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E-MBE" sheetId="1" r:id="rId4"/>
    <sheet state="visible" name="DTE" sheetId="2" r:id="rId5"/>
    <sheet state="visible" name="Interoperability" sheetId="3" r:id="rId6"/>
    <sheet state="visible" name="Federation" sheetId="4" r:id="rId7"/>
    <sheet state="visible" name="DTE - Model Foundation" sheetId="5" r:id="rId8"/>
    <sheet state="visible" name="UC - Application-Domain" sheetId="6" r:id="rId9"/>
    <sheet state="visible" name="App Domain" sheetId="7" r:id="rId10"/>
    <sheet state="visible" name="App Domain (Stat)" sheetId="8" r:id="rId11"/>
  </sheets>
  <definedNames/>
  <calcPr/>
  <extLst>
    <ext uri="GoogleSheetsCustomDataVersion2">
      <go:sheetsCustomData xmlns:go="http://customooxmlschemas.google.com/" r:id="rId12" roundtripDataChecksum="ILAJUOC7gYB6+D8VJodJuhJ/STBwrXsD0cGayT5rih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X2">
      <text>
        <t xml:space="preserve">======
ID#AAABdCWIk90
tc={12AEF1C0-FE39-49E9-B578-566D4B427183}    (2025-02-01 03:11:13)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  <comment authorId="0" ref="AY2">
      <text>
        <t xml:space="preserve">======
ID#AAABdCWIk9w
tc={76249400-9E18-4BE2-B2A0-C09CE3FFD257}    (2025-02-01 03:11:13)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To check</t>
      </text>
    </comment>
  </commentList>
  <extLst>
    <ext uri="GoogleSheetsCustomDataVersion2">
      <go:sheetsCustomData xmlns:go="http://customooxmlschemas.google.com/" r:id="rId1" roundtripDataSignature="AMtx7mgbGLpWDyMQNlQFgAt32EiSIL2CLA=="/>
    </ext>
  </extLst>
</comments>
</file>

<file path=xl/sharedStrings.xml><?xml version="1.0" encoding="utf-8"?>
<sst xmlns="http://schemas.openxmlformats.org/spreadsheetml/2006/main" count="2633" uniqueCount="185">
  <si>
    <t>DTE</t>
  </si>
  <si>
    <t>Traceability and Federation</t>
  </si>
  <si>
    <t>Model Foundations</t>
  </si>
  <si>
    <t>Model Quality</t>
  </si>
  <si>
    <t>Analysis</t>
  </si>
  <si>
    <t>Modeling Languages</t>
  </si>
  <si>
    <t>Model Representation</t>
  </si>
  <si>
    <t>Model Transformations</t>
  </si>
  <si>
    <t>Best Practices</t>
  </si>
  <si>
    <t>MBE Total</t>
  </si>
  <si>
    <t>Interoperability Levels</t>
  </si>
  <si>
    <t>Use Cases</t>
  </si>
  <si>
    <t>Link</t>
  </si>
  <si>
    <t>Modeling</t>
  </si>
  <si>
    <t>Simulation</t>
  </si>
  <si>
    <t>Data Integration</t>
  </si>
  <si>
    <t>Real-Time Monitoring</t>
  </si>
  <si>
    <t>Predictive Analytics</t>
  </si>
  <si>
    <t>Optimization</t>
  </si>
  <si>
    <t>Scalability</t>
  </si>
  <si>
    <t>Security and Privacy</t>
  </si>
  <si>
    <t>Lifecycle Management</t>
  </si>
  <si>
    <t>User Interaction</t>
  </si>
  <si>
    <t>Total</t>
  </si>
  <si>
    <t>Federation</t>
  </si>
  <si>
    <t>Traceability</t>
  </si>
  <si>
    <t>Total Federation</t>
  </si>
  <si>
    <t>Total Traceability</t>
  </si>
  <si>
    <t>Total (both)</t>
  </si>
  <si>
    <t>Modeling and Federation</t>
  </si>
  <si>
    <t>Modeling and Traceability</t>
  </si>
  <si>
    <t>Federation and Traceability</t>
  </si>
  <si>
    <t>Modeling, Federation and Traceability</t>
  </si>
  <si>
    <t>Syntax</t>
  </si>
  <si>
    <t>Abstract syntax</t>
  </si>
  <si>
    <t>Concrete syntax</t>
  </si>
  <si>
    <t>Semantics</t>
  </si>
  <si>
    <t>Structural</t>
  </si>
  <si>
    <t>Behavioral</t>
  </si>
  <si>
    <t>Purpose/Intent</t>
  </si>
  <si>
    <t>Modeling principles</t>
  </si>
  <si>
    <t>Consistency</t>
  </si>
  <si>
    <t>Correctness</t>
  </si>
  <si>
    <t>Comprehensibility</t>
  </si>
  <si>
    <t>Confinement</t>
  </si>
  <si>
    <t>Structural Model Analysis</t>
  </si>
  <si>
    <t>Language Definition</t>
  </si>
  <si>
    <t>Metamodels</t>
  </si>
  <si>
    <t>Grammars</t>
  </si>
  <si>
    <t>Types of Modeling Languages</t>
  </si>
  <si>
    <t>General purpose (GPL)</t>
  </si>
  <si>
    <t>Domain-specific (DSL)</t>
  </si>
  <si>
    <t>Concrete Syntax</t>
  </si>
  <si>
    <t>Model Transformation Languages</t>
  </si>
  <si>
    <t>Text2Model, Model2Model, Model2Text</t>
  </si>
  <si>
    <t>Model Transformation Applications</t>
  </si>
  <si>
    <t>Model translation</t>
  </si>
  <si>
    <t>Total (MBE)</t>
  </si>
  <si>
    <t>Interoperability</t>
  </si>
  <si>
    <t>Levels</t>
  </si>
  <si>
    <t>0,Stand-alone Systems</t>
  </si>
  <si>
    <t>1,Technical Interoperability</t>
  </si>
  <si>
    <t>2,Syntactic Interoperability (related to Modeling)</t>
  </si>
  <si>
    <t>3,Semantic Interoperability (related to Modeling)</t>
  </si>
  <si>
    <t>4,Pragmatic Interoperability (related to Simulation)</t>
  </si>
  <si>
    <t>5,Dynamic Interoperability (related to Modeling/Simulation)</t>
  </si>
  <si>
    <t>6,Conceptual Interoperability (related to Modeling/Simulation)</t>
  </si>
  <si>
    <t>Railway (ALSTOM)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</si>
  <si>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</si>
  <si>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</si>
  <si>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</si>
  <si>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</si>
  <si>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</si>
  <si>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</si>
  <si>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GL01</t>
  </si>
  <si>
    <t>GL02</t>
  </si>
  <si>
    <t>GL03</t>
  </si>
  <si>
    <t>GL04</t>
  </si>
  <si>
    <t>GL05</t>
  </si>
  <si>
    <t>GL06</t>
  </si>
  <si>
    <t>GL07</t>
  </si>
  <si>
    <t>GL08</t>
  </si>
  <si>
    <t>GL09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</si>
  <si>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</si>
  <si>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</si>
  <si>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</si>
  <si>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</si>
  <si>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</si>
  <si>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</si>
  <si>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</si>
  <si>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</si>
  <si>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</si>
  <si>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</si>
  <si>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</si>
  <si>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</si>
  <si>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</si>
  <si>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</si>
  <si>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</si>
  <si>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</si>
  <si>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</si>
  <si>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</si>
  <si>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</si>
  <si>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</si>
  <si>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</si>
  <si>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</si>
  <si>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</si>
  <si>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</si>
  <si>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</si>
  <si>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</si>
  <si>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</si>
  <si>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</si>
  <si>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</si>
  <si>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</si>
  <si>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</si>
  <si>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</si>
  <si>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</si>
  <si>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</si>
  <si>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</si>
  <si>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</si>
  <si>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</si>
  <si>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</si>
  <si>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</si>
  <si>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</si>
  <si>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</si>
  <si>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</si>
  <si>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</si>
  <si>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</si>
  <si>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</si>
  <si>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</si>
  <si>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</si>
  <si>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</si>
  <si>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</si>
  <si>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</si>
  <si>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Value&gt;0</t>
  </si>
  <si>
    <t>Tot1</t>
  </si>
  <si>
    <t>Tot0</t>
  </si>
  <si>
    <t>Reviewer</t>
  </si>
  <si>
    <t>App1</t>
  </si>
  <si>
    <t>Other1</t>
  </si>
  <si>
    <t>App2</t>
  </si>
  <si>
    <t>Other2</t>
  </si>
  <si>
    <t>App3</t>
  </si>
  <si>
    <t>Other3</t>
  </si>
  <si>
    <t>App4</t>
  </si>
  <si>
    <t>Other</t>
  </si>
  <si>
    <t>App5</t>
  </si>
  <si>
    <t>Other5</t>
  </si>
  <si>
    <t>R1</t>
  </si>
  <si>
    <t>Manufacturing</t>
  </si>
  <si>
    <t/>
  </si>
  <si>
    <t>Not Available</t>
  </si>
  <si>
    <t>R2</t>
  </si>
  <si>
    <t>Software, electronic, mechanical parts</t>
  </si>
  <si>
    <t>Defence</t>
  </si>
  <si>
    <t>Domain-independent</t>
  </si>
  <si>
    <t>Automotive</t>
  </si>
  <si>
    <t>Energy</t>
  </si>
  <si>
    <t>Logistics</t>
  </si>
  <si>
    <t>Aerospace</t>
  </si>
  <si>
    <t>Telecommunications</t>
  </si>
  <si>
    <t>Car manufacturing</t>
  </si>
  <si>
    <t>IoT</t>
  </si>
  <si>
    <t>Smart Cities</t>
  </si>
  <si>
    <t>Networks</t>
  </si>
  <si>
    <t>Robotics</t>
  </si>
  <si>
    <t>Healthcare</t>
  </si>
  <si>
    <t>Robotics Information Models</t>
  </si>
  <si>
    <t>Nuclear power plant</t>
  </si>
  <si>
    <t>Construction</t>
  </si>
  <si>
    <t>Retail</t>
  </si>
  <si>
    <t>Avionics</t>
  </si>
  <si>
    <t>Cars and trucks</t>
  </si>
  <si>
    <t>Public administrations</t>
  </si>
  <si>
    <t>Soft Mobility System</t>
  </si>
  <si>
    <t>Application independent</t>
  </si>
  <si>
    <t>Marine Engineering</t>
  </si>
  <si>
    <t>Maritime</t>
  </si>
  <si>
    <t>Urban Planning</t>
  </si>
  <si>
    <t>Government</t>
  </si>
  <si>
    <t>Luxury Goods</t>
  </si>
  <si>
    <t>Industrial domain</t>
  </si>
  <si>
    <t>Others:</t>
  </si>
  <si>
    <t>Software</t>
  </si>
  <si>
    <t xml:space="preserve"> Electronic</t>
  </si>
  <si>
    <t>Mechanical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</si>
</sst>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4" fontId="1" numFmtId="0" xfId="0" applyAlignment="1" applyBorder="1" applyFill="1" applyFont="1">
      <alignment horizontal="center"/>
    </xf>
    <xf borderId="4" fillId="5" fontId="1" numFmtId="0" xfId="0" applyAlignment="1" applyBorder="1" applyFill="1" applyFont="1">
      <alignment horizontal="center"/>
    </xf>
    <xf borderId="7" fillId="3" fontId="3" numFmtId="0" xfId="0" applyAlignment="1" applyBorder="1" applyFont="1">
      <alignment shrinkToFit="0" textRotation="90" wrapText="1"/>
    </xf>
    <xf borderId="4" fillId="6" fontId="1" numFmtId="0" xfId="0" applyAlignment="1" applyBorder="1" applyFill="1" applyFont="1">
      <alignment horizontal="center"/>
    </xf>
    <xf borderId="7" fillId="2" fontId="3" numFmtId="0" xfId="0" applyAlignment="1" applyBorder="1" applyFont="1">
      <alignment shrinkToFit="0" textRotation="90" wrapText="1"/>
    </xf>
    <xf borderId="4" fillId="7" fontId="3" numFmtId="0" xfId="0" applyAlignment="1" applyBorder="1" applyFill="1" applyFont="1">
      <alignment horizontal="center" shrinkToFit="0" wrapText="1"/>
    </xf>
    <xf borderId="7" fillId="8" fontId="1" numFmtId="0" xfId="0" applyAlignment="1" applyBorder="1" applyFill="1" applyFont="1">
      <alignment shrinkToFit="0" textRotation="90" wrapText="1"/>
    </xf>
    <xf borderId="0" fillId="0" fontId="4" numFmtId="0" xfId="0" applyAlignment="1" applyFont="1">
      <alignment textRotation="90"/>
    </xf>
    <xf borderId="4" fillId="2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4" fillId="0" fontId="1" numFmtId="0" xfId="0" applyAlignment="1" applyBorder="1" applyFont="1">
      <alignment shrinkToFit="0" textRotation="90" wrapText="1"/>
    </xf>
    <xf borderId="7" fillId="0" fontId="1" numFmtId="0" xfId="0" applyAlignment="1" applyBorder="1" applyFont="1">
      <alignment shrinkToFit="0" textRotation="90" wrapText="1"/>
    </xf>
    <xf borderId="7" fillId="0" fontId="4" numFmtId="0" xfId="0" applyBorder="1" applyFont="1"/>
    <xf borderId="0" fillId="0" fontId="5" numFmtId="0" xfId="0" applyFont="1"/>
    <xf borderId="4" fillId="3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textRotation="90"/>
    </xf>
    <xf borderId="7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'UC - Application-Domain'!$R$7:$R$13</c:f>
            </c:strRef>
          </c:cat>
          <c:val>
            <c:numRef>
              <c:f>'UC - Application-Domain'!$S$7:$S$13</c:f>
              <c:numCache/>
            </c:numRef>
          </c:val>
        </c:ser>
        <c:axId val="2075702911"/>
        <c:axId val="657398981"/>
      </c:barChart>
      <c:catAx>
        <c:axId val="20757029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657398981"/>
      </c:catAx>
      <c:valAx>
        <c:axId val="657398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2075702911"/>
        <c:crosses val="max"/>
        <c:majorUnit val="2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'App Domain (Stat)'!$D$1:$D$13</c:f>
            </c:strRef>
          </c:cat>
          <c:val>
            <c:numRef>
              <c:f>'App Domain (Stat)'!$E$1:$E$13</c:f>
              <c:numCache/>
            </c:numRef>
          </c:val>
        </c:ser>
        <c:axId val="1351630395"/>
        <c:axId val="967034656"/>
      </c:barChart>
      <c:catAx>
        <c:axId val="13516303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967034656"/>
      </c:catAx>
      <c:valAx>
        <c:axId val="96703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351630395"/>
        <c:crosses val="max"/>
        <c:majorUnit val="2.0"/>
        <c:minorUnit val="0.4"/>
      </c:valAx>
    </c:plotArea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257175</xdr:colOff>
      <xdr:row>14</xdr:row>
      <xdr:rowOff>123825</xdr:rowOff>
    </xdr:from>
    <xdr:ext cx="7172325" cy="2733675"/>
    <xdr:graphicFrame>
      <xdr:nvGraphicFramePr>
        <xdr:cNvPr id="4806093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7</xdr:row>
      <xdr:rowOff>123825</xdr:rowOff>
    </xdr:from>
    <xdr:ext cx="5181600" cy="3171825"/>
    <xdr:graphicFrame>
      <xdr:nvGraphicFramePr>
        <xdr:cNvPr id="17948695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57"/>
    <col customWidth="1" min="3" max="18" width="3.57"/>
    <col customWidth="1" min="19" max="22" width="6.29"/>
    <col customWidth="1" min="23" max="35" width="3.57"/>
    <col customWidth="1" min="36" max="36" width="6.29"/>
    <col customWidth="1" min="37" max="39" width="3.57"/>
    <col customWidth="1" min="40" max="40" width="6.29"/>
    <col customWidth="1" min="41" max="42" width="3.57"/>
    <col customWidth="1" min="43" max="43" width="8.29"/>
    <col customWidth="1" min="44" max="44" width="6.29"/>
    <col customWidth="1" min="45" max="45" width="8.71"/>
    <col customWidth="1" min="46" max="46" width="6.29"/>
    <col customWidth="1" min="47" max="48" width="3.57"/>
    <col customWidth="1" min="49" max="49" width="5.14"/>
    <col customWidth="1" min="50" max="52" width="3.57"/>
    <col customWidth="1" min="53" max="53" width="6.29"/>
    <col customWidth="1" min="54" max="56" width="8.71"/>
    <col customWidth="1" min="57" max="58" width="11.29"/>
    <col customWidth="1" min="59" max="60" width="3.57"/>
    <col customWidth="1" min="61" max="65" width="6.29"/>
    <col customWidth="1" min="66" max="66" width="8.71"/>
    <col customWidth="1" min="67" max="67" width="3.57"/>
  </cols>
  <sheetData>
    <row r="1" ht="14.25" customHeight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5"/>
      <c r="P1" s="5"/>
      <c r="Q1" s="5"/>
      <c r="R1" s="5"/>
      <c r="S1" s="5"/>
      <c r="T1" s="5"/>
      <c r="U1" s="5"/>
      <c r="V1" s="6"/>
      <c r="W1" s="7" t="s">
        <v>2</v>
      </c>
      <c r="X1" s="5"/>
      <c r="Y1" s="5"/>
      <c r="Z1" s="5"/>
      <c r="AA1" s="5"/>
      <c r="AB1" s="5"/>
      <c r="AC1" s="5"/>
      <c r="AD1" s="5"/>
      <c r="AE1" s="6"/>
      <c r="AF1" s="8" t="s">
        <v>3</v>
      </c>
      <c r="AG1" s="5"/>
      <c r="AH1" s="5"/>
      <c r="AI1" s="6"/>
      <c r="AJ1" s="9" t="s">
        <v>4</v>
      </c>
      <c r="AK1" s="10" t="s">
        <v>5</v>
      </c>
      <c r="AL1" s="5"/>
      <c r="AM1" s="5"/>
      <c r="AN1" s="5"/>
      <c r="AO1" s="5"/>
      <c r="AP1" s="6"/>
      <c r="AQ1" s="11" t="s">
        <v>6</v>
      </c>
      <c r="AR1" s="12" t="s">
        <v>7</v>
      </c>
      <c r="AS1" s="5"/>
      <c r="AT1" s="5"/>
      <c r="AU1" s="6"/>
      <c r="AV1" s="13" t="s">
        <v>8</v>
      </c>
      <c r="AW1" s="14" t="s">
        <v>9</v>
      </c>
      <c r="AX1" s="15" t="s">
        <v>10</v>
      </c>
      <c r="AY1" s="5"/>
      <c r="AZ1" s="5"/>
      <c r="BA1" s="5"/>
      <c r="BB1" s="5"/>
      <c r="BC1" s="5"/>
      <c r="BD1" s="5"/>
      <c r="BE1" s="5"/>
      <c r="BF1" s="5"/>
      <c r="BG1" s="6"/>
      <c r="BH1" s="16" t="s">
        <v>11</v>
      </c>
      <c r="BI1" s="5"/>
      <c r="BJ1" s="5"/>
      <c r="BK1" s="5"/>
      <c r="BL1" s="5"/>
      <c r="BM1" s="5"/>
      <c r="BN1" s="5"/>
      <c r="BO1" s="6"/>
    </row>
    <row r="2" ht="184.5" customHeight="1">
      <c r="B2" s="17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8" t="s">
        <v>17</v>
      </c>
      <c r="H2" s="18" t="s">
        <v>18</v>
      </c>
      <c r="I2" s="18" t="s">
        <v>19</v>
      </c>
      <c r="J2" s="18" t="s">
        <v>20</v>
      </c>
      <c r="K2" s="18" t="s">
        <v>21</v>
      </c>
      <c r="L2" s="18" t="s">
        <v>22</v>
      </c>
      <c r="M2" s="18" t="s">
        <v>23</v>
      </c>
      <c r="N2" s="18" t="s">
        <v>24</v>
      </c>
      <c r="O2" s="18" t="s">
        <v>25</v>
      </c>
      <c r="P2" s="18" t="s">
        <v>26</v>
      </c>
      <c r="Q2" s="18" t="s">
        <v>27</v>
      </c>
      <c r="R2" s="18" t="s">
        <v>28</v>
      </c>
      <c r="S2" s="18" t="s">
        <v>29</v>
      </c>
      <c r="T2" s="18" t="s">
        <v>30</v>
      </c>
      <c r="U2" s="18" t="s">
        <v>31</v>
      </c>
      <c r="V2" s="18" t="s">
        <v>32</v>
      </c>
      <c r="W2" s="18" t="s">
        <v>33</v>
      </c>
      <c r="X2" s="18" t="s">
        <v>34</v>
      </c>
      <c r="Y2" s="18" t="s">
        <v>35</v>
      </c>
      <c r="Z2" s="18" t="s">
        <v>36</v>
      </c>
      <c r="AA2" s="18" t="s">
        <v>37</v>
      </c>
      <c r="AB2" s="18" t="s">
        <v>38</v>
      </c>
      <c r="AC2" s="18" t="s">
        <v>39</v>
      </c>
      <c r="AD2" s="18" t="s">
        <v>40</v>
      </c>
      <c r="AE2" s="18" t="s">
        <v>23</v>
      </c>
      <c r="AF2" s="18" t="s">
        <v>41</v>
      </c>
      <c r="AG2" s="18" t="s">
        <v>42</v>
      </c>
      <c r="AH2" s="18" t="s">
        <v>43</v>
      </c>
      <c r="AI2" s="18" t="s">
        <v>44</v>
      </c>
      <c r="AJ2" s="18" t="s">
        <v>45</v>
      </c>
      <c r="AK2" s="18" t="s">
        <v>46</v>
      </c>
      <c r="AL2" s="18" t="s">
        <v>47</v>
      </c>
      <c r="AM2" s="18" t="s">
        <v>48</v>
      </c>
      <c r="AN2" s="18" t="s">
        <v>49</v>
      </c>
      <c r="AO2" s="18" t="s">
        <v>50</v>
      </c>
      <c r="AP2" s="18" t="s">
        <v>51</v>
      </c>
      <c r="AQ2" s="18" t="s">
        <v>52</v>
      </c>
      <c r="AR2" s="18" t="s">
        <v>53</v>
      </c>
      <c r="AS2" s="18" t="s">
        <v>54</v>
      </c>
      <c r="AT2" s="18" t="s">
        <v>55</v>
      </c>
      <c r="AU2" s="18" t="s">
        <v>56</v>
      </c>
      <c r="AV2" s="18" t="s">
        <v>8</v>
      </c>
      <c r="AW2" s="18" t="s">
        <v>57</v>
      </c>
      <c r="AX2" s="18" t="s">
        <v>58</v>
      </c>
      <c r="AY2" s="18" t="s">
        <v>59</v>
      </c>
      <c r="AZ2" s="18" t="s">
        <v>60</v>
      </c>
      <c r="BA2" s="18" t="s">
        <v>61</v>
      </c>
      <c r="BB2" s="18" t="s">
        <v>62</v>
      </c>
      <c r="BC2" s="18" t="s">
        <v>63</v>
      </c>
      <c r="BD2" s="18" t="s">
        <v>64</v>
      </c>
      <c r="BE2" s="18" t="s">
        <v>65</v>
      </c>
      <c r="BF2" s="18" t="s">
        <v>66</v>
      </c>
      <c r="BG2" s="18" t="s">
        <v>23</v>
      </c>
      <c r="BH2" s="18" t="s">
        <v>67</v>
      </c>
      <c r="BI2" s="18" t="s">
        <v>68</v>
      </c>
      <c r="BJ2" s="18" t="s">
        <v>69</v>
      </c>
      <c r="BK2" s="18" t="s">
        <v>70</v>
      </c>
      <c r="BL2" s="18" t="s">
        <v>71</v>
      </c>
      <c r="BM2" s="18" t="s">
        <v>72</v>
      </c>
      <c r="BN2" s="18" t="s">
        <v>73</v>
      </c>
      <c r="BO2" s="18" t="s">
        <v>23</v>
      </c>
    </row>
    <row r="3" ht="14.25" customHeight="1">
      <c r="B3" s="19" t="s">
        <v>74</v>
      </c>
      <c r="C3" s="20">
        <v>2.0</v>
      </c>
      <c r="D3" s="20">
        <v>2.0</v>
      </c>
      <c r="E3" s="20">
        <v>0.0</v>
      </c>
      <c r="F3" s="20">
        <v>2.0</v>
      </c>
      <c r="G3" s="20">
        <v>2.0</v>
      </c>
      <c r="H3" s="20">
        <v>1.0</v>
      </c>
      <c r="I3" s="20">
        <v>0.0</v>
      </c>
      <c r="J3" s="20">
        <v>0.0</v>
      </c>
      <c r="K3" s="20">
        <v>1.0</v>
      </c>
      <c r="L3" s="20">
        <v>0.0</v>
      </c>
      <c r="M3" s="20">
        <f t="shared" ref="M3:M61" si="1">SUM(C3:L3)</f>
        <v>10</v>
      </c>
      <c r="N3" s="20">
        <v>0.0</v>
      </c>
      <c r="O3" s="20">
        <v>0.0</v>
      </c>
      <c r="P3" s="20">
        <f t="shared" ref="P3:P61" si="2">M3*N3</f>
        <v>0</v>
      </c>
      <c r="Q3" s="20">
        <f t="shared" ref="Q3:Q61" si="3">M3*O3</f>
        <v>0</v>
      </c>
      <c r="R3" s="20">
        <f t="shared" ref="R3:R61" si="4">M3*N3*O3</f>
        <v>0</v>
      </c>
      <c r="S3" s="20">
        <v>0.0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1.0</v>
      </c>
      <c r="Z3" s="20">
        <v>0.0</v>
      </c>
      <c r="AA3" s="20">
        <v>0.0</v>
      </c>
      <c r="AB3" s="20">
        <v>0.0</v>
      </c>
      <c r="AC3" s="20">
        <v>0.0</v>
      </c>
      <c r="AD3" s="20">
        <v>0.0</v>
      </c>
      <c r="AE3" s="20">
        <f t="shared" ref="AE3:AE61" si="5">SUM(W3:AD3)</f>
        <v>1</v>
      </c>
      <c r="AF3" s="20">
        <v>0.0</v>
      </c>
      <c r="AG3" s="20">
        <v>0.0</v>
      </c>
      <c r="AH3" s="20">
        <v>0.0</v>
      </c>
      <c r="AI3" s="20">
        <v>1.0</v>
      </c>
      <c r="AJ3" s="20">
        <v>0.0</v>
      </c>
      <c r="AK3" s="20">
        <v>0.0</v>
      </c>
      <c r="AL3" s="20">
        <v>0.0</v>
      </c>
      <c r="AM3" s="20">
        <v>0.0</v>
      </c>
      <c r="AN3" s="20">
        <v>0.0</v>
      </c>
      <c r="AO3" s="20">
        <v>0.0</v>
      </c>
      <c r="AP3" s="20">
        <v>0.0</v>
      </c>
      <c r="AQ3" s="20">
        <v>1.0</v>
      </c>
      <c r="AR3" s="20">
        <v>0.0</v>
      </c>
      <c r="AS3" s="20">
        <v>0.0</v>
      </c>
      <c r="AT3" s="20">
        <v>0.0</v>
      </c>
      <c r="AU3" s="20">
        <v>0.0</v>
      </c>
      <c r="AV3" s="20">
        <v>0.0</v>
      </c>
      <c r="AW3" s="20">
        <f t="shared" ref="AW3:AW61" si="6">SUM(W3:AD3,AF3:AV3)</f>
        <v>3</v>
      </c>
      <c r="AX3" s="20">
        <v>0.0</v>
      </c>
      <c r="AY3" s="20">
        <v>0.0</v>
      </c>
      <c r="AZ3" s="20">
        <v>0.0</v>
      </c>
      <c r="BA3" s="20">
        <v>0.0</v>
      </c>
      <c r="BB3" s="20">
        <v>0.0</v>
      </c>
      <c r="BC3" s="20">
        <v>0.0</v>
      </c>
      <c r="BD3" s="20">
        <v>0.0</v>
      </c>
      <c r="BE3" s="20">
        <v>0.0</v>
      </c>
      <c r="BF3" s="20">
        <v>0.0</v>
      </c>
      <c r="BG3" s="20">
        <f t="shared" ref="BG3:BG61" si="7">SUM(AX3:BF3)</f>
        <v>0</v>
      </c>
      <c r="BH3" s="20">
        <v>0.0</v>
      </c>
      <c r="BI3" s="20">
        <v>0.0</v>
      </c>
      <c r="BJ3" s="20">
        <v>0.0</v>
      </c>
      <c r="BK3" s="20">
        <v>1.0</v>
      </c>
      <c r="BL3" s="20">
        <v>0.0</v>
      </c>
      <c r="BM3" s="20">
        <v>0.0</v>
      </c>
      <c r="BN3" s="20">
        <v>0.0</v>
      </c>
      <c r="BO3" s="20">
        <f t="shared" ref="BO3:BO61" si="8">SUM(BH3:BN3)</f>
        <v>1</v>
      </c>
    </row>
    <row r="4" ht="14.25" customHeight="1">
      <c r="B4" s="19" t="s">
        <v>75</v>
      </c>
      <c r="C4" s="20">
        <v>2.0</v>
      </c>
      <c r="D4" s="20">
        <v>1.0</v>
      </c>
      <c r="E4" s="20">
        <v>0.0</v>
      </c>
      <c r="F4" s="20">
        <v>0.0</v>
      </c>
      <c r="G4" s="20">
        <v>0.0</v>
      </c>
      <c r="H4" s="20">
        <v>0.0</v>
      </c>
      <c r="I4" s="20">
        <v>1.0</v>
      </c>
      <c r="J4" s="20">
        <v>0.0</v>
      </c>
      <c r="K4" s="20">
        <v>0.0</v>
      </c>
      <c r="L4" s="20">
        <v>0.0</v>
      </c>
      <c r="M4" s="20">
        <f t="shared" si="1"/>
        <v>4</v>
      </c>
      <c r="N4" s="20">
        <v>0.0</v>
      </c>
      <c r="O4" s="20">
        <v>1.0</v>
      </c>
      <c r="P4" s="20">
        <f t="shared" si="2"/>
        <v>0</v>
      </c>
      <c r="Q4" s="20">
        <f t="shared" si="3"/>
        <v>4</v>
      </c>
      <c r="R4" s="20">
        <f t="shared" si="4"/>
        <v>0</v>
      </c>
      <c r="S4" s="20">
        <v>0.0</v>
      </c>
      <c r="T4" s="20">
        <v>0.0</v>
      </c>
      <c r="U4" s="20">
        <v>0.0</v>
      </c>
      <c r="V4" s="20">
        <v>0.0</v>
      </c>
      <c r="W4" s="20">
        <v>1.0</v>
      </c>
      <c r="X4" s="20">
        <v>1.0</v>
      </c>
      <c r="Y4" s="20">
        <v>1.0</v>
      </c>
      <c r="Z4" s="20">
        <v>0.0</v>
      </c>
      <c r="AA4" s="20">
        <v>0.0</v>
      </c>
      <c r="AB4" s="20">
        <v>0.0</v>
      </c>
      <c r="AC4" s="20">
        <v>0.0</v>
      </c>
      <c r="AD4" s="20">
        <v>0.0</v>
      </c>
      <c r="AE4" s="20">
        <f t="shared" si="5"/>
        <v>3</v>
      </c>
      <c r="AF4" s="20">
        <v>0.0</v>
      </c>
      <c r="AG4" s="20">
        <v>0.0</v>
      </c>
      <c r="AH4" s="20">
        <v>0.0</v>
      </c>
      <c r="AI4" s="20">
        <v>0.0</v>
      </c>
      <c r="AJ4" s="20">
        <v>0.0</v>
      </c>
      <c r="AK4" s="20">
        <v>0.0</v>
      </c>
      <c r="AL4" s="20">
        <v>0.0</v>
      </c>
      <c r="AM4" s="20">
        <v>0.0</v>
      </c>
      <c r="AN4" s="20">
        <v>0.0</v>
      </c>
      <c r="AO4" s="20">
        <v>0.0</v>
      </c>
      <c r="AP4" s="20">
        <v>0.0</v>
      </c>
      <c r="AQ4" s="20">
        <v>0.0</v>
      </c>
      <c r="AR4" s="20">
        <v>0.0</v>
      </c>
      <c r="AS4" s="20">
        <v>0.0</v>
      </c>
      <c r="AT4" s="20">
        <v>0.0</v>
      </c>
      <c r="AU4" s="20">
        <v>0.0</v>
      </c>
      <c r="AV4" s="20">
        <v>0.0</v>
      </c>
      <c r="AW4" s="20">
        <f t="shared" si="6"/>
        <v>3</v>
      </c>
      <c r="AX4" s="20">
        <v>2.0</v>
      </c>
      <c r="AY4" s="20">
        <v>0.0</v>
      </c>
      <c r="AZ4" s="20">
        <v>0.0</v>
      </c>
      <c r="BA4" s="20">
        <v>0.0</v>
      </c>
      <c r="BB4" s="20">
        <v>1.0</v>
      </c>
      <c r="BC4" s="20">
        <v>1.0</v>
      </c>
      <c r="BD4" s="20">
        <v>0.0</v>
      </c>
      <c r="BE4" s="20">
        <v>0.0</v>
      </c>
      <c r="BF4" s="20">
        <v>0.0</v>
      </c>
      <c r="BG4" s="20">
        <f t="shared" si="7"/>
        <v>4</v>
      </c>
      <c r="BH4" s="20">
        <v>0.0</v>
      </c>
      <c r="BI4" s="20">
        <v>0.0</v>
      </c>
      <c r="BJ4" s="20">
        <v>0.0</v>
      </c>
      <c r="BK4" s="20">
        <v>0.0</v>
      </c>
      <c r="BL4" s="20">
        <v>0.0</v>
      </c>
      <c r="BM4" s="20">
        <v>0.0</v>
      </c>
      <c r="BN4" s="20">
        <v>0.0</v>
      </c>
      <c r="BO4" s="20">
        <f t="shared" si="8"/>
        <v>0</v>
      </c>
    </row>
    <row r="5" ht="14.25" customHeight="1">
      <c r="B5" s="19" t="s">
        <v>76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f t="shared" si="1"/>
        <v>0</v>
      </c>
      <c r="N5" s="20">
        <v>0.0</v>
      </c>
      <c r="O5" s="20">
        <v>2.0</v>
      </c>
      <c r="P5" s="20">
        <f t="shared" si="2"/>
        <v>0</v>
      </c>
      <c r="Q5" s="20">
        <f t="shared" si="3"/>
        <v>0</v>
      </c>
      <c r="R5" s="20">
        <f t="shared" si="4"/>
        <v>0</v>
      </c>
      <c r="S5" s="20">
        <v>0.0</v>
      </c>
      <c r="T5" s="20">
        <v>0.0</v>
      </c>
      <c r="U5" s="20">
        <v>0.0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  <c r="AB5" s="20">
        <v>0.0</v>
      </c>
      <c r="AC5" s="20">
        <v>0.0</v>
      </c>
      <c r="AD5" s="20">
        <v>0.0</v>
      </c>
      <c r="AE5" s="20">
        <f t="shared" si="5"/>
        <v>0</v>
      </c>
      <c r="AF5" s="20">
        <v>0.0</v>
      </c>
      <c r="AG5" s="20">
        <v>0.0</v>
      </c>
      <c r="AH5" s="20">
        <v>0.0</v>
      </c>
      <c r="AI5" s="20">
        <v>0.0</v>
      </c>
      <c r="AJ5" s="20">
        <v>0.0</v>
      </c>
      <c r="AK5" s="20">
        <v>0.0</v>
      </c>
      <c r="AL5" s="20">
        <v>0.0</v>
      </c>
      <c r="AM5" s="20">
        <v>0.0</v>
      </c>
      <c r="AN5" s="20">
        <v>0.0</v>
      </c>
      <c r="AO5" s="20">
        <v>0.0</v>
      </c>
      <c r="AP5" s="20">
        <v>0.0</v>
      </c>
      <c r="AQ5" s="20">
        <v>0.0</v>
      </c>
      <c r="AR5" s="20">
        <v>0.0</v>
      </c>
      <c r="AS5" s="20">
        <v>0.0</v>
      </c>
      <c r="AT5" s="20">
        <v>0.0</v>
      </c>
      <c r="AU5" s="20">
        <v>0.0</v>
      </c>
      <c r="AV5" s="20">
        <v>0.0</v>
      </c>
      <c r="AW5" s="20">
        <f t="shared" si="6"/>
        <v>0</v>
      </c>
      <c r="AX5" s="20">
        <v>0.0</v>
      </c>
      <c r="AY5" s="20">
        <v>0.0</v>
      </c>
      <c r="AZ5" s="20">
        <v>0.0</v>
      </c>
      <c r="BA5" s="20">
        <v>0.0</v>
      </c>
      <c r="BB5" s="20">
        <v>0.0</v>
      </c>
      <c r="BC5" s="20">
        <v>0.0</v>
      </c>
      <c r="BD5" s="20">
        <v>0.0</v>
      </c>
      <c r="BE5" s="20">
        <v>0.0</v>
      </c>
      <c r="BF5" s="20">
        <v>0.0</v>
      </c>
      <c r="BG5" s="20">
        <f t="shared" si="7"/>
        <v>0</v>
      </c>
      <c r="BH5" s="20">
        <v>0.0</v>
      </c>
      <c r="BI5" s="20">
        <v>0.0</v>
      </c>
      <c r="BJ5" s="20">
        <v>0.0</v>
      </c>
      <c r="BK5" s="20">
        <v>0.0</v>
      </c>
      <c r="BL5" s="20">
        <v>0.0</v>
      </c>
      <c r="BM5" s="20">
        <v>0.0</v>
      </c>
      <c r="BN5" s="20">
        <v>0.0</v>
      </c>
      <c r="BO5" s="20">
        <f t="shared" si="8"/>
        <v>0</v>
      </c>
    </row>
    <row r="6" ht="14.25" customHeight="1">
      <c r="B6" s="19" t="s">
        <v>77</v>
      </c>
      <c r="C6" s="20">
        <v>1.0</v>
      </c>
      <c r="D6" s="20">
        <v>1.0</v>
      </c>
      <c r="E6" s="20">
        <v>1.0</v>
      </c>
      <c r="F6" s="20">
        <v>1.0</v>
      </c>
      <c r="G6" s="20">
        <v>1.0</v>
      </c>
      <c r="H6" s="20">
        <v>1.0</v>
      </c>
      <c r="I6" s="20">
        <v>1.0</v>
      </c>
      <c r="J6" s="20">
        <v>1.0</v>
      </c>
      <c r="K6" s="20">
        <v>1.0</v>
      </c>
      <c r="L6" s="20">
        <v>1.0</v>
      </c>
      <c r="M6" s="20">
        <f t="shared" si="1"/>
        <v>10</v>
      </c>
      <c r="N6" s="20">
        <v>1.0</v>
      </c>
      <c r="O6" s="20">
        <v>1.0</v>
      </c>
      <c r="P6" s="20">
        <f t="shared" si="2"/>
        <v>10</v>
      </c>
      <c r="Q6" s="20">
        <f t="shared" si="3"/>
        <v>10</v>
      </c>
      <c r="R6" s="20">
        <f t="shared" si="4"/>
        <v>10</v>
      </c>
      <c r="S6" s="20">
        <v>0.0</v>
      </c>
      <c r="T6" s="20">
        <v>0.0</v>
      </c>
      <c r="U6" s="20">
        <v>0.0</v>
      </c>
      <c r="V6" s="20">
        <v>1.0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0.0</v>
      </c>
      <c r="AE6" s="20">
        <f t="shared" si="5"/>
        <v>0</v>
      </c>
      <c r="AF6" s="20">
        <v>0.0</v>
      </c>
      <c r="AG6" s="20">
        <v>0.0</v>
      </c>
      <c r="AH6" s="20">
        <v>0.0</v>
      </c>
      <c r="AI6" s="20">
        <v>0.0</v>
      </c>
      <c r="AJ6" s="20">
        <v>0.0</v>
      </c>
      <c r="AK6" s="20">
        <v>0.0</v>
      </c>
      <c r="AL6" s="20">
        <v>0.0</v>
      </c>
      <c r="AM6" s="20">
        <v>0.0</v>
      </c>
      <c r="AN6" s="20">
        <v>0.0</v>
      </c>
      <c r="AO6" s="20">
        <v>0.0</v>
      </c>
      <c r="AP6" s="20">
        <v>0.0</v>
      </c>
      <c r="AQ6" s="20">
        <v>0.0</v>
      </c>
      <c r="AR6" s="20">
        <v>0.0</v>
      </c>
      <c r="AS6" s="20">
        <v>0.0</v>
      </c>
      <c r="AT6" s="20">
        <v>0.0</v>
      </c>
      <c r="AU6" s="20">
        <v>0.0</v>
      </c>
      <c r="AV6" s="20">
        <v>1.0</v>
      </c>
      <c r="AW6" s="20">
        <f t="shared" si="6"/>
        <v>1</v>
      </c>
      <c r="AX6" s="20">
        <v>1.0</v>
      </c>
      <c r="AY6" s="20">
        <v>0.0</v>
      </c>
      <c r="AZ6" s="20">
        <v>0.0</v>
      </c>
      <c r="BA6" s="20">
        <v>0.0</v>
      </c>
      <c r="BB6" s="20">
        <v>0.0</v>
      </c>
      <c r="BC6" s="20">
        <v>0.0</v>
      </c>
      <c r="BD6" s="20">
        <v>0.0</v>
      </c>
      <c r="BE6" s="20">
        <v>0.0</v>
      </c>
      <c r="BF6" s="20">
        <v>1.0</v>
      </c>
      <c r="BG6" s="20">
        <f t="shared" si="7"/>
        <v>2</v>
      </c>
      <c r="BH6" s="20">
        <v>0.0</v>
      </c>
      <c r="BI6" s="20">
        <v>0.0</v>
      </c>
      <c r="BJ6" s="20">
        <v>0.0</v>
      </c>
      <c r="BK6" s="20">
        <v>0.0</v>
      </c>
      <c r="BL6" s="20">
        <v>0.0</v>
      </c>
      <c r="BM6" s="20">
        <v>0.0</v>
      </c>
      <c r="BN6" s="20">
        <v>0.0</v>
      </c>
      <c r="BO6" s="20">
        <f t="shared" si="8"/>
        <v>0</v>
      </c>
    </row>
    <row r="7" ht="14.25" customHeight="1">
      <c r="B7" s="19" t="s">
        <v>78</v>
      </c>
      <c r="C7" s="20">
        <v>2.0</v>
      </c>
      <c r="D7" s="20">
        <v>2.0</v>
      </c>
      <c r="E7" s="20">
        <v>2.0</v>
      </c>
      <c r="F7" s="20">
        <v>2.0</v>
      </c>
      <c r="G7" s="20">
        <v>2.0</v>
      </c>
      <c r="H7" s="20">
        <v>2.0</v>
      </c>
      <c r="I7" s="20">
        <v>2.0</v>
      </c>
      <c r="J7" s="20">
        <v>2.0</v>
      </c>
      <c r="K7" s="20">
        <v>2.0</v>
      </c>
      <c r="L7" s="20">
        <v>1.0</v>
      </c>
      <c r="M7" s="20">
        <f t="shared" si="1"/>
        <v>19</v>
      </c>
      <c r="N7" s="20">
        <v>0.0</v>
      </c>
      <c r="O7" s="20">
        <v>0.0</v>
      </c>
      <c r="P7" s="20">
        <f t="shared" si="2"/>
        <v>0</v>
      </c>
      <c r="Q7" s="20">
        <f t="shared" si="3"/>
        <v>0</v>
      </c>
      <c r="R7" s="20">
        <f t="shared" si="4"/>
        <v>0</v>
      </c>
      <c r="S7" s="20">
        <v>0.0</v>
      </c>
      <c r="T7" s="20">
        <v>0.0</v>
      </c>
      <c r="U7" s="20">
        <v>0.0</v>
      </c>
      <c r="V7" s="20">
        <v>0.0</v>
      </c>
      <c r="W7" s="20">
        <v>1.0</v>
      </c>
      <c r="X7" s="20">
        <v>0.0</v>
      </c>
      <c r="Y7" s="20">
        <v>1.0</v>
      </c>
      <c r="Z7" s="20">
        <v>1.0</v>
      </c>
      <c r="AA7" s="20">
        <v>1.0</v>
      </c>
      <c r="AB7" s="20">
        <v>1.0</v>
      </c>
      <c r="AC7" s="20">
        <v>1.0</v>
      </c>
      <c r="AD7" s="20">
        <v>1.0</v>
      </c>
      <c r="AE7" s="20">
        <f t="shared" si="5"/>
        <v>7</v>
      </c>
      <c r="AF7" s="20">
        <v>0.0</v>
      </c>
      <c r="AG7" s="20">
        <v>0.0</v>
      </c>
      <c r="AH7" s="20">
        <v>0.0</v>
      </c>
      <c r="AI7" s="20">
        <v>0.0</v>
      </c>
      <c r="AJ7" s="20">
        <v>0.0</v>
      </c>
      <c r="AK7" s="20">
        <v>1.0</v>
      </c>
      <c r="AL7" s="20">
        <v>1.0</v>
      </c>
      <c r="AM7" s="20">
        <v>1.0</v>
      </c>
      <c r="AN7" s="20">
        <v>0.0</v>
      </c>
      <c r="AO7" s="20">
        <v>0.0</v>
      </c>
      <c r="AP7" s="20">
        <v>0.0</v>
      </c>
      <c r="AQ7" s="20">
        <v>0.0</v>
      </c>
      <c r="AR7" s="20">
        <v>0.0</v>
      </c>
      <c r="AS7" s="20">
        <v>0.0</v>
      </c>
      <c r="AT7" s="20">
        <v>0.0</v>
      </c>
      <c r="AU7" s="20">
        <v>0.0</v>
      </c>
      <c r="AV7" s="20">
        <v>0.0</v>
      </c>
      <c r="AW7" s="20">
        <f t="shared" si="6"/>
        <v>10</v>
      </c>
      <c r="AX7" s="20">
        <v>2.0</v>
      </c>
      <c r="AY7" s="20">
        <v>0.0</v>
      </c>
      <c r="AZ7" s="20">
        <v>0.0</v>
      </c>
      <c r="BA7" s="20">
        <v>0.0</v>
      </c>
      <c r="BB7" s="20">
        <v>0.0</v>
      </c>
      <c r="BC7" s="20">
        <v>0.0</v>
      </c>
      <c r="BD7" s="20">
        <v>0.0</v>
      </c>
      <c r="BE7" s="20">
        <v>0.0</v>
      </c>
      <c r="BF7" s="20">
        <v>0.0</v>
      </c>
      <c r="BG7" s="20">
        <f t="shared" si="7"/>
        <v>2</v>
      </c>
      <c r="BH7" s="20">
        <v>0.0</v>
      </c>
      <c r="BI7" s="20">
        <v>1.0</v>
      </c>
      <c r="BJ7" s="20">
        <v>1.0</v>
      </c>
      <c r="BK7" s="20">
        <v>1.0</v>
      </c>
      <c r="BL7" s="20">
        <v>0.0</v>
      </c>
      <c r="BM7" s="20">
        <v>0.0</v>
      </c>
      <c r="BN7" s="20">
        <v>0.0</v>
      </c>
      <c r="BO7" s="20">
        <f t="shared" si="8"/>
        <v>3</v>
      </c>
    </row>
    <row r="8" ht="14.25" customHeight="1">
      <c r="B8" s="19" t="s">
        <v>79</v>
      </c>
      <c r="C8" s="20">
        <v>2.0</v>
      </c>
      <c r="D8" s="20">
        <v>0.0</v>
      </c>
      <c r="E8" s="20">
        <v>2.0</v>
      </c>
      <c r="F8" s="20">
        <v>0.0</v>
      </c>
      <c r="G8" s="20">
        <v>0.0</v>
      </c>
      <c r="H8" s="20">
        <v>0.0</v>
      </c>
      <c r="I8" s="20">
        <v>1.0</v>
      </c>
      <c r="J8" s="20">
        <v>0.0</v>
      </c>
      <c r="K8" s="20">
        <v>1.0</v>
      </c>
      <c r="L8" s="20">
        <v>1.0</v>
      </c>
      <c r="M8" s="20">
        <f t="shared" si="1"/>
        <v>7</v>
      </c>
      <c r="N8" s="20">
        <v>1.0</v>
      </c>
      <c r="O8" s="20">
        <v>2.0</v>
      </c>
      <c r="P8" s="20">
        <f t="shared" si="2"/>
        <v>7</v>
      </c>
      <c r="Q8" s="20">
        <f t="shared" si="3"/>
        <v>14</v>
      </c>
      <c r="R8" s="20">
        <f t="shared" si="4"/>
        <v>14</v>
      </c>
      <c r="S8" s="20">
        <v>1.0</v>
      </c>
      <c r="T8" s="20">
        <v>1.0</v>
      </c>
      <c r="U8" s="20">
        <v>0.0</v>
      </c>
      <c r="V8" s="20">
        <v>0.0</v>
      </c>
      <c r="W8" s="20">
        <v>2.0</v>
      </c>
      <c r="X8" s="20">
        <v>1.0</v>
      </c>
      <c r="Y8" s="20">
        <v>1.0</v>
      </c>
      <c r="Z8" s="20">
        <v>1.0</v>
      </c>
      <c r="AA8" s="20">
        <v>1.0</v>
      </c>
      <c r="AB8" s="20">
        <v>1.0</v>
      </c>
      <c r="AC8" s="20">
        <v>1.0</v>
      </c>
      <c r="AD8" s="20">
        <v>0.0</v>
      </c>
      <c r="AE8" s="20">
        <f t="shared" si="5"/>
        <v>8</v>
      </c>
      <c r="AF8" s="20">
        <v>0.0</v>
      </c>
      <c r="AG8" s="20">
        <v>0.0</v>
      </c>
      <c r="AH8" s="20">
        <v>0.0</v>
      </c>
      <c r="AI8" s="20">
        <v>0.0</v>
      </c>
      <c r="AJ8" s="20">
        <v>0.0</v>
      </c>
      <c r="AK8" s="20">
        <v>1.0</v>
      </c>
      <c r="AL8" s="20">
        <v>1.0</v>
      </c>
      <c r="AM8" s="20">
        <v>0.0</v>
      </c>
      <c r="AN8" s="20">
        <v>1.0</v>
      </c>
      <c r="AO8" s="20">
        <v>0.0</v>
      </c>
      <c r="AP8" s="20">
        <v>1.0</v>
      </c>
      <c r="AQ8" s="20">
        <v>0.0</v>
      </c>
      <c r="AR8" s="20">
        <v>0.0</v>
      </c>
      <c r="AS8" s="20">
        <v>0.0</v>
      </c>
      <c r="AT8" s="20">
        <v>0.0</v>
      </c>
      <c r="AU8" s="20">
        <v>0.0</v>
      </c>
      <c r="AV8" s="20">
        <v>1.0</v>
      </c>
      <c r="AW8" s="20">
        <f t="shared" si="6"/>
        <v>13</v>
      </c>
      <c r="AX8" s="20">
        <v>2.0</v>
      </c>
      <c r="AY8" s="20">
        <v>0.0</v>
      </c>
      <c r="AZ8" s="20">
        <v>0.0</v>
      </c>
      <c r="BA8" s="20">
        <v>0.0</v>
      </c>
      <c r="BB8" s="20">
        <v>1.0</v>
      </c>
      <c r="BC8" s="20">
        <v>1.0</v>
      </c>
      <c r="BD8" s="20">
        <v>0.0</v>
      </c>
      <c r="BE8" s="20">
        <v>0.0</v>
      </c>
      <c r="BF8" s="20">
        <v>0.0</v>
      </c>
      <c r="BG8" s="20">
        <f t="shared" si="7"/>
        <v>4</v>
      </c>
      <c r="BH8" s="20">
        <v>1.0</v>
      </c>
      <c r="BI8" s="20">
        <v>2.0</v>
      </c>
      <c r="BJ8" s="20">
        <v>1.0</v>
      </c>
      <c r="BK8" s="20">
        <v>1.0</v>
      </c>
      <c r="BL8" s="20">
        <v>1.0</v>
      </c>
      <c r="BM8" s="20">
        <v>1.0</v>
      </c>
      <c r="BN8" s="20">
        <v>1.0</v>
      </c>
      <c r="BO8" s="20">
        <f t="shared" si="8"/>
        <v>8</v>
      </c>
    </row>
    <row r="9" ht="14.25" customHeight="1">
      <c r="B9" s="19" t="s">
        <v>80</v>
      </c>
      <c r="C9" s="20">
        <v>2.0</v>
      </c>
      <c r="D9" s="20">
        <v>2.0</v>
      </c>
      <c r="E9" s="20">
        <v>1.0</v>
      </c>
      <c r="F9" s="20">
        <v>1.0</v>
      </c>
      <c r="G9" s="20">
        <v>1.0</v>
      </c>
      <c r="H9" s="20">
        <v>1.0</v>
      </c>
      <c r="I9" s="20">
        <v>1.0</v>
      </c>
      <c r="J9" s="20">
        <v>0.0</v>
      </c>
      <c r="K9" s="20">
        <v>0.0</v>
      </c>
      <c r="L9" s="20">
        <v>1.0</v>
      </c>
      <c r="M9" s="20">
        <f t="shared" si="1"/>
        <v>10</v>
      </c>
      <c r="N9" s="20">
        <v>0.0</v>
      </c>
      <c r="O9" s="20">
        <v>0.0</v>
      </c>
      <c r="P9" s="20">
        <f t="shared" si="2"/>
        <v>0</v>
      </c>
      <c r="Q9" s="20">
        <f t="shared" si="3"/>
        <v>0</v>
      </c>
      <c r="R9" s="20">
        <f t="shared" si="4"/>
        <v>0</v>
      </c>
      <c r="S9" s="20">
        <v>0.0</v>
      </c>
      <c r="T9" s="20">
        <v>0.0</v>
      </c>
      <c r="U9" s="20">
        <v>0.0</v>
      </c>
      <c r="V9" s="20">
        <v>0.0</v>
      </c>
      <c r="W9" s="20">
        <v>1.0</v>
      </c>
      <c r="X9" s="20">
        <v>0.0</v>
      </c>
      <c r="Y9" s="20">
        <v>1.0</v>
      </c>
      <c r="Z9" s="20">
        <v>1.0</v>
      </c>
      <c r="AA9" s="20">
        <v>1.0</v>
      </c>
      <c r="AB9" s="20">
        <v>1.0</v>
      </c>
      <c r="AC9" s="20">
        <v>1.0</v>
      </c>
      <c r="AD9" s="20">
        <v>0.0</v>
      </c>
      <c r="AE9" s="20">
        <f t="shared" si="5"/>
        <v>6</v>
      </c>
      <c r="AF9" s="20">
        <v>0.0</v>
      </c>
      <c r="AG9" s="20">
        <v>0.0</v>
      </c>
      <c r="AH9" s="20">
        <v>0.0</v>
      </c>
      <c r="AI9" s="20">
        <v>0.0</v>
      </c>
      <c r="AJ9" s="20">
        <v>1.0</v>
      </c>
      <c r="AK9" s="20">
        <v>0.0</v>
      </c>
      <c r="AL9" s="20">
        <v>0.0</v>
      </c>
      <c r="AM9" s="20">
        <v>0.0</v>
      </c>
      <c r="AN9" s="20">
        <v>0.0</v>
      </c>
      <c r="AO9" s="20">
        <v>0.0</v>
      </c>
      <c r="AP9" s="20">
        <v>0.0</v>
      </c>
      <c r="AQ9" s="20">
        <v>1.0</v>
      </c>
      <c r="AR9" s="20">
        <v>0.0</v>
      </c>
      <c r="AS9" s="20">
        <v>1.0</v>
      </c>
      <c r="AT9" s="20">
        <v>0.0</v>
      </c>
      <c r="AU9" s="20">
        <v>0.0</v>
      </c>
      <c r="AV9" s="20">
        <v>1.0</v>
      </c>
      <c r="AW9" s="20">
        <f t="shared" si="6"/>
        <v>10</v>
      </c>
      <c r="AX9" s="20">
        <v>2.0</v>
      </c>
      <c r="AY9" s="20">
        <v>0.0</v>
      </c>
      <c r="AZ9" s="20">
        <v>0.0</v>
      </c>
      <c r="BA9" s="20">
        <v>0.0</v>
      </c>
      <c r="BB9" s="20">
        <v>0.0</v>
      </c>
      <c r="BC9" s="20">
        <v>0.0</v>
      </c>
      <c r="BD9" s="20">
        <v>0.0</v>
      </c>
      <c r="BE9" s="20">
        <v>0.0</v>
      </c>
      <c r="BF9" s="20">
        <v>0.0</v>
      </c>
      <c r="BG9" s="20">
        <f t="shared" si="7"/>
        <v>2</v>
      </c>
      <c r="BH9" s="20">
        <v>0.0</v>
      </c>
      <c r="BI9" s="20">
        <v>0.0</v>
      </c>
      <c r="BJ9" s="20">
        <v>0.0</v>
      </c>
      <c r="BK9" s="20">
        <v>1.0</v>
      </c>
      <c r="BL9" s="20">
        <v>1.0</v>
      </c>
      <c r="BM9" s="20">
        <v>1.0</v>
      </c>
      <c r="BN9" s="20">
        <v>0.0</v>
      </c>
      <c r="BO9" s="20">
        <f t="shared" si="8"/>
        <v>3</v>
      </c>
    </row>
    <row r="10" ht="14.25" customHeight="1">
      <c r="B10" s="19" t="s">
        <v>81</v>
      </c>
      <c r="C10" s="20">
        <v>2.0</v>
      </c>
      <c r="D10" s="20">
        <v>0.0</v>
      </c>
      <c r="E10" s="20">
        <v>1.0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f t="shared" si="1"/>
        <v>3</v>
      </c>
      <c r="N10" s="20">
        <v>2.0</v>
      </c>
      <c r="O10" s="20">
        <v>0.0</v>
      </c>
      <c r="P10" s="20">
        <f t="shared" si="2"/>
        <v>6</v>
      </c>
      <c r="Q10" s="20">
        <f t="shared" si="3"/>
        <v>0</v>
      </c>
      <c r="R10" s="20">
        <f t="shared" si="4"/>
        <v>0</v>
      </c>
      <c r="S10" s="20">
        <v>0.0</v>
      </c>
      <c r="T10" s="20">
        <v>0.0</v>
      </c>
      <c r="U10" s="20">
        <v>0.0</v>
      </c>
      <c r="V10" s="20">
        <v>0.0</v>
      </c>
      <c r="W10" s="20">
        <v>2.0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  <c r="AE10" s="20">
        <f t="shared" si="5"/>
        <v>2</v>
      </c>
      <c r="AF10" s="20">
        <v>0.0</v>
      </c>
      <c r="AG10" s="20">
        <v>0.0</v>
      </c>
      <c r="AH10" s="20">
        <v>0.0</v>
      </c>
      <c r="AI10" s="20">
        <v>0.0</v>
      </c>
      <c r="AJ10" s="20">
        <v>0.0</v>
      </c>
      <c r="AK10" s="20">
        <v>0.0</v>
      </c>
      <c r="AL10" s="20">
        <v>0.0</v>
      </c>
      <c r="AM10" s="20">
        <v>0.0</v>
      </c>
      <c r="AN10" s="20">
        <v>0.0</v>
      </c>
      <c r="AO10" s="20">
        <v>0.0</v>
      </c>
      <c r="AP10" s="20">
        <v>0.0</v>
      </c>
      <c r="AQ10" s="20">
        <v>0.0</v>
      </c>
      <c r="AR10" s="20">
        <v>0.0</v>
      </c>
      <c r="AS10" s="20">
        <v>0.0</v>
      </c>
      <c r="AT10" s="20">
        <v>0.0</v>
      </c>
      <c r="AU10" s="20">
        <v>0.0</v>
      </c>
      <c r="AV10" s="20">
        <v>0.0</v>
      </c>
      <c r="AW10" s="20">
        <f t="shared" si="6"/>
        <v>2</v>
      </c>
      <c r="AX10" s="20">
        <v>2.0</v>
      </c>
      <c r="AY10" s="20">
        <v>0.0</v>
      </c>
      <c r="AZ10" s="20">
        <v>0.0</v>
      </c>
      <c r="BA10" s="20">
        <v>0.0</v>
      </c>
      <c r="BB10" s="20">
        <v>0.0</v>
      </c>
      <c r="BC10" s="20">
        <v>0.0</v>
      </c>
      <c r="BD10" s="20">
        <v>1.0</v>
      </c>
      <c r="BE10" s="20">
        <v>0.0</v>
      </c>
      <c r="BF10" s="20">
        <v>0.0</v>
      </c>
      <c r="BG10" s="20">
        <f t="shared" si="7"/>
        <v>3</v>
      </c>
      <c r="BH10" s="20">
        <v>0.0</v>
      </c>
      <c r="BI10" s="20">
        <v>0.0</v>
      </c>
      <c r="BJ10" s="20">
        <v>0.0</v>
      </c>
      <c r="BK10" s="20">
        <v>0.0</v>
      </c>
      <c r="BL10" s="20">
        <v>0.0</v>
      </c>
      <c r="BM10" s="20">
        <v>0.0</v>
      </c>
      <c r="BN10" s="20">
        <v>0.0</v>
      </c>
      <c r="BO10" s="20">
        <f t="shared" si="8"/>
        <v>0</v>
      </c>
    </row>
    <row r="11" ht="14.25" customHeight="1">
      <c r="B11" s="19" t="s">
        <v>82</v>
      </c>
      <c r="C11" s="20">
        <v>1.0</v>
      </c>
      <c r="D11" s="20">
        <v>0.0</v>
      </c>
      <c r="E11" s="20">
        <v>0.0</v>
      </c>
      <c r="F11" s="20">
        <v>0.0</v>
      </c>
      <c r="G11" s="20">
        <v>1.0</v>
      </c>
      <c r="H11" s="20">
        <v>1.0</v>
      </c>
      <c r="I11" s="20">
        <v>0.0</v>
      </c>
      <c r="J11" s="20">
        <v>0.0</v>
      </c>
      <c r="K11" s="20">
        <v>0.0</v>
      </c>
      <c r="L11" s="20">
        <v>0.0</v>
      </c>
      <c r="M11" s="20">
        <f t="shared" si="1"/>
        <v>3</v>
      </c>
      <c r="N11" s="20">
        <v>0.0</v>
      </c>
      <c r="O11" s="20">
        <v>1.0</v>
      </c>
      <c r="P11" s="20">
        <f t="shared" si="2"/>
        <v>0</v>
      </c>
      <c r="Q11" s="20">
        <f t="shared" si="3"/>
        <v>3</v>
      </c>
      <c r="R11" s="20">
        <f t="shared" si="4"/>
        <v>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  <c r="AE11" s="20">
        <f t="shared" si="5"/>
        <v>0</v>
      </c>
      <c r="AF11" s="20">
        <v>0.0</v>
      </c>
      <c r="AG11" s="20">
        <v>0.0</v>
      </c>
      <c r="AH11" s="20">
        <v>0.0</v>
      </c>
      <c r="AI11" s="20">
        <v>0.0</v>
      </c>
      <c r="AJ11" s="20">
        <v>0.0</v>
      </c>
      <c r="AK11" s="20">
        <v>0.0</v>
      </c>
      <c r="AL11" s="20">
        <v>0.0</v>
      </c>
      <c r="AM11" s="20">
        <v>0.0</v>
      </c>
      <c r="AN11" s="20">
        <v>1.0</v>
      </c>
      <c r="AO11" s="20">
        <v>1.0</v>
      </c>
      <c r="AP11" s="20">
        <v>1.0</v>
      </c>
      <c r="AQ11" s="20">
        <v>0.0</v>
      </c>
      <c r="AR11" s="20">
        <v>0.0</v>
      </c>
      <c r="AS11" s="20">
        <v>0.0</v>
      </c>
      <c r="AT11" s="20">
        <v>0.0</v>
      </c>
      <c r="AU11" s="20">
        <v>0.0</v>
      </c>
      <c r="AV11" s="20">
        <v>0.0</v>
      </c>
      <c r="AW11" s="20">
        <f t="shared" si="6"/>
        <v>3</v>
      </c>
      <c r="AX11" s="20">
        <v>0.0</v>
      </c>
      <c r="AY11" s="20">
        <v>0.0</v>
      </c>
      <c r="AZ11" s="20">
        <v>0.0</v>
      </c>
      <c r="BA11" s="20">
        <v>0.0</v>
      </c>
      <c r="BB11" s="20">
        <v>0.0</v>
      </c>
      <c r="BC11" s="20">
        <v>0.0</v>
      </c>
      <c r="BD11" s="20">
        <v>0.0</v>
      </c>
      <c r="BE11" s="20">
        <v>0.0</v>
      </c>
      <c r="BF11" s="20">
        <v>0.0</v>
      </c>
      <c r="BG11" s="20">
        <f t="shared" si="7"/>
        <v>0</v>
      </c>
      <c r="BH11" s="20">
        <v>0.0</v>
      </c>
      <c r="BI11" s="20">
        <v>1.0</v>
      </c>
      <c r="BJ11" s="20">
        <v>1.0</v>
      </c>
      <c r="BK11" s="20">
        <v>1.0</v>
      </c>
      <c r="BL11" s="20">
        <v>1.0</v>
      </c>
      <c r="BM11" s="20">
        <v>1.0</v>
      </c>
      <c r="BN11" s="20">
        <v>0.0</v>
      </c>
      <c r="BO11" s="20">
        <f t="shared" si="8"/>
        <v>5</v>
      </c>
    </row>
    <row r="12" ht="14.25" customHeight="1">
      <c r="B12" s="19" t="s">
        <v>83</v>
      </c>
      <c r="C12" s="20">
        <v>2.0</v>
      </c>
      <c r="D12" s="20">
        <v>2.0</v>
      </c>
      <c r="E12" s="20">
        <v>0.0</v>
      </c>
      <c r="F12" s="20">
        <v>1.0</v>
      </c>
      <c r="G12" s="20">
        <v>0.0</v>
      </c>
      <c r="H12" s="20">
        <v>0.0</v>
      </c>
      <c r="I12" s="20">
        <v>1.0</v>
      </c>
      <c r="J12" s="20">
        <v>0.0</v>
      </c>
      <c r="K12" s="20">
        <v>1.0</v>
      </c>
      <c r="L12" s="20">
        <v>2.0</v>
      </c>
      <c r="M12" s="20">
        <f t="shared" si="1"/>
        <v>9</v>
      </c>
      <c r="N12" s="20">
        <v>0.0</v>
      </c>
      <c r="O12" s="20">
        <v>1.0</v>
      </c>
      <c r="P12" s="20">
        <f t="shared" si="2"/>
        <v>0</v>
      </c>
      <c r="Q12" s="20">
        <f t="shared" si="3"/>
        <v>9</v>
      </c>
      <c r="R12" s="20">
        <f t="shared" si="4"/>
        <v>0</v>
      </c>
      <c r="S12" s="20">
        <v>0.0</v>
      </c>
      <c r="T12" s="20">
        <v>0.0</v>
      </c>
      <c r="U12" s="20">
        <v>0.0</v>
      </c>
      <c r="V12" s="20">
        <v>0.0</v>
      </c>
      <c r="W12" s="20">
        <v>1.0</v>
      </c>
      <c r="X12" s="20">
        <v>0.0</v>
      </c>
      <c r="Y12" s="20">
        <v>0.0</v>
      </c>
      <c r="Z12" s="20">
        <v>1.0</v>
      </c>
      <c r="AA12" s="20">
        <v>0.0</v>
      </c>
      <c r="AB12" s="20">
        <v>0.0</v>
      </c>
      <c r="AC12" s="20">
        <v>1.0</v>
      </c>
      <c r="AD12" s="20">
        <v>1.0</v>
      </c>
      <c r="AE12" s="20">
        <f t="shared" si="5"/>
        <v>4</v>
      </c>
      <c r="AF12" s="20">
        <v>0.0</v>
      </c>
      <c r="AG12" s="20">
        <v>1.0</v>
      </c>
      <c r="AH12" s="20">
        <v>1.0</v>
      </c>
      <c r="AI12" s="20">
        <v>1.0</v>
      </c>
      <c r="AJ12" s="20">
        <v>0.0</v>
      </c>
      <c r="AK12" s="20">
        <v>0.0</v>
      </c>
      <c r="AL12" s="20">
        <v>0.0</v>
      </c>
      <c r="AM12" s="20">
        <v>0.0</v>
      </c>
      <c r="AN12" s="20">
        <v>0.0</v>
      </c>
      <c r="AO12" s="20">
        <v>0.0</v>
      </c>
      <c r="AP12" s="20">
        <v>0.0</v>
      </c>
      <c r="AQ12" s="20">
        <v>0.0</v>
      </c>
      <c r="AR12" s="20">
        <v>0.0</v>
      </c>
      <c r="AS12" s="20">
        <v>0.0</v>
      </c>
      <c r="AT12" s="20">
        <v>0.0</v>
      </c>
      <c r="AU12" s="20">
        <v>0.0</v>
      </c>
      <c r="AV12" s="20">
        <v>1.0</v>
      </c>
      <c r="AW12" s="20">
        <f t="shared" si="6"/>
        <v>8</v>
      </c>
      <c r="AX12" s="20">
        <v>0.0</v>
      </c>
      <c r="AY12" s="20">
        <v>0.0</v>
      </c>
      <c r="AZ12" s="20">
        <v>0.0</v>
      </c>
      <c r="BA12" s="20">
        <v>0.0</v>
      </c>
      <c r="BB12" s="20">
        <v>0.0</v>
      </c>
      <c r="BC12" s="20">
        <v>0.0</v>
      </c>
      <c r="BD12" s="20">
        <v>0.0</v>
      </c>
      <c r="BE12" s="20">
        <v>0.0</v>
      </c>
      <c r="BF12" s="20">
        <v>0.0</v>
      </c>
      <c r="BG12" s="20">
        <f t="shared" si="7"/>
        <v>0</v>
      </c>
      <c r="BH12" s="20">
        <v>0.0</v>
      </c>
      <c r="BI12" s="20">
        <v>1.0</v>
      </c>
      <c r="BJ12" s="20">
        <v>0.0</v>
      </c>
      <c r="BK12" s="20">
        <v>0.0</v>
      </c>
      <c r="BL12" s="20">
        <v>0.0</v>
      </c>
      <c r="BM12" s="20">
        <v>0.0</v>
      </c>
      <c r="BN12" s="20">
        <v>0.0</v>
      </c>
      <c r="BO12" s="20">
        <f t="shared" si="8"/>
        <v>1</v>
      </c>
    </row>
    <row r="13" ht="14.25" customHeight="1">
      <c r="B13" s="19" t="s">
        <v>84</v>
      </c>
      <c r="C13" s="20">
        <v>2.0</v>
      </c>
      <c r="D13" s="20">
        <v>0.0</v>
      </c>
      <c r="E13" s="20">
        <v>0.0</v>
      </c>
      <c r="F13" s="20">
        <v>0.0</v>
      </c>
      <c r="G13" s="20">
        <v>1.0</v>
      </c>
      <c r="H13" s="20">
        <v>0.0</v>
      </c>
      <c r="I13" s="20">
        <v>0.0</v>
      </c>
      <c r="J13" s="20">
        <v>0.0</v>
      </c>
      <c r="K13" s="20">
        <v>1.0</v>
      </c>
      <c r="L13" s="20">
        <v>0.0</v>
      </c>
      <c r="M13" s="20">
        <f t="shared" si="1"/>
        <v>4</v>
      </c>
      <c r="N13" s="20">
        <v>0.0</v>
      </c>
      <c r="O13" s="20">
        <v>0.0</v>
      </c>
      <c r="P13" s="20">
        <f t="shared" si="2"/>
        <v>0</v>
      </c>
      <c r="Q13" s="20">
        <f t="shared" si="3"/>
        <v>0</v>
      </c>
      <c r="R13" s="20">
        <f t="shared" si="4"/>
        <v>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f t="shared" si="5"/>
        <v>0</v>
      </c>
      <c r="AF13" s="20">
        <v>0.0</v>
      </c>
      <c r="AG13" s="20">
        <v>0.0</v>
      </c>
      <c r="AH13" s="20">
        <v>0.0</v>
      </c>
      <c r="AI13" s="20">
        <v>0.0</v>
      </c>
      <c r="AJ13" s="20">
        <v>0.0</v>
      </c>
      <c r="AK13" s="20">
        <v>0.0</v>
      </c>
      <c r="AL13" s="20">
        <v>0.0</v>
      </c>
      <c r="AM13" s="20">
        <v>0.0</v>
      </c>
      <c r="AN13" s="20">
        <v>0.0</v>
      </c>
      <c r="AO13" s="20">
        <v>0.0</v>
      </c>
      <c r="AP13" s="20">
        <v>0.0</v>
      </c>
      <c r="AQ13" s="20">
        <v>0.0</v>
      </c>
      <c r="AR13" s="20">
        <v>0.0</v>
      </c>
      <c r="AS13" s="20">
        <v>0.0</v>
      </c>
      <c r="AT13" s="20">
        <v>0.0</v>
      </c>
      <c r="AU13" s="20">
        <v>0.0</v>
      </c>
      <c r="AV13" s="20">
        <v>0.0</v>
      </c>
      <c r="AW13" s="20">
        <f t="shared" si="6"/>
        <v>0</v>
      </c>
      <c r="AX13" s="20">
        <v>0.0</v>
      </c>
      <c r="AY13" s="20">
        <v>0.0</v>
      </c>
      <c r="AZ13" s="20">
        <v>0.0</v>
      </c>
      <c r="BA13" s="20">
        <v>0.0</v>
      </c>
      <c r="BB13" s="20">
        <v>0.0</v>
      </c>
      <c r="BC13" s="20">
        <v>0.0</v>
      </c>
      <c r="BD13" s="20">
        <v>0.0</v>
      </c>
      <c r="BE13" s="20">
        <v>0.0</v>
      </c>
      <c r="BF13" s="20">
        <v>0.0</v>
      </c>
      <c r="BG13" s="20">
        <f t="shared" si="7"/>
        <v>0</v>
      </c>
      <c r="BH13" s="20">
        <v>0.0</v>
      </c>
      <c r="BI13" s="20">
        <v>0.0</v>
      </c>
      <c r="BJ13" s="20">
        <v>0.0</v>
      </c>
      <c r="BK13" s="20">
        <v>0.0</v>
      </c>
      <c r="BL13" s="20">
        <v>0.0</v>
      </c>
      <c r="BM13" s="20">
        <v>0.0</v>
      </c>
      <c r="BN13" s="20">
        <v>0.0</v>
      </c>
      <c r="BO13" s="20">
        <f t="shared" si="8"/>
        <v>0</v>
      </c>
    </row>
    <row r="14" ht="14.25" customHeight="1">
      <c r="B14" s="19" t="s">
        <v>85</v>
      </c>
      <c r="C14" s="20">
        <v>2.0</v>
      </c>
      <c r="D14" s="20">
        <v>1.0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2.0</v>
      </c>
      <c r="L14" s="20">
        <v>0.0</v>
      </c>
      <c r="M14" s="20">
        <f t="shared" si="1"/>
        <v>5</v>
      </c>
      <c r="N14" s="20">
        <v>0.0</v>
      </c>
      <c r="O14" s="20">
        <v>0.0</v>
      </c>
      <c r="P14" s="20">
        <f t="shared" si="2"/>
        <v>0</v>
      </c>
      <c r="Q14" s="20">
        <f t="shared" si="3"/>
        <v>0</v>
      </c>
      <c r="R14" s="20">
        <f t="shared" si="4"/>
        <v>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1.0</v>
      </c>
      <c r="Z14" s="20">
        <v>0.0</v>
      </c>
      <c r="AA14" s="20">
        <v>0.0</v>
      </c>
      <c r="AB14" s="20">
        <v>0.0</v>
      </c>
      <c r="AC14" s="20">
        <v>1.0</v>
      </c>
      <c r="AD14" s="20">
        <v>0.0</v>
      </c>
      <c r="AE14" s="20">
        <f t="shared" si="5"/>
        <v>2</v>
      </c>
      <c r="AF14" s="20">
        <v>0.0</v>
      </c>
      <c r="AG14" s="20">
        <v>1.0</v>
      </c>
      <c r="AH14" s="20">
        <v>0.0</v>
      </c>
      <c r="AI14" s="20">
        <v>0.0</v>
      </c>
      <c r="AJ14" s="20">
        <v>0.0</v>
      </c>
      <c r="AK14" s="20">
        <v>0.0</v>
      </c>
      <c r="AL14" s="20">
        <v>0.0</v>
      </c>
      <c r="AM14" s="20">
        <v>0.0</v>
      </c>
      <c r="AN14" s="20">
        <v>1.0</v>
      </c>
      <c r="AO14" s="20">
        <v>0.0</v>
      </c>
      <c r="AP14" s="20">
        <v>1.0</v>
      </c>
      <c r="AQ14" s="20">
        <v>1.0</v>
      </c>
      <c r="AR14" s="20">
        <v>0.0</v>
      </c>
      <c r="AS14" s="20">
        <v>0.0</v>
      </c>
      <c r="AT14" s="20">
        <v>0.0</v>
      </c>
      <c r="AU14" s="20">
        <v>0.0</v>
      </c>
      <c r="AV14" s="20">
        <v>0.0</v>
      </c>
      <c r="AW14" s="20">
        <f t="shared" si="6"/>
        <v>6</v>
      </c>
      <c r="AX14" s="20">
        <v>0.0</v>
      </c>
      <c r="AY14" s="20">
        <v>0.0</v>
      </c>
      <c r="AZ14" s="20">
        <v>0.0</v>
      </c>
      <c r="BA14" s="20">
        <v>0.0</v>
      </c>
      <c r="BB14" s="20">
        <v>0.0</v>
      </c>
      <c r="BC14" s="20">
        <v>0.0</v>
      </c>
      <c r="BD14" s="20">
        <v>0.0</v>
      </c>
      <c r="BE14" s="20">
        <v>0.0</v>
      </c>
      <c r="BF14" s="20">
        <v>0.0</v>
      </c>
      <c r="BG14" s="20">
        <f t="shared" si="7"/>
        <v>0</v>
      </c>
      <c r="BH14" s="20">
        <v>0.0</v>
      </c>
      <c r="BI14" s="20">
        <v>0.0</v>
      </c>
      <c r="BJ14" s="20">
        <v>0.0</v>
      </c>
      <c r="BK14" s="20">
        <v>0.0</v>
      </c>
      <c r="BL14" s="20">
        <v>0.0</v>
      </c>
      <c r="BM14" s="20">
        <v>0.0</v>
      </c>
      <c r="BN14" s="20">
        <v>0.0</v>
      </c>
      <c r="BO14" s="20">
        <f t="shared" si="8"/>
        <v>0</v>
      </c>
    </row>
    <row r="15" ht="14.25" customHeight="1">
      <c r="B15" s="19" t="s">
        <v>86</v>
      </c>
      <c r="C15" s="20">
        <v>2.0</v>
      </c>
      <c r="D15" s="20">
        <v>0.0</v>
      </c>
      <c r="E15" s="20">
        <v>0.0</v>
      </c>
      <c r="F15" s="20">
        <v>1.0</v>
      </c>
      <c r="G15" s="20">
        <v>2.0</v>
      </c>
      <c r="H15" s="20">
        <v>2.0</v>
      </c>
      <c r="I15" s="20">
        <v>0.0</v>
      </c>
      <c r="J15" s="20">
        <v>0.0</v>
      </c>
      <c r="K15" s="20">
        <v>2.0</v>
      </c>
      <c r="L15" s="20">
        <v>0.0</v>
      </c>
      <c r="M15" s="20">
        <f t="shared" si="1"/>
        <v>9</v>
      </c>
      <c r="N15" s="20">
        <v>0.0</v>
      </c>
      <c r="O15" s="20">
        <v>0.0</v>
      </c>
      <c r="P15" s="20">
        <f t="shared" si="2"/>
        <v>0</v>
      </c>
      <c r="Q15" s="20">
        <f t="shared" si="3"/>
        <v>0</v>
      </c>
      <c r="R15" s="20">
        <f t="shared" si="4"/>
        <v>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0.0</v>
      </c>
      <c r="Z15" s="20">
        <v>0.0</v>
      </c>
      <c r="AA15" s="20">
        <v>0.0</v>
      </c>
      <c r="AB15" s="20">
        <v>0.0</v>
      </c>
      <c r="AC15" s="20">
        <v>2.0</v>
      </c>
      <c r="AD15" s="20">
        <v>0.0</v>
      </c>
      <c r="AE15" s="20">
        <f t="shared" si="5"/>
        <v>2</v>
      </c>
      <c r="AF15" s="20">
        <v>0.0</v>
      </c>
      <c r="AG15" s="20">
        <v>0.0</v>
      </c>
      <c r="AH15" s="20">
        <v>0.0</v>
      </c>
      <c r="AI15" s="20">
        <v>0.0</v>
      </c>
      <c r="AJ15" s="20">
        <v>0.0</v>
      </c>
      <c r="AK15" s="20">
        <v>0.0</v>
      </c>
      <c r="AL15" s="20">
        <v>0.0</v>
      </c>
      <c r="AM15" s="20">
        <v>0.0</v>
      </c>
      <c r="AN15" s="20">
        <v>0.0</v>
      </c>
      <c r="AO15" s="20">
        <v>0.0</v>
      </c>
      <c r="AP15" s="20">
        <v>0.0</v>
      </c>
      <c r="AQ15" s="20">
        <v>0.0</v>
      </c>
      <c r="AR15" s="20">
        <v>0.0</v>
      </c>
      <c r="AS15" s="20">
        <v>0.0</v>
      </c>
      <c r="AT15" s="20">
        <v>0.0</v>
      </c>
      <c r="AU15" s="20">
        <v>0.0</v>
      </c>
      <c r="AV15" s="20">
        <v>0.0</v>
      </c>
      <c r="AW15" s="20">
        <f t="shared" si="6"/>
        <v>2</v>
      </c>
      <c r="AX15" s="20">
        <v>0.0</v>
      </c>
      <c r="AY15" s="20">
        <v>0.0</v>
      </c>
      <c r="AZ15" s="20">
        <v>0.0</v>
      </c>
      <c r="BA15" s="20">
        <v>0.0</v>
      </c>
      <c r="BB15" s="20">
        <v>0.0</v>
      </c>
      <c r="BC15" s="20">
        <v>0.0</v>
      </c>
      <c r="BD15" s="20">
        <v>0.0</v>
      </c>
      <c r="BE15" s="20">
        <v>0.0</v>
      </c>
      <c r="BF15" s="20">
        <v>0.0</v>
      </c>
      <c r="BG15" s="20">
        <f t="shared" si="7"/>
        <v>0</v>
      </c>
      <c r="BH15" s="20">
        <v>0.0</v>
      </c>
      <c r="BI15" s="20">
        <v>0.0</v>
      </c>
      <c r="BJ15" s="20">
        <v>0.0</v>
      </c>
      <c r="BK15" s="20">
        <v>0.0</v>
      </c>
      <c r="BL15" s="20">
        <v>0.0</v>
      </c>
      <c r="BM15" s="20">
        <v>0.0</v>
      </c>
      <c r="BN15" s="20">
        <v>0.0</v>
      </c>
      <c r="BO15" s="20">
        <f t="shared" si="8"/>
        <v>0</v>
      </c>
    </row>
    <row r="16" ht="14.25" customHeight="1">
      <c r="B16" s="19" t="s">
        <v>87</v>
      </c>
      <c r="C16" s="20">
        <v>2.0</v>
      </c>
      <c r="D16" s="20">
        <v>2.0</v>
      </c>
      <c r="E16" s="20">
        <v>0.0</v>
      </c>
      <c r="F16" s="20">
        <v>2.0</v>
      </c>
      <c r="G16" s="20">
        <v>0.0</v>
      </c>
      <c r="H16" s="20">
        <v>0.0</v>
      </c>
      <c r="I16" s="20">
        <v>0.0</v>
      </c>
      <c r="J16" s="20">
        <v>0.0</v>
      </c>
      <c r="K16" s="20">
        <v>0.0</v>
      </c>
      <c r="L16" s="20">
        <v>1.0</v>
      </c>
      <c r="M16" s="20">
        <f t="shared" si="1"/>
        <v>7</v>
      </c>
      <c r="N16" s="20">
        <v>0.0</v>
      </c>
      <c r="O16" s="20">
        <v>1.0</v>
      </c>
      <c r="P16" s="20">
        <f t="shared" si="2"/>
        <v>0</v>
      </c>
      <c r="Q16" s="20">
        <f t="shared" si="3"/>
        <v>7</v>
      </c>
      <c r="R16" s="20">
        <f t="shared" si="4"/>
        <v>0</v>
      </c>
      <c r="S16" s="20">
        <v>0.0</v>
      </c>
      <c r="T16" s="20">
        <v>1.0</v>
      </c>
      <c r="U16" s="20">
        <v>0.0</v>
      </c>
      <c r="V16" s="20">
        <v>0.0</v>
      </c>
      <c r="W16" s="20">
        <v>0.0</v>
      </c>
      <c r="X16" s="20">
        <v>0.0</v>
      </c>
      <c r="Y16" s="20">
        <v>1.0</v>
      </c>
      <c r="Z16" s="20">
        <v>1.0</v>
      </c>
      <c r="AA16" s="20">
        <v>1.0</v>
      </c>
      <c r="AB16" s="20">
        <v>0.0</v>
      </c>
      <c r="AC16" s="20">
        <v>0.0</v>
      </c>
      <c r="AD16" s="20">
        <v>0.0</v>
      </c>
      <c r="AE16" s="20">
        <f t="shared" si="5"/>
        <v>3</v>
      </c>
      <c r="AF16" s="20">
        <v>0.0</v>
      </c>
      <c r="AG16" s="20">
        <v>0.0</v>
      </c>
      <c r="AH16" s="20">
        <v>0.0</v>
      </c>
      <c r="AI16" s="20">
        <v>0.0</v>
      </c>
      <c r="AJ16" s="20">
        <v>0.0</v>
      </c>
      <c r="AK16" s="20">
        <v>0.0</v>
      </c>
      <c r="AL16" s="20">
        <v>0.0</v>
      </c>
      <c r="AM16" s="20">
        <v>0.0</v>
      </c>
      <c r="AN16" s="20">
        <v>0.0</v>
      </c>
      <c r="AO16" s="20">
        <v>0.0</v>
      </c>
      <c r="AP16" s="20">
        <v>0.0</v>
      </c>
      <c r="AQ16" s="20">
        <v>1.0</v>
      </c>
      <c r="AR16" s="20">
        <v>0.0</v>
      </c>
      <c r="AS16" s="20">
        <v>0.0</v>
      </c>
      <c r="AT16" s="20">
        <v>0.0</v>
      </c>
      <c r="AU16" s="20">
        <v>0.0</v>
      </c>
      <c r="AV16" s="20">
        <v>0.0</v>
      </c>
      <c r="AW16" s="20">
        <f t="shared" si="6"/>
        <v>4</v>
      </c>
      <c r="AX16" s="20">
        <v>1.0</v>
      </c>
      <c r="AY16" s="20">
        <v>0.0</v>
      </c>
      <c r="AZ16" s="20">
        <v>0.0</v>
      </c>
      <c r="BA16" s="20">
        <v>1.0</v>
      </c>
      <c r="BB16" s="20">
        <v>0.0</v>
      </c>
      <c r="BC16" s="20">
        <v>0.0</v>
      </c>
      <c r="BD16" s="20">
        <v>0.0</v>
      </c>
      <c r="BE16" s="20">
        <v>0.0</v>
      </c>
      <c r="BF16" s="20">
        <v>0.0</v>
      </c>
      <c r="BG16" s="20">
        <f t="shared" si="7"/>
        <v>2</v>
      </c>
      <c r="BH16" s="20">
        <v>1.0</v>
      </c>
      <c r="BI16" s="20">
        <v>0.0</v>
      </c>
      <c r="BJ16" s="20">
        <v>0.0</v>
      </c>
      <c r="BK16" s="20">
        <v>0.0</v>
      </c>
      <c r="BL16" s="20">
        <v>1.0</v>
      </c>
      <c r="BM16" s="20">
        <v>0.0</v>
      </c>
      <c r="BN16" s="20">
        <v>0.0</v>
      </c>
      <c r="BO16" s="20">
        <f t="shared" si="8"/>
        <v>2</v>
      </c>
    </row>
    <row r="17" ht="14.25" customHeight="1">
      <c r="B17" s="19" t="s">
        <v>88</v>
      </c>
      <c r="C17" s="20">
        <v>2.0</v>
      </c>
      <c r="D17" s="20">
        <v>2.0</v>
      </c>
      <c r="E17" s="20">
        <v>2.0</v>
      </c>
      <c r="F17" s="20">
        <v>2.0</v>
      </c>
      <c r="G17" s="20">
        <v>2.0</v>
      </c>
      <c r="H17" s="20">
        <v>2.0</v>
      </c>
      <c r="I17" s="20">
        <v>0.0</v>
      </c>
      <c r="J17" s="20">
        <v>0.0</v>
      </c>
      <c r="K17" s="20">
        <v>2.0</v>
      </c>
      <c r="L17" s="20">
        <v>0.0</v>
      </c>
      <c r="M17" s="20">
        <f t="shared" si="1"/>
        <v>14</v>
      </c>
      <c r="N17" s="20">
        <v>0.0</v>
      </c>
      <c r="O17" s="20">
        <v>0.0</v>
      </c>
      <c r="P17" s="20">
        <f t="shared" si="2"/>
        <v>0</v>
      </c>
      <c r="Q17" s="20">
        <f t="shared" si="3"/>
        <v>0</v>
      </c>
      <c r="R17" s="20">
        <f t="shared" si="4"/>
        <v>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0.0</v>
      </c>
      <c r="Z17" s="20">
        <v>0.0</v>
      </c>
      <c r="AA17" s="20">
        <v>0.0</v>
      </c>
      <c r="AB17" s="20">
        <v>0.0</v>
      </c>
      <c r="AC17" s="20">
        <v>2.0</v>
      </c>
      <c r="AD17" s="20">
        <v>0.0</v>
      </c>
      <c r="AE17" s="20">
        <f t="shared" si="5"/>
        <v>2</v>
      </c>
      <c r="AF17" s="20">
        <v>0.0</v>
      </c>
      <c r="AG17" s="20">
        <v>0.0</v>
      </c>
      <c r="AH17" s="20">
        <v>0.0</v>
      </c>
      <c r="AI17" s="20">
        <v>0.0</v>
      </c>
      <c r="AJ17" s="20">
        <v>0.0</v>
      </c>
      <c r="AK17" s="20">
        <v>0.0</v>
      </c>
      <c r="AL17" s="20">
        <v>0.0</v>
      </c>
      <c r="AM17" s="20">
        <v>0.0</v>
      </c>
      <c r="AN17" s="20">
        <v>2.0</v>
      </c>
      <c r="AO17" s="20">
        <v>0.0</v>
      </c>
      <c r="AP17" s="20">
        <v>2.0</v>
      </c>
      <c r="AQ17" s="20">
        <v>0.0</v>
      </c>
      <c r="AR17" s="20">
        <v>0.0</v>
      </c>
      <c r="AS17" s="20">
        <v>0.0</v>
      </c>
      <c r="AT17" s="20">
        <v>0.0</v>
      </c>
      <c r="AU17" s="20">
        <v>0.0</v>
      </c>
      <c r="AV17" s="20">
        <v>0.0</v>
      </c>
      <c r="AW17" s="20">
        <f t="shared" si="6"/>
        <v>6</v>
      </c>
      <c r="AX17" s="20">
        <v>1.0</v>
      </c>
      <c r="AY17" s="20">
        <v>0.0</v>
      </c>
      <c r="AZ17" s="20">
        <v>0.0</v>
      </c>
      <c r="BA17" s="20">
        <v>0.0</v>
      </c>
      <c r="BB17" s="20">
        <v>0.0</v>
      </c>
      <c r="BC17" s="20">
        <v>0.0</v>
      </c>
      <c r="BD17" s="20">
        <v>0.0</v>
      </c>
      <c r="BE17" s="20">
        <v>1.0</v>
      </c>
      <c r="BF17" s="20">
        <v>0.0</v>
      </c>
      <c r="BG17" s="20">
        <f t="shared" si="7"/>
        <v>2</v>
      </c>
      <c r="BH17" s="20">
        <v>0.0</v>
      </c>
      <c r="BI17" s="20">
        <v>0.0</v>
      </c>
      <c r="BJ17" s="20">
        <v>0.0</v>
      </c>
      <c r="BK17" s="20">
        <v>2.0</v>
      </c>
      <c r="BL17" s="20">
        <v>2.0</v>
      </c>
      <c r="BM17" s="20">
        <v>0.0</v>
      </c>
      <c r="BN17" s="20">
        <v>0.0</v>
      </c>
      <c r="BO17" s="20">
        <f t="shared" si="8"/>
        <v>4</v>
      </c>
    </row>
    <row r="18" ht="14.25" customHeight="1">
      <c r="B18" s="19" t="s">
        <v>89</v>
      </c>
      <c r="C18" s="20">
        <v>2.0</v>
      </c>
      <c r="D18" s="20">
        <v>2.0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f t="shared" si="1"/>
        <v>4</v>
      </c>
      <c r="N18" s="20">
        <v>0.0</v>
      </c>
      <c r="O18" s="20">
        <v>0.0</v>
      </c>
      <c r="P18" s="20">
        <f t="shared" si="2"/>
        <v>0</v>
      </c>
      <c r="Q18" s="20">
        <f t="shared" si="3"/>
        <v>0</v>
      </c>
      <c r="R18" s="20">
        <f t="shared" si="4"/>
        <v>0</v>
      </c>
      <c r="S18" s="20">
        <v>0.0</v>
      </c>
      <c r="T18" s="20">
        <v>0.0</v>
      </c>
      <c r="U18" s="20">
        <v>0.0</v>
      </c>
      <c r="V18" s="20">
        <v>0.0</v>
      </c>
      <c r="W18" s="20">
        <v>2.0</v>
      </c>
      <c r="X18" s="20">
        <v>2.0</v>
      </c>
      <c r="Y18" s="20">
        <v>2.0</v>
      </c>
      <c r="Z18" s="20">
        <v>2.0</v>
      </c>
      <c r="AA18" s="20">
        <v>1.0</v>
      </c>
      <c r="AB18" s="20">
        <v>2.0</v>
      </c>
      <c r="AC18" s="20">
        <v>1.0</v>
      </c>
      <c r="AD18" s="20">
        <v>0.0</v>
      </c>
      <c r="AE18" s="20">
        <f t="shared" si="5"/>
        <v>12</v>
      </c>
      <c r="AF18" s="20">
        <v>0.0</v>
      </c>
      <c r="AG18" s="20">
        <v>1.0</v>
      </c>
      <c r="AH18" s="20">
        <v>0.0</v>
      </c>
      <c r="AI18" s="20">
        <v>1.0</v>
      </c>
      <c r="AJ18" s="20">
        <v>0.0</v>
      </c>
      <c r="AK18" s="20">
        <v>0.0</v>
      </c>
      <c r="AL18" s="20">
        <v>0.0</v>
      </c>
      <c r="AM18" s="20">
        <v>0.0</v>
      </c>
      <c r="AN18" s="20">
        <v>0.0</v>
      </c>
      <c r="AO18" s="20">
        <v>1.0</v>
      </c>
      <c r="AP18" s="20">
        <v>0.0</v>
      </c>
      <c r="AQ18" s="20">
        <v>0.0</v>
      </c>
      <c r="AR18" s="20">
        <v>0.0</v>
      </c>
      <c r="AS18" s="20">
        <v>0.0</v>
      </c>
      <c r="AT18" s="20">
        <v>0.0</v>
      </c>
      <c r="AU18" s="20">
        <v>0.0</v>
      </c>
      <c r="AV18" s="20">
        <v>1.0</v>
      </c>
      <c r="AW18" s="20">
        <f t="shared" si="6"/>
        <v>16</v>
      </c>
      <c r="AX18" s="20">
        <v>1.0</v>
      </c>
      <c r="AY18" s="20">
        <v>0.0</v>
      </c>
      <c r="AZ18" s="20">
        <v>0.0</v>
      </c>
      <c r="BA18" s="20">
        <v>0.0</v>
      </c>
      <c r="BB18" s="20">
        <v>2.0</v>
      </c>
      <c r="BC18" s="20">
        <v>0.0</v>
      </c>
      <c r="BD18" s="20">
        <v>0.0</v>
      </c>
      <c r="BE18" s="20">
        <v>0.0</v>
      </c>
      <c r="BF18" s="20">
        <v>0.0</v>
      </c>
      <c r="BG18" s="20">
        <f t="shared" si="7"/>
        <v>3</v>
      </c>
      <c r="BH18" s="20">
        <v>0.0</v>
      </c>
      <c r="BI18" s="20">
        <v>0.0</v>
      </c>
      <c r="BJ18" s="20">
        <v>0.0</v>
      </c>
      <c r="BK18" s="20">
        <v>0.0</v>
      </c>
      <c r="BL18" s="20">
        <v>0.0</v>
      </c>
      <c r="BM18" s="20">
        <v>0.0</v>
      </c>
      <c r="BN18" s="20">
        <v>0.0</v>
      </c>
      <c r="BO18" s="20">
        <f t="shared" si="8"/>
        <v>0</v>
      </c>
    </row>
    <row r="19" ht="14.25" customHeight="1">
      <c r="B19" s="19" t="s">
        <v>90</v>
      </c>
      <c r="C19" s="20">
        <v>2.0</v>
      </c>
      <c r="D19" s="20">
        <v>2.0</v>
      </c>
      <c r="E19" s="20">
        <v>1.0</v>
      </c>
      <c r="F19" s="20">
        <v>1.0</v>
      </c>
      <c r="G19" s="20">
        <v>2.0</v>
      </c>
      <c r="H19" s="20">
        <v>2.0</v>
      </c>
      <c r="I19" s="20">
        <v>0.0</v>
      </c>
      <c r="J19" s="20">
        <v>1.0</v>
      </c>
      <c r="K19" s="20">
        <v>0.0</v>
      </c>
      <c r="L19" s="20">
        <v>0.0</v>
      </c>
      <c r="M19" s="20">
        <f t="shared" si="1"/>
        <v>11</v>
      </c>
      <c r="N19" s="20">
        <v>0.0</v>
      </c>
      <c r="O19" s="20">
        <v>0.0</v>
      </c>
      <c r="P19" s="20">
        <f t="shared" si="2"/>
        <v>0</v>
      </c>
      <c r="Q19" s="20">
        <f t="shared" si="3"/>
        <v>0</v>
      </c>
      <c r="R19" s="20">
        <f t="shared" si="4"/>
        <v>0</v>
      </c>
      <c r="S19" s="20">
        <v>0.0</v>
      </c>
      <c r="T19" s="20">
        <v>0.0</v>
      </c>
      <c r="U19" s="20">
        <v>0.0</v>
      </c>
      <c r="V19" s="20">
        <v>0.0</v>
      </c>
      <c r="W19" s="20">
        <v>1.0</v>
      </c>
      <c r="X19" s="20">
        <v>0.0</v>
      </c>
      <c r="Y19" s="20">
        <v>0.0</v>
      </c>
      <c r="Z19" s="20">
        <v>0.0</v>
      </c>
      <c r="AA19" s="20">
        <v>0.0</v>
      </c>
      <c r="AB19" s="20">
        <v>0.0</v>
      </c>
      <c r="AC19" s="20">
        <v>0.0</v>
      </c>
      <c r="AD19" s="20">
        <v>0.0</v>
      </c>
      <c r="AE19" s="20">
        <f t="shared" si="5"/>
        <v>1</v>
      </c>
      <c r="AF19" s="20">
        <v>0.0</v>
      </c>
      <c r="AG19" s="20">
        <v>0.0</v>
      </c>
      <c r="AH19" s="20">
        <v>0.0</v>
      </c>
      <c r="AI19" s="20">
        <v>0.0</v>
      </c>
      <c r="AJ19" s="20">
        <v>0.0</v>
      </c>
      <c r="AK19" s="20">
        <v>0.0</v>
      </c>
      <c r="AL19" s="20">
        <v>0.0</v>
      </c>
      <c r="AM19" s="20">
        <v>0.0</v>
      </c>
      <c r="AN19" s="20">
        <v>0.0</v>
      </c>
      <c r="AO19" s="20">
        <v>0.0</v>
      </c>
      <c r="AP19" s="20">
        <v>0.0</v>
      </c>
      <c r="AQ19" s="20">
        <v>0.0</v>
      </c>
      <c r="AR19" s="20">
        <v>0.0</v>
      </c>
      <c r="AS19" s="20">
        <v>0.0</v>
      </c>
      <c r="AT19" s="20">
        <v>0.0</v>
      </c>
      <c r="AU19" s="20">
        <v>0.0</v>
      </c>
      <c r="AV19" s="20">
        <v>1.0</v>
      </c>
      <c r="AW19" s="20">
        <f t="shared" si="6"/>
        <v>2</v>
      </c>
      <c r="AX19" s="20">
        <v>0.0</v>
      </c>
      <c r="AY19" s="20">
        <v>0.0</v>
      </c>
      <c r="AZ19" s="20">
        <v>0.0</v>
      </c>
      <c r="BA19" s="20">
        <v>1.0</v>
      </c>
      <c r="BB19" s="20">
        <v>0.0</v>
      </c>
      <c r="BC19" s="20">
        <v>0.0</v>
      </c>
      <c r="BD19" s="20">
        <v>0.0</v>
      </c>
      <c r="BE19" s="20">
        <v>0.0</v>
      </c>
      <c r="BF19" s="20">
        <v>0.0</v>
      </c>
      <c r="BG19" s="20">
        <f t="shared" si="7"/>
        <v>1</v>
      </c>
      <c r="BH19" s="20">
        <v>0.0</v>
      </c>
      <c r="BI19" s="20">
        <v>0.0</v>
      </c>
      <c r="BJ19" s="20">
        <v>0.0</v>
      </c>
      <c r="BK19" s="20">
        <v>1.0</v>
      </c>
      <c r="BL19" s="20">
        <v>0.0</v>
      </c>
      <c r="BM19" s="20">
        <v>0.0</v>
      </c>
      <c r="BN19" s="20">
        <v>1.0</v>
      </c>
      <c r="BO19" s="20">
        <f t="shared" si="8"/>
        <v>2</v>
      </c>
    </row>
    <row r="20" ht="14.25" customHeight="1">
      <c r="B20" s="19" t="s">
        <v>91</v>
      </c>
      <c r="C20" s="20">
        <v>2.0</v>
      </c>
      <c r="D20" s="20">
        <v>1.0</v>
      </c>
      <c r="E20" s="20">
        <v>2.0</v>
      </c>
      <c r="F20" s="20">
        <v>1.0</v>
      </c>
      <c r="G20" s="20">
        <v>0.0</v>
      </c>
      <c r="H20" s="20">
        <v>0.0</v>
      </c>
      <c r="I20" s="20">
        <v>0.0</v>
      </c>
      <c r="J20" s="20">
        <v>1.0</v>
      </c>
      <c r="K20" s="20">
        <v>1.0</v>
      </c>
      <c r="L20" s="20">
        <v>0.0</v>
      </c>
      <c r="M20" s="20">
        <f t="shared" si="1"/>
        <v>8</v>
      </c>
      <c r="N20" s="20">
        <v>1.0</v>
      </c>
      <c r="O20" s="20">
        <v>2.0</v>
      </c>
      <c r="P20" s="20">
        <f t="shared" si="2"/>
        <v>8</v>
      </c>
      <c r="Q20" s="20">
        <f t="shared" si="3"/>
        <v>16</v>
      </c>
      <c r="R20" s="20">
        <f t="shared" si="4"/>
        <v>16</v>
      </c>
      <c r="S20" s="20">
        <v>0.0</v>
      </c>
      <c r="T20" s="20">
        <v>0.0</v>
      </c>
      <c r="U20" s="20">
        <v>0.0</v>
      </c>
      <c r="V20" s="20">
        <v>1.0</v>
      </c>
      <c r="W20" s="20">
        <v>1.0</v>
      </c>
      <c r="X20" s="20">
        <v>1.0</v>
      </c>
      <c r="Y20" s="20">
        <v>1.0</v>
      </c>
      <c r="Z20" s="20">
        <v>0.0</v>
      </c>
      <c r="AA20" s="20">
        <v>0.0</v>
      </c>
      <c r="AB20" s="20">
        <v>0.0</v>
      </c>
      <c r="AC20" s="20">
        <v>1.0</v>
      </c>
      <c r="AD20" s="20">
        <v>1.0</v>
      </c>
      <c r="AE20" s="20">
        <f t="shared" si="5"/>
        <v>5</v>
      </c>
      <c r="AF20" s="20">
        <v>0.0</v>
      </c>
      <c r="AG20" s="20">
        <v>0.0</v>
      </c>
      <c r="AH20" s="20">
        <v>0.0</v>
      </c>
      <c r="AI20" s="20">
        <v>0.0</v>
      </c>
      <c r="AJ20" s="20">
        <v>0.0</v>
      </c>
      <c r="AK20" s="20">
        <v>1.0</v>
      </c>
      <c r="AL20" s="20">
        <v>1.0</v>
      </c>
      <c r="AM20" s="20">
        <v>1.0</v>
      </c>
      <c r="AN20" s="20">
        <v>0.0</v>
      </c>
      <c r="AO20" s="20">
        <v>0.0</v>
      </c>
      <c r="AP20" s="20">
        <v>0.0</v>
      </c>
      <c r="AQ20" s="20">
        <v>0.0</v>
      </c>
      <c r="AR20" s="20">
        <v>0.0</v>
      </c>
      <c r="AS20" s="20">
        <v>0.0</v>
      </c>
      <c r="AT20" s="20">
        <v>0.0</v>
      </c>
      <c r="AU20" s="20">
        <v>0.0</v>
      </c>
      <c r="AV20" s="20">
        <v>1.0</v>
      </c>
      <c r="AW20" s="20">
        <f t="shared" si="6"/>
        <v>9</v>
      </c>
      <c r="AX20" s="20">
        <v>2.0</v>
      </c>
      <c r="AY20" s="20">
        <v>0.0</v>
      </c>
      <c r="AZ20" s="20">
        <v>0.0</v>
      </c>
      <c r="BA20" s="20">
        <v>0.0</v>
      </c>
      <c r="BB20" s="20">
        <v>1.0</v>
      </c>
      <c r="BC20" s="20">
        <v>0.0</v>
      </c>
      <c r="BD20" s="20">
        <v>1.0</v>
      </c>
      <c r="BE20" s="20">
        <v>0.0</v>
      </c>
      <c r="BF20" s="20">
        <v>0.0</v>
      </c>
      <c r="BG20" s="20">
        <f t="shared" si="7"/>
        <v>4</v>
      </c>
      <c r="BH20" s="20">
        <v>0.0</v>
      </c>
      <c r="BI20" s="20">
        <v>0.0</v>
      </c>
      <c r="BJ20" s="20">
        <v>0.0</v>
      </c>
      <c r="BK20" s="20">
        <v>0.0</v>
      </c>
      <c r="BL20" s="20">
        <v>1.0</v>
      </c>
      <c r="BM20" s="20">
        <v>0.0</v>
      </c>
      <c r="BN20" s="20">
        <v>0.0</v>
      </c>
      <c r="BO20" s="20">
        <f t="shared" si="8"/>
        <v>1</v>
      </c>
    </row>
    <row r="21" ht="14.25" customHeight="1">
      <c r="B21" s="19" t="s">
        <v>92</v>
      </c>
      <c r="C21" s="20">
        <v>1.0</v>
      </c>
      <c r="D21" s="20">
        <v>0.0</v>
      </c>
      <c r="E21" s="20">
        <v>1.0</v>
      </c>
      <c r="F21" s="20">
        <v>1.0</v>
      </c>
      <c r="G21" s="20">
        <v>1.0</v>
      </c>
      <c r="H21" s="20">
        <v>1.0</v>
      </c>
      <c r="I21" s="20">
        <v>0.0</v>
      </c>
      <c r="J21" s="20">
        <v>1.0</v>
      </c>
      <c r="K21" s="20">
        <v>1.0</v>
      </c>
      <c r="L21" s="20">
        <v>1.0</v>
      </c>
      <c r="M21" s="20">
        <f t="shared" si="1"/>
        <v>8</v>
      </c>
      <c r="N21" s="20">
        <v>0.0</v>
      </c>
      <c r="O21" s="20">
        <v>1.0</v>
      </c>
      <c r="P21" s="20">
        <f t="shared" si="2"/>
        <v>0</v>
      </c>
      <c r="Q21" s="20">
        <f t="shared" si="3"/>
        <v>8</v>
      </c>
      <c r="R21" s="20">
        <f t="shared" si="4"/>
        <v>0</v>
      </c>
      <c r="S21" s="20">
        <v>0.0</v>
      </c>
      <c r="T21" s="20">
        <v>0.0</v>
      </c>
      <c r="U21" s="20">
        <v>0.0</v>
      </c>
      <c r="V21" s="20">
        <v>0.0</v>
      </c>
      <c r="W21" s="20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  <c r="AD21" s="20">
        <v>0.0</v>
      </c>
      <c r="AE21" s="20">
        <f t="shared" si="5"/>
        <v>0</v>
      </c>
      <c r="AF21" s="20">
        <v>0.0</v>
      </c>
      <c r="AG21" s="20">
        <v>0.0</v>
      </c>
      <c r="AH21" s="20">
        <v>0.0</v>
      </c>
      <c r="AI21" s="20">
        <v>0.0</v>
      </c>
      <c r="AJ21" s="20">
        <v>0.0</v>
      </c>
      <c r="AK21" s="20">
        <v>0.0</v>
      </c>
      <c r="AL21" s="20">
        <v>0.0</v>
      </c>
      <c r="AM21" s="20">
        <v>0.0</v>
      </c>
      <c r="AN21" s="20">
        <v>0.0</v>
      </c>
      <c r="AO21" s="20">
        <v>0.0</v>
      </c>
      <c r="AP21" s="20">
        <v>0.0</v>
      </c>
      <c r="AQ21" s="20">
        <v>0.0</v>
      </c>
      <c r="AR21" s="20">
        <v>0.0</v>
      </c>
      <c r="AS21" s="20">
        <v>0.0</v>
      </c>
      <c r="AT21" s="20">
        <v>0.0</v>
      </c>
      <c r="AU21" s="20">
        <v>0.0</v>
      </c>
      <c r="AV21" s="20">
        <v>0.0</v>
      </c>
      <c r="AW21" s="20">
        <f t="shared" si="6"/>
        <v>0</v>
      </c>
      <c r="AX21" s="20">
        <v>0.0</v>
      </c>
      <c r="AY21" s="20">
        <v>0.0</v>
      </c>
      <c r="AZ21" s="20">
        <v>0.0</v>
      </c>
      <c r="BA21" s="20">
        <v>0.0</v>
      </c>
      <c r="BB21" s="20">
        <v>0.0</v>
      </c>
      <c r="BC21" s="20">
        <v>0.0</v>
      </c>
      <c r="BD21" s="20">
        <v>0.0</v>
      </c>
      <c r="BE21" s="20">
        <v>0.0</v>
      </c>
      <c r="BF21" s="20">
        <v>0.0</v>
      </c>
      <c r="BG21" s="20">
        <f t="shared" si="7"/>
        <v>0</v>
      </c>
      <c r="BH21" s="20">
        <v>0.0</v>
      </c>
      <c r="BI21" s="20">
        <v>0.0</v>
      </c>
      <c r="BJ21" s="20">
        <v>0.0</v>
      </c>
      <c r="BK21" s="20">
        <v>0.0</v>
      </c>
      <c r="BL21" s="20">
        <v>1.0</v>
      </c>
      <c r="BM21" s="20">
        <v>0.0</v>
      </c>
      <c r="BN21" s="20">
        <v>0.0</v>
      </c>
      <c r="BO21" s="20">
        <f t="shared" si="8"/>
        <v>1</v>
      </c>
    </row>
    <row r="22" ht="14.25" customHeight="1">
      <c r="B22" s="19" t="s">
        <v>93</v>
      </c>
      <c r="C22" s="20">
        <v>2.0</v>
      </c>
      <c r="D22" s="20">
        <v>2.0</v>
      </c>
      <c r="E22" s="20">
        <v>2.0</v>
      </c>
      <c r="F22" s="20">
        <v>0.0</v>
      </c>
      <c r="G22" s="20">
        <v>2.0</v>
      </c>
      <c r="H22" s="20">
        <v>0.0</v>
      </c>
      <c r="I22" s="20">
        <v>0.0</v>
      </c>
      <c r="J22" s="20">
        <v>0.0</v>
      </c>
      <c r="K22" s="20">
        <v>0.0</v>
      </c>
      <c r="L22" s="20">
        <v>2.0</v>
      </c>
      <c r="M22" s="20">
        <f t="shared" si="1"/>
        <v>10</v>
      </c>
      <c r="N22" s="20">
        <v>0.0</v>
      </c>
      <c r="O22" s="20">
        <v>0.0</v>
      </c>
      <c r="P22" s="20">
        <f t="shared" si="2"/>
        <v>0</v>
      </c>
      <c r="Q22" s="20">
        <f t="shared" si="3"/>
        <v>0</v>
      </c>
      <c r="R22" s="20">
        <f t="shared" si="4"/>
        <v>0</v>
      </c>
      <c r="S22" s="20">
        <v>0.0</v>
      </c>
      <c r="T22" s="20">
        <v>0.0</v>
      </c>
      <c r="U22" s="20">
        <v>0.0</v>
      </c>
      <c r="V22" s="20">
        <v>0.0</v>
      </c>
      <c r="W22" s="20">
        <v>0.0</v>
      </c>
      <c r="X22" s="20">
        <v>0.0</v>
      </c>
      <c r="Y22" s="20">
        <v>0.0</v>
      </c>
      <c r="Z22" s="20">
        <v>0.0</v>
      </c>
      <c r="AA22" s="20">
        <v>0.0</v>
      </c>
      <c r="AB22" s="20">
        <v>0.0</v>
      </c>
      <c r="AC22" s="20">
        <v>0.0</v>
      </c>
      <c r="AD22" s="20">
        <v>0.0</v>
      </c>
      <c r="AE22" s="20">
        <f t="shared" si="5"/>
        <v>0</v>
      </c>
      <c r="AF22" s="20">
        <v>0.0</v>
      </c>
      <c r="AG22" s="20">
        <v>0.0</v>
      </c>
      <c r="AH22" s="20">
        <v>0.0</v>
      </c>
      <c r="AI22" s="20">
        <v>0.0</v>
      </c>
      <c r="AJ22" s="20">
        <v>0.0</v>
      </c>
      <c r="AK22" s="20">
        <v>0.0</v>
      </c>
      <c r="AL22" s="20">
        <v>0.0</v>
      </c>
      <c r="AM22" s="20">
        <v>0.0</v>
      </c>
      <c r="AN22" s="20">
        <v>0.0</v>
      </c>
      <c r="AO22" s="20">
        <v>0.0</v>
      </c>
      <c r="AP22" s="20">
        <v>0.0</v>
      </c>
      <c r="AQ22" s="20">
        <v>0.0</v>
      </c>
      <c r="AR22" s="20">
        <v>0.0</v>
      </c>
      <c r="AS22" s="20">
        <v>0.0</v>
      </c>
      <c r="AT22" s="20">
        <v>0.0</v>
      </c>
      <c r="AU22" s="20">
        <v>0.0</v>
      </c>
      <c r="AV22" s="20">
        <v>0.0</v>
      </c>
      <c r="AW22" s="20">
        <f t="shared" si="6"/>
        <v>0</v>
      </c>
      <c r="AX22" s="20">
        <v>0.0</v>
      </c>
      <c r="AY22" s="20">
        <v>0.0</v>
      </c>
      <c r="AZ22" s="20">
        <v>0.0</v>
      </c>
      <c r="BA22" s="20">
        <v>0.0</v>
      </c>
      <c r="BB22" s="20">
        <v>0.0</v>
      </c>
      <c r="BC22" s="20">
        <v>0.0</v>
      </c>
      <c r="BD22" s="20">
        <v>0.0</v>
      </c>
      <c r="BE22" s="20">
        <v>0.0</v>
      </c>
      <c r="BF22" s="20">
        <v>0.0</v>
      </c>
      <c r="BG22" s="20">
        <f t="shared" si="7"/>
        <v>0</v>
      </c>
      <c r="BH22" s="20">
        <v>2.0</v>
      </c>
      <c r="BI22" s="20">
        <v>0.0</v>
      </c>
      <c r="BJ22" s="20">
        <v>0.0</v>
      </c>
      <c r="BK22" s="20">
        <v>0.0</v>
      </c>
      <c r="BL22" s="20">
        <v>0.0</v>
      </c>
      <c r="BM22" s="20">
        <v>0.0</v>
      </c>
      <c r="BN22" s="20">
        <v>1.0</v>
      </c>
      <c r="BO22" s="20">
        <f t="shared" si="8"/>
        <v>3</v>
      </c>
    </row>
    <row r="23" ht="14.25" customHeight="1">
      <c r="B23" s="19" t="s">
        <v>94</v>
      </c>
      <c r="C23" s="20">
        <v>2.0</v>
      </c>
      <c r="D23" s="20">
        <v>2.0</v>
      </c>
      <c r="E23" s="20">
        <v>1.0</v>
      </c>
      <c r="F23" s="20">
        <v>0.0</v>
      </c>
      <c r="G23" s="20">
        <v>0.0</v>
      </c>
      <c r="H23" s="20">
        <v>0.0</v>
      </c>
      <c r="I23" s="20">
        <v>0.0</v>
      </c>
      <c r="J23" s="20">
        <v>0.0</v>
      </c>
      <c r="K23" s="20">
        <v>1.0</v>
      </c>
      <c r="L23" s="20">
        <v>0.0</v>
      </c>
      <c r="M23" s="20">
        <f t="shared" si="1"/>
        <v>6</v>
      </c>
      <c r="N23" s="20">
        <v>0.0</v>
      </c>
      <c r="O23" s="20">
        <v>1.0</v>
      </c>
      <c r="P23" s="20">
        <f t="shared" si="2"/>
        <v>0</v>
      </c>
      <c r="Q23" s="20">
        <f t="shared" si="3"/>
        <v>6</v>
      </c>
      <c r="R23" s="20">
        <f t="shared" si="4"/>
        <v>0</v>
      </c>
      <c r="S23" s="20">
        <v>0.0</v>
      </c>
      <c r="T23" s="20">
        <v>1.0</v>
      </c>
      <c r="U23" s="20">
        <v>0.0</v>
      </c>
      <c r="V23" s="20">
        <v>0.0</v>
      </c>
      <c r="W23" s="20">
        <v>0.0</v>
      </c>
      <c r="X23" s="20">
        <v>0.0</v>
      </c>
      <c r="Y23" s="20">
        <v>0.0</v>
      </c>
      <c r="Z23" s="20">
        <v>0.0</v>
      </c>
      <c r="AA23" s="20">
        <v>0.0</v>
      </c>
      <c r="AB23" s="20">
        <v>0.0</v>
      </c>
      <c r="AC23" s="20">
        <v>0.0</v>
      </c>
      <c r="AD23" s="20">
        <v>0.0</v>
      </c>
      <c r="AE23" s="20">
        <f t="shared" si="5"/>
        <v>0</v>
      </c>
      <c r="AF23" s="20">
        <v>0.0</v>
      </c>
      <c r="AG23" s="20">
        <v>0.0</v>
      </c>
      <c r="AH23" s="20">
        <v>0.0</v>
      </c>
      <c r="AI23" s="20">
        <v>0.0</v>
      </c>
      <c r="AJ23" s="20">
        <v>0.0</v>
      </c>
      <c r="AK23" s="20">
        <v>0.0</v>
      </c>
      <c r="AL23" s="20">
        <v>0.0</v>
      </c>
      <c r="AM23" s="20">
        <v>0.0</v>
      </c>
      <c r="AN23" s="20">
        <v>0.0</v>
      </c>
      <c r="AO23" s="20">
        <v>0.0</v>
      </c>
      <c r="AP23" s="20">
        <v>0.0</v>
      </c>
      <c r="AQ23" s="20">
        <v>0.0</v>
      </c>
      <c r="AR23" s="20">
        <v>0.0</v>
      </c>
      <c r="AS23" s="20">
        <v>0.0</v>
      </c>
      <c r="AT23" s="20">
        <v>0.0</v>
      </c>
      <c r="AU23" s="20">
        <v>0.0</v>
      </c>
      <c r="AV23" s="20">
        <v>0.0</v>
      </c>
      <c r="AW23" s="20">
        <f t="shared" si="6"/>
        <v>0</v>
      </c>
      <c r="AX23" s="20">
        <v>0.0</v>
      </c>
      <c r="AY23" s="20">
        <v>0.0</v>
      </c>
      <c r="AZ23" s="20">
        <v>0.0</v>
      </c>
      <c r="BA23" s="20">
        <v>0.0</v>
      </c>
      <c r="BB23" s="20">
        <v>0.0</v>
      </c>
      <c r="BC23" s="20">
        <v>0.0</v>
      </c>
      <c r="BD23" s="20">
        <v>0.0</v>
      </c>
      <c r="BE23" s="20">
        <v>0.0</v>
      </c>
      <c r="BF23" s="20">
        <v>0.0</v>
      </c>
      <c r="BG23" s="20">
        <f t="shared" si="7"/>
        <v>0</v>
      </c>
      <c r="BH23" s="20">
        <v>0.0</v>
      </c>
      <c r="BI23" s="20">
        <v>0.0</v>
      </c>
      <c r="BJ23" s="20">
        <v>0.0</v>
      </c>
      <c r="BK23" s="20">
        <v>0.0</v>
      </c>
      <c r="BL23" s="20">
        <v>0.0</v>
      </c>
      <c r="BM23" s="20">
        <v>0.0</v>
      </c>
      <c r="BN23" s="20">
        <v>0.0</v>
      </c>
      <c r="BO23" s="20">
        <f t="shared" si="8"/>
        <v>0</v>
      </c>
    </row>
    <row r="24" ht="14.25" customHeight="1">
      <c r="B24" s="19" t="s">
        <v>95</v>
      </c>
      <c r="C24" s="20">
        <v>1.0</v>
      </c>
      <c r="D24" s="20">
        <v>1.0</v>
      </c>
      <c r="E24" s="20">
        <v>1.0</v>
      </c>
      <c r="F24" s="20">
        <v>1.0</v>
      </c>
      <c r="G24" s="20">
        <v>1.0</v>
      </c>
      <c r="H24" s="20">
        <v>1.0</v>
      </c>
      <c r="I24" s="20">
        <v>1.0</v>
      </c>
      <c r="J24" s="20">
        <v>1.0</v>
      </c>
      <c r="K24" s="20">
        <v>0.0</v>
      </c>
      <c r="L24" s="20">
        <v>1.0</v>
      </c>
      <c r="M24" s="20">
        <f t="shared" si="1"/>
        <v>9</v>
      </c>
      <c r="N24" s="20">
        <v>2.0</v>
      </c>
      <c r="O24" s="20">
        <v>1.0</v>
      </c>
      <c r="P24" s="20">
        <f t="shared" si="2"/>
        <v>18</v>
      </c>
      <c r="Q24" s="20">
        <f t="shared" si="3"/>
        <v>9</v>
      </c>
      <c r="R24" s="20">
        <f t="shared" si="4"/>
        <v>18</v>
      </c>
      <c r="S24" s="20">
        <v>1.0</v>
      </c>
      <c r="T24" s="20">
        <v>0.0</v>
      </c>
      <c r="U24" s="20">
        <v>0.0</v>
      </c>
      <c r="V24" s="20">
        <v>0.0</v>
      </c>
      <c r="W24" s="20">
        <v>1.0</v>
      </c>
      <c r="X24" s="20">
        <v>0.0</v>
      </c>
      <c r="Y24" s="20">
        <v>0.0</v>
      </c>
      <c r="Z24" s="20">
        <v>0.0</v>
      </c>
      <c r="AA24" s="20">
        <v>0.0</v>
      </c>
      <c r="AB24" s="20">
        <v>0.0</v>
      </c>
      <c r="AC24" s="20">
        <v>1.0</v>
      </c>
      <c r="AD24" s="20">
        <v>0.0</v>
      </c>
      <c r="AE24" s="20">
        <f t="shared" si="5"/>
        <v>2</v>
      </c>
      <c r="AF24" s="20">
        <v>1.0</v>
      </c>
      <c r="AG24" s="20">
        <v>0.0</v>
      </c>
      <c r="AH24" s="20">
        <v>0.0</v>
      </c>
      <c r="AI24" s="20">
        <v>0.0</v>
      </c>
      <c r="AJ24" s="20">
        <v>0.0</v>
      </c>
      <c r="AK24" s="20">
        <v>0.0</v>
      </c>
      <c r="AL24" s="20">
        <v>0.0</v>
      </c>
      <c r="AM24" s="20">
        <v>0.0</v>
      </c>
      <c r="AN24" s="20">
        <v>0.0</v>
      </c>
      <c r="AO24" s="20">
        <v>0.0</v>
      </c>
      <c r="AP24" s="20">
        <v>0.0</v>
      </c>
      <c r="AQ24" s="20">
        <v>0.0</v>
      </c>
      <c r="AR24" s="20">
        <v>0.0</v>
      </c>
      <c r="AS24" s="20">
        <v>1.0</v>
      </c>
      <c r="AT24" s="20">
        <v>0.0</v>
      </c>
      <c r="AU24" s="20">
        <v>0.0</v>
      </c>
      <c r="AV24" s="20">
        <v>0.0</v>
      </c>
      <c r="AW24" s="20">
        <f t="shared" si="6"/>
        <v>4</v>
      </c>
      <c r="AX24" s="20">
        <v>1.0</v>
      </c>
      <c r="AY24" s="20">
        <v>0.0</v>
      </c>
      <c r="AZ24" s="20">
        <v>0.0</v>
      </c>
      <c r="BA24" s="20">
        <v>0.0</v>
      </c>
      <c r="BB24" s="20">
        <v>1.0</v>
      </c>
      <c r="BC24" s="20">
        <v>1.0</v>
      </c>
      <c r="BD24" s="20">
        <v>1.0</v>
      </c>
      <c r="BE24" s="20">
        <v>1.0</v>
      </c>
      <c r="BF24" s="20">
        <v>0.0</v>
      </c>
      <c r="BG24" s="20">
        <f t="shared" si="7"/>
        <v>5</v>
      </c>
      <c r="BH24" s="20">
        <v>0.0</v>
      </c>
      <c r="BI24" s="20">
        <v>1.0</v>
      </c>
      <c r="BJ24" s="20">
        <v>1.0</v>
      </c>
      <c r="BK24" s="20">
        <v>0.0</v>
      </c>
      <c r="BL24" s="20">
        <v>0.0</v>
      </c>
      <c r="BM24" s="20">
        <v>0.0</v>
      </c>
      <c r="BN24" s="20">
        <v>0.0</v>
      </c>
      <c r="BO24" s="20">
        <f t="shared" si="8"/>
        <v>2</v>
      </c>
    </row>
    <row r="25" ht="14.25" customHeight="1">
      <c r="B25" s="19" t="s">
        <v>96</v>
      </c>
      <c r="C25" s="20">
        <v>2.0</v>
      </c>
      <c r="D25" s="20">
        <v>2.0</v>
      </c>
      <c r="E25" s="20">
        <v>0.0</v>
      </c>
      <c r="F25" s="20">
        <v>0.0</v>
      </c>
      <c r="G25" s="20">
        <v>0.0</v>
      </c>
      <c r="H25" s="20">
        <v>1.0</v>
      </c>
      <c r="I25" s="20">
        <v>1.0</v>
      </c>
      <c r="J25" s="20">
        <v>0.0</v>
      </c>
      <c r="K25" s="20">
        <v>0.0</v>
      </c>
      <c r="L25" s="20">
        <v>2.0</v>
      </c>
      <c r="M25" s="20">
        <f t="shared" si="1"/>
        <v>8</v>
      </c>
      <c r="N25" s="20">
        <v>0.0</v>
      </c>
      <c r="O25" s="20">
        <v>2.0</v>
      </c>
      <c r="P25" s="20">
        <f t="shared" si="2"/>
        <v>0</v>
      </c>
      <c r="Q25" s="20">
        <f t="shared" si="3"/>
        <v>16</v>
      </c>
      <c r="R25" s="20">
        <f t="shared" si="4"/>
        <v>0</v>
      </c>
      <c r="S25" s="20">
        <v>0.0</v>
      </c>
      <c r="T25" s="20">
        <v>1.0</v>
      </c>
      <c r="U25" s="20">
        <v>0.0</v>
      </c>
      <c r="V25" s="20">
        <v>0.0</v>
      </c>
      <c r="W25" s="20">
        <v>0.0</v>
      </c>
      <c r="X25" s="20">
        <v>2.0</v>
      </c>
      <c r="Y25" s="20">
        <v>0.0</v>
      </c>
      <c r="Z25" s="20">
        <v>0.0</v>
      </c>
      <c r="AA25" s="20">
        <v>0.0</v>
      </c>
      <c r="AB25" s="20">
        <v>0.0</v>
      </c>
      <c r="AC25" s="20">
        <v>0.0</v>
      </c>
      <c r="AD25" s="20">
        <v>0.0</v>
      </c>
      <c r="AE25" s="20">
        <f t="shared" si="5"/>
        <v>2</v>
      </c>
      <c r="AF25" s="20">
        <v>0.0</v>
      </c>
      <c r="AG25" s="20">
        <v>0.0</v>
      </c>
      <c r="AH25" s="20">
        <v>0.0</v>
      </c>
      <c r="AI25" s="20">
        <v>0.0</v>
      </c>
      <c r="AJ25" s="20">
        <v>0.0</v>
      </c>
      <c r="AK25" s="20">
        <v>1.0</v>
      </c>
      <c r="AL25" s="20">
        <v>0.0</v>
      </c>
      <c r="AM25" s="20">
        <v>0.0</v>
      </c>
      <c r="AN25" s="20">
        <v>0.0</v>
      </c>
      <c r="AO25" s="20">
        <v>0.0</v>
      </c>
      <c r="AP25" s="20">
        <v>0.0</v>
      </c>
      <c r="AQ25" s="20">
        <v>0.0</v>
      </c>
      <c r="AR25" s="20">
        <v>0.0</v>
      </c>
      <c r="AS25" s="20">
        <v>1.0</v>
      </c>
      <c r="AT25" s="20">
        <v>0.0</v>
      </c>
      <c r="AU25" s="20">
        <v>0.0</v>
      </c>
      <c r="AV25" s="20">
        <v>0.0</v>
      </c>
      <c r="AW25" s="20">
        <f t="shared" si="6"/>
        <v>4</v>
      </c>
      <c r="AX25" s="20">
        <v>0.0</v>
      </c>
      <c r="AY25" s="20">
        <v>0.0</v>
      </c>
      <c r="AZ25" s="20">
        <v>0.0</v>
      </c>
      <c r="BA25" s="20">
        <v>0.0</v>
      </c>
      <c r="BB25" s="20">
        <v>0.0</v>
      </c>
      <c r="BC25" s="20">
        <v>0.0</v>
      </c>
      <c r="BD25" s="20">
        <v>1.0</v>
      </c>
      <c r="BE25" s="20">
        <v>0.0</v>
      </c>
      <c r="BF25" s="20">
        <v>0.0</v>
      </c>
      <c r="BG25" s="20">
        <f t="shared" si="7"/>
        <v>1</v>
      </c>
      <c r="BH25" s="20">
        <v>0.0</v>
      </c>
      <c r="BI25" s="20">
        <v>1.0</v>
      </c>
      <c r="BJ25" s="20">
        <v>1.0</v>
      </c>
      <c r="BK25" s="20">
        <v>0.0</v>
      </c>
      <c r="BL25" s="20">
        <v>0.0</v>
      </c>
      <c r="BM25" s="20">
        <v>1.0</v>
      </c>
      <c r="BN25" s="20">
        <v>0.0</v>
      </c>
      <c r="BO25" s="20">
        <f t="shared" si="8"/>
        <v>3</v>
      </c>
    </row>
    <row r="26" ht="14.25" customHeight="1">
      <c r="B26" s="19" t="s">
        <v>97</v>
      </c>
      <c r="C26" s="20">
        <v>2.0</v>
      </c>
      <c r="D26" s="20">
        <v>2.0</v>
      </c>
      <c r="E26" s="20">
        <v>1.0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0">
        <v>0.0</v>
      </c>
      <c r="M26" s="20">
        <f t="shared" si="1"/>
        <v>5</v>
      </c>
      <c r="N26" s="20">
        <v>0.0</v>
      </c>
      <c r="O26" s="20">
        <v>1.0</v>
      </c>
      <c r="P26" s="20">
        <f t="shared" si="2"/>
        <v>0</v>
      </c>
      <c r="Q26" s="20">
        <f t="shared" si="3"/>
        <v>5</v>
      </c>
      <c r="R26" s="20">
        <f t="shared" si="4"/>
        <v>0</v>
      </c>
      <c r="S26" s="20">
        <v>0.0</v>
      </c>
      <c r="T26" s="20">
        <v>0.0</v>
      </c>
      <c r="U26" s="20">
        <v>0.0</v>
      </c>
      <c r="V26" s="20">
        <v>0.0</v>
      </c>
      <c r="W26" s="20">
        <v>0.0</v>
      </c>
      <c r="X26" s="20">
        <v>0.0</v>
      </c>
      <c r="Y26" s="20">
        <v>0.0</v>
      </c>
      <c r="Z26" s="20">
        <v>0.0</v>
      </c>
      <c r="AA26" s="20">
        <v>0.0</v>
      </c>
      <c r="AB26" s="20">
        <v>0.0</v>
      </c>
      <c r="AC26" s="20">
        <v>1.0</v>
      </c>
      <c r="AD26" s="20">
        <v>0.0</v>
      </c>
      <c r="AE26" s="20">
        <f t="shared" si="5"/>
        <v>1</v>
      </c>
      <c r="AF26" s="20">
        <v>0.0</v>
      </c>
      <c r="AG26" s="20">
        <v>0.0</v>
      </c>
      <c r="AH26" s="20">
        <v>1.0</v>
      </c>
      <c r="AI26" s="20">
        <v>0.0</v>
      </c>
      <c r="AJ26" s="20">
        <v>0.0</v>
      </c>
      <c r="AK26" s="20">
        <v>0.0</v>
      </c>
      <c r="AL26" s="20">
        <v>0.0</v>
      </c>
      <c r="AM26" s="20">
        <v>0.0</v>
      </c>
      <c r="AN26" s="20">
        <v>0.0</v>
      </c>
      <c r="AO26" s="20">
        <v>0.0</v>
      </c>
      <c r="AP26" s="20">
        <v>0.0</v>
      </c>
      <c r="AQ26" s="20">
        <v>0.0</v>
      </c>
      <c r="AR26" s="20">
        <v>0.0</v>
      </c>
      <c r="AS26" s="20">
        <v>0.0</v>
      </c>
      <c r="AT26" s="20">
        <v>0.0</v>
      </c>
      <c r="AU26" s="20">
        <v>0.0</v>
      </c>
      <c r="AV26" s="20">
        <v>0.0</v>
      </c>
      <c r="AW26" s="20">
        <f t="shared" si="6"/>
        <v>2</v>
      </c>
      <c r="AX26" s="20">
        <v>1.0</v>
      </c>
      <c r="AY26" s="20">
        <v>0.0</v>
      </c>
      <c r="AZ26" s="20">
        <v>0.0</v>
      </c>
      <c r="BA26" s="20">
        <v>0.0</v>
      </c>
      <c r="BB26" s="20">
        <v>0.0</v>
      </c>
      <c r="BC26" s="20">
        <v>0.0</v>
      </c>
      <c r="BD26" s="20">
        <v>0.0</v>
      </c>
      <c r="BE26" s="20">
        <v>0.0</v>
      </c>
      <c r="BF26" s="20">
        <v>1.0</v>
      </c>
      <c r="BG26" s="20">
        <f t="shared" si="7"/>
        <v>2</v>
      </c>
      <c r="BH26" s="20">
        <v>0.0</v>
      </c>
      <c r="BI26" s="20">
        <v>0.0</v>
      </c>
      <c r="BJ26" s="20">
        <v>0.0</v>
      </c>
      <c r="BK26" s="20">
        <v>0.0</v>
      </c>
      <c r="BL26" s="20">
        <v>0.0</v>
      </c>
      <c r="BM26" s="20">
        <v>0.0</v>
      </c>
      <c r="BN26" s="20">
        <v>0.0</v>
      </c>
      <c r="BO26" s="20">
        <f t="shared" si="8"/>
        <v>0</v>
      </c>
    </row>
    <row r="27" ht="14.25" customHeight="1">
      <c r="B27" s="19" t="s">
        <v>98</v>
      </c>
      <c r="C27" s="20">
        <v>2.0</v>
      </c>
      <c r="D27" s="20">
        <v>2.0</v>
      </c>
      <c r="E27" s="20">
        <v>0.0</v>
      </c>
      <c r="F27" s="20">
        <v>2.0</v>
      </c>
      <c r="G27" s="20">
        <v>2.0</v>
      </c>
      <c r="H27" s="20">
        <v>2.0</v>
      </c>
      <c r="I27" s="20">
        <v>0.0</v>
      </c>
      <c r="J27" s="20">
        <v>0.0</v>
      </c>
      <c r="K27" s="20">
        <v>1.0</v>
      </c>
      <c r="L27" s="20">
        <v>0.0</v>
      </c>
      <c r="M27" s="20">
        <f t="shared" si="1"/>
        <v>11</v>
      </c>
      <c r="N27" s="20">
        <v>1.0</v>
      </c>
      <c r="O27" s="20">
        <v>0.0</v>
      </c>
      <c r="P27" s="20">
        <f t="shared" si="2"/>
        <v>11</v>
      </c>
      <c r="Q27" s="20">
        <f t="shared" si="3"/>
        <v>0</v>
      </c>
      <c r="R27" s="20">
        <f t="shared" si="4"/>
        <v>0</v>
      </c>
      <c r="S27" s="20">
        <v>1.0</v>
      </c>
      <c r="T27" s="20">
        <v>0.0</v>
      </c>
      <c r="U27" s="20">
        <v>0.0</v>
      </c>
      <c r="V27" s="20">
        <v>0.0</v>
      </c>
      <c r="W27" s="20">
        <v>1.0</v>
      </c>
      <c r="X27" s="20">
        <v>1.0</v>
      </c>
      <c r="Y27" s="20">
        <v>1.0</v>
      </c>
      <c r="Z27" s="20">
        <v>0.0</v>
      </c>
      <c r="AA27" s="20">
        <v>0.0</v>
      </c>
      <c r="AB27" s="20">
        <v>0.0</v>
      </c>
      <c r="AC27" s="20">
        <v>1.0</v>
      </c>
      <c r="AD27" s="20">
        <v>0.0</v>
      </c>
      <c r="AE27" s="20">
        <f t="shared" si="5"/>
        <v>4</v>
      </c>
      <c r="AF27" s="20">
        <v>1.0</v>
      </c>
      <c r="AG27" s="20">
        <v>0.0</v>
      </c>
      <c r="AH27" s="20">
        <v>1.0</v>
      </c>
      <c r="AI27" s="20">
        <v>0.0</v>
      </c>
      <c r="AJ27" s="20">
        <v>0.0</v>
      </c>
      <c r="AK27" s="20">
        <v>1.0</v>
      </c>
      <c r="AL27" s="20">
        <v>1.0</v>
      </c>
      <c r="AM27" s="20">
        <v>0.0</v>
      </c>
      <c r="AN27" s="20">
        <v>1.0</v>
      </c>
      <c r="AO27" s="20">
        <v>0.0</v>
      </c>
      <c r="AP27" s="20">
        <v>1.0</v>
      </c>
      <c r="AQ27" s="20">
        <v>0.0</v>
      </c>
      <c r="AR27" s="20">
        <v>0.0</v>
      </c>
      <c r="AS27" s="20">
        <v>0.0</v>
      </c>
      <c r="AT27" s="20">
        <v>0.0</v>
      </c>
      <c r="AU27" s="20">
        <v>0.0</v>
      </c>
      <c r="AV27" s="20">
        <v>1.0</v>
      </c>
      <c r="AW27" s="20">
        <f t="shared" si="6"/>
        <v>11</v>
      </c>
      <c r="AX27" s="20">
        <v>2.0</v>
      </c>
      <c r="AY27" s="20">
        <v>0.0</v>
      </c>
      <c r="AZ27" s="20">
        <v>0.0</v>
      </c>
      <c r="BA27" s="20">
        <v>0.0</v>
      </c>
      <c r="BB27" s="20">
        <v>0.0</v>
      </c>
      <c r="BC27" s="20">
        <v>0.0</v>
      </c>
      <c r="BD27" s="20">
        <v>0.0</v>
      </c>
      <c r="BE27" s="20">
        <v>0.0</v>
      </c>
      <c r="BF27" s="20">
        <v>0.0</v>
      </c>
      <c r="BG27" s="20">
        <f t="shared" si="7"/>
        <v>2</v>
      </c>
      <c r="BH27" s="20">
        <v>0.0</v>
      </c>
      <c r="BI27" s="20">
        <v>2.0</v>
      </c>
      <c r="BJ27" s="20">
        <v>0.0</v>
      </c>
      <c r="BK27" s="20">
        <v>0.0</v>
      </c>
      <c r="BL27" s="20">
        <v>0.0</v>
      </c>
      <c r="BM27" s="20">
        <v>0.0</v>
      </c>
      <c r="BN27" s="20">
        <v>1.0</v>
      </c>
      <c r="BO27" s="20">
        <f t="shared" si="8"/>
        <v>3</v>
      </c>
    </row>
    <row r="28" ht="14.25" customHeight="1">
      <c r="B28" s="19" t="s">
        <v>99</v>
      </c>
      <c r="C28" s="20">
        <v>1.0</v>
      </c>
      <c r="D28" s="20">
        <v>1.0</v>
      </c>
      <c r="E28" s="20">
        <v>1.0</v>
      </c>
      <c r="F28" s="20">
        <v>1.0</v>
      </c>
      <c r="G28" s="20">
        <v>1.0</v>
      </c>
      <c r="H28" s="20">
        <v>0.0</v>
      </c>
      <c r="I28" s="20">
        <v>1.0</v>
      </c>
      <c r="J28" s="20">
        <v>1.0</v>
      </c>
      <c r="K28" s="20">
        <v>0.0</v>
      </c>
      <c r="L28" s="20">
        <v>0.0</v>
      </c>
      <c r="M28" s="20">
        <f t="shared" si="1"/>
        <v>7</v>
      </c>
      <c r="N28" s="20">
        <v>0.0</v>
      </c>
      <c r="O28" s="20">
        <v>1.0</v>
      </c>
      <c r="P28" s="20">
        <f t="shared" si="2"/>
        <v>0</v>
      </c>
      <c r="Q28" s="20">
        <f t="shared" si="3"/>
        <v>7</v>
      </c>
      <c r="R28" s="20">
        <f t="shared" si="4"/>
        <v>0</v>
      </c>
      <c r="S28" s="20">
        <v>0.0</v>
      </c>
      <c r="T28" s="20">
        <v>0.0</v>
      </c>
      <c r="U28" s="20">
        <v>0.0</v>
      </c>
      <c r="V28" s="20">
        <v>0.0</v>
      </c>
      <c r="W28" s="20">
        <v>1.0</v>
      </c>
      <c r="X28" s="20">
        <v>0.0</v>
      </c>
      <c r="Y28" s="20">
        <v>1.0</v>
      </c>
      <c r="Z28" s="20">
        <v>1.0</v>
      </c>
      <c r="AA28" s="20">
        <v>1.0</v>
      </c>
      <c r="AB28" s="20">
        <v>1.0</v>
      </c>
      <c r="AC28" s="20">
        <v>1.0</v>
      </c>
      <c r="AD28" s="20">
        <v>1.0</v>
      </c>
      <c r="AE28" s="20">
        <f t="shared" si="5"/>
        <v>7</v>
      </c>
      <c r="AF28" s="20">
        <v>0.0</v>
      </c>
      <c r="AG28" s="20">
        <v>1.0</v>
      </c>
      <c r="AH28" s="20">
        <v>0.0</v>
      </c>
      <c r="AI28" s="20">
        <v>0.0</v>
      </c>
      <c r="AJ28" s="20">
        <v>0.0</v>
      </c>
      <c r="AK28" s="20">
        <v>0.0</v>
      </c>
      <c r="AL28" s="20">
        <v>1.0</v>
      </c>
      <c r="AM28" s="20">
        <v>0.0</v>
      </c>
      <c r="AN28" s="20">
        <v>1.0</v>
      </c>
      <c r="AO28" s="20">
        <v>0.0</v>
      </c>
      <c r="AP28" s="20">
        <v>1.0</v>
      </c>
      <c r="AQ28" s="20">
        <v>0.0</v>
      </c>
      <c r="AR28" s="20">
        <v>0.0</v>
      </c>
      <c r="AS28" s="20">
        <v>0.0</v>
      </c>
      <c r="AT28" s="20">
        <v>0.0</v>
      </c>
      <c r="AU28" s="20">
        <v>0.0</v>
      </c>
      <c r="AV28" s="20">
        <v>1.0</v>
      </c>
      <c r="AW28" s="20">
        <f t="shared" si="6"/>
        <v>12</v>
      </c>
      <c r="AX28" s="20">
        <v>1.0</v>
      </c>
      <c r="AY28" s="20">
        <v>0.0</v>
      </c>
      <c r="AZ28" s="20">
        <v>0.0</v>
      </c>
      <c r="BA28" s="20">
        <v>0.0</v>
      </c>
      <c r="BB28" s="20">
        <v>0.0</v>
      </c>
      <c r="BC28" s="20">
        <v>1.0</v>
      </c>
      <c r="BD28" s="20">
        <v>0.0</v>
      </c>
      <c r="BE28" s="20">
        <v>0.0</v>
      </c>
      <c r="BF28" s="20">
        <v>1.0</v>
      </c>
      <c r="BG28" s="20">
        <f t="shared" si="7"/>
        <v>3</v>
      </c>
      <c r="BH28" s="20">
        <v>0.0</v>
      </c>
      <c r="BI28" s="20">
        <v>0.0</v>
      </c>
      <c r="BJ28" s="20">
        <v>0.0</v>
      </c>
      <c r="BK28" s="20">
        <v>1.0</v>
      </c>
      <c r="BL28" s="20">
        <v>0.0</v>
      </c>
      <c r="BM28" s="20">
        <v>0.0</v>
      </c>
      <c r="BN28" s="20">
        <v>0.0</v>
      </c>
      <c r="BO28" s="20">
        <f t="shared" si="8"/>
        <v>1</v>
      </c>
    </row>
    <row r="29" ht="14.25" customHeight="1">
      <c r="B29" s="19" t="s">
        <v>100</v>
      </c>
      <c r="C29" s="20">
        <v>2.0</v>
      </c>
      <c r="D29" s="20">
        <v>2.0</v>
      </c>
      <c r="E29" s="20">
        <v>2.0</v>
      </c>
      <c r="F29" s="20">
        <v>2.0</v>
      </c>
      <c r="G29" s="20">
        <v>0.0</v>
      </c>
      <c r="H29" s="20">
        <v>0.0</v>
      </c>
      <c r="I29" s="20">
        <v>1.0</v>
      </c>
      <c r="J29" s="20">
        <v>0.0</v>
      </c>
      <c r="K29" s="20">
        <v>2.0</v>
      </c>
      <c r="L29" s="20">
        <v>0.0</v>
      </c>
      <c r="M29" s="20">
        <f t="shared" si="1"/>
        <v>11</v>
      </c>
      <c r="N29" s="20">
        <v>0.0</v>
      </c>
      <c r="O29" s="20">
        <v>2.0</v>
      </c>
      <c r="P29" s="20">
        <f t="shared" si="2"/>
        <v>0</v>
      </c>
      <c r="Q29" s="20">
        <f t="shared" si="3"/>
        <v>22</v>
      </c>
      <c r="R29" s="20">
        <f t="shared" si="4"/>
        <v>0</v>
      </c>
      <c r="S29" s="20">
        <v>0.0</v>
      </c>
      <c r="T29" s="20">
        <v>1.0</v>
      </c>
      <c r="U29" s="20">
        <v>0.0</v>
      </c>
      <c r="V29" s="20">
        <v>0.0</v>
      </c>
      <c r="W29" s="20">
        <v>1.0</v>
      </c>
      <c r="X29" s="20">
        <v>0.0</v>
      </c>
      <c r="Y29" s="20">
        <v>0.0</v>
      </c>
      <c r="Z29" s="20">
        <v>0.0</v>
      </c>
      <c r="AA29" s="20">
        <v>0.0</v>
      </c>
      <c r="AB29" s="20">
        <v>0.0</v>
      </c>
      <c r="AC29" s="20">
        <v>1.0</v>
      </c>
      <c r="AD29" s="20">
        <v>0.0</v>
      </c>
      <c r="AE29" s="20">
        <f t="shared" si="5"/>
        <v>2</v>
      </c>
      <c r="AF29" s="20">
        <v>0.0</v>
      </c>
      <c r="AG29" s="20">
        <v>0.0</v>
      </c>
      <c r="AH29" s="20">
        <v>0.0</v>
      </c>
      <c r="AI29" s="20">
        <v>0.0</v>
      </c>
      <c r="AJ29" s="20">
        <v>0.0</v>
      </c>
      <c r="AK29" s="20">
        <v>0.0</v>
      </c>
      <c r="AL29" s="20">
        <v>0.0</v>
      </c>
      <c r="AM29" s="20">
        <v>0.0</v>
      </c>
      <c r="AN29" s="20">
        <v>0.0</v>
      </c>
      <c r="AO29" s="20">
        <v>0.0</v>
      </c>
      <c r="AP29" s="20">
        <v>0.0</v>
      </c>
      <c r="AQ29" s="20">
        <v>0.0</v>
      </c>
      <c r="AR29" s="20">
        <v>0.0</v>
      </c>
      <c r="AS29" s="20">
        <v>1.0</v>
      </c>
      <c r="AT29" s="20">
        <v>0.0</v>
      </c>
      <c r="AU29" s="20">
        <v>0.0</v>
      </c>
      <c r="AV29" s="20">
        <v>0.0</v>
      </c>
      <c r="AW29" s="20">
        <f t="shared" si="6"/>
        <v>3</v>
      </c>
      <c r="AX29" s="20">
        <v>2.0</v>
      </c>
      <c r="AY29" s="20">
        <v>0.0</v>
      </c>
      <c r="AZ29" s="20">
        <v>0.0</v>
      </c>
      <c r="BA29" s="20">
        <v>0.0</v>
      </c>
      <c r="BB29" s="20">
        <v>1.0</v>
      </c>
      <c r="BC29" s="20">
        <v>0.0</v>
      </c>
      <c r="BD29" s="20">
        <v>0.0</v>
      </c>
      <c r="BE29" s="20">
        <v>0.0</v>
      </c>
      <c r="BF29" s="20">
        <v>0.0</v>
      </c>
      <c r="BG29" s="20">
        <f t="shared" si="7"/>
        <v>3</v>
      </c>
      <c r="BH29" s="20">
        <v>1.0</v>
      </c>
      <c r="BI29" s="20">
        <v>2.0</v>
      </c>
      <c r="BJ29" s="20">
        <v>2.0</v>
      </c>
      <c r="BK29" s="20">
        <v>2.0</v>
      </c>
      <c r="BL29" s="20">
        <v>2.0</v>
      </c>
      <c r="BM29" s="20">
        <v>1.0</v>
      </c>
      <c r="BN29" s="20">
        <v>1.0</v>
      </c>
      <c r="BO29" s="20">
        <f t="shared" si="8"/>
        <v>11</v>
      </c>
    </row>
    <row r="30" ht="14.25" customHeight="1">
      <c r="B30" s="19" t="s">
        <v>101</v>
      </c>
      <c r="C30" s="20">
        <v>2.0</v>
      </c>
      <c r="D30" s="20">
        <v>0.0</v>
      </c>
      <c r="E30" s="20">
        <v>0.0</v>
      </c>
      <c r="F30" s="20">
        <v>0.0</v>
      </c>
      <c r="G30" s="20">
        <v>0.0</v>
      </c>
      <c r="H30" s="20">
        <v>0.0</v>
      </c>
      <c r="I30" s="20">
        <v>0.0</v>
      </c>
      <c r="J30" s="20">
        <v>0.0</v>
      </c>
      <c r="K30" s="20">
        <v>0.0</v>
      </c>
      <c r="L30" s="20">
        <v>0.0</v>
      </c>
      <c r="M30" s="20">
        <f t="shared" si="1"/>
        <v>2</v>
      </c>
      <c r="N30" s="20">
        <v>0.0</v>
      </c>
      <c r="O30" s="20">
        <v>2.0</v>
      </c>
      <c r="P30" s="20">
        <f t="shared" si="2"/>
        <v>0</v>
      </c>
      <c r="Q30" s="20">
        <f t="shared" si="3"/>
        <v>4</v>
      </c>
      <c r="R30" s="20">
        <f t="shared" si="4"/>
        <v>0</v>
      </c>
      <c r="S30" s="20">
        <v>0.0</v>
      </c>
      <c r="T30" s="20">
        <v>2.0</v>
      </c>
      <c r="U30" s="20">
        <v>0.0</v>
      </c>
      <c r="V30" s="20">
        <v>0.0</v>
      </c>
      <c r="W30" s="20">
        <v>2.0</v>
      </c>
      <c r="X30" s="20">
        <v>2.0</v>
      </c>
      <c r="Y30" s="20">
        <v>2.0</v>
      </c>
      <c r="Z30" s="20">
        <v>2.0</v>
      </c>
      <c r="AA30" s="20">
        <v>2.0</v>
      </c>
      <c r="AB30" s="20">
        <v>2.0</v>
      </c>
      <c r="AC30" s="20">
        <v>2.0</v>
      </c>
      <c r="AD30" s="20">
        <v>2.0</v>
      </c>
      <c r="AE30" s="20">
        <f t="shared" si="5"/>
        <v>16</v>
      </c>
      <c r="AF30" s="20">
        <v>0.0</v>
      </c>
      <c r="AG30" s="20">
        <v>0.0</v>
      </c>
      <c r="AH30" s="20">
        <v>0.0</v>
      </c>
      <c r="AI30" s="20">
        <v>0.0</v>
      </c>
      <c r="AJ30" s="20">
        <v>0.0</v>
      </c>
      <c r="AK30" s="20">
        <v>2.0</v>
      </c>
      <c r="AL30" s="20">
        <v>2.0</v>
      </c>
      <c r="AM30" s="20">
        <v>0.0</v>
      </c>
      <c r="AN30" s="20">
        <v>2.0</v>
      </c>
      <c r="AO30" s="20">
        <v>1.0</v>
      </c>
      <c r="AP30" s="20">
        <v>2.0</v>
      </c>
      <c r="AQ30" s="20">
        <v>2.0</v>
      </c>
      <c r="AR30" s="20">
        <v>0.0</v>
      </c>
      <c r="AS30" s="20">
        <v>1.0</v>
      </c>
      <c r="AT30" s="20">
        <v>1.0</v>
      </c>
      <c r="AU30" s="20">
        <v>0.0</v>
      </c>
      <c r="AV30" s="20">
        <v>0.0</v>
      </c>
      <c r="AW30" s="20">
        <f t="shared" si="6"/>
        <v>29</v>
      </c>
      <c r="AX30" s="20">
        <v>0.0</v>
      </c>
      <c r="AY30" s="20">
        <v>0.0</v>
      </c>
      <c r="AZ30" s="20">
        <v>0.0</v>
      </c>
      <c r="BA30" s="20">
        <v>0.0</v>
      </c>
      <c r="BB30" s="20">
        <v>0.0</v>
      </c>
      <c r="BC30" s="20">
        <v>0.0</v>
      </c>
      <c r="BD30" s="20">
        <v>0.0</v>
      </c>
      <c r="BE30" s="20">
        <v>0.0</v>
      </c>
      <c r="BF30" s="20">
        <v>0.0</v>
      </c>
      <c r="BG30" s="20">
        <f t="shared" si="7"/>
        <v>0</v>
      </c>
      <c r="BH30" s="20">
        <v>0.0</v>
      </c>
      <c r="BI30" s="20">
        <v>0.0</v>
      </c>
      <c r="BJ30" s="20">
        <v>0.0</v>
      </c>
      <c r="BK30" s="20">
        <v>2.0</v>
      </c>
      <c r="BL30" s="20">
        <v>2.0</v>
      </c>
      <c r="BM30" s="20">
        <v>2.0</v>
      </c>
      <c r="BN30" s="20">
        <v>0.0</v>
      </c>
      <c r="BO30" s="20">
        <f t="shared" si="8"/>
        <v>6</v>
      </c>
    </row>
    <row r="31" ht="14.25" customHeight="1">
      <c r="B31" s="19" t="s">
        <v>102</v>
      </c>
      <c r="C31" s="20">
        <v>2.0</v>
      </c>
      <c r="D31" s="20">
        <v>2.0</v>
      </c>
      <c r="E31" s="20">
        <v>2.0</v>
      </c>
      <c r="F31" s="20">
        <v>2.0</v>
      </c>
      <c r="G31" s="20">
        <v>2.0</v>
      </c>
      <c r="H31" s="20">
        <v>2.0</v>
      </c>
      <c r="I31" s="20">
        <v>1.0</v>
      </c>
      <c r="J31" s="20">
        <v>1.0</v>
      </c>
      <c r="K31" s="20">
        <v>1.0</v>
      </c>
      <c r="L31" s="20">
        <v>0.0</v>
      </c>
      <c r="M31" s="20">
        <f t="shared" si="1"/>
        <v>15</v>
      </c>
      <c r="N31" s="20">
        <v>1.0</v>
      </c>
      <c r="O31" s="20">
        <v>2.0</v>
      </c>
      <c r="P31" s="20">
        <f t="shared" si="2"/>
        <v>15</v>
      </c>
      <c r="Q31" s="20">
        <f t="shared" si="3"/>
        <v>30</v>
      </c>
      <c r="R31" s="20">
        <f t="shared" si="4"/>
        <v>30</v>
      </c>
      <c r="S31" s="20">
        <v>1.0</v>
      </c>
      <c r="T31" s="20">
        <v>2.0</v>
      </c>
      <c r="U31" s="20">
        <v>1.0</v>
      </c>
      <c r="V31" s="20">
        <v>1.0</v>
      </c>
      <c r="W31" s="20">
        <v>1.0</v>
      </c>
      <c r="X31" s="20">
        <v>0.0</v>
      </c>
      <c r="Y31" s="20">
        <v>1.0</v>
      </c>
      <c r="Z31" s="20">
        <v>2.0</v>
      </c>
      <c r="AA31" s="20">
        <v>1.0</v>
      </c>
      <c r="AB31" s="20">
        <v>0.0</v>
      </c>
      <c r="AC31" s="20">
        <v>1.0</v>
      </c>
      <c r="AD31" s="20">
        <v>0.0</v>
      </c>
      <c r="AE31" s="20">
        <f t="shared" si="5"/>
        <v>6</v>
      </c>
      <c r="AF31" s="20">
        <v>2.0</v>
      </c>
      <c r="AG31" s="20">
        <v>2.0</v>
      </c>
      <c r="AH31" s="20">
        <v>2.0</v>
      </c>
      <c r="AI31" s="20">
        <v>0.0</v>
      </c>
      <c r="AJ31" s="20">
        <v>1.0</v>
      </c>
      <c r="AK31" s="20">
        <v>1.0</v>
      </c>
      <c r="AL31" s="20">
        <v>0.0</v>
      </c>
      <c r="AM31" s="20">
        <v>0.0</v>
      </c>
      <c r="AN31" s="20">
        <v>1.0</v>
      </c>
      <c r="AO31" s="20">
        <v>0.0</v>
      </c>
      <c r="AP31" s="20">
        <v>0.0</v>
      </c>
      <c r="AQ31" s="20">
        <v>1.0</v>
      </c>
      <c r="AR31" s="20">
        <v>1.0</v>
      </c>
      <c r="AS31" s="20">
        <v>1.0</v>
      </c>
      <c r="AT31" s="20">
        <v>1.0</v>
      </c>
      <c r="AU31" s="20">
        <v>0.0</v>
      </c>
      <c r="AV31" s="20">
        <v>1.0</v>
      </c>
      <c r="AW31" s="20">
        <f t="shared" si="6"/>
        <v>20</v>
      </c>
      <c r="AX31" s="20">
        <v>2.0</v>
      </c>
      <c r="AY31" s="20">
        <v>0.0</v>
      </c>
      <c r="AZ31" s="20">
        <v>0.0</v>
      </c>
      <c r="BA31" s="20">
        <v>1.0</v>
      </c>
      <c r="BB31" s="20">
        <v>1.0</v>
      </c>
      <c r="BC31" s="20">
        <v>1.0</v>
      </c>
      <c r="BD31" s="20">
        <v>0.0</v>
      </c>
      <c r="BE31" s="20">
        <v>0.0</v>
      </c>
      <c r="BF31" s="20">
        <v>0.0</v>
      </c>
      <c r="BG31" s="20">
        <f t="shared" si="7"/>
        <v>5</v>
      </c>
      <c r="BH31" s="20">
        <v>0.0</v>
      </c>
      <c r="BI31" s="20">
        <v>0.0</v>
      </c>
      <c r="BJ31" s="20">
        <v>0.0</v>
      </c>
      <c r="BK31" s="20">
        <v>2.0</v>
      </c>
      <c r="BL31" s="20">
        <v>1.0</v>
      </c>
      <c r="BM31" s="20">
        <v>0.0</v>
      </c>
      <c r="BN31" s="20">
        <v>0.0</v>
      </c>
      <c r="BO31" s="20">
        <f t="shared" si="8"/>
        <v>3</v>
      </c>
    </row>
    <row r="32" ht="14.25" customHeight="1">
      <c r="B32" s="19" t="s">
        <v>103</v>
      </c>
      <c r="C32" s="20">
        <v>2.0</v>
      </c>
      <c r="D32" s="20">
        <v>2.0</v>
      </c>
      <c r="E32" s="20">
        <v>0.0</v>
      </c>
      <c r="F32" s="20">
        <v>1.0</v>
      </c>
      <c r="G32" s="20">
        <v>0.0</v>
      </c>
      <c r="H32" s="20">
        <v>2.0</v>
      </c>
      <c r="I32" s="20">
        <v>0.0</v>
      </c>
      <c r="J32" s="20">
        <v>0.0</v>
      </c>
      <c r="K32" s="20">
        <v>1.0</v>
      </c>
      <c r="L32" s="20">
        <v>0.0</v>
      </c>
      <c r="M32" s="20">
        <f t="shared" si="1"/>
        <v>8</v>
      </c>
      <c r="N32" s="20">
        <v>0.0</v>
      </c>
      <c r="O32" s="20">
        <v>0.0</v>
      </c>
      <c r="P32" s="20">
        <f t="shared" si="2"/>
        <v>0</v>
      </c>
      <c r="Q32" s="20">
        <f t="shared" si="3"/>
        <v>0</v>
      </c>
      <c r="R32" s="20">
        <f t="shared" si="4"/>
        <v>0</v>
      </c>
      <c r="S32" s="20">
        <v>0.0</v>
      </c>
      <c r="T32" s="20">
        <v>0.0</v>
      </c>
      <c r="U32" s="20">
        <v>0.0</v>
      </c>
      <c r="V32" s="20">
        <v>0.0</v>
      </c>
      <c r="W32" s="20">
        <v>0.0</v>
      </c>
      <c r="X32" s="20">
        <v>0.0</v>
      </c>
      <c r="Y32" s="20">
        <v>0.0</v>
      </c>
      <c r="Z32" s="20">
        <v>0.0</v>
      </c>
      <c r="AA32" s="20">
        <v>0.0</v>
      </c>
      <c r="AB32" s="20">
        <v>0.0</v>
      </c>
      <c r="AC32" s="20">
        <v>0.0</v>
      </c>
      <c r="AD32" s="20">
        <v>0.0</v>
      </c>
      <c r="AE32" s="20">
        <f t="shared" si="5"/>
        <v>0</v>
      </c>
      <c r="AF32" s="20">
        <v>0.0</v>
      </c>
      <c r="AG32" s="20">
        <v>0.0</v>
      </c>
      <c r="AH32" s="20">
        <v>0.0</v>
      </c>
      <c r="AI32" s="20">
        <v>0.0</v>
      </c>
      <c r="AJ32" s="20">
        <v>0.0</v>
      </c>
      <c r="AK32" s="20">
        <v>0.0</v>
      </c>
      <c r="AL32" s="20">
        <v>0.0</v>
      </c>
      <c r="AM32" s="20">
        <v>0.0</v>
      </c>
      <c r="AN32" s="20">
        <v>0.0</v>
      </c>
      <c r="AO32" s="20">
        <v>0.0</v>
      </c>
      <c r="AP32" s="20">
        <v>0.0</v>
      </c>
      <c r="AQ32" s="20">
        <v>0.0</v>
      </c>
      <c r="AR32" s="20">
        <v>0.0</v>
      </c>
      <c r="AS32" s="20">
        <v>0.0</v>
      </c>
      <c r="AT32" s="20">
        <v>0.0</v>
      </c>
      <c r="AU32" s="20">
        <v>0.0</v>
      </c>
      <c r="AV32" s="20">
        <v>0.0</v>
      </c>
      <c r="AW32" s="20">
        <f t="shared" si="6"/>
        <v>0</v>
      </c>
      <c r="AX32" s="20">
        <v>0.0</v>
      </c>
      <c r="AY32" s="20">
        <v>0.0</v>
      </c>
      <c r="AZ32" s="20">
        <v>0.0</v>
      </c>
      <c r="BA32" s="20">
        <v>0.0</v>
      </c>
      <c r="BB32" s="20">
        <v>0.0</v>
      </c>
      <c r="BC32" s="20">
        <v>0.0</v>
      </c>
      <c r="BD32" s="20">
        <v>0.0</v>
      </c>
      <c r="BE32" s="20">
        <v>0.0</v>
      </c>
      <c r="BF32" s="20">
        <v>0.0</v>
      </c>
      <c r="BG32" s="20">
        <f t="shared" si="7"/>
        <v>0</v>
      </c>
      <c r="BH32" s="20">
        <v>0.0</v>
      </c>
      <c r="BI32" s="20">
        <v>1.0</v>
      </c>
      <c r="BJ32" s="20">
        <v>1.0</v>
      </c>
      <c r="BK32" s="20">
        <v>0.0</v>
      </c>
      <c r="BL32" s="20">
        <v>0.0</v>
      </c>
      <c r="BM32" s="20">
        <v>0.0</v>
      </c>
      <c r="BN32" s="20">
        <v>0.0</v>
      </c>
      <c r="BO32" s="20">
        <f t="shared" si="8"/>
        <v>2</v>
      </c>
    </row>
    <row r="33" ht="14.25" customHeight="1">
      <c r="B33" s="19" t="s">
        <v>104</v>
      </c>
      <c r="C33" s="20">
        <v>2.0</v>
      </c>
      <c r="D33" s="20">
        <v>2.0</v>
      </c>
      <c r="E33" s="20">
        <v>1.0</v>
      </c>
      <c r="F33" s="20">
        <v>1.0</v>
      </c>
      <c r="G33" s="20">
        <v>2.0</v>
      </c>
      <c r="H33" s="20">
        <v>1.0</v>
      </c>
      <c r="I33" s="20">
        <v>0.0</v>
      </c>
      <c r="J33" s="20">
        <v>0.0</v>
      </c>
      <c r="K33" s="20">
        <v>1.0</v>
      </c>
      <c r="L33" s="20">
        <v>1.0</v>
      </c>
      <c r="M33" s="20">
        <f t="shared" si="1"/>
        <v>11</v>
      </c>
      <c r="N33" s="20">
        <v>0.0</v>
      </c>
      <c r="O33" s="20">
        <v>0.0</v>
      </c>
      <c r="P33" s="20">
        <f t="shared" si="2"/>
        <v>0</v>
      </c>
      <c r="Q33" s="20">
        <f t="shared" si="3"/>
        <v>0</v>
      </c>
      <c r="R33" s="20">
        <f t="shared" si="4"/>
        <v>0</v>
      </c>
      <c r="S33" s="20">
        <v>0.0</v>
      </c>
      <c r="T33" s="20">
        <v>0.0</v>
      </c>
      <c r="U33" s="20">
        <v>0.0</v>
      </c>
      <c r="V33" s="20">
        <v>0.0</v>
      </c>
      <c r="W33" s="20">
        <v>0.0</v>
      </c>
      <c r="X33" s="20">
        <v>0.0</v>
      </c>
      <c r="Y33" s="20">
        <v>1.0</v>
      </c>
      <c r="Z33" s="20">
        <v>0.0</v>
      </c>
      <c r="AA33" s="20">
        <v>0.0</v>
      </c>
      <c r="AB33" s="20">
        <v>0.0</v>
      </c>
      <c r="AC33" s="20">
        <v>0.0</v>
      </c>
      <c r="AD33" s="20">
        <v>0.0</v>
      </c>
      <c r="AE33" s="20">
        <f t="shared" si="5"/>
        <v>1</v>
      </c>
      <c r="AF33" s="20">
        <v>0.0</v>
      </c>
      <c r="AG33" s="20">
        <v>0.0</v>
      </c>
      <c r="AH33" s="20">
        <v>0.0</v>
      </c>
      <c r="AI33" s="20">
        <v>0.0</v>
      </c>
      <c r="AJ33" s="20">
        <v>0.0</v>
      </c>
      <c r="AK33" s="20">
        <v>0.0</v>
      </c>
      <c r="AL33" s="20">
        <v>0.0</v>
      </c>
      <c r="AM33" s="20">
        <v>0.0</v>
      </c>
      <c r="AN33" s="20">
        <v>0.0</v>
      </c>
      <c r="AO33" s="20">
        <v>0.0</v>
      </c>
      <c r="AP33" s="20">
        <v>0.0</v>
      </c>
      <c r="AQ33" s="20">
        <v>0.0</v>
      </c>
      <c r="AR33" s="20">
        <v>0.0</v>
      </c>
      <c r="AS33" s="20">
        <v>0.0</v>
      </c>
      <c r="AT33" s="20">
        <v>0.0</v>
      </c>
      <c r="AU33" s="20">
        <v>0.0</v>
      </c>
      <c r="AV33" s="20">
        <v>0.0</v>
      </c>
      <c r="AW33" s="20">
        <f t="shared" si="6"/>
        <v>1</v>
      </c>
      <c r="AX33" s="20">
        <v>0.0</v>
      </c>
      <c r="AY33" s="20">
        <v>0.0</v>
      </c>
      <c r="AZ33" s="20">
        <v>0.0</v>
      </c>
      <c r="BA33" s="20">
        <v>0.0</v>
      </c>
      <c r="BB33" s="20">
        <v>1.0</v>
      </c>
      <c r="BC33" s="20">
        <v>0.0</v>
      </c>
      <c r="BD33" s="20">
        <v>0.0</v>
      </c>
      <c r="BE33" s="20">
        <v>0.0</v>
      </c>
      <c r="BF33" s="20">
        <v>0.0</v>
      </c>
      <c r="BG33" s="20">
        <f t="shared" si="7"/>
        <v>1</v>
      </c>
      <c r="BH33" s="20">
        <v>0.0</v>
      </c>
      <c r="BI33" s="20">
        <v>1.0</v>
      </c>
      <c r="BJ33" s="20">
        <v>0.0</v>
      </c>
      <c r="BK33" s="20">
        <v>1.0</v>
      </c>
      <c r="BL33" s="20">
        <v>2.0</v>
      </c>
      <c r="BM33" s="20">
        <v>0.0</v>
      </c>
      <c r="BN33" s="20">
        <v>1.0</v>
      </c>
      <c r="BO33" s="20">
        <f t="shared" si="8"/>
        <v>5</v>
      </c>
    </row>
    <row r="34" ht="14.25" customHeight="1">
      <c r="B34" s="19" t="s">
        <v>105</v>
      </c>
      <c r="C34" s="20">
        <v>1.0</v>
      </c>
      <c r="D34" s="20">
        <v>1.0</v>
      </c>
      <c r="E34" s="20">
        <v>1.0</v>
      </c>
      <c r="F34" s="20">
        <v>0.0</v>
      </c>
      <c r="G34" s="20">
        <v>0.0</v>
      </c>
      <c r="H34" s="20">
        <v>0.0</v>
      </c>
      <c r="I34" s="20">
        <v>0.0</v>
      </c>
      <c r="J34" s="20">
        <v>0.0</v>
      </c>
      <c r="K34" s="20">
        <v>1.0</v>
      </c>
      <c r="L34" s="20">
        <v>0.0</v>
      </c>
      <c r="M34" s="20">
        <f t="shared" si="1"/>
        <v>4</v>
      </c>
      <c r="N34" s="20">
        <v>0.0</v>
      </c>
      <c r="O34" s="20">
        <v>2.0</v>
      </c>
      <c r="P34" s="20">
        <f t="shared" si="2"/>
        <v>0</v>
      </c>
      <c r="Q34" s="20">
        <f t="shared" si="3"/>
        <v>8</v>
      </c>
      <c r="R34" s="20">
        <f t="shared" si="4"/>
        <v>0</v>
      </c>
      <c r="S34" s="20">
        <v>0.0</v>
      </c>
      <c r="T34" s="20">
        <v>0.0</v>
      </c>
      <c r="U34" s="20">
        <v>0.0</v>
      </c>
      <c r="V34" s="20">
        <v>0.0</v>
      </c>
      <c r="W34" s="20">
        <v>0.0</v>
      </c>
      <c r="X34" s="20">
        <v>0.0</v>
      </c>
      <c r="Y34" s="20">
        <v>0.0</v>
      </c>
      <c r="Z34" s="20">
        <v>0.0</v>
      </c>
      <c r="AA34" s="20">
        <v>0.0</v>
      </c>
      <c r="AB34" s="20">
        <v>0.0</v>
      </c>
      <c r="AC34" s="20">
        <v>1.0</v>
      </c>
      <c r="AD34" s="20">
        <v>1.0</v>
      </c>
      <c r="AE34" s="20">
        <f t="shared" si="5"/>
        <v>2</v>
      </c>
      <c r="AF34" s="20">
        <v>0.0</v>
      </c>
      <c r="AG34" s="20">
        <v>0.0</v>
      </c>
      <c r="AH34" s="20">
        <v>0.0</v>
      </c>
      <c r="AI34" s="20">
        <v>0.0</v>
      </c>
      <c r="AJ34" s="20">
        <v>0.0</v>
      </c>
      <c r="AK34" s="20">
        <v>0.0</v>
      </c>
      <c r="AL34" s="20">
        <v>0.0</v>
      </c>
      <c r="AM34" s="20">
        <v>0.0</v>
      </c>
      <c r="AN34" s="20">
        <v>0.0</v>
      </c>
      <c r="AO34" s="20">
        <v>0.0</v>
      </c>
      <c r="AP34" s="20">
        <v>0.0</v>
      </c>
      <c r="AQ34" s="20">
        <v>0.0</v>
      </c>
      <c r="AR34" s="20">
        <v>0.0</v>
      </c>
      <c r="AS34" s="20">
        <v>1.0</v>
      </c>
      <c r="AT34" s="20">
        <v>0.0</v>
      </c>
      <c r="AU34" s="20">
        <v>0.0</v>
      </c>
      <c r="AV34" s="20">
        <v>0.0</v>
      </c>
      <c r="AW34" s="20">
        <f t="shared" si="6"/>
        <v>3</v>
      </c>
      <c r="AX34" s="20">
        <v>0.0</v>
      </c>
      <c r="AY34" s="20">
        <v>0.0</v>
      </c>
      <c r="AZ34" s="20">
        <v>0.0</v>
      </c>
      <c r="BA34" s="20">
        <v>0.0</v>
      </c>
      <c r="BB34" s="20">
        <v>0.0</v>
      </c>
      <c r="BC34" s="20">
        <v>0.0</v>
      </c>
      <c r="BD34" s="20">
        <v>0.0</v>
      </c>
      <c r="BE34" s="20">
        <v>0.0</v>
      </c>
      <c r="BF34" s="20">
        <v>0.0</v>
      </c>
      <c r="BG34" s="20">
        <f t="shared" si="7"/>
        <v>0</v>
      </c>
      <c r="BH34" s="20">
        <v>1.0</v>
      </c>
      <c r="BI34" s="20">
        <v>1.0</v>
      </c>
      <c r="BJ34" s="20">
        <v>1.0</v>
      </c>
      <c r="BK34" s="20">
        <v>1.0</v>
      </c>
      <c r="BL34" s="20">
        <v>1.0</v>
      </c>
      <c r="BM34" s="20">
        <v>1.0</v>
      </c>
      <c r="BN34" s="20">
        <v>1.0</v>
      </c>
      <c r="BO34" s="20">
        <f t="shared" si="8"/>
        <v>7</v>
      </c>
    </row>
    <row r="35" ht="14.25" customHeight="1">
      <c r="B35" s="19" t="s">
        <v>106</v>
      </c>
      <c r="C35" s="20">
        <v>2.0</v>
      </c>
      <c r="D35" s="20">
        <v>2.0</v>
      </c>
      <c r="E35" s="20">
        <v>0.0</v>
      </c>
      <c r="F35" s="20">
        <v>0.0</v>
      </c>
      <c r="G35" s="20">
        <v>0.0</v>
      </c>
      <c r="H35" s="20">
        <v>1.0</v>
      </c>
      <c r="I35" s="20">
        <v>1.0</v>
      </c>
      <c r="J35" s="20">
        <v>0.0</v>
      </c>
      <c r="K35" s="20">
        <v>0.0</v>
      </c>
      <c r="L35" s="20">
        <v>0.0</v>
      </c>
      <c r="M35" s="20">
        <f t="shared" si="1"/>
        <v>6</v>
      </c>
      <c r="N35" s="20">
        <v>0.0</v>
      </c>
      <c r="O35" s="20">
        <v>0.0</v>
      </c>
      <c r="P35" s="20">
        <f t="shared" si="2"/>
        <v>0</v>
      </c>
      <c r="Q35" s="20">
        <f t="shared" si="3"/>
        <v>0</v>
      </c>
      <c r="R35" s="20">
        <f t="shared" si="4"/>
        <v>0</v>
      </c>
      <c r="S35" s="20">
        <v>0.0</v>
      </c>
      <c r="T35" s="20">
        <v>0.0</v>
      </c>
      <c r="U35" s="20">
        <v>0.0</v>
      </c>
      <c r="V35" s="20">
        <v>0.0</v>
      </c>
      <c r="W35" s="20">
        <v>2.0</v>
      </c>
      <c r="X35" s="20">
        <v>0.0</v>
      </c>
      <c r="Y35" s="20">
        <v>2.0</v>
      </c>
      <c r="Z35" s="20">
        <v>0.0</v>
      </c>
      <c r="AA35" s="20">
        <v>0.0</v>
      </c>
      <c r="AB35" s="20">
        <v>0.0</v>
      </c>
      <c r="AC35" s="20">
        <v>2.0</v>
      </c>
      <c r="AD35" s="20">
        <v>0.0</v>
      </c>
      <c r="AE35" s="20">
        <f t="shared" si="5"/>
        <v>6</v>
      </c>
      <c r="AF35" s="20">
        <v>0.0</v>
      </c>
      <c r="AG35" s="20">
        <v>2.0</v>
      </c>
      <c r="AH35" s="20">
        <v>0.0</v>
      </c>
      <c r="AI35" s="20">
        <v>2.0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2.0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f t="shared" si="6"/>
        <v>12</v>
      </c>
      <c r="AX35" s="20">
        <v>0.0</v>
      </c>
      <c r="AY35" s="20">
        <v>0.0</v>
      </c>
      <c r="AZ35" s="20">
        <v>0.0</v>
      </c>
      <c r="BA35" s="20">
        <v>0.0</v>
      </c>
      <c r="BB35" s="20">
        <v>0.0</v>
      </c>
      <c r="BC35" s="20">
        <v>0.0</v>
      </c>
      <c r="BD35" s="20">
        <v>0.0</v>
      </c>
      <c r="BE35" s="20">
        <v>0.0</v>
      </c>
      <c r="BF35" s="20">
        <v>0.0</v>
      </c>
      <c r="BG35" s="20">
        <f t="shared" si="7"/>
        <v>0</v>
      </c>
      <c r="BH35" s="20">
        <v>0.0</v>
      </c>
      <c r="BI35" s="20">
        <v>0.0</v>
      </c>
      <c r="BJ35" s="20">
        <v>0.0</v>
      </c>
      <c r="BK35" s="20">
        <v>0.0</v>
      </c>
      <c r="BL35" s="20">
        <v>0.0</v>
      </c>
      <c r="BM35" s="20">
        <v>0.0</v>
      </c>
      <c r="BN35" s="20">
        <v>0.0</v>
      </c>
      <c r="BO35" s="20">
        <f t="shared" si="8"/>
        <v>0</v>
      </c>
    </row>
    <row r="36" ht="14.25" customHeight="1">
      <c r="B36" s="19" t="s">
        <v>107</v>
      </c>
      <c r="C36" s="20">
        <v>1.0</v>
      </c>
      <c r="D36" s="20">
        <v>0.0</v>
      </c>
      <c r="E36" s="20">
        <v>2.0</v>
      </c>
      <c r="F36" s="20">
        <v>0.0</v>
      </c>
      <c r="G36" s="20">
        <v>0.0</v>
      </c>
      <c r="H36" s="20">
        <v>1.0</v>
      </c>
      <c r="I36" s="20">
        <v>0.0</v>
      </c>
      <c r="J36" s="20">
        <v>0.0</v>
      </c>
      <c r="K36" s="20">
        <v>2.0</v>
      </c>
      <c r="L36" s="20">
        <v>0.0</v>
      </c>
      <c r="M36" s="20">
        <f t="shared" si="1"/>
        <v>6</v>
      </c>
      <c r="N36" s="20">
        <v>0.0</v>
      </c>
      <c r="O36" s="20">
        <v>2.0</v>
      </c>
      <c r="P36" s="20">
        <f t="shared" si="2"/>
        <v>0</v>
      </c>
      <c r="Q36" s="20">
        <f t="shared" si="3"/>
        <v>12</v>
      </c>
      <c r="R36" s="20">
        <f t="shared" si="4"/>
        <v>0</v>
      </c>
      <c r="S36" s="20">
        <v>0.0</v>
      </c>
      <c r="T36" s="20">
        <v>0.0</v>
      </c>
      <c r="U36" s="20">
        <v>0.0</v>
      </c>
      <c r="V36" s="20">
        <v>0.0</v>
      </c>
      <c r="W36" s="20">
        <v>0.0</v>
      </c>
      <c r="X36" s="20">
        <v>0.0</v>
      </c>
      <c r="Y36" s="20">
        <v>0.0</v>
      </c>
      <c r="Z36" s="20">
        <v>1.0</v>
      </c>
      <c r="AA36" s="20">
        <v>0.0</v>
      </c>
      <c r="AB36" s="20">
        <v>1.0</v>
      </c>
      <c r="AC36" s="20">
        <v>2.0</v>
      </c>
      <c r="AD36" s="20">
        <v>1.0</v>
      </c>
      <c r="AE36" s="20">
        <f t="shared" si="5"/>
        <v>5</v>
      </c>
      <c r="AF36" s="20">
        <v>0.0</v>
      </c>
      <c r="AG36" s="20">
        <v>0.0</v>
      </c>
      <c r="AH36" s="20">
        <v>0.0</v>
      </c>
      <c r="AI36" s="20">
        <v>0.0</v>
      </c>
      <c r="AJ36" s="20">
        <v>0.0</v>
      </c>
      <c r="AK36" s="20">
        <v>0.0</v>
      </c>
      <c r="AL36" s="20">
        <v>0.0</v>
      </c>
      <c r="AM36" s="20">
        <v>0.0</v>
      </c>
      <c r="AN36" s="20">
        <v>0.0</v>
      </c>
      <c r="AO36" s="20">
        <v>0.0</v>
      </c>
      <c r="AP36" s="20">
        <v>0.0</v>
      </c>
      <c r="AQ36" s="20">
        <v>0.0</v>
      </c>
      <c r="AR36" s="20">
        <v>0.0</v>
      </c>
      <c r="AS36" s="20">
        <v>0.0</v>
      </c>
      <c r="AT36" s="20">
        <v>0.0</v>
      </c>
      <c r="AU36" s="20">
        <v>0.0</v>
      </c>
      <c r="AV36" s="20">
        <v>1.0</v>
      </c>
      <c r="AW36" s="20">
        <f t="shared" si="6"/>
        <v>6</v>
      </c>
      <c r="AX36" s="20">
        <v>2.0</v>
      </c>
      <c r="AY36" s="20">
        <v>0.0</v>
      </c>
      <c r="AZ36" s="20">
        <v>0.0</v>
      </c>
      <c r="BA36" s="20">
        <v>0.0</v>
      </c>
      <c r="BB36" s="20">
        <v>0.0</v>
      </c>
      <c r="BC36" s="20">
        <v>0.0</v>
      </c>
      <c r="BD36" s="20">
        <v>1.0</v>
      </c>
      <c r="BE36" s="20">
        <v>0.0</v>
      </c>
      <c r="BF36" s="20">
        <v>0.0</v>
      </c>
      <c r="BG36" s="20">
        <f t="shared" si="7"/>
        <v>3</v>
      </c>
      <c r="BH36" s="20">
        <v>0.0</v>
      </c>
      <c r="BI36" s="20">
        <v>0.0</v>
      </c>
      <c r="BJ36" s="20">
        <v>0.0</v>
      </c>
      <c r="BK36" s="20">
        <v>1.0</v>
      </c>
      <c r="BL36" s="20">
        <v>0.0</v>
      </c>
      <c r="BM36" s="20">
        <v>0.0</v>
      </c>
      <c r="BN36" s="20">
        <v>0.0</v>
      </c>
      <c r="BO36" s="20">
        <f t="shared" si="8"/>
        <v>1</v>
      </c>
    </row>
    <row r="37" ht="14.25" customHeight="1">
      <c r="B37" s="19" t="s">
        <v>108</v>
      </c>
      <c r="C37" s="20">
        <v>2.0</v>
      </c>
      <c r="D37" s="20">
        <v>2.0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v>0.0</v>
      </c>
      <c r="K37" s="20">
        <v>0.0</v>
      </c>
      <c r="L37" s="20">
        <v>0.0</v>
      </c>
      <c r="M37" s="20">
        <f t="shared" si="1"/>
        <v>4</v>
      </c>
      <c r="N37" s="20">
        <v>0.0</v>
      </c>
      <c r="O37" s="20">
        <v>0.0</v>
      </c>
      <c r="P37" s="20">
        <f t="shared" si="2"/>
        <v>0</v>
      </c>
      <c r="Q37" s="20">
        <f t="shared" si="3"/>
        <v>0</v>
      </c>
      <c r="R37" s="20">
        <f t="shared" si="4"/>
        <v>0</v>
      </c>
      <c r="S37" s="20">
        <v>0.0</v>
      </c>
      <c r="T37" s="20">
        <v>0.0</v>
      </c>
      <c r="U37" s="20">
        <v>0.0</v>
      </c>
      <c r="V37" s="20">
        <v>0.0</v>
      </c>
      <c r="W37" s="20">
        <v>1.0</v>
      </c>
      <c r="X37" s="20">
        <v>0.0</v>
      </c>
      <c r="Y37" s="20">
        <v>1.0</v>
      </c>
      <c r="Z37" s="20">
        <v>1.0</v>
      </c>
      <c r="AA37" s="20">
        <v>1.0</v>
      </c>
      <c r="AB37" s="20">
        <v>1.0</v>
      </c>
      <c r="AC37" s="20">
        <v>0.0</v>
      </c>
      <c r="AD37" s="20">
        <v>0.0</v>
      </c>
      <c r="AE37" s="20">
        <f t="shared" si="5"/>
        <v>5</v>
      </c>
      <c r="AF37" s="20">
        <v>0.0</v>
      </c>
      <c r="AG37" s="20">
        <v>0.0</v>
      </c>
      <c r="AH37" s="20">
        <v>0.0</v>
      </c>
      <c r="AI37" s="20">
        <v>0.0</v>
      </c>
      <c r="AJ37" s="20">
        <v>0.0</v>
      </c>
      <c r="AK37" s="20">
        <v>0.0</v>
      </c>
      <c r="AL37" s="20">
        <v>0.0</v>
      </c>
      <c r="AM37" s="20">
        <v>0.0</v>
      </c>
      <c r="AN37" s="20">
        <v>0.0</v>
      </c>
      <c r="AO37" s="20">
        <v>0.0</v>
      </c>
      <c r="AP37" s="20">
        <v>0.0</v>
      </c>
      <c r="AQ37" s="20">
        <v>0.0</v>
      </c>
      <c r="AR37" s="20">
        <v>0.0</v>
      </c>
      <c r="AS37" s="20">
        <v>0.0</v>
      </c>
      <c r="AT37" s="20">
        <v>0.0</v>
      </c>
      <c r="AU37" s="20">
        <v>0.0</v>
      </c>
      <c r="AV37" s="20">
        <v>0.0</v>
      </c>
      <c r="AW37" s="20">
        <f t="shared" si="6"/>
        <v>5</v>
      </c>
      <c r="AX37" s="20">
        <v>0.0</v>
      </c>
      <c r="AY37" s="20">
        <v>0.0</v>
      </c>
      <c r="AZ37" s="20">
        <v>0.0</v>
      </c>
      <c r="BA37" s="20">
        <v>0.0</v>
      </c>
      <c r="BB37" s="20">
        <v>0.0</v>
      </c>
      <c r="BC37" s="20">
        <v>0.0</v>
      </c>
      <c r="BD37" s="20">
        <v>0.0</v>
      </c>
      <c r="BE37" s="20">
        <v>0.0</v>
      </c>
      <c r="BF37" s="20">
        <v>0.0</v>
      </c>
      <c r="BG37" s="20">
        <f t="shared" si="7"/>
        <v>0</v>
      </c>
      <c r="BH37" s="20">
        <v>0.0</v>
      </c>
      <c r="BI37" s="20">
        <v>0.0</v>
      </c>
      <c r="BJ37" s="20">
        <v>0.0</v>
      </c>
      <c r="BK37" s="20">
        <v>0.0</v>
      </c>
      <c r="BL37" s="20">
        <v>0.0</v>
      </c>
      <c r="BM37" s="20">
        <v>0.0</v>
      </c>
      <c r="BN37" s="20">
        <v>0.0</v>
      </c>
      <c r="BO37" s="20">
        <f t="shared" si="8"/>
        <v>0</v>
      </c>
    </row>
    <row r="38" ht="14.25" customHeight="1">
      <c r="B38" s="19" t="s">
        <v>109</v>
      </c>
      <c r="C38" s="20">
        <v>1.0</v>
      </c>
      <c r="D38" s="20">
        <v>1.0</v>
      </c>
      <c r="E38" s="20">
        <v>1.0</v>
      </c>
      <c r="F38" s="20">
        <v>0.0</v>
      </c>
      <c r="G38" s="20">
        <v>0.0</v>
      </c>
      <c r="H38" s="20">
        <v>1.0</v>
      </c>
      <c r="I38" s="20">
        <v>0.0</v>
      </c>
      <c r="J38" s="20">
        <v>0.0</v>
      </c>
      <c r="K38" s="20">
        <v>1.0</v>
      </c>
      <c r="L38" s="20">
        <v>0.0</v>
      </c>
      <c r="M38" s="20">
        <f t="shared" si="1"/>
        <v>5</v>
      </c>
      <c r="N38" s="20">
        <v>0.0</v>
      </c>
      <c r="O38" s="20">
        <v>1.0</v>
      </c>
      <c r="P38" s="20">
        <f t="shared" si="2"/>
        <v>0</v>
      </c>
      <c r="Q38" s="20">
        <f t="shared" si="3"/>
        <v>5</v>
      </c>
      <c r="R38" s="20">
        <f t="shared" si="4"/>
        <v>0</v>
      </c>
      <c r="S38" s="20">
        <v>0.0</v>
      </c>
      <c r="T38" s="20">
        <v>2.0</v>
      </c>
      <c r="U38" s="20">
        <v>0.0</v>
      </c>
      <c r="V38" s="20">
        <v>0.0</v>
      </c>
      <c r="W38" s="20">
        <v>1.0</v>
      </c>
      <c r="X38" s="20">
        <v>0.0</v>
      </c>
      <c r="Y38" s="20">
        <v>0.0</v>
      </c>
      <c r="Z38" s="20">
        <v>0.0</v>
      </c>
      <c r="AA38" s="20">
        <v>0.0</v>
      </c>
      <c r="AB38" s="20">
        <v>0.0</v>
      </c>
      <c r="AC38" s="20">
        <v>1.0</v>
      </c>
      <c r="AD38" s="20">
        <v>0.0</v>
      </c>
      <c r="AE38" s="20">
        <f t="shared" si="5"/>
        <v>2</v>
      </c>
      <c r="AF38" s="20">
        <v>1.0</v>
      </c>
      <c r="AG38" s="20">
        <v>0.0</v>
      </c>
      <c r="AH38" s="20">
        <v>1.0</v>
      </c>
      <c r="AI38" s="20">
        <v>0.0</v>
      </c>
      <c r="AJ38" s="20">
        <v>0.0</v>
      </c>
      <c r="AK38" s="20">
        <v>0.0</v>
      </c>
      <c r="AL38" s="20">
        <v>0.0</v>
      </c>
      <c r="AM38" s="20">
        <v>0.0</v>
      </c>
      <c r="AN38" s="20">
        <v>0.0</v>
      </c>
      <c r="AO38" s="20">
        <v>0.0</v>
      </c>
      <c r="AP38" s="20">
        <v>0.0</v>
      </c>
      <c r="AQ38" s="20">
        <v>0.0</v>
      </c>
      <c r="AR38" s="20">
        <v>0.0</v>
      </c>
      <c r="AS38" s="20">
        <v>0.0</v>
      </c>
      <c r="AT38" s="20">
        <v>0.0</v>
      </c>
      <c r="AU38" s="20">
        <v>0.0</v>
      </c>
      <c r="AV38" s="20">
        <v>1.0</v>
      </c>
      <c r="AW38" s="20">
        <f t="shared" si="6"/>
        <v>5</v>
      </c>
      <c r="AX38" s="20">
        <v>0.0</v>
      </c>
      <c r="AY38" s="20">
        <v>0.0</v>
      </c>
      <c r="AZ38" s="20">
        <v>0.0</v>
      </c>
      <c r="BA38" s="20">
        <v>0.0</v>
      </c>
      <c r="BB38" s="20">
        <v>0.0</v>
      </c>
      <c r="BC38" s="20">
        <v>0.0</v>
      </c>
      <c r="BD38" s="20">
        <v>0.0</v>
      </c>
      <c r="BE38" s="20">
        <v>0.0</v>
      </c>
      <c r="BF38" s="20">
        <v>0.0</v>
      </c>
      <c r="BG38" s="20">
        <f t="shared" si="7"/>
        <v>0</v>
      </c>
      <c r="BH38" s="20">
        <v>0.0</v>
      </c>
      <c r="BI38" s="20">
        <v>0.0</v>
      </c>
      <c r="BJ38" s="20">
        <v>0.0</v>
      </c>
      <c r="BK38" s="20">
        <v>0.0</v>
      </c>
      <c r="BL38" s="20">
        <v>0.0</v>
      </c>
      <c r="BM38" s="20">
        <v>0.0</v>
      </c>
      <c r="BN38" s="20">
        <v>0.0</v>
      </c>
      <c r="BO38" s="20">
        <f t="shared" si="8"/>
        <v>0</v>
      </c>
    </row>
    <row r="39" ht="14.25" customHeight="1">
      <c r="B39" s="19" t="s">
        <v>110</v>
      </c>
      <c r="C39" s="20">
        <v>2.0</v>
      </c>
      <c r="D39" s="20">
        <v>2.0</v>
      </c>
      <c r="E39" s="20">
        <v>2.0</v>
      </c>
      <c r="F39" s="20">
        <v>1.0</v>
      </c>
      <c r="G39" s="20">
        <v>2.0</v>
      </c>
      <c r="H39" s="20">
        <v>2.0</v>
      </c>
      <c r="I39" s="20">
        <v>0.0</v>
      </c>
      <c r="J39" s="20">
        <v>1.0</v>
      </c>
      <c r="K39" s="20">
        <v>2.0</v>
      </c>
      <c r="L39" s="20">
        <v>1.0</v>
      </c>
      <c r="M39" s="20">
        <f t="shared" si="1"/>
        <v>15</v>
      </c>
      <c r="N39" s="20">
        <v>1.0</v>
      </c>
      <c r="O39" s="20">
        <v>0.0</v>
      </c>
      <c r="P39" s="20">
        <f t="shared" si="2"/>
        <v>15</v>
      </c>
      <c r="Q39" s="20">
        <f t="shared" si="3"/>
        <v>0</v>
      </c>
      <c r="R39" s="20">
        <f t="shared" si="4"/>
        <v>0</v>
      </c>
      <c r="S39" s="20">
        <v>0.0</v>
      </c>
      <c r="T39" s="20">
        <v>0.0</v>
      </c>
      <c r="U39" s="20">
        <v>0.0</v>
      </c>
      <c r="V39" s="20">
        <v>0.0</v>
      </c>
      <c r="W39" s="20">
        <v>1.0</v>
      </c>
      <c r="X39" s="20">
        <v>1.0</v>
      </c>
      <c r="Y39" s="20">
        <v>1.0</v>
      </c>
      <c r="Z39" s="20">
        <v>1.0</v>
      </c>
      <c r="AA39" s="20">
        <v>1.0</v>
      </c>
      <c r="AB39" s="20">
        <v>1.0</v>
      </c>
      <c r="AC39" s="20">
        <v>0.0</v>
      </c>
      <c r="AD39" s="20">
        <v>0.0</v>
      </c>
      <c r="AE39" s="20">
        <f t="shared" si="5"/>
        <v>6</v>
      </c>
      <c r="AF39" s="20">
        <v>0.0</v>
      </c>
      <c r="AG39" s="20">
        <v>0.0</v>
      </c>
      <c r="AH39" s="20">
        <v>0.0</v>
      </c>
      <c r="AI39" s="20">
        <v>0.0</v>
      </c>
      <c r="AJ39" s="20">
        <v>0.0</v>
      </c>
      <c r="AK39" s="20">
        <v>0.0</v>
      </c>
      <c r="AL39" s="20">
        <v>0.0</v>
      </c>
      <c r="AM39" s="20">
        <v>0.0</v>
      </c>
      <c r="AN39" s="20">
        <v>0.0</v>
      </c>
      <c r="AO39" s="20">
        <v>0.0</v>
      </c>
      <c r="AP39" s="20">
        <v>0.0</v>
      </c>
      <c r="AQ39" s="20">
        <v>0.0</v>
      </c>
      <c r="AR39" s="20">
        <v>0.0</v>
      </c>
      <c r="AS39" s="20">
        <v>0.0</v>
      </c>
      <c r="AT39" s="20">
        <v>0.0</v>
      </c>
      <c r="AU39" s="20">
        <v>0.0</v>
      </c>
      <c r="AV39" s="20">
        <v>0.0</v>
      </c>
      <c r="AW39" s="20">
        <f t="shared" si="6"/>
        <v>6</v>
      </c>
      <c r="AX39" s="20">
        <v>2.0</v>
      </c>
      <c r="AY39" s="20">
        <v>0.0</v>
      </c>
      <c r="AZ39" s="20">
        <v>0.0</v>
      </c>
      <c r="BA39" s="20">
        <v>0.0</v>
      </c>
      <c r="BB39" s="20">
        <v>1.0</v>
      </c>
      <c r="BC39" s="20">
        <v>0.0</v>
      </c>
      <c r="BD39" s="20">
        <v>1.0</v>
      </c>
      <c r="BE39" s="20">
        <v>0.0</v>
      </c>
      <c r="BF39" s="20">
        <v>0.0</v>
      </c>
      <c r="BG39" s="20">
        <f t="shared" si="7"/>
        <v>4</v>
      </c>
      <c r="BH39" s="20">
        <v>0.0</v>
      </c>
      <c r="BI39" s="20">
        <v>1.0</v>
      </c>
      <c r="BJ39" s="20">
        <v>0.0</v>
      </c>
      <c r="BK39" s="20">
        <v>2.0</v>
      </c>
      <c r="BL39" s="20">
        <v>0.0</v>
      </c>
      <c r="BM39" s="20">
        <v>0.0</v>
      </c>
      <c r="BN39" s="20">
        <v>2.0</v>
      </c>
      <c r="BO39" s="20">
        <f t="shared" si="8"/>
        <v>5</v>
      </c>
    </row>
    <row r="40" ht="14.25" customHeight="1">
      <c r="B40" s="19" t="s">
        <v>111</v>
      </c>
      <c r="C40" s="20">
        <v>2.0</v>
      </c>
      <c r="D40" s="20">
        <v>2.0</v>
      </c>
      <c r="E40" s="20">
        <v>1.0</v>
      </c>
      <c r="F40" s="20">
        <v>0.0</v>
      </c>
      <c r="G40" s="20">
        <v>0.0</v>
      </c>
      <c r="H40" s="20">
        <v>2.0</v>
      </c>
      <c r="I40" s="20">
        <v>1.0</v>
      </c>
      <c r="J40" s="20">
        <v>0.0</v>
      </c>
      <c r="K40" s="20">
        <v>2.0</v>
      </c>
      <c r="L40" s="20">
        <v>1.0</v>
      </c>
      <c r="M40" s="20">
        <f t="shared" si="1"/>
        <v>11</v>
      </c>
      <c r="N40" s="20">
        <v>2.0</v>
      </c>
      <c r="O40" s="20">
        <v>2.0</v>
      </c>
      <c r="P40" s="20">
        <f t="shared" si="2"/>
        <v>22</v>
      </c>
      <c r="Q40" s="20">
        <f t="shared" si="3"/>
        <v>22</v>
      </c>
      <c r="R40" s="20">
        <f t="shared" si="4"/>
        <v>44</v>
      </c>
      <c r="S40" s="20">
        <v>0.0</v>
      </c>
      <c r="T40" s="20">
        <v>0.0</v>
      </c>
      <c r="U40" s="20">
        <v>0.0</v>
      </c>
      <c r="V40" s="20">
        <v>0.0</v>
      </c>
      <c r="W40" s="20">
        <v>0.0</v>
      </c>
      <c r="X40" s="20">
        <v>0.0</v>
      </c>
      <c r="Y40" s="20">
        <v>0.0</v>
      </c>
      <c r="Z40" s="20">
        <v>0.0</v>
      </c>
      <c r="AA40" s="20">
        <v>0.0</v>
      </c>
      <c r="AB40" s="20">
        <v>0.0</v>
      </c>
      <c r="AC40" s="20">
        <v>2.0</v>
      </c>
      <c r="AD40" s="20">
        <v>2.0</v>
      </c>
      <c r="AE40" s="20">
        <f t="shared" si="5"/>
        <v>4</v>
      </c>
      <c r="AF40" s="20">
        <v>0.0</v>
      </c>
      <c r="AG40" s="20">
        <v>0.0</v>
      </c>
      <c r="AH40" s="20">
        <v>0.0</v>
      </c>
      <c r="AI40" s="20">
        <v>0.0</v>
      </c>
      <c r="AJ40" s="20">
        <v>0.0</v>
      </c>
      <c r="AK40" s="20">
        <v>0.0</v>
      </c>
      <c r="AL40" s="20">
        <v>0.0</v>
      </c>
      <c r="AM40" s="20">
        <v>0.0</v>
      </c>
      <c r="AN40" s="20">
        <v>0.0</v>
      </c>
      <c r="AO40" s="20">
        <v>0.0</v>
      </c>
      <c r="AP40" s="20">
        <v>0.0</v>
      </c>
      <c r="AQ40" s="20">
        <v>0.0</v>
      </c>
      <c r="AR40" s="20">
        <v>0.0</v>
      </c>
      <c r="AS40" s="20">
        <v>0.0</v>
      </c>
      <c r="AT40" s="20">
        <v>0.0</v>
      </c>
      <c r="AU40" s="20">
        <v>0.0</v>
      </c>
      <c r="AV40" s="20">
        <v>2.0</v>
      </c>
      <c r="AW40" s="20">
        <f t="shared" si="6"/>
        <v>6</v>
      </c>
      <c r="AX40" s="20">
        <v>2.0</v>
      </c>
      <c r="AY40" s="20">
        <v>0.0</v>
      </c>
      <c r="AZ40" s="20">
        <v>0.0</v>
      </c>
      <c r="BA40" s="20">
        <v>0.0</v>
      </c>
      <c r="BB40" s="20">
        <v>0.0</v>
      </c>
      <c r="BC40" s="20">
        <v>0.0</v>
      </c>
      <c r="BD40" s="20">
        <v>0.0</v>
      </c>
      <c r="BE40" s="20">
        <v>1.0</v>
      </c>
      <c r="BF40" s="20">
        <v>0.0</v>
      </c>
      <c r="BG40" s="20">
        <f t="shared" si="7"/>
        <v>3</v>
      </c>
      <c r="BH40" s="20">
        <v>2.0</v>
      </c>
      <c r="BI40" s="20">
        <v>1.0</v>
      </c>
      <c r="BJ40" s="20">
        <v>1.0</v>
      </c>
      <c r="BK40" s="20">
        <v>2.0</v>
      </c>
      <c r="BL40" s="20">
        <v>2.0</v>
      </c>
      <c r="BM40" s="20">
        <v>2.0</v>
      </c>
      <c r="BN40" s="20">
        <v>1.0</v>
      </c>
      <c r="BO40" s="20">
        <f t="shared" si="8"/>
        <v>11</v>
      </c>
    </row>
    <row r="41" ht="14.25" customHeight="1">
      <c r="B41" s="19" t="s">
        <v>112</v>
      </c>
      <c r="C41" s="20">
        <v>2.0</v>
      </c>
      <c r="D41" s="20">
        <v>1.0</v>
      </c>
      <c r="E41" s="20">
        <v>1.0</v>
      </c>
      <c r="F41" s="20">
        <v>1.0</v>
      </c>
      <c r="G41" s="20">
        <v>1.0</v>
      </c>
      <c r="H41" s="20">
        <v>1.0</v>
      </c>
      <c r="I41" s="20">
        <v>1.0</v>
      </c>
      <c r="J41" s="20">
        <v>1.0</v>
      </c>
      <c r="K41" s="20">
        <v>1.0</v>
      </c>
      <c r="L41" s="20">
        <v>1.0</v>
      </c>
      <c r="M41" s="20">
        <f t="shared" si="1"/>
        <v>11</v>
      </c>
      <c r="N41" s="20">
        <v>0.0</v>
      </c>
      <c r="O41" s="20">
        <v>0.0</v>
      </c>
      <c r="P41" s="20">
        <f t="shared" si="2"/>
        <v>0</v>
      </c>
      <c r="Q41" s="20">
        <f t="shared" si="3"/>
        <v>0</v>
      </c>
      <c r="R41" s="20">
        <f t="shared" si="4"/>
        <v>0</v>
      </c>
      <c r="S41" s="20">
        <v>0.0</v>
      </c>
      <c r="T41" s="20">
        <v>0.0</v>
      </c>
      <c r="U41" s="20">
        <v>0.0</v>
      </c>
      <c r="V41" s="20">
        <v>0.0</v>
      </c>
      <c r="W41" s="20">
        <v>0.0</v>
      </c>
      <c r="X41" s="20">
        <v>0.0</v>
      </c>
      <c r="Y41" s="20">
        <v>0.0</v>
      </c>
      <c r="Z41" s="20">
        <v>0.0</v>
      </c>
      <c r="AA41" s="20">
        <v>0.0</v>
      </c>
      <c r="AB41" s="20">
        <v>0.0</v>
      </c>
      <c r="AC41" s="20">
        <v>0.0</v>
      </c>
      <c r="AD41" s="20">
        <v>0.0</v>
      </c>
      <c r="AE41" s="20">
        <f t="shared" si="5"/>
        <v>0</v>
      </c>
      <c r="AF41" s="20">
        <v>0.0</v>
      </c>
      <c r="AG41" s="20">
        <v>0.0</v>
      </c>
      <c r="AH41" s="20">
        <v>0.0</v>
      </c>
      <c r="AI41" s="20">
        <v>0.0</v>
      </c>
      <c r="AJ41" s="20">
        <v>0.0</v>
      </c>
      <c r="AK41" s="20">
        <v>0.0</v>
      </c>
      <c r="AL41" s="20">
        <v>0.0</v>
      </c>
      <c r="AM41" s="20">
        <v>0.0</v>
      </c>
      <c r="AN41" s="20">
        <v>0.0</v>
      </c>
      <c r="AO41" s="20">
        <v>0.0</v>
      </c>
      <c r="AP41" s="20">
        <v>0.0</v>
      </c>
      <c r="AQ41" s="20">
        <v>0.0</v>
      </c>
      <c r="AR41" s="20">
        <v>0.0</v>
      </c>
      <c r="AS41" s="20">
        <v>0.0</v>
      </c>
      <c r="AT41" s="20">
        <v>0.0</v>
      </c>
      <c r="AU41" s="20">
        <v>0.0</v>
      </c>
      <c r="AV41" s="20">
        <v>0.0</v>
      </c>
      <c r="AW41" s="20">
        <f t="shared" si="6"/>
        <v>0</v>
      </c>
      <c r="AX41" s="20">
        <v>2.0</v>
      </c>
      <c r="AY41" s="20">
        <v>0.0</v>
      </c>
      <c r="AZ41" s="20">
        <v>0.0</v>
      </c>
      <c r="BA41" s="20">
        <v>1.0</v>
      </c>
      <c r="BB41" s="20">
        <v>2.0</v>
      </c>
      <c r="BC41" s="20">
        <v>2.0</v>
      </c>
      <c r="BD41" s="20">
        <v>1.0</v>
      </c>
      <c r="BE41" s="20">
        <v>0.0</v>
      </c>
      <c r="BF41" s="20">
        <v>0.0</v>
      </c>
      <c r="BG41" s="20">
        <f t="shared" si="7"/>
        <v>8</v>
      </c>
      <c r="BH41" s="20">
        <v>0.0</v>
      </c>
      <c r="BI41" s="20">
        <v>0.0</v>
      </c>
      <c r="BJ41" s="20">
        <v>0.0</v>
      </c>
      <c r="BK41" s="20">
        <v>0.0</v>
      </c>
      <c r="BL41" s="20">
        <v>0.0</v>
      </c>
      <c r="BM41" s="20">
        <v>0.0</v>
      </c>
      <c r="BN41" s="20">
        <v>0.0</v>
      </c>
      <c r="BO41" s="20">
        <f t="shared" si="8"/>
        <v>0</v>
      </c>
    </row>
    <row r="42" ht="14.25" customHeight="1">
      <c r="B42" s="19" t="s">
        <v>113</v>
      </c>
      <c r="C42" s="20">
        <v>2.0</v>
      </c>
      <c r="D42" s="20">
        <v>2.0</v>
      </c>
      <c r="E42" s="20">
        <v>2.0</v>
      </c>
      <c r="F42" s="20">
        <v>1.0</v>
      </c>
      <c r="G42" s="20">
        <v>1.0</v>
      </c>
      <c r="H42" s="20">
        <v>2.0</v>
      </c>
      <c r="I42" s="20">
        <v>1.0</v>
      </c>
      <c r="J42" s="20">
        <v>0.0</v>
      </c>
      <c r="K42" s="20">
        <v>1.0</v>
      </c>
      <c r="L42" s="20">
        <v>0.0</v>
      </c>
      <c r="M42" s="20">
        <f t="shared" si="1"/>
        <v>12</v>
      </c>
      <c r="N42" s="20">
        <v>0.0</v>
      </c>
      <c r="O42" s="20">
        <v>2.0</v>
      </c>
      <c r="P42" s="20">
        <f t="shared" si="2"/>
        <v>0</v>
      </c>
      <c r="Q42" s="20">
        <f t="shared" si="3"/>
        <v>24</v>
      </c>
      <c r="R42" s="20">
        <f t="shared" si="4"/>
        <v>0</v>
      </c>
      <c r="S42" s="20">
        <v>0.0</v>
      </c>
      <c r="T42" s="20">
        <v>1.0</v>
      </c>
      <c r="U42" s="20">
        <v>0.0</v>
      </c>
      <c r="V42" s="20">
        <v>0.0</v>
      </c>
      <c r="W42" s="20">
        <v>2.0</v>
      </c>
      <c r="X42" s="20">
        <v>2.0</v>
      </c>
      <c r="Y42" s="20">
        <v>2.0</v>
      </c>
      <c r="Z42" s="20">
        <v>2.0</v>
      </c>
      <c r="AA42" s="20">
        <v>2.0</v>
      </c>
      <c r="AB42" s="20">
        <v>2.0</v>
      </c>
      <c r="AC42" s="20">
        <v>0.0</v>
      </c>
      <c r="AD42" s="20">
        <v>0.0</v>
      </c>
      <c r="AE42" s="20">
        <f t="shared" si="5"/>
        <v>12</v>
      </c>
      <c r="AF42" s="20">
        <v>0.0</v>
      </c>
      <c r="AG42" s="20">
        <v>0.0</v>
      </c>
      <c r="AH42" s="20">
        <v>0.0</v>
      </c>
      <c r="AI42" s="20">
        <v>0.0</v>
      </c>
      <c r="AJ42" s="20">
        <v>0.0</v>
      </c>
      <c r="AK42" s="20">
        <v>2.0</v>
      </c>
      <c r="AL42" s="20">
        <v>2.0</v>
      </c>
      <c r="AM42" s="20">
        <v>0.0</v>
      </c>
      <c r="AN42" s="20">
        <v>2.0</v>
      </c>
      <c r="AO42" s="20">
        <v>0.0</v>
      </c>
      <c r="AP42" s="20">
        <v>2.0</v>
      </c>
      <c r="AQ42" s="20">
        <v>0.0</v>
      </c>
      <c r="AR42" s="20">
        <v>0.0</v>
      </c>
      <c r="AS42" s="20">
        <v>0.0</v>
      </c>
      <c r="AT42" s="20">
        <v>0.0</v>
      </c>
      <c r="AU42" s="20">
        <v>0.0</v>
      </c>
      <c r="AV42" s="20">
        <v>0.0</v>
      </c>
      <c r="AW42" s="20">
        <f t="shared" si="6"/>
        <v>20</v>
      </c>
      <c r="AX42" s="20">
        <v>1.0</v>
      </c>
      <c r="AY42" s="20">
        <v>0.0</v>
      </c>
      <c r="AZ42" s="20">
        <v>0.0</v>
      </c>
      <c r="BA42" s="20">
        <v>0.0</v>
      </c>
      <c r="BB42" s="20">
        <v>1.0</v>
      </c>
      <c r="BC42" s="20">
        <v>0.0</v>
      </c>
      <c r="BD42" s="20">
        <v>0.0</v>
      </c>
      <c r="BE42" s="20">
        <v>1.0</v>
      </c>
      <c r="BF42" s="20">
        <v>0.0</v>
      </c>
      <c r="BG42" s="20">
        <f t="shared" si="7"/>
        <v>3</v>
      </c>
      <c r="BH42" s="20">
        <v>0.0</v>
      </c>
      <c r="BI42" s="20">
        <v>0.0</v>
      </c>
      <c r="BJ42" s="20">
        <v>0.0</v>
      </c>
      <c r="BK42" s="20">
        <v>0.0</v>
      </c>
      <c r="BL42" s="20">
        <v>0.0</v>
      </c>
      <c r="BM42" s="20">
        <v>1.0</v>
      </c>
      <c r="BN42" s="20">
        <v>1.0</v>
      </c>
      <c r="BO42" s="20">
        <f t="shared" si="8"/>
        <v>2</v>
      </c>
    </row>
    <row r="43" ht="14.25" customHeight="1">
      <c r="B43" s="19" t="s">
        <v>114</v>
      </c>
      <c r="C43" s="20">
        <v>1.0</v>
      </c>
      <c r="D43" s="20">
        <v>1.0</v>
      </c>
      <c r="E43" s="20">
        <v>1.0</v>
      </c>
      <c r="F43" s="20">
        <v>1.0</v>
      </c>
      <c r="G43" s="20">
        <v>1.0</v>
      </c>
      <c r="H43" s="20">
        <v>1.0</v>
      </c>
      <c r="I43" s="20">
        <v>1.0</v>
      </c>
      <c r="J43" s="20">
        <v>1.0</v>
      </c>
      <c r="K43" s="20">
        <v>1.0</v>
      </c>
      <c r="L43" s="20">
        <v>1.0</v>
      </c>
      <c r="M43" s="20">
        <f t="shared" si="1"/>
        <v>10</v>
      </c>
      <c r="N43" s="20">
        <v>0.0</v>
      </c>
      <c r="O43" s="20">
        <v>0.0</v>
      </c>
      <c r="P43" s="20">
        <f t="shared" si="2"/>
        <v>0</v>
      </c>
      <c r="Q43" s="20">
        <f t="shared" si="3"/>
        <v>0</v>
      </c>
      <c r="R43" s="20">
        <f t="shared" si="4"/>
        <v>0</v>
      </c>
      <c r="S43" s="20">
        <v>0.0</v>
      </c>
      <c r="T43" s="20">
        <v>0.0</v>
      </c>
      <c r="U43" s="20">
        <v>0.0</v>
      </c>
      <c r="V43" s="20">
        <v>0.0</v>
      </c>
      <c r="W43" s="20">
        <v>1.0</v>
      </c>
      <c r="X43" s="20">
        <v>1.0</v>
      </c>
      <c r="Y43" s="20">
        <v>1.0</v>
      </c>
      <c r="Z43" s="20">
        <v>1.0</v>
      </c>
      <c r="AA43" s="20">
        <v>1.0</v>
      </c>
      <c r="AB43" s="20">
        <v>1.0</v>
      </c>
      <c r="AC43" s="20">
        <v>0.0</v>
      </c>
      <c r="AD43" s="20">
        <v>0.0</v>
      </c>
      <c r="AE43" s="20">
        <f t="shared" si="5"/>
        <v>6</v>
      </c>
      <c r="AF43" s="20">
        <v>0.0</v>
      </c>
      <c r="AG43" s="20">
        <v>0.0</v>
      </c>
      <c r="AH43" s="20">
        <v>0.0</v>
      </c>
      <c r="AI43" s="20">
        <v>0.0</v>
      </c>
      <c r="AJ43" s="20">
        <v>0.0</v>
      </c>
      <c r="AK43" s="20">
        <v>0.0</v>
      </c>
      <c r="AL43" s="20">
        <v>0.0</v>
      </c>
      <c r="AM43" s="20">
        <v>0.0</v>
      </c>
      <c r="AN43" s="20">
        <v>0.0</v>
      </c>
      <c r="AO43" s="20">
        <v>0.0</v>
      </c>
      <c r="AP43" s="20">
        <v>0.0</v>
      </c>
      <c r="AQ43" s="20">
        <v>0.0</v>
      </c>
      <c r="AR43" s="20">
        <v>1.0</v>
      </c>
      <c r="AS43" s="20">
        <v>0.0</v>
      </c>
      <c r="AT43" s="20">
        <v>0.0</v>
      </c>
      <c r="AU43" s="20">
        <v>0.0</v>
      </c>
      <c r="AV43" s="20">
        <v>0.0</v>
      </c>
      <c r="AW43" s="20">
        <f t="shared" si="6"/>
        <v>7</v>
      </c>
      <c r="AX43" s="20">
        <v>0.0</v>
      </c>
      <c r="AY43" s="20">
        <v>0.0</v>
      </c>
      <c r="AZ43" s="20">
        <v>0.0</v>
      </c>
      <c r="BA43" s="20">
        <v>0.0</v>
      </c>
      <c r="BB43" s="20">
        <v>0.0</v>
      </c>
      <c r="BC43" s="20">
        <v>0.0</v>
      </c>
      <c r="BD43" s="20">
        <v>0.0</v>
      </c>
      <c r="BE43" s="20">
        <v>0.0</v>
      </c>
      <c r="BF43" s="20">
        <v>0.0</v>
      </c>
      <c r="BG43" s="20">
        <f t="shared" si="7"/>
        <v>0</v>
      </c>
      <c r="BH43" s="20">
        <v>0.0</v>
      </c>
      <c r="BI43" s="20">
        <v>1.0</v>
      </c>
      <c r="BJ43" s="20">
        <v>1.0</v>
      </c>
      <c r="BK43" s="20">
        <v>1.0</v>
      </c>
      <c r="BL43" s="20">
        <v>1.0</v>
      </c>
      <c r="BM43" s="20">
        <v>1.0</v>
      </c>
      <c r="BN43" s="20">
        <v>0.0</v>
      </c>
      <c r="BO43" s="20">
        <f t="shared" si="8"/>
        <v>5</v>
      </c>
    </row>
    <row r="44" ht="14.25" customHeight="1">
      <c r="B44" s="19" t="s">
        <v>115</v>
      </c>
      <c r="C44" s="20">
        <v>2.0</v>
      </c>
      <c r="D44" s="20">
        <v>2.0</v>
      </c>
      <c r="E44" s="20">
        <v>2.0</v>
      </c>
      <c r="F44" s="20">
        <v>2.0</v>
      </c>
      <c r="G44" s="20">
        <v>2.0</v>
      </c>
      <c r="H44" s="20">
        <v>1.0</v>
      </c>
      <c r="I44" s="20">
        <v>1.0</v>
      </c>
      <c r="J44" s="20">
        <v>1.0</v>
      </c>
      <c r="K44" s="20">
        <v>1.0</v>
      </c>
      <c r="L44" s="20">
        <v>1.0</v>
      </c>
      <c r="M44" s="20">
        <f t="shared" si="1"/>
        <v>15</v>
      </c>
      <c r="N44" s="20">
        <v>0.0</v>
      </c>
      <c r="O44" s="20">
        <v>2.0</v>
      </c>
      <c r="P44" s="20">
        <f t="shared" si="2"/>
        <v>0</v>
      </c>
      <c r="Q44" s="20">
        <f t="shared" si="3"/>
        <v>30</v>
      </c>
      <c r="R44" s="20">
        <f t="shared" si="4"/>
        <v>0</v>
      </c>
      <c r="S44" s="20">
        <v>0.0</v>
      </c>
      <c r="T44" s="20">
        <v>2.0</v>
      </c>
      <c r="U44" s="20">
        <v>0.0</v>
      </c>
      <c r="V44" s="20">
        <v>0.0</v>
      </c>
      <c r="W44" s="20">
        <v>0.0</v>
      </c>
      <c r="X44" s="20">
        <v>0.0</v>
      </c>
      <c r="Y44" s="20">
        <v>0.0</v>
      </c>
      <c r="Z44" s="20">
        <v>0.0</v>
      </c>
      <c r="AA44" s="20">
        <v>0.0</v>
      </c>
      <c r="AB44" s="20">
        <v>0.0</v>
      </c>
      <c r="AC44" s="20">
        <v>1.0</v>
      </c>
      <c r="AD44" s="20">
        <v>1.0</v>
      </c>
      <c r="AE44" s="20">
        <f t="shared" si="5"/>
        <v>2</v>
      </c>
      <c r="AF44" s="20">
        <v>0.0</v>
      </c>
      <c r="AG44" s="20">
        <v>0.0</v>
      </c>
      <c r="AH44" s="20">
        <v>0.0</v>
      </c>
      <c r="AI44" s="20">
        <v>0.0</v>
      </c>
      <c r="AJ44" s="20">
        <v>0.0</v>
      </c>
      <c r="AK44" s="20">
        <v>0.0</v>
      </c>
      <c r="AL44" s="20">
        <v>0.0</v>
      </c>
      <c r="AM44" s="20">
        <v>0.0</v>
      </c>
      <c r="AN44" s="20">
        <v>1.0</v>
      </c>
      <c r="AO44" s="20">
        <v>0.0</v>
      </c>
      <c r="AP44" s="20">
        <v>1.0</v>
      </c>
      <c r="AQ44" s="20">
        <v>0.0</v>
      </c>
      <c r="AR44" s="20">
        <v>0.0</v>
      </c>
      <c r="AS44" s="20">
        <v>0.0</v>
      </c>
      <c r="AT44" s="20">
        <v>0.0</v>
      </c>
      <c r="AU44" s="20">
        <v>0.0</v>
      </c>
      <c r="AV44" s="20">
        <v>1.0</v>
      </c>
      <c r="AW44" s="20">
        <f t="shared" si="6"/>
        <v>5</v>
      </c>
      <c r="AX44" s="20">
        <v>1.0</v>
      </c>
      <c r="AY44" s="20">
        <v>0.0</v>
      </c>
      <c r="AZ44" s="20">
        <v>0.0</v>
      </c>
      <c r="BA44" s="20">
        <v>0.0</v>
      </c>
      <c r="BB44" s="20">
        <v>0.0</v>
      </c>
      <c r="BC44" s="20">
        <v>0.0</v>
      </c>
      <c r="BD44" s="20">
        <v>0.0</v>
      </c>
      <c r="BE44" s="20">
        <v>0.0</v>
      </c>
      <c r="BF44" s="20">
        <v>1.0</v>
      </c>
      <c r="BG44" s="20">
        <f t="shared" si="7"/>
        <v>2</v>
      </c>
      <c r="BH44" s="20">
        <v>0.0</v>
      </c>
      <c r="BI44" s="20">
        <v>0.0</v>
      </c>
      <c r="BJ44" s="20">
        <v>0.0</v>
      </c>
      <c r="BK44" s="20">
        <v>0.0</v>
      </c>
      <c r="BL44" s="20">
        <v>0.0</v>
      </c>
      <c r="BM44" s="20">
        <v>0.0</v>
      </c>
      <c r="BN44" s="20">
        <v>0.0</v>
      </c>
      <c r="BO44" s="20">
        <f t="shared" si="8"/>
        <v>0</v>
      </c>
    </row>
    <row r="45" ht="14.25" customHeight="1">
      <c r="B45" s="19" t="s">
        <v>116</v>
      </c>
      <c r="C45" s="20">
        <v>1.0</v>
      </c>
      <c r="D45" s="20">
        <v>1.0</v>
      </c>
      <c r="E45" s="20">
        <v>1.0</v>
      </c>
      <c r="F45" s="20">
        <v>1.0</v>
      </c>
      <c r="G45" s="20">
        <v>0.0</v>
      </c>
      <c r="H45" s="20">
        <v>0.0</v>
      </c>
      <c r="I45" s="20">
        <v>0.0</v>
      </c>
      <c r="J45" s="20">
        <v>1.0</v>
      </c>
      <c r="K45" s="20">
        <v>1.0</v>
      </c>
      <c r="L45" s="20">
        <v>1.0</v>
      </c>
      <c r="M45" s="20">
        <f t="shared" si="1"/>
        <v>7</v>
      </c>
      <c r="N45" s="20">
        <v>1.0</v>
      </c>
      <c r="O45" s="20">
        <v>1.0</v>
      </c>
      <c r="P45" s="20">
        <f t="shared" si="2"/>
        <v>7</v>
      </c>
      <c r="Q45" s="20">
        <f t="shared" si="3"/>
        <v>7</v>
      </c>
      <c r="R45" s="20">
        <f t="shared" si="4"/>
        <v>7</v>
      </c>
      <c r="S45" s="20">
        <v>1.0</v>
      </c>
      <c r="T45" s="20">
        <v>1.0</v>
      </c>
      <c r="U45" s="20">
        <v>1.0</v>
      </c>
      <c r="V45" s="20">
        <v>1.0</v>
      </c>
      <c r="W45" s="20">
        <v>1.0</v>
      </c>
      <c r="X45" s="20">
        <v>0.0</v>
      </c>
      <c r="Y45" s="20">
        <v>1.0</v>
      </c>
      <c r="Z45" s="20">
        <v>1.0</v>
      </c>
      <c r="AA45" s="20">
        <v>0.0</v>
      </c>
      <c r="AB45" s="20">
        <v>0.0</v>
      </c>
      <c r="AC45" s="20">
        <v>0.0</v>
      </c>
      <c r="AD45" s="20">
        <v>0.0</v>
      </c>
      <c r="AE45" s="20">
        <f t="shared" si="5"/>
        <v>3</v>
      </c>
      <c r="AF45" s="20">
        <v>1.0</v>
      </c>
      <c r="AG45" s="20">
        <v>0.0</v>
      </c>
      <c r="AH45" s="20">
        <v>1.0</v>
      </c>
      <c r="AI45" s="20">
        <v>0.0</v>
      </c>
      <c r="AJ45" s="20">
        <v>0.0</v>
      </c>
      <c r="AK45" s="20">
        <v>0.0</v>
      </c>
      <c r="AL45" s="20">
        <v>0.0</v>
      </c>
      <c r="AM45" s="20">
        <v>0.0</v>
      </c>
      <c r="AN45" s="20">
        <v>0.0</v>
      </c>
      <c r="AO45" s="20">
        <v>0.0</v>
      </c>
      <c r="AP45" s="20">
        <v>0.0</v>
      </c>
      <c r="AQ45" s="20">
        <v>0.0</v>
      </c>
      <c r="AR45" s="20">
        <v>0.0</v>
      </c>
      <c r="AS45" s="20">
        <v>0.0</v>
      </c>
      <c r="AT45" s="20">
        <v>1.0</v>
      </c>
      <c r="AU45" s="20">
        <v>0.0</v>
      </c>
      <c r="AV45" s="20">
        <v>1.0</v>
      </c>
      <c r="AW45" s="20">
        <f t="shared" si="6"/>
        <v>7</v>
      </c>
      <c r="AX45" s="20">
        <v>1.0</v>
      </c>
      <c r="AY45" s="20">
        <v>0.0</v>
      </c>
      <c r="AZ45" s="20">
        <v>0.0</v>
      </c>
      <c r="BA45" s="20">
        <v>0.0</v>
      </c>
      <c r="BB45" s="20">
        <v>0.0</v>
      </c>
      <c r="BC45" s="20">
        <v>0.0</v>
      </c>
      <c r="BD45" s="20">
        <v>0.0</v>
      </c>
      <c r="BE45" s="20">
        <v>0.0</v>
      </c>
      <c r="BF45" s="20">
        <v>0.0</v>
      </c>
      <c r="BG45" s="20">
        <f t="shared" si="7"/>
        <v>1</v>
      </c>
      <c r="BH45" s="20">
        <v>1.0</v>
      </c>
      <c r="BI45" s="20">
        <v>0.0</v>
      </c>
      <c r="BJ45" s="20">
        <v>0.0</v>
      </c>
      <c r="BK45" s="20">
        <v>1.0</v>
      </c>
      <c r="BL45" s="20">
        <v>1.0</v>
      </c>
      <c r="BM45" s="20">
        <v>1.0</v>
      </c>
      <c r="BN45" s="20">
        <v>0.0</v>
      </c>
      <c r="BO45" s="20">
        <f t="shared" si="8"/>
        <v>4</v>
      </c>
    </row>
    <row r="46" ht="14.25" customHeight="1">
      <c r="B46" s="19" t="s">
        <v>117</v>
      </c>
      <c r="C46" s="20">
        <v>2.0</v>
      </c>
      <c r="D46" s="20">
        <v>2.0</v>
      </c>
      <c r="E46" s="20">
        <v>2.0</v>
      </c>
      <c r="F46" s="20">
        <v>1.0</v>
      </c>
      <c r="G46" s="20">
        <v>1.0</v>
      </c>
      <c r="H46" s="20">
        <v>0.0</v>
      </c>
      <c r="I46" s="20">
        <v>0.0</v>
      </c>
      <c r="J46" s="20">
        <v>2.0</v>
      </c>
      <c r="K46" s="20">
        <v>1.0</v>
      </c>
      <c r="L46" s="20">
        <v>0.0</v>
      </c>
      <c r="M46" s="20">
        <f t="shared" si="1"/>
        <v>11</v>
      </c>
      <c r="N46" s="20">
        <v>0.0</v>
      </c>
      <c r="O46" s="20">
        <v>1.0</v>
      </c>
      <c r="P46" s="20">
        <f t="shared" si="2"/>
        <v>0</v>
      </c>
      <c r="Q46" s="20">
        <f t="shared" si="3"/>
        <v>11</v>
      </c>
      <c r="R46" s="20">
        <f t="shared" si="4"/>
        <v>0</v>
      </c>
      <c r="S46" s="20">
        <v>0.0</v>
      </c>
      <c r="T46" s="20">
        <v>0.0</v>
      </c>
      <c r="U46" s="20">
        <v>0.0</v>
      </c>
      <c r="V46" s="20">
        <v>0.0</v>
      </c>
      <c r="W46" s="20">
        <v>2.0</v>
      </c>
      <c r="X46" s="20">
        <v>0.0</v>
      </c>
      <c r="Y46" s="20">
        <v>0.0</v>
      </c>
      <c r="Z46" s="20">
        <v>1.0</v>
      </c>
      <c r="AA46" s="20">
        <v>0.0</v>
      </c>
      <c r="AB46" s="20">
        <v>0.0</v>
      </c>
      <c r="AC46" s="20">
        <v>1.0</v>
      </c>
      <c r="AD46" s="20">
        <v>0.0</v>
      </c>
      <c r="AE46" s="20">
        <f t="shared" si="5"/>
        <v>4</v>
      </c>
      <c r="AF46" s="20">
        <v>0.0</v>
      </c>
      <c r="AG46" s="20">
        <v>0.0</v>
      </c>
      <c r="AH46" s="20">
        <v>0.0</v>
      </c>
      <c r="AI46" s="20">
        <v>0.0</v>
      </c>
      <c r="AJ46" s="20">
        <v>0.0</v>
      </c>
      <c r="AK46" s="20">
        <v>0.0</v>
      </c>
      <c r="AL46" s="20">
        <v>0.0</v>
      </c>
      <c r="AM46" s="20">
        <v>0.0</v>
      </c>
      <c r="AN46" s="20">
        <v>0.0</v>
      </c>
      <c r="AO46" s="20">
        <v>0.0</v>
      </c>
      <c r="AP46" s="20">
        <v>0.0</v>
      </c>
      <c r="AQ46" s="20">
        <v>0.0</v>
      </c>
      <c r="AR46" s="20">
        <v>0.0</v>
      </c>
      <c r="AS46" s="20">
        <v>0.0</v>
      </c>
      <c r="AT46" s="20">
        <v>0.0</v>
      </c>
      <c r="AU46" s="20">
        <v>0.0</v>
      </c>
      <c r="AV46" s="20">
        <v>0.0</v>
      </c>
      <c r="AW46" s="20">
        <f t="shared" si="6"/>
        <v>4</v>
      </c>
      <c r="AX46" s="20">
        <v>2.0</v>
      </c>
      <c r="AY46" s="20">
        <v>0.0</v>
      </c>
      <c r="AZ46" s="20">
        <v>0.0</v>
      </c>
      <c r="BA46" s="20">
        <v>0.0</v>
      </c>
      <c r="BB46" s="20">
        <v>0.0</v>
      </c>
      <c r="BC46" s="20">
        <v>0.0</v>
      </c>
      <c r="BD46" s="20">
        <v>0.0</v>
      </c>
      <c r="BE46" s="20">
        <v>0.0</v>
      </c>
      <c r="BF46" s="20">
        <v>0.0</v>
      </c>
      <c r="BG46" s="20">
        <f t="shared" si="7"/>
        <v>2</v>
      </c>
      <c r="BH46" s="20">
        <v>1.0</v>
      </c>
      <c r="BI46" s="20">
        <v>0.0</v>
      </c>
      <c r="BJ46" s="20">
        <v>0.0</v>
      </c>
      <c r="BK46" s="20">
        <v>0.0</v>
      </c>
      <c r="BL46" s="20">
        <v>1.0</v>
      </c>
      <c r="BM46" s="20">
        <v>1.0</v>
      </c>
      <c r="BN46" s="20">
        <v>0.0</v>
      </c>
      <c r="BO46" s="20">
        <f t="shared" si="8"/>
        <v>3</v>
      </c>
    </row>
    <row r="47" ht="14.25" customHeight="1">
      <c r="B47" s="19" t="s">
        <v>118</v>
      </c>
      <c r="C47" s="20">
        <v>2.0</v>
      </c>
      <c r="D47" s="20">
        <v>2.0</v>
      </c>
      <c r="E47" s="20">
        <v>2.0</v>
      </c>
      <c r="F47" s="20">
        <v>0.0</v>
      </c>
      <c r="G47" s="20">
        <v>0.0</v>
      </c>
      <c r="H47" s="20">
        <v>1.0</v>
      </c>
      <c r="I47" s="20">
        <v>1.0</v>
      </c>
      <c r="J47" s="20">
        <v>0.0</v>
      </c>
      <c r="K47" s="20">
        <v>2.0</v>
      </c>
      <c r="L47" s="20">
        <v>0.0</v>
      </c>
      <c r="M47" s="20">
        <f t="shared" si="1"/>
        <v>10</v>
      </c>
      <c r="N47" s="20">
        <v>0.0</v>
      </c>
      <c r="O47" s="20">
        <v>2.0</v>
      </c>
      <c r="P47" s="20">
        <f t="shared" si="2"/>
        <v>0</v>
      </c>
      <c r="Q47" s="20">
        <f t="shared" si="3"/>
        <v>20</v>
      </c>
      <c r="R47" s="20">
        <f t="shared" si="4"/>
        <v>0</v>
      </c>
      <c r="S47" s="20">
        <v>0.0</v>
      </c>
      <c r="T47" s="20">
        <v>1.0</v>
      </c>
      <c r="U47" s="20">
        <v>0.0</v>
      </c>
      <c r="V47" s="20">
        <v>0.0</v>
      </c>
      <c r="W47" s="20">
        <v>0.0</v>
      </c>
      <c r="X47" s="20">
        <v>0.0</v>
      </c>
      <c r="Y47" s="20">
        <v>0.0</v>
      </c>
      <c r="Z47" s="20">
        <v>1.0</v>
      </c>
      <c r="AA47" s="20">
        <v>1.0</v>
      </c>
      <c r="AB47" s="20">
        <v>1.0</v>
      </c>
      <c r="AC47" s="20">
        <v>1.0</v>
      </c>
      <c r="AD47" s="20">
        <v>0.0</v>
      </c>
      <c r="AE47" s="20">
        <f t="shared" si="5"/>
        <v>4</v>
      </c>
      <c r="AF47" s="20">
        <v>0.0</v>
      </c>
      <c r="AG47" s="20">
        <v>0.0</v>
      </c>
      <c r="AH47" s="20">
        <v>0.0</v>
      </c>
      <c r="AI47" s="20">
        <v>0.0</v>
      </c>
      <c r="AJ47" s="20">
        <v>0.0</v>
      </c>
      <c r="AK47" s="20">
        <v>0.0</v>
      </c>
      <c r="AL47" s="20">
        <v>0.0</v>
      </c>
      <c r="AM47" s="20">
        <v>0.0</v>
      </c>
      <c r="AN47" s="20">
        <v>1.0</v>
      </c>
      <c r="AO47" s="20">
        <v>0.0</v>
      </c>
      <c r="AP47" s="20">
        <v>0.0</v>
      </c>
      <c r="AQ47" s="20">
        <v>0.0</v>
      </c>
      <c r="AR47" s="20">
        <v>0.0</v>
      </c>
      <c r="AS47" s="20">
        <v>1.0</v>
      </c>
      <c r="AT47" s="20">
        <v>0.0</v>
      </c>
      <c r="AU47" s="20">
        <v>0.0</v>
      </c>
      <c r="AV47" s="20">
        <v>0.0</v>
      </c>
      <c r="AW47" s="20">
        <f t="shared" si="6"/>
        <v>6</v>
      </c>
      <c r="AX47" s="20">
        <v>0.0</v>
      </c>
      <c r="AY47" s="20">
        <v>0.0</v>
      </c>
      <c r="AZ47" s="20">
        <v>0.0</v>
      </c>
      <c r="BA47" s="20">
        <v>0.0</v>
      </c>
      <c r="BB47" s="20">
        <v>0.0</v>
      </c>
      <c r="BC47" s="20">
        <v>0.0</v>
      </c>
      <c r="BD47" s="20">
        <v>0.0</v>
      </c>
      <c r="BE47" s="20">
        <v>0.0</v>
      </c>
      <c r="BF47" s="20">
        <v>0.0</v>
      </c>
      <c r="BG47" s="20">
        <f t="shared" si="7"/>
        <v>0</v>
      </c>
      <c r="BH47" s="20">
        <v>0.0</v>
      </c>
      <c r="BI47" s="20">
        <v>0.0</v>
      </c>
      <c r="BJ47" s="20">
        <v>0.0</v>
      </c>
      <c r="BK47" s="20">
        <v>0.0</v>
      </c>
      <c r="BL47" s="20">
        <v>0.0</v>
      </c>
      <c r="BM47" s="20">
        <v>1.0</v>
      </c>
      <c r="BN47" s="20">
        <v>0.0</v>
      </c>
      <c r="BO47" s="20">
        <f t="shared" si="8"/>
        <v>1</v>
      </c>
    </row>
    <row r="48" ht="14.25" customHeight="1">
      <c r="B48" s="19" t="s">
        <v>119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v>0.0</v>
      </c>
      <c r="K48" s="20">
        <v>0.0</v>
      </c>
      <c r="L48" s="20">
        <v>0.0</v>
      </c>
      <c r="M48" s="20">
        <f t="shared" si="1"/>
        <v>0</v>
      </c>
      <c r="N48" s="20">
        <v>0.0</v>
      </c>
      <c r="O48" s="20">
        <v>0.0</v>
      </c>
      <c r="P48" s="20">
        <f t="shared" si="2"/>
        <v>0</v>
      </c>
      <c r="Q48" s="20">
        <f t="shared" si="3"/>
        <v>0</v>
      </c>
      <c r="R48" s="20">
        <f t="shared" si="4"/>
        <v>0</v>
      </c>
      <c r="S48" s="20">
        <v>0.0</v>
      </c>
      <c r="T48" s="20">
        <v>0.0</v>
      </c>
      <c r="U48" s="20">
        <v>0.0</v>
      </c>
      <c r="V48" s="20">
        <v>0.0</v>
      </c>
      <c r="W48" s="20">
        <v>0.0</v>
      </c>
      <c r="X48" s="20">
        <v>0.0</v>
      </c>
      <c r="Y48" s="20">
        <v>0.0</v>
      </c>
      <c r="Z48" s="20">
        <v>0.0</v>
      </c>
      <c r="AA48" s="20">
        <v>0.0</v>
      </c>
      <c r="AB48" s="20">
        <v>0.0</v>
      </c>
      <c r="AC48" s="20">
        <v>0.0</v>
      </c>
      <c r="AD48" s="20">
        <v>0.0</v>
      </c>
      <c r="AE48" s="20">
        <f t="shared" si="5"/>
        <v>0</v>
      </c>
      <c r="AF48" s="20">
        <v>0.0</v>
      </c>
      <c r="AG48" s="20">
        <v>0.0</v>
      </c>
      <c r="AH48" s="20">
        <v>0.0</v>
      </c>
      <c r="AI48" s="20">
        <v>0.0</v>
      </c>
      <c r="AJ48" s="20">
        <v>0.0</v>
      </c>
      <c r="AK48" s="20">
        <v>0.0</v>
      </c>
      <c r="AL48" s="20">
        <v>0.0</v>
      </c>
      <c r="AM48" s="20">
        <v>0.0</v>
      </c>
      <c r="AN48" s="20">
        <v>0.0</v>
      </c>
      <c r="AO48" s="20">
        <v>0.0</v>
      </c>
      <c r="AP48" s="20">
        <v>0.0</v>
      </c>
      <c r="AQ48" s="20">
        <v>0.0</v>
      </c>
      <c r="AR48" s="20">
        <v>0.0</v>
      </c>
      <c r="AS48" s="20">
        <v>0.0</v>
      </c>
      <c r="AT48" s="20">
        <v>0.0</v>
      </c>
      <c r="AU48" s="20">
        <v>0.0</v>
      </c>
      <c r="AV48" s="20">
        <v>0.0</v>
      </c>
      <c r="AW48" s="20">
        <f t="shared" si="6"/>
        <v>0</v>
      </c>
      <c r="AX48" s="20">
        <v>0.0</v>
      </c>
      <c r="AY48" s="20">
        <v>0.0</v>
      </c>
      <c r="AZ48" s="20">
        <v>0.0</v>
      </c>
      <c r="BA48" s="20">
        <v>0.0</v>
      </c>
      <c r="BB48" s="20">
        <v>0.0</v>
      </c>
      <c r="BC48" s="20">
        <v>0.0</v>
      </c>
      <c r="BD48" s="20">
        <v>0.0</v>
      </c>
      <c r="BE48" s="20">
        <v>0.0</v>
      </c>
      <c r="BF48" s="20">
        <v>0.0</v>
      </c>
      <c r="BG48" s="20">
        <f t="shared" si="7"/>
        <v>0</v>
      </c>
      <c r="BH48" s="20">
        <v>0.0</v>
      </c>
      <c r="BI48" s="20">
        <v>0.0</v>
      </c>
      <c r="BJ48" s="20">
        <v>0.0</v>
      </c>
      <c r="BK48" s="20">
        <v>0.0</v>
      </c>
      <c r="BL48" s="20">
        <v>0.0</v>
      </c>
      <c r="BM48" s="20">
        <v>0.0</v>
      </c>
      <c r="BN48" s="20">
        <v>0.0</v>
      </c>
      <c r="BO48" s="20">
        <f t="shared" si="8"/>
        <v>0</v>
      </c>
    </row>
    <row r="49" ht="14.25" customHeight="1">
      <c r="B49" s="19" t="s">
        <v>120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v>0.0</v>
      </c>
      <c r="K49" s="20">
        <v>0.0</v>
      </c>
      <c r="L49" s="20">
        <v>0.0</v>
      </c>
      <c r="M49" s="20">
        <f t="shared" si="1"/>
        <v>0</v>
      </c>
      <c r="N49" s="20">
        <v>0.0</v>
      </c>
      <c r="O49" s="20">
        <v>0.0</v>
      </c>
      <c r="P49" s="20">
        <f t="shared" si="2"/>
        <v>0</v>
      </c>
      <c r="Q49" s="20">
        <f t="shared" si="3"/>
        <v>0</v>
      </c>
      <c r="R49" s="20">
        <f t="shared" si="4"/>
        <v>0</v>
      </c>
      <c r="S49" s="20">
        <v>0.0</v>
      </c>
      <c r="T49" s="20">
        <v>0.0</v>
      </c>
      <c r="U49" s="20">
        <v>0.0</v>
      </c>
      <c r="V49" s="20">
        <v>0.0</v>
      </c>
      <c r="W49" s="20">
        <v>0.0</v>
      </c>
      <c r="X49" s="20">
        <v>0.0</v>
      </c>
      <c r="Y49" s="20">
        <v>0.0</v>
      </c>
      <c r="Z49" s="20">
        <v>0.0</v>
      </c>
      <c r="AA49" s="20">
        <v>0.0</v>
      </c>
      <c r="AB49" s="20">
        <v>0.0</v>
      </c>
      <c r="AC49" s="20">
        <v>0.0</v>
      </c>
      <c r="AD49" s="20">
        <v>0.0</v>
      </c>
      <c r="AE49" s="20">
        <f t="shared" si="5"/>
        <v>0</v>
      </c>
      <c r="AF49" s="20">
        <v>0.0</v>
      </c>
      <c r="AG49" s="20">
        <v>0.0</v>
      </c>
      <c r="AH49" s="20">
        <v>0.0</v>
      </c>
      <c r="AI49" s="20">
        <v>0.0</v>
      </c>
      <c r="AJ49" s="20">
        <v>0.0</v>
      </c>
      <c r="AK49" s="20">
        <v>0.0</v>
      </c>
      <c r="AL49" s="20">
        <v>0.0</v>
      </c>
      <c r="AM49" s="20">
        <v>0.0</v>
      </c>
      <c r="AN49" s="20">
        <v>0.0</v>
      </c>
      <c r="AO49" s="20">
        <v>0.0</v>
      </c>
      <c r="AP49" s="20">
        <v>0.0</v>
      </c>
      <c r="AQ49" s="20">
        <v>0.0</v>
      </c>
      <c r="AR49" s="20">
        <v>0.0</v>
      </c>
      <c r="AS49" s="20">
        <v>0.0</v>
      </c>
      <c r="AT49" s="20">
        <v>0.0</v>
      </c>
      <c r="AU49" s="20">
        <v>0.0</v>
      </c>
      <c r="AV49" s="20">
        <v>0.0</v>
      </c>
      <c r="AW49" s="20">
        <f t="shared" si="6"/>
        <v>0</v>
      </c>
      <c r="AX49" s="20">
        <v>0.0</v>
      </c>
      <c r="AY49" s="20">
        <v>0.0</v>
      </c>
      <c r="AZ49" s="20">
        <v>0.0</v>
      </c>
      <c r="BA49" s="20">
        <v>0.0</v>
      </c>
      <c r="BB49" s="20">
        <v>0.0</v>
      </c>
      <c r="BC49" s="20">
        <v>0.0</v>
      </c>
      <c r="BD49" s="20">
        <v>0.0</v>
      </c>
      <c r="BE49" s="20">
        <v>0.0</v>
      </c>
      <c r="BF49" s="20">
        <v>0.0</v>
      </c>
      <c r="BG49" s="20">
        <f t="shared" si="7"/>
        <v>0</v>
      </c>
      <c r="BH49" s="20">
        <v>0.0</v>
      </c>
      <c r="BI49" s="20">
        <v>0.0</v>
      </c>
      <c r="BJ49" s="20">
        <v>0.0</v>
      </c>
      <c r="BK49" s="20">
        <v>0.0</v>
      </c>
      <c r="BL49" s="20">
        <v>0.0</v>
      </c>
      <c r="BM49" s="20">
        <v>0.0</v>
      </c>
      <c r="BN49" s="20">
        <v>0.0</v>
      </c>
      <c r="BO49" s="20">
        <f t="shared" si="8"/>
        <v>0</v>
      </c>
    </row>
    <row r="50" ht="14.25" customHeight="1">
      <c r="B50" s="19" t="s">
        <v>121</v>
      </c>
      <c r="C50" s="20">
        <v>2.0</v>
      </c>
      <c r="D50" s="20">
        <v>2.0</v>
      </c>
      <c r="E50" s="20">
        <v>0.0</v>
      </c>
      <c r="F50" s="20">
        <v>0.0</v>
      </c>
      <c r="G50" s="20">
        <v>0.0</v>
      </c>
      <c r="H50" s="20">
        <v>0.0</v>
      </c>
      <c r="I50" s="20">
        <v>0.0</v>
      </c>
      <c r="J50" s="20">
        <v>0.0</v>
      </c>
      <c r="K50" s="20">
        <v>2.0</v>
      </c>
      <c r="L50" s="20">
        <v>0.0</v>
      </c>
      <c r="M50" s="20">
        <f t="shared" si="1"/>
        <v>6</v>
      </c>
      <c r="N50" s="20">
        <v>0.0</v>
      </c>
      <c r="O50" s="20">
        <v>0.0</v>
      </c>
      <c r="P50" s="20">
        <f t="shared" si="2"/>
        <v>0</v>
      </c>
      <c r="Q50" s="20">
        <f t="shared" si="3"/>
        <v>0</v>
      </c>
      <c r="R50" s="20">
        <f t="shared" si="4"/>
        <v>0</v>
      </c>
      <c r="S50" s="20">
        <v>0.0</v>
      </c>
      <c r="T50" s="20">
        <v>0.0</v>
      </c>
      <c r="U50" s="20">
        <v>0.0</v>
      </c>
      <c r="V50" s="20">
        <v>0.0</v>
      </c>
      <c r="W50" s="20">
        <v>0.0</v>
      </c>
      <c r="X50" s="20">
        <v>0.0</v>
      </c>
      <c r="Y50" s="20">
        <v>0.0</v>
      </c>
      <c r="Z50" s="20">
        <v>0.0</v>
      </c>
      <c r="AA50" s="20">
        <v>0.0</v>
      </c>
      <c r="AB50" s="20">
        <v>0.0</v>
      </c>
      <c r="AC50" s="20">
        <v>0.0</v>
      </c>
      <c r="AD50" s="20">
        <v>0.0</v>
      </c>
      <c r="AE50" s="20">
        <f t="shared" si="5"/>
        <v>0</v>
      </c>
      <c r="AF50" s="20">
        <v>0.0</v>
      </c>
      <c r="AG50" s="20">
        <v>0.0</v>
      </c>
      <c r="AH50" s="20">
        <v>0.0</v>
      </c>
      <c r="AI50" s="20">
        <v>0.0</v>
      </c>
      <c r="AJ50" s="20">
        <v>0.0</v>
      </c>
      <c r="AK50" s="20">
        <v>0.0</v>
      </c>
      <c r="AL50" s="20">
        <v>0.0</v>
      </c>
      <c r="AM50" s="20">
        <v>0.0</v>
      </c>
      <c r="AN50" s="20">
        <v>0.0</v>
      </c>
      <c r="AO50" s="20">
        <v>0.0</v>
      </c>
      <c r="AP50" s="20">
        <v>0.0</v>
      </c>
      <c r="AQ50" s="20">
        <v>0.0</v>
      </c>
      <c r="AR50" s="20">
        <v>0.0</v>
      </c>
      <c r="AS50" s="20">
        <v>0.0</v>
      </c>
      <c r="AT50" s="20">
        <v>0.0</v>
      </c>
      <c r="AU50" s="20">
        <v>0.0</v>
      </c>
      <c r="AV50" s="20">
        <v>0.0</v>
      </c>
      <c r="AW50" s="20">
        <f t="shared" si="6"/>
        <v>0</v>
      </c>
      <c r="AX50" s="20">
        <v>0.0</v>
      </c>
      <c r="AY50" s="20">
        <v>0.0</v>
      </c>
      <c r="AZ50" s="20">
        <v>0.0</v>
      </c>
      <c r="BA50" s="20">
        <v>0.0</v>
      </c>
      <c r="BB50" s="20">
        <v>0.0</v>
      </c>
      <c r="BC50" s="20">
        <v>0.0</v>
      </c>
      <c r="BD50" s="20">
        <v>0.0</v>
      </c>
      <c r="BE50" s="20">
        <v>0.0</v>
      </c>
      <c r="BF50" s="20">
        <v>0.0</v>
      </c>
      <c r="BG50" s="20">
        <f t="shared" si="7"/>
        <v>0</v>
      </c>
      <c r="BH50" s="20">
        <v>0.0</v>
      </c>
      <c r="BI50" s="20">
        <v>0.0</v>
      </c>
      <c r="BJ50" s="20">
        <v>0.0</v>
      </c>
      <c r="BK50" s="20">
        <v>0.0</v>
      </c>
      <c r="BL50" s="20">
        <v>0.0</v>
      </c>
      <c r="BM50" s="20">
        <v>0.0</v>
      </c>
      <c r="BN50" s="20">
        <v>0.0</v>
      </c>
      <c r="BO50" s="20">
        <f t="shared" si="8"/>
        <v>0</v>
      </c>
    </row>
    <row r="51" ht="14.25" customHeight="1">
      <c r="B51" s="19" t="s">
        <v>122</v>
      </c>
      <c r="C51" s="20">
        <v>2.0</v>
      </c>
      <c r="D51" s="20">
        <v>2.0</v>
      </c>
      <c r="E51" s="20">
        <v>2.0</v>
      </c>
      <c r="F51" s="20">
        <v>2.0</v>
      </c>
      <c r="G51" s="20">
        <v>1.0</v>
      </c>
      <c r="H51" s="20">
        <v>2.0</v>
      </c>
      <c r="I51" s="20">
        <v>1.0</v>
      </c>
      <c r="J51" s="20">
        <v>2.0</v>
      </c>
      <c r="K51" s="20">
        <v>1.0</v>
      </c>
      <c r="L51" s="20">
        <v>1.0</v>
      </c>
      <c r="M51" s="20">
        <f t="shared" si="1"/>
        <v>16</v>
      </c>
      <c r="N51" s="20">
        <v>1.0</v>
      </c>
      <c r="O51" s="20">
        <v>1.0</v>
      </c>
      <c r="P51" s="20">
        <f t="shared" si="2"/>
        <v>16</v>
      </c>
      <c r="Q51" s="20">
        <f t="shared" si="3"/>
        <v>16</v>
      </c>
      <c r="R51" s="20">
        <f t="shared" si="4"/>
        <v>16</v>
      </c>
      <c r="S51" s="20">
        <v>0.0</v>
      </c>
      <c r="T51" s="20">
        <v>0.0</v>
      </c>
      <c r="U51" s="20">
        <v>0.0</v>
      </c>
      <c r="V51" s="20">
        <v>0.0</v>
      </c>
      <c r="W51" s="20">
        <v>1.0</v>
      </c>
      <c r="X51" s="20">
        <v>0.0</v>
      </c>
      <c r="Y51" s="20">
        <v>0.0</v>
      </c>
      <c r="Z51" s="20">
        <v>0.0</v>
      </c>
      <c r="AA51" s="20">
        <v>0.0</v>
      </c>
      <c r="AB51" s="20">
        <v>0.0</v>
      </c>
      <c r="AC51" s="20">
        <v>0.0</v>
      </c>
      <c r="AD51" s="20">
        <v>0.0</v>
      </c>
      <c r="AE51" s="20">
        <f t="shared" si="5"/>
        <v>1</v>
      </c>
      <c r="AF51" s="20">
        <v>0.0</v>
      </c>
      <c r="AG51" s="20">
        <v>0.0</v>
      </c>
      <c r="AH51" s="20">
        <v>0.0</v>
      </c>
      <c r="AI51" s="20">
        <v>0.0</v>
      </c>
      <c r="AJ51" s="20">
        <v>0.0</v>
      </c>
      <c r="AK51" s="20">
        <v>0.0</v>
      </c>
      <c r="AL51" s="20">
        <v>0.0</v>
      </c>
      <c r="AM51" s="20">
        <v>0.0</v>
      </c>
      <c r="AN51" s="20">
        <v>0.0</v>
      </c>
      <c r="AO51" s="20">
        <v>0.0</v>
      </c>
      <c r="AP51" s="20">
        <v>0.0</v>
      </c>
      <c r="AQ51" s="20">
        <v>0.0</v>
      </c>
      <c r="AR51" s="20">
        <v>0.0</v>
      </c>
      <c r="AS51" s="20">
        <v>0.0</v>
      </c>
      <c r="AT51" s="20">
        <v>0.0</v>
      </c>
      <c r="AU51" s="20">
        <v>0.0</v>
      </c>
      <c r="AV51" s="20">
        <v>0.0</v>
      </c>
      <c r="AW51" s="20">
        <f t="shared" si="6"/>
        <v>1</v>
      </c>
      <c r="AX51" s="20">
        <v>2.0</v>
      </c>
      <c r="AY51" s="20">
        <v>0.0</v>
      </c>
      <c r="AZ51" s="20">
        <v>0.0</v>
      </c>
      <c r="BA51" s="20">
        <v>0.0</v>
      </c>
      <c r="BB51" s="20">
        <v>0.0</v>
      </c>
      <c r="BC51" s="20">
        <v>0.0</v>
      </c>
      <c r="BD51" s="20">
        <v>0.0</v>
      </c>
      <c r="BE51" s="20">
        <v>0.0</v>
      </c>
      <c r="BF51" s="20">
        <v>1.0</v>
      </c>
      <c r="BG51" s="20">
        <f t="shared" si="7"/>
        <v>3</v>
      </c>
      <c r="BH51" s="20">
        <v>1.0</v>
      </c>
      <c r="BI51" s="20">
        <v>1.0</v>
      </c>
      <c r="BJ51" s="20">
        <v>1.0</v>
      </c>
      <c r="BK51" s="20">
        <v>1.0</v>
      </c>
      <c r="BL51" s="20">
        <v>1.0</v>
      </c>
      <c r="BM51" s="20">
        <v>1.0</v>
      </c>
      <c r="BN51" s="20">
        <v>1.0</v>
      </c>
      <c r="BO51" s="20">
        <f t="shared" si="8"/>
        <v>7</v>
      </c>
    </row>
    <row r="52" ht="14.25" customHeight="1">
      <c r="B52" s="19" t="s">
        <v>123</v>
      </c>
      <c r="C52" s="20">
        <v>2.0</v>
      </c>
      <c r="D52" s="20">
        <v>2.0</v>
      </c>
      <c r="E52" s="20">
        <v>1.0</v>
      </c>
      <c r="F52" s="20">
        <v>2.0</v>
      </c>
      <c r="G52" s="20">
        <v>2.0</v>
      </c>
      <c r="H52" s="20">
        <v>2.0</v>
      </c>
      <c r="I52" s="20">
        <v>2.0</v>
      </c>
      <c r="J52" s="20">
        <v>1.0</v>
      </c>
      <c r="K52" s="20">
        <v>1.0</v>
      </c>
      <c r="L52" s="20">
        <v>1.0</v>
      </c>
      <c r="M52" s="20">
        <f t="shared" si="1"/>
        <v>16</v>
      </c>
      <c r="N52" s="20">
        <v>1.0</v>
      </c>
      <c r="O52" s="20">
        <v>1.0</v>
      </c>
      <c r="P52" s="20">
        <f t="shared" si="2"/>
        <v>16</v>
      </c>
      <c r="Q52" s="20">
        <f t="shared" si="3"/>
        <v>16</v>
      </c>
      <c r="R52" s="20">
        <f t="shared" si="4"/>
        <v>16</v>
      </c>
      <c r="S52" s="20">
        <v>0.0</v>
      </c>
      <c r="T52" s="20">
        <v>1.0</v>
      </c>
      <c r="U52" s="20">
        <v>1.0</v>
      </c>
      <c r="V52" s="20">
        <v>0.0</v>
      </c>
      <c r="W52" s="20">
        <v>0.0</v>
      </c>
      <c r="X52" s="20">
        <v>0.0</v>
      </c>
      <c r="Y52" s="20">
        <v>1.0</v>
      </c>
      <c r="Z52" s="20">
        <v>0.0</v>
      </c>
      <c r="AA52" s="20">
        <v>0.0</v>
      </c>
      <c r="AB52" s="20">
        <v>0.0</v>
      </c>
      <c r="AC52" s="20">
        <v>1.0</v>
      </c>
      <c r="AD52" s="20">
        <v>0.0</v>
      </c>
      <c r="AE52" s="20">
        <f t="shared" si="5"/>
        <v>2</v>
      </c>
      <c r="AF52" s="20">
        <v>0.0</v>
      </c>
      <c r="AG52" s="20">
        <v>0.0</v>
      </c>
      <c r="AH52" s="20">
        <v>0.0</v>
      </c>
      <c r="AI52" s="20">
        <v>0.0</v>
      </c>
      <c r="AJ52" s="20">
        <v>0.0</v>
      </c>
      <c r="AK52" s="20">
        <v>0.0</v>
      </c>
      <c r="AL52" s="20">
        <v>0.0</v>
      </c>
      <c r="AM52" s="20">
        <v>0.0</v>
      </c>
      <c r="AN52" s="20">
        <v>1.0</v>
      </c>
      <c r="AO52" s="20">
        <v>0.0</v>
      </c>
      <c r="AP52" s="20">
        <v>1.0</v>
      </c>
      <c r="AQ52" s="20">
        <v>0.0</v>
      </c>
      <c r="AR52" s="20">
        <v>0.0</v>
      </c>
      <c r="AS52" s="20">
        <v>0.0</v>
      </c>
      <c r="AT52" s="20">
        <v>1.0</v>
      </c>
      <c r="AU52" s="20">
        <v>0.0</v>
      </c>
      <c r="AV52" s="20">
        <v>1.0</v>
      </c>
      <c r="AW52" s="20">
        <f t="shared" si="6"/>
        <v>6</v>
      </c>
      <c r="AX52" s="20">
        <v>1.0</v>
      </c>
      <c r="AY52" s="20">
        <v>0.0</v>
      </c>
      <c r="AZ52" s="20">
        <v>0.0</v>
      </c>
      <c r="BA52" s="20">
        <v>1.0</v>
      </c>
      <c r="BB52" s="20">
        <v>1.0</v>
      </c>
      <c r="BC52" s="20">
        <v>0.0</v>
      </c>
      <c r="BD52" s="20">
        <v>1.0</v>
      </c>
      <c r="BE52" s="20">
        <v>0.0</v>
      </c>
      <c r="BF52" s="20">
        <v>0.0</v>
      </c>
      <c r="BG52" s="20">
        <f t="shared" si="7"/>
        <v>4</v>
      </c>
      <c r="BH52" s="20">
        <v>1.0</v>
      </c>
      <c r="BI52" s="20">
        <v>1.0</v>
      </c>
      <c r="BJ52" s="20">
        <v>1.0</v>
      </c>
      <c r="BK52" s="20">
        <v>1.0</v>
      </c>
      <c r="BL52" s="20">
        <v>1.0</v>
      </c>
      <c r="BM52" s="20">
        <v>1.0</v>
      </c>
      <c r="BN52" s="20">
        <v>1.0</v>
      </c>
      <c r="BO52" s="20">
        <f t="shared" si="8"/>
        <v>7</v>
      </c>
    </row>
    <row r="53" ht="14.25" customHeight="1">
      <c r="B53" s="19" t="s">
        <v>124</v>
      </c>
      <c r="C53" s="20">
        <v>2.0</v>
      </c>
      <c r="D53" s="20">
        <v>2.0</v>
      </c>
      <c r="E53" s="20">
        <v>0.0</v>
      </c>
      <c r="F53" s="20">
        <v>1.0</v>
      </c>
      <c r="G53" s="20">
        <v>1.0</v>
      </c>
      <c r="H53" s="20">
        <v>0.0</v>
      </c>
      <c r="I53" s="20">
        <v>0.0</v>
      </c>
      <c r="J53" s="20">
        <v>0.0</v>
      </c>
      <c r="K53" s="20">
        <v>0.0</v>
      </c>
      <c r="L53" s="20">
        <v>0.0</v>
      </c>
      <c r="M53" s="20">
        <f t="shared" si="1"/>
        <v>6</v>
      </c>
      <c r="N53" s="20">
        <v>0.0</v>
      </c>
      <c r="O53" s="20">
        <v>0.0</v>
      </c>
      <c r="P53" s="20">
        <f t="shared" si="2"/>
        <v>0</v>
      </c>
      <c r="Q53" s="20">
        <f t="shared" si="3"/>
        <v>0</v>
      </c>
      <c r="R53" s="20">
        <f t="shared" si="4"/>
        <v>0</v>
      </c>
      <c r="S53" s="20">
        <v>0.0</v>
      </c>
      <c r="T53" s="20">
        <v>0.0</v>
      </c>
      <c r="U53" s="20">
        <v>0.0</v>
      </c>
      <c r="V53" s="20">
        <v>0.0</v>
      </c>
      <c r="W53" s="20">
        <v>0.0</v>
      </c>
      <c r="X53" s="20">
        <v>0.0</v>
      </c>
      <c r="Y53" s="20">
        <v>0.0</v>
      </c>
      <c r="Z53" s="20">
        <v>0.0</v>
      </c>
      <c r="AA53" s="20">
        <v>0.0</v>
      </c>
      <c r="AB53" s="20">
        <v>0.0</v>
      </c>
      <c r="AC53" s="20">
        <v>0.0</v>
      </c>
      <c r="AD53" s="20">
        <v>0.0</v>
      </c>
      <c r="AE53" s="20">
        <f t="shared" si="5"/>
        <v>0</v>
      </c>
      <c r="AF53" s="20">
        <v>0.0</v>
      </c>
      <c r="AG53" s="20">
        <v>0.0</v>
      </c>
      <c r="AH53" s="20">
        <v>0.0</v>
      </c>
      <c r="AI53" s="20">
        <v>0.0</v>
      </c>
      <c r="AJ53" s="20">
        <v>0.0</v>
      </c>
      <c r="AK53" s="20">
        <v>0.0</v>
      </c>
      <c r="AL53" s="20">
        <v>0.0</v>
      </c>
      <c r="AM53" s="20">
        <v>0.0</v>
      </c>
      <c r="AN53" s="20">
        <v>1.0</v>
      </c>
      <c r="AO53" s="20">
        <v>1.0</v>
      </c>
      <c r="AP53" s="20">
        <v>0.0</v>
      </c>
      <c r="AQ53" s="20">
        <v>0.0</v>
      </c>
      <c r="AR53" s="20">
        <v>0.0</v>
      </c>
      <c r="AS53" s="20">
        <v>0.0</v>
      </c>
      <c r="AT53" s="20">
        <v>0.0</v>
      </c>
      <c r="AU53" s="20">
        <v>0.0</v>
      </c>
      <c r="AV53" s="20">
        <v>0.0</v>
      </c>
      <c r="AW53" s="20">
        <f t="shared" si="6"/>
        <v>2</v>
      </c>
      <c r="AX53" s="20">
        <v>0.0</v>
      </c>
      <c r="AY53" s="20">
        <v>0.0</v>
      </c>
      <c r="AZ53" s="20">
        <v>0.0</v>
      </c>
      <c r="BA53" s="20">
        <v>0.0</v>
      </c>
      <c r="BB53" s="20">
        <v>0.0</v>
      </c>
      <c r="BC53" s="20">
        <v>0.0</v>
      </c>
      <c r="BD53" s="20">
        <v>0.0</v>
      </c>
      <c r="BE53" s="20">
        <v>0.0</v>
      </c>
      <c r="BF53" s="20">
        <v>0.0</v>
      </c>
      <c r="BG53" s="20">
        <f t="shared" si="7"/>
        <v>0</v>
      </c>
      <c r="BH53" s="20">
        <v>0.0</v>
      </c>
      <c r="BI53" s="20">
        <v>0.0</v>
      </c>
      <c r="BJ53" s="20">
        <v>0.0</v>
      </c>
      <c r="BK53" s="20">
        <v>0.0</v>
      </c>
      <c r="BL53" s="20">
        <v>0.0</v>
      </c>
      <c r="BM53" s="20">
        <v>0.0</v>
      </c>
      <c r="BN53" s="20">
        <v>0.0</v>
      </c>
      <c r="BO53" s="20">
        <f t="shared" si="8"/>
        <v>0</v>
      </c>
    </row>
    <row r="54" ht="14.25" customHeight="1">
      <c r="B54" s="19" t="s">
        <v>125</v>
      </c>
      <c r="C54" s="20">
        <v>1.0</v>
      </c>
      <c r="D54" s="20">
        <v>1.0</v>
      </c>
      <c r="E54" s="20">
        <v>1.0</v>
      </c>
      <c r="F54" s="20">
        <v>1.0</v>
      </c>
      <c r="G54" s="20">
        <v>1.0</v>
      </c>
      <c r="H54" s="20">
        <v>1.0</v>
      </c>
      <c r="I54" s="20">
        <v>1.0</v>
      </c>
      <c r="J54" s="20">
        <v>0.0</v>
      </c>
      <c r="K54" s="20">
        <v>1.0</v>
      </c>
      <c r="L54" s="20">
        <v>1.0</v>
      </c>
      <c r="M54" s="20">
        <f t="shared" si="1"/>
        <v>9</v>
      </c>
      <c r="N54" s="20">
        <v>1.0</v>
      </c>
      <c r="O54" s="20">
        <v>1.0</v>
      </c>
      <c r="P54" s="20">
        <f t="shared" si="2"/>
        <v>9</v>
      </c>
      <c r="Q54" s="20">
        <f t="shared" si="3"/>
        <v>9</v>
      </c>
      <c r="R54" s="20">
        <f t="shared" si="4"/>
        <v>9</v>
      </c>
      <c r="S54" s="20">
        <v>1.0</v>
      </c>
      <c r="T54" s="20">
        <v>1.0</v>
      </c>
      <c r="U54" s="20">
        <v>1.0</v>
      </c>
      <c r="V54" s="20">
        <v>1.0</v>
      </c>
      <c r="W54" s="20">
        <v>0.0</v>
      </c>
      <c r="X54" s="20">
        <v>0.0</v>
      </c>
      <c r="Y54" s="20">
        <v>0.0</v>
      </c>
      <c r="Z54" s="20">
        <v>0.0</v>
      </c>
      <c r="AA54" s="20">
        <v>0.0</v>
      </c>
      <c r="AB54" s="20">
        <v>0.0</v>
      </c>
      <c r="AC54" s="20">
        <v>1.0</v>
      </c>
      <c r="AD54" s="20">
        <v>1.0</v>
      </c>
      <c r="AE54" s="20">
        <f t="shared" si="5"/>
        <v>2</v>
      </c>
      <c r="AF54" s="20">
        <v>1.0</v>
      </c>
      <c r="AG54" s="20">
        <v>0.0</v>
      </c>
      <c r="AH54" s="20">
        <v>1.0</v>
      </c>
      <c r="AI54" s="20">
        <v>0.0</v>
      </c>
      <c r="AJ54" s="20">
        <v>0.0</v>
      </c>
      <c r="AK54" s="20">
        <v>0.0</v>
      </c>
      <c r="AL54" s="20">
        <v>0.0</v>
      </c>
      <c r="AM54" s="20">
        <v>0.0</v>
      </c>
      <c r="AN54" s="20">
        <v>1.0</v>
      </c>
      <c r="AO54" s="20">
        <v>1.0</v>
      </c>
      <c r="AP54" s="20">
        <v>0.0</v>
      </c>
      <c r="AQ54" s="20">
        <v>0.0</v>
      </c>
      <c r="AR54" s="20">
        <v>0.0</v>
      </c>
      <c r="AS54" s="20">
        <v>0.0</v>
      </c>
      <c r="AT54" s="20">
        <v>0.0</v>
      </c>
      <c r="AU54" s="20">
        <v>0.0</v>
      </c>
      <c r="AV54" s="20">
        <v>1.0</v>
      </c>
      <c r="AW54" s="20">
        <f t="shared" si="6"/>
        <v>7</v>
      </c>
      <c r="AX54" s="20">
        <v>1.0</v>
      </c>
      <c r="AY54" s="20">
        <v>0.0</v>
      </c>
      <c r="AZ54" s="20">
        <v>0.0</v>
      </c>
      <c r="BA54" s="20">
        <v>0.0</v>
      </c>
      <c r="BB54" s="20">
        <v>0.0</v>
      </c>
      <c r="BC54" s="20">
        <v>0.0</v>
      </c>
      <c r="BD54" s="20">
        <v>0.0</v>
      </c>
      <c r="BE54" s="20">
        <v>0.0</v>
      </c>
      <c r="BF54" s="20">
        <v>0.0</v>
      </c>
      <c r="BG54" s="20">
        <f t="shared" si="7"/>
        <v>1</v>
      </c>
      <c r="BH54" s="20">
        <v>0.0</v>
      </c>
      <c r="BI54" s="20">
        <v>0.0</v>
      </c>
      <c r="BJ54" s="20">
        <v>0.0</v>
      </c>
      <c r="BK54" s="20">
        <v>0.0</v>
      </c>
      <c r="BL54" s="20">
        <v>0.0</v>
      </c>
      <c r="BM54" s="20">
        <v>0.0</v>
      </c>
      <c r="BN54" s="20">
        <v>0.0</v>
      </c>
      <c r="BO54" s="20">
        <f t="shared" si="8"/>
        <v>0</v>
      </c>
    </row>
    <row r="55" ht="14.25" customHeight="1">
      <c r="B55" s="19" t="s">
        <v>126</v>
      </c>
      <c r="C55" s="20">
        <v>0.0</v>
      </c>
      <c r="D55" s="20">
        <v>0.0</v>
      </c>
      <c r="E55" s="20">
        <v>0.0</v>
      </c>
      <c r="F55" s="20">
        <v>0.0</v>
      </c>
      <c r="G55" s="20">
        <v>0.0</v>
      </c>
      <c r="H55" s="20">
        <v>0.0</v>
      </c>
      <c r="I55" s="20">
        <v>0.0</v>
      </c>
      <c r="J55" s="20">
        <v>0.0</v>
      </c>
      <c r="K55" s="20">
        <v>0.0</v>
      </c>
      <c r="L55" s="20">
        <v>0.0</v>
      </c>
      <c r="M55" s="20">
        <f t="shared" si="1"/>
        <v>0</v>
      </c>
      <c r="N55" s="20">
        <v>0.0</v>
      </c>
      <c r="O55" s="20">
        <v>1.0</v>
      </c>
      <c r="P55" s="20">
        <f t="shared" si="2"/>
        <v>0</v>
      </c>
      <c r="Q55" s="20">
        <f t="shared" si="3"/>
        <v>0</v>
      </c>
      <c r="R55" s="20">
        <f t="shared" si="4"/>
        <v>0</v>
      </c>
      <c r="S55" s="20">
        <v>0.0</v>
      </c>
      <c r="T55" s="20">
        <v>0.0</v>
      </c>
      <c r="U55" s="20">
        <v>0.0</v>
      </c>
      <c r="V55" s="20">
        <v>0.0</v>
      </c>
      <c r="W55" s="20">
        <v>0.0</v>
      </c>
      <c r="X55" s="20">
        <v>0.0</v>
      </c>
      <c r="Y55" s="20">
        <v>0.0</v>
      </c>
      <c r="Z55" s="20">
        <v>0.0</v>
      </c>
      <c r="AA55" s="20">
        <v>0.0</v>
      </c>
      <c r="AB55" s="20">
        <v>0.0</v>
      </c>
      <c r="AC55" s="20">
        <v>0.0</v>
      </c>
      <c r="AD55" s="20">
        <v>0.0</v>
      </c>
      <c r="AE55" s="20">
        <f t="shared" si="5"/>
        <v>0</v>
      </c>
      <c r="AF55" s="20">
        <v>0.0</v>
      </c>
      <c r="AG55" s="20">
        <v>0.0</v>
      </c>
      <c r="AH55" s="20">
        <v>0.0</v>
      </c>
      <c r="AI55" s="20">
        <v>0.0</v>
      </c>
      <c r="AJ55" s="20">
        <v>0.0</v>
      </c>
      <c r="AK55" s="20">
        <v>0.0</v>
      </c>
      <c r="AL55" s="20">
        <v>0.0</v>
      </c>
      <c r="AM55" s="20">
        <v>0.0</v>
      </c>
      <c r="AN55" s="20">
        <v>0.0</v>
      </c>
      <c r="AO55" s="20">
        <v>0.0</v>
      </c>
      <c r="AP55" s="20">
        <v>0.0</v>
      </c>
      <c r="AQ55" s="20">
        <v>0.0</v>
      </c>
      <c r="AR55" s="20">
        <v>0.0</v>
      </c>
      <c r="AS55" s="20">
        <v>0.0</v>
      </c>
      <c r="AT55" s="20">
        <v>0.0</v>
      </c>
      <c r="AU55" s="20">
        <v>0.0</v>
      </c>
      <c r="AV55" s="20">
        <v>0.0</v>
      </c>
      <c r="AW55" s="20">
        <f t="shared" si="6"/>
        <v>0</v>
      </c>
      <c r="AX55" s="20">
        <v>1.0</v>
      </c>
      <c r="AY55" s="20">
        <v>0.0</v>
      </c>
      <c r="AZ55" s="20">
        <v>0.0</v>
      </c>
      <c r="BA55" s="20">
        <v>0.0</v>
      </c>
      <c r="BB55" s="20">
        <v>0.0</v>
      </c>
      <c r="BC55" s="20">
        <v>0.0</v>
      </c>
      <c r="BD55" s="20">
        <v>0.0</v>
      </c>
      <c r="BE55" s="20">
        <v>0.0</v>
      </c>
      <c r="BF55" s="20">
        <v>0.0</v>
      </c>
      <c r="BG55" s="20">
        <f t="shared" si="7"/>
        <v>1</v>
      </c>
      <c r="BH55" s="20">
        <v>0.0</v>
      </c>
      <c r="BI55" s="20">
        <v>0.0</v>
      </c>
      <c r="BJ55" s="20">
        <v>0.0</v>
      </c>
      <c r="BK55" s="20">
        <v>1.0</v>
      </c>
      <c r="BL55" s="20">
        <v>0.0</v>
      </c>
      <c r="BM55" s="20">
        <v>0.0</v>
      </c>
      <c r="BN55" s="20">
        <v>0.0</v>
      </c>
      <c r="BO55" s="20">
        <f t="shared" si="8"/>
        <v>1</v>
      </c>
    </row>
    <row r="56" ht="14.25" customHeight="1">
      <c r="B56" s="19" t="s">
        <v>127</v>
      </c>
      <c r="C56" s="20">
        <v>2.0</v>
      </c>
      <c r="D56" s="20">
        <v>1.0</v>
      </c>
      <c r="E56" s="20">
        <v>1.0</v>
      </c>
      <c r="F56" s="20">
        <v>1.0</v>
      </c>
      <c r="G56" s="20">
        <v>2.0</v>
      </c>
      <c r="H56" s="20">
        <v>1.0</v>
      </c>
      <c r="I56" s="20">
        <v>1.0</v>
      </c>
      <c r="J56" s="20">
        <v>1.0</v>
      </c>
      <c r="K56" s="20">
        <v>2.0</v>
      </c>
      <c r="L56" s="20">
        <v>1.0</v>
      </c>
      <c r="M56" s="20">
        <f t="shared" si="1"/>
        <v>13</v>
      </c>
      <c r="N56" s="20">
        <v>0.0</v>
      </c>
      <c r="O56" s="20">
        <v>0.0</v>
      </c>
      <c r="P56" s="20">
        <f t="shared" si="2"/>
        <v>0</v>
      </c>
      <c r="Q56" s="20">
        <f t="shared" si="3"/>
        <v>0</v>
      </c>
      <c r="R56" s="20">
        <f t="shared" si="4"/>
        <v>0</v>
      </c>
      <c r="S56" s="20">
        <v>0.0</v>
      </c>
      <c r="T56" s="20">
        <v>0.0</v>
      </c>
      <c r="U56" s="20">
        <v>0.0</v>
      </c>
      <c r="V56" s="20">
        <v>0.0</v>
      </c>
      <c r="W56" s="20">
        <v>0.0</v>
      </c>
      <c r="X56" s="20">
        <v>0.0</v>
      </c>
      <c r="Y56" s="20">
        <v>0.0</v>
      </c>
      <c r="Z56" s="20">
        <v>0.0</v>
      </c>
      <c r="AA56" s="20">
        <v>0.0</v>
      </c>
      <c r="AB56" s="20">
        <v>1.0</v>
      </c>
      <c r="AC56" s="20">
        <v>1.0</v>
      </c>
      <c r="AD56" s="20">
        <v>0.0</v>
      </c>
      <c r="AE56" s="20">
        <f t="shared" si="5"/>
        <v>2</v>
      </c>
      <c r="AF56" s="20">
        <v>0.0</v>
      </c>
      <c r="AG56" s="20">
        <v>1.0</v>
      </c>
      <c r="AH56" s="20">
        <v>0.0</v>
      </c>
      <c r="AI56" s="20">
        <v>1.0</v>
      </c>
      <c r="AJ56" s="20">
        <v>0.0</v>
      </c>
      <c r="AK56" s="20">
        <v>0.0</v>
      </c>
      <c r="AL56" s="20">
        <v>0.0</v>
      </c>
      <c r="AM56" s="20">
        <v>0.0</v>
      </c>
      <c r="AN56" s="20">
        <v>0.0</v>
      </c>
      <c r="AO56" s="20">
        <v>0.0</v>
      </c>
      <c r="AP56" s="20">
        <v>0.0</v>
      </c>
      <c r="AQ56" s="20">
        <v>0.0</v>
      </c>
      <c r="AR56" s="20">
        <v>0.0</v>
      </c>
      <c r="AS56" s="20">
        <v>0.0</v>
      </c>
      <c r="AT56" s="20">
        <v>0.0</v>
      </c>
      <c r="AU56" s="20">
        <v>0.0</v>
      </c>
      <c r="AV56" s="20">
        <v>1.0</v>
      </c>
      <c r="AW56" s="20">
        <f t="shared" si="6"/>
        <v>5</v>
      </c>
      <c r="AX56" s="20">
        <v>0.0</v>
      </c>
      <c r="AY56" s="20">
        <v>0.0</v>
      </c>
      <c r="AZ56" s="20">
        <v>0.0</v>
      </c>
      <c r="BA56" s="20">
        <v>0.0</v>
      </c>
      <c r="BB56" s="20">
        <v>0.0</v>
      </c>
      <c r="BC56" s="20">
        <v>0.0</v>
      </c>
      <c r="BD56" s="20">
        <v>0.0</v>
      </c>
      <c r="BE56" s="20">
        <v>0.0</v>
      </c>
      <c r="BF56" s="20">
        <v>0.0</v>
      </c>
      <c r="BG56" s="20">
        <f t="shared" si="7"/>
        <v>0</v>
      </c>
      <c r="BH56" s="20">
        <v>1.0</v>
      </c>
      <c r="BI56" s="20">
        <v>1.0</v>
      </c>
      <c r="BJ56" s="20">
        <v>0.0</v>
      </c>
      <c r="BK56" s="20">
        <v>0.0</v>
      </c>
      <c r="BL56" s="20">
        <v>1.0</v>
      </c>
      <c r="BM56" s="20">
        <v>0.0</v>
      </c>
      <c r="BN56" s="20">
        <v>0.0</v>
      </c>
      <c r="BO56" s="20">
        <f t="shared" si="8"/>
        <v>3</v>
      </c>
    </row>
    <row r="57" ht="14.25" customHeight="1">
      <c r="B57" s="19" t="s">
        <v>128</v>
      </c>
      <c r="C57" s="20">
        <v>2.0</v>
      </c>
      <c r="D57" s="20">
        <v>2.0</v>
      </c>
      <c r="E57" s="20">
        <v>2.0</v>
      </c>
      <c r="F57" s="20">
        <v>0.0</v>
      </c>
      <c r="G57" s="20">
        <v>0.0</v>
      </c>
      <c r="H57" s="20">
        <v>0.0</v>
      </c>
      <c r="I57" s="20">
        <v>0.0</v>
      </c>
      <c r="J57" s="20">
        <v>0.0</v>
      </c>
      <c r="K57" s="20">
        <v>1.0</v>
      </c>
      <c r="L57" s="20">
        <v>1.0</v>
      </c>
      <c r="M57" s="20">
        <f t="shared" si="1"/>
        <v>8</v>
      </c>
      <c r="N57" s="20">
        <v>2.0</v>
      </c>
      <c r="O57" s="20">
        <v>0.0</v>
      </c>
      <c r="P57" s="20">
        <f t="shared" si="2"/>
        <v>16</v>
      </c>
      <c r="Q57" s="20">
        <f t="shared" si="3"/>
        <v>0</v>
      </c>
      <c r="R57" s="20">
        <f t="shared" si="4"/>
        <v>0</v>
      </c>
      <c r="S57" s="20">
        <v>1.0</v>
      </c>
      <c r="T57" s="20">
        <v>0.0</v>
      </c>
      <c r="U57" s="20">
        <v>0.0</v>
      </c>
      <c r="V57" s="20">
        <v>0.0</v>
      </c>
      <c r="W57" s="20">
        <v>1.0</v>
      </c>
      <c r="X57" s="20">
        <v>0.0</v>
      </c>
      <c r="Y57" s="20">
        <v>1.0</v>
      </c>
      <c r="Z57" s="20">
        <v>1.0</v>
      </c>
      <c r="AA57" s="20">
        <v>1.0</v>
      </c>
      <c r="AB57" s="20">
        <v>0.0</v>
      </c>
      <c r="AC57" s="20">
        <v>0.0</v>
      </c>
      <c r="AD57" s="20">
        <v>0.0</v>
      </c>
      <c r="AE57" s="20">
        <f t="shared" si="5"/>
        <v>4</v>
      </c>
      <c r="AF57" s="20">
        <v>0.0</v>
      </c>
      <c r="AG57" s="20">
        <v>0.0</v>
      </c>
      <c r="AH57" s="20">
        <v>0.0</v>
      </c>
      <c r="AI57" s="20">
        <v>0.0</v>
      </c>
      <c r="AJ57" s="20">
        <v>0.0</v>
      </c>
      <c r="AK57" s="20">
        <v>0.0</v>
      </c>
      <c r="AL57" s="20">
        <v>0.0</v>
      </c>
      <c r="AM57" s="20">
        <v>0.0</v>
      </c>
      <c r="AN57" s="20">
        <v>0.0</v>
      </c>
      <c r="AO57" s="20">
        <v>0.0</v>
      </c>
      <c r="AP57" s="20">
        <v>0.0</v>
      </c>
      <c r="AQ57" s="20">
        <v>0.0</v>
      </c>
      <c r="AR57" s="20">
        <v>0.0</v>
      </c>
      <c r="AS57" s="20">
        <v>0.0</v>
      </c>
      <c r="AT57" s="20">
        <v>0.0</v>
      </c>
      <c r="AU57" s="20">
        <v>0.0</v>
      </c>
      <c r="AV57" s="20">
        <v>0.0</v>
      </c>
      <c r="AW57" s="20">
        <f t="shared" si="6"/>
        <v>4</v>
      </c>
      <c r="AX57" s="20">
        <v>2.0</v>
      </c>
      <c r="AY57" s="20">
        <v>0.0</v>
      </c>
      <c r="AZ57" s="20">
        <v>0.0</v>
      </c>
      <c r="BA57" s="20">
        <v>1.0</v>
      </c>
      <c r="BB57" s="20">
        <v>1.0</v>
      </c>
      <c r="BC57" s="20">
        <v>2.0</v>
      </c>
      <c r="BD57" s="20">
        <v>0.0</v>
      </c>
      <c r="BE57" s="20">
        <v>0.0</v>
      </c>
      <c r="BF57" s="20">
        <v>0.0</v>
      </c>
      <c r="BG57" s="20">
        <f t="shared" si="7"/>
        <v>6</v>
      </c>
      <c r="BH57" s="20">
        <v>0.0</v>
      </c>
      <c r="BI57" s="20">
        <v>0.0</v>
      </c>
      <c r="BJ57" s="20">
        <v>0.0</v>
      </c>
      <c r="BK57" s="20">
        <v>0.0</v>
      </c>
      <c r="BL57" s="20">
        <v>1.0</v>
      </c>
      <c r="BM57" s="20">
        <v>0.0</v>
      </c>
      <c r="BN57" s="20">
        <v>0.0</v>
      </c>
      <c r="BO57" s="20">
        <f t="shared" si="8"/>
        <v>1</v>
      </c>
    </row>
    <row r="58" ht="14.25" customHeight="1">
      <c r="B58" s="19" t="s">
        <v>129</v>
      </c>
      <c r="C58" s="20">
        <v>2.0</v>
      </c>
      <c r="D58" s="20">
        <v>0.0</v>
      </c>
      <c r="E58" s="20">
        <v>0.0</v>
      </c>
      <c r="F58" s="20">
        <v>0.0</v>
      </c>
      <c r="G58" s="20">
        <v>1.0</v>
      </c>
      <c r="H58" s="20">
        <v>0.0</v>
      </c>
      <c r="I58" s="20">
        <v>0.0</v>
      </c>
      <c r="J58" s="20">
        <v>0.0</v>
      </c>
      <c r="K58" s="20">
        <v>0.0</v>
      </c>
      <c r="L58" s="20">
        <v>0.0</v>
      </c>
      <c r="M58" s="20">
        <f t="shared" si="1"/>
        <v>3</v>
      </c>
      <c r="N58" s="20">
        <v>0.0</v>
      </c>
      <c r="O58" s="20">
        <v>0.0</v>
      </c>
      <c r="P58" s="20">
        <f t="shared" si="2"/>
        <v>0</v>
      </c>
      <c r="Q58" s="20">
        <f t="shared" si="3"/>
        <v>0</v>
      </c>
      <c r="R58" s="20">
        <f t="shared" si="4"/>
        <v>0</v>
      </c>
      <c r="S58" s="20">
        <v>0.0</v>
      </c>
      <c r="T58" s="20">
        <v>0.0</v>
      </c>
      <c r="U58" s="20">
        <v>0.0</v>
      </c>
      <c r="V58" s="20">
        <v>0.0</v>
      </c>
      <c r="W58" s="20">
        <v>1.0</v>
      </c>
      <c r="X58" s="20">
        <v>0.0</v>
      </c>
      <c r="Y58" s="20">
        <v>0.0</v>
      </c>
      <c r="Z58" s="20">
        <v>0.0</v>
      </c>
      <c r="AA58" s="20">
        <v>0.0</v>
      </c>
      <c r="AB58" s="20">
        <v>0.0</v>
      </c>
      <c r="AC58" s="20">
        <v>0.0</v>
      </c>
      <c r="AD58" s="20">
        <v>0.0</v>
      </c>
      <c r="AE58" s="20">
        <f t="shared" si="5"/>
        <v>1</v>
      </c>
      <c r="AF58" s="20">
        <v>0.0</v>
      </c>
      <c r="AG58" s="20">
        <v>0.0</v>
      </c>
      <c r="AH58" s="20">
        <v>0.0</v>
      </c>
      <c r="AI58" s="20">
        <v>0.0</v>
      </c>
      <c r="AJ58" s="20">
        <v>0.0</v>
      </c>
      <c r="AK58" s="20">
        <v>0.0</v>
      </c>
      <c r="AL58" s="20">
        <v>0.0</v>
      </c>
      <c r="AM58" s="20">
        <v>0.0</v>
      </c>
      <c r="AN58" s="20">
        <v>0.0</v>
      </c>
      <c r="AO58" s="20">
        <v>0.0</v>
      </c>
      <c r="AP58" s="20">
        <v>0.0</v>
      </c>
      <c r="AQ58" s="20">
        <v>0.0</v>
      </c>
      <c r="AR58" s="20">
        <v>0.0</v>
      </c>
      <c r="AS58" s="20">
        <v>0.0</v>
      </c>
      <c r="AT58" s="20">
        <v>0.0</v>
      </c>
      <c r="AU58" s="20">
        <v>0.0</v>
      </c>
      <c r="AV58" s="20">
        <v>0.0</v>
      </c>
      <c r="AW58" s="20">
        <f t="shared" si="6"/>
        <v>1</v>
      </c>
      <c r="AX58" s="20">
        <v>0.0</v>
      </c>
      <c r="AY58" s="20">
        <v>0.0</v>
      </c>
      <c r="AZ58" s="20">
        <v>0.0</v>
      </c>
      <c r="BA58" s="20">
        <v>0.0</v>
      </c>
      <c r="BB58" s="20">
        <v>0.0</v>
      </c>
      <c r="BC58" s="20">
        <v>0.0</v>
      </c>
      <c r="BD58" s="20">
        <v>0.0</v>
      </c>
      <c r="BE58" s="20">
        <v>0.0</v>
      </c>
      <c r="BF58" s="20">
        <v>0.0</v>
      </c>
      <c r="BG58" s="20">
        <f t="shared" si="7"/>
        <v>0</v>
      </c>
      <c r="BH58" s="20">
        <v>0.0</v>
      </c>
      <c r="BI58" s="20">
        <v>0.0</v>
      </c>
      <c r="BJ58" s="20">
        <v>0.0</v>
      </c>
      <c r="BK58" s="20">
        <v>0.0</v>
      </c>
      <c r="BL58" s="20">
        <v>0.0</v>
      </c>
      <c r="BM58" s="20">
        <v>0.0</v>
      </c>
      <c r="BN58" s="20">
        <v>0.0</v>
      </c>
      <c r="BO58" s="20">
        <f t="shared" si="8"/>
        <v>0</v>
      </c>
    </row>
    <row r="59" ht="14.25" customHeight="1">
      <c r="B59" s="19" t="s">
        <v>130</v>
      </c>
      <c r="C59" s="20">
        <v>2.0</v>
      </c>
      <c r="D59" s="20">
        <v>1.0</v>
      </c>
      <c r="E59" s="20">
        <v>2.0</v>
      </c>
      <c r="F59" s="20">
        <v>0.0</v>
      </c>
      <c r="G59" s="20">
        <v>2.0</v>
      </c>
      <c r="H59" s="20">
        <v>0.0</v>
      </c>
      <c r="I59" s="20">
        <v>1.0</v>
      </c>
      <c r="J59" s="20">
        <v>0.0</v>
      </c>
      <c r="K59" s="20">
        <v>1.0</v>
      </c>
      <c r="L59" s="20">
        <v>1.0</v>
      </c>
      <c r="M59" s="20">
        <f t="shared" si="1"/>
        <v>10</v>
      </c>
      <c r="N59" s="20">
        <v>0.0</v>
      </c>
      <c r="O59" s="20">
        <v>2.0</v>
      </c>
      <c r="P59" s="20">
        <f t="shared" si="2"/>
        <v>0</v>
      </c>
      <c r="Q59" s="20">
        <f t="shared" si="3"/>
        <v>20</v>
      </c>
      <c r="R59" s="20">
        <f t="shared" si="4"/>
        <v>0</v>
      </c>
      <c r="S59" s="20">
        <v>0.0</v>
      </c>
      <c r="T59" s="20">
        <v>1.0</v>
      </c>
      <c r="U59" s="20">
        <v>0.0</v>
      </c>
      <c r="V59" s="20">
        <v>0.0</v>
      </c>
      <c r="W59" s="20">
        <v>2.0</v>
      </c>
      <c r="X59" s="20">
        <v>2.0</v>
      </c>
      <c r="Y59" s="20">
        <v>2.0</v>
      </c>
      <c r="Z59" s="20">
        <v>1.0</v>
      </c>
      <c r="AA59" s="20">
        <v>2.0</v>
      </c>
      <c r="AB59" s="20">
        <v>1.0</v>
      </c>
      <c r="AC59" s="20">
        <v>1.0</v>
      </c>
      <c r="AD59" s="20">
        <v>0.0</v>
      </c>
      <c r="AE59" s="20">
        <f t="shared" si="5"/>
        <v>11</v>
      </c>
      <c r="AF59" s="20">
        <v>0.0</v>
      </c>
      <c r="AG59" s="20">
        <v>0.0</v>
      </c>
      <c r="AH59" s="20">
        <v>0.0</v>
      </c>
      <c r="AI59" s="20">
        <v>0.0</v>
      </c>
      <c r="AJ59" s="20">
        <v>0.0</v>
      </c>
      <c r="AK59" s="20">
        <v>0.0</v>
      </c>
      <c r="AL59" s="20">
        <v>0.0</v>
      </c>
      <c r="AM59" s="20">
        <v>0.0</v>
      </c>
      <c r="AN59" s="20">
        <v>1.0</v>
      </c>
      <c r="AO59" s="20">
        <v>0.0</v>
      </c>
      <c r="AP59" s="20">
        <v>1.0</v>
      </c>
      <c r="AQ59" s="20">
        <v>0.0</v>
      </c>
      <c r="AR59" s="20">
        <v>0.0</v>
      </c>
      <c r="AS59" s="20">
        <v>2.0</v>
      </c>
      <c r="AT59" s="20">
        <v>0.0</v>
      </c>
      <c r="AU59" s="20">
        <v>0.0</v>
      </c>
      <c r="AV59" s="20">
        <v>0.0</v>
      </c>
      <c r="AW59" s="20">
        <f t="shared" si="6"/>
        <v>15</v>
      </c>
      <c r="AX59" s="20">
        <v>1.0</v>
      </c>
      <c r="AY59" s="20">
        <v>0.0</v>
      </c>
      <c r="AZ59" s="20">
        <v>0.0</v>
      </c>
      <c r="BA59" s="20">
        <v>0.0</v>
      </c>
      <c r="BB59" s="20">
        <v>0.0</v>
      </c>
      <c r="BC59" s="20">
        <v>1.0</v>
      </c>
      <c r="BD59" s="20">
        <v>0.0</v>
      </c>
      <c r="BE59" s="20">
        <v>0.0</v>
      </c>
      <c r="BF59" s="20">
        <v>0.0</v>
      </c>
      <c r="BG59" s="20">
        <f t="shared" si="7"/>
        <v>2</v>
      </c>
      <c r="BH59" s="20">
        <v>0.0</v>
      </c>
      <c r="BI59" s="20">
        <v>0.0</v>
      </c>
      <c r="BJ59" s="20">
        <v>0.0</v>
      </c>
      <c r="BK59" s="20">
        <v>2.0</v>
      </c>
      <c r="BL59" s="20">
        <v>2.0</v>
      </c>
      <c r="BM59" s="20">
        <v>0.0</v>
      </c>
      <c r="BN59" s="20">
        <v>0.0</v>
      </c>
      <c r="BO59" s="20">
        <f t="shared" si="8"/>
        <v>4</v>
      </c>
    </row>
    <row r="60" ht="14.25" customHeight="1">
      <c r="B60" s="19" t="s">
        <v>131</v>
      </c>
      <c r="C60" s="20">
        <v>0.0</v>
      </c>
      <c r="D60" s="20">
        <v>1.0</v>
      </c>
      <c r="E60" s="20">
        <v>1.0</v>
      </c>
      <c r="F60" s="20">
        <v>1.0</v>
      </c>
      <c r="G60" s="20">
        <v>1.0</v>
      </c>
      <c r="H60" s="20">
        <v>1.0</v>
      </c>
      <c r="I60" s="20">
        <v>1.0</v>
      </c>
      <c r="J60" s="20">
        <v>1.0</v>
      </c>
      <c r="K60" s="20">
        <v>1.0</v>
      </c>
      <c r="L60" s="20">
        <v>0.0</v>
      </c>
      <c r="M60" s="20">
        <f t="shared" si="1"/>
        <v>8</v>
      </c>
      <c r="N60" s="20">
        <v>0.0</v>
      </c>
      <c r="O60" s="20">
        <v>2.0</v>
      </c>
      <c r="P60" s="20">
        <f t="shared" si="2"/>
        <v>0</v>
      </c>
      <c r="Q60" s="20">
        <f t="shared" si="3"/>
        <v>16</v>
      </c>
      <c r="R60" s="20">
        <f t="shared" si="4"/>
        <v>0</v>
      </c>
      <c r="S60" s="20">
        <v>0.0</v>
      </c>
      <c r="T60" s="20">
        <v>1.0</v>
      </c>
      <c r="U60" s="20">
        <v>0.0</v>
      </c>
      <c r="V60" s="20">
        <v>0.0</v>
      </c>
      <c r="W60" s="20">
        <v>0.0</v>
      </c>
      <c r="X60" s="20">
        <v>0.0</v>
      </c>
      <c r="Y60" s="20">
        <v>0.0</v>
      </c>
      <c r="Z60" s="20">
        <v>0.0</v>
      </c>
      <c r="AA60" s="20">
        <v>0.0</v>
      </c>
      <c r="AB60" s="20">
        <v>0.0</v>
      </c>
      <c r="AC60" s="20">
        <v>0.0</v>
      </c>
      <c r="AD60" s="20">
        <v>0.0</v>
      </c>
      <c r="AE60" s="20">
        <f t="shared" si="5"/>
        <v>0</v>
      </c>
      <c r="AF60" s="20">
        <v>0.0</v>
      </c>
      <c r="AG60" s="20">
        <v>0.0</v>
      </c>
      <c r="AH60" s="20">
        <v>0.0</v>
      </c>
      <c r="AI60" s="20">
        <v>0.0</v>
      </c>
      <c r="AJ60" s="20">
        <v>0.0</v>
      </c>
      <c r="AK60" s="20">
        <v>0.0</v>
      </c>
      <c r="AL60" s="20">
        <v>0.0</v>
      </c>
      <c r="AM60" s="20">
        <v>0.0</v>
      </c>
      <c r="AN60" s="20">
        <v>0.0</v>
      </c>
      <c r="AO60" s="20">
        <v>0.0</v>
      </c>
      <c r="AP60" s="20">
        <v>0.0</v>
      </c>
      <c r="AQ60" s="20">
        <v>0.0</v>
      </c>
      <c r="AR60" s="20">
        <v>0.0</v>
      </c>
      <c r="AS60" s="20">
        <v>0.0</v>
      </c>
      <c r="AT60" s="20">
        <v>0.0</v>
      </c>
      <c r="AU60" s="20">
        <v>0.0</v>
      </c>
      <c r="AV60" s="20">
        <v>0.0</v>
      </c>
      <c r="AW60" s="20">
        <f t="shared" si="6"/>
        <v>0</v>
      </c>
      <c r="AX60" s="20">
        <v>1.0</v>
      </c>
      <c r="AY60" s="20">
        <v>0.0</v>
      </c>
      <c r="AZ60" s="20">
        <v>0.0</v>
      </c>
      <c r="BA60" s="20">
        <v>0.0</v>
      </c>
      <c r="BB60" s="20">
        <v>0.0</v>
      </c>
      <c r="BC60" s="20">
        <v>0.0</v>
      </c>
      <c r="BD60" s="20">
        <v>1.0</v>
      </c>
      <c r="BE60" s="20">
        <v>0.0</v>
      </c>
      <c r="BF60" s="20">
        <v>0.0</v>
      </c>
      <c r="BG60" s="20">
        <f t="shared" si="7"/>
        <v>2</v>
      </c>
      <c r="BH60" s="20">
        <v>0.0</v>
      </c>
      <c r="BI60" s="20">
        <v>0.0</v>
      </c>
      <c r="BJ60" s="20">
        <v>0.0</v>
      </c>
      <c r="BK60" s="20">
        <v>1.0</v>
      </c>
      <c r="BL60" s="20">
        <v>0.0</v>
      </c>
      <c r="BM60" s="20">
        <v>0.0</v>
      </c>
      <c r="BN60" s="20">
        <v>0.0</v>
      </c>
      <c r="BO60" s="20">
        <f t="shared" si="8"/>
        <v>1</v>
      </c>
    </row>
    <row r="61" ht="14.25" customHeight="1">
      <c r="B61" s="19" t="s">
        <v>132</v>
      </c>
      <c r="C61" s="20">
        <v>2.0</v>
      </c>
      <c r="D61" s="20">
        <v>2.0</v>
      </c>
      <c r="E61" s="20">
        <v>2.0</v>
      </c>
      <c r="F61" s="20">
        <v>0.0</v>
      </c>
      <c r="G61" s="20">
        <v>0.0</v>
      </c>
      <c r="H61" s="20">
        <v>2.0</v>
      </c>
      <c r="I61" s="20">
        <v>2.0</v>
      </c>
      <c r="J61" s="20">
        <v>2.0</v>
      </c>
      <c r="K61" s="20">
        <v>2.0</v>
      </c>
      <c r="L61" s="20">
        <v>2.0</v>
      </c>
      <c r="M61" s="20">
        <f t="shared" si="1"/>
        <v>16</v>
      </c>
      <c r="N61" s="20">
        <v>2.0</v>
      </c>
      <c r="O61" s="20">
        <v>2.0</v>
      </c>
      <c r="P61" s="20">
        <f t="shared" si="2"/>
        <v>32</v>
      </c>
      <c r="Q61" s="20">
        <f t="shared" si="3"/>
        <v>32</v>
      </c>
      <c r="R61" s="20">
        <f t="shared" si="4"/>
        <v>64</v>
      </c>
      <c r="S61" s="20">
        <v>1.0</v>
      </c>
      <c r="T61" s="20">
        <v>1.0</v>
      </c>
      <c r="U61" s="20">
        <v>1.0</v>
      </c>
      <c r="V61" s="20">
        <v>2.0</v>
      </c>
      <c r="W61" s="20">
        <v>2.0</v>
      </c>
      <c r="X61" s="20">
        <v>0.0</v>
      </c>
      <c r="Y61" s="20">
        <v>2.0</v>
      </c>
      <c r="Z61" s="20">
        <v>2.0</v>
      </c>
      <c r="AA61" s="20">
        <v>0.0</v>
      </c>
      <c r="AB61" s="20">
        <v>0.0</v>
      </c>
      <c r="AC61" s="20">
        <v>0.0</v>
      </c>
      <c r="AD61" s="20">
        <v>0.0</v>
      </c>
      <c r="AE61" s="20">
        <f t="shared" si="5"/>
        <v>6</v>
      </c>
      <c r="AF61" s="20">
        <v>2.0</v>
      </c>
      <c r="AG61" s="20">
        <v>0.0</v>
      </c>
      <c r="AH61" s="20">
        <v>2.0</v>
      </c>
      <c r="AI61" s="20">
        <v>0.0</v>
      </c>
      <c r="AJ61" s="20">
        <v>0.0</v>
      </c>
      <c r="AK61" s="20">
        <v>2.0</v>
      </c>
      <c r="AL61" s="20">
        <v>0.0</v>
      </c>
      <c r="AM61" s="20">
        <v>0.0</v>
      </c>
      <c r="AN61" s="20">
        <v>0.0</v>
      </c>
      <c r="AO61" s="20">
        <v>0.0</v>
      </c>
      <c r="AP61" s="20">
        <v>0.0</v>
      </c>
      <c r="AQ61" s="20">
        <v>0.0</v>
      </c>
      <c r="AR61" s="20">
        <v>0.0</v>
      </c>
      <c r="AS61" s="20">
        <v>0.0</v>
      </c>
      <c r="AT61" s="20">
        <v>2.0</v>
      </c>
      <c r="AU61" s="20">
        <v>0.0</v>
      </c>
      <c r="AV61" s="20">
        <v>2.0</v>
      </c>
      <c r="AW61" s="20">
        <f t="shared" si="6"/>
        <v>16</v>
      </c>
      <c r="AX61" s="20">
        <v>2.0</v>
      </c>
      <c r="AY61" s="20">
        <v>0.0</v>
      </c>
      <c r="AZ61" s="20">
        <v>0.0</v>
      </c>
      <c r="BA61" s="20">
        <v>0.0</v>
      </c>
      <c r="BB61" s="20">
        <v>1.0</v>
      </c>
      <c r="BC61" s="20">
        <v>1.0</v>
      </c>
      <c r="BD61" s="20">
        <v>0.0</v>
      </c>
      <c r="BE61" s="20">
        <v>0.0</v>
      </c>
      <c r="BF61" s="20">
        <v>0.0</v>
      </c>
      <c r="BG61" s="20">
        <f t="shared" si="7"/>
        <v>4</v>
      </c>
      <c r="BH61" s="20">
        <v>0.0</v>
      </c>
      <c r="BI61" s="20">
        <v>0.0</v>
      </c>
      <c r="BJ61" s="20">
        <v>0.0</v>
      </c>
      <c r="BK61" s="20">
        <v>2.0</v>
      </c>
      <c r="BL61" s="20">
        <v>0.0</v>
      </c>
      <c r="BM61" s="20">
        <v>1.0</v>
      </c>
      <c r="BN61" s="20">
        <v>0.0</v>
      </c>
      <c r="BO61" s="20">
        <f t="shared" si="8"/>
        <v>3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1:M1"/>
    <mergeCell ref="N1:V1"/>
    <mergeCell ref="W1:AE1"/>
    <mergeCell ref="AF1:AI1"/>
    <mergeCell ref="AK1:AP1"/>
    <mergeCell ref="AR1:AU1"/>
    <mergeCell ref="AX1:BG1"/>
    <mergeCell ref="BH1:BO1"/>
  </mergeCells>
  <conditionalFormatting sqref="B3:H61">
    <cfRule type="containsText" dxfId="0" priority="1" operator="containsText" text="VERO">
      <formula>NOT(ISERROR(SEARCH(("VERO"),(B3))))</formula>
    </cfRule>
  </conditionalFormatting>
  <conditionalFormatting sqref="B2:AW2">
    <cfRule type="cellIs" dxfId="1" priority="2" operator="equal">
      <formula>1</formula>
    </cfRule>
  </conditionalFormatting>
  <conditionalFormatting sqref="B2:AW2">
    <cfRule type="cellIs" dxfId="2" priority="3" operator="equal">
      <formula>2</formula>
    </cfRule>
  </conditionalFormatting>
  <conditionalFormatting sqref="B2:AW2">
    <cfRule type="cellIs" dxfId="0" priority="4" operator="equal">
      <formula>0</formula>
    </cfRule>
  </conditionalFormatting>
  <conditionalFormatting sqref="B3:L61 C1 N1:AV1 N3:O61">
    <cfRule type="cellIs" dxfId="0" priority="5" operator="equal">
      <formula>0</formula>
    </cfRule>
  </conditionalFormatting>
  <conditionalFormatting sqref="B3:L61 C1 N1:AV1 N3:O61">
    <cfRule type="cellIs" dxfId="1" priority="6" operator="equal">
      <formula>1</formula>
    </cfRule>
  </conditionalFormatting>
  <conditionalFormatting sqref="B3:L61 C1 N1:AV1 N3:O61">
    <cfRule type="cellIs" dxfId="2" priority="7" operator="equal">
      <formula>2</formula>
    </cfRule>
  </conditionalFormatting>
  <conditionalFormatting sqref="S3:AD61">
    <cfRule type="cellIs" dxfId="2" priority="8" operator="equal">
      <formula>2</formula>
    </cfRule>
  </conditionalFormatting>
  <conditionalFormatting sqref="S3:AD61">
    <cfRule type="cellIs" dxfId="1" priority="9" operator="equal">
      <formula>1</formula>
    </cfRule>
  </conditionalFormatting>
  <conditionalFormatting sqref="S3:AD61">
    <cfRule type="cellIs" dxfId="0" priority="10" operator="equal">
      <formula>0</formula>
    </cfRule>
  </conditionalFormatting>
  <conditionalFormatting sqref="AF3:AV61">
    <cfRule type="cellIs" dxfId="2" priority="11" operator="equal">
      <formula>2</formula>
    </cfRule>
  </conditionalFormatting>
  <conditionalFormatting sqref="AF3:AV61">
    <cfRule type="cellIs" dxfId="0" priority="12" operator="equal">
      <formula>0</formula>
    </cfRule>
  </conditionalFormatting>
  <conditionalFormatting sqref="AF3:AV61">
    <cfRule type="cellIs" dxfId="1" priority="13" operator="equal">
      <formula>1</formula>
    </cfRule>
  </conditionalFormatting>
  <conditionalFormatting sqref="AX3:BF61">
    <cfRule type="cellIs" dxfId="1" priority="14" operator="equal">
      <formula>1</formula>
    </cfRule>
  </conditionalFormatting>
  <conditionalFormatting sqref="AX3:BF61">
    <cfRule type="cellIs" dxfId="2" priority="15" operator="equal">
      <formula>2</formula>
    </cfRule>
  </conditionalFormatting>
  <conditionalFormatting sqref="AX3:BF61">
    <cfRule type="cellIs" dxfId="0" priority="16" operator="equal">
      <formula>0</formula>
    </cfRule>
  </conditionalFormatting>
  <conditionalFormatting sqref="AX1:BG2">
    <cfRule type="cellIs" dxfId="1" priority="17" operator="equal">
      <formula>1</formula>
    </cfRule>
  </conditionalFormatting>
  <conditionalFormatting sqref="AX1:BG2">
    <cfRule type="cellIs" dxfId="2" priority="18" operator="equal">
      <formula>2</formula>
    </cfRule>
  </conditionalFormatting>
  <conditionalFormatting sqref="AX1:BG2">
    <cfRule type="cellIs" dxfId="0" priority="19" operator="equal">
      <formula>0</formula>
    </cfRule>
  </conditionalFormatting>
  <conditionalFormatting sqref="BH3:BN61">
    <cfRule type="cellIs" dxfId="2" priority="20" operator="equal">
      <formula>2</formula>
    </cfRule>
  </conditionalFormatting>
  <conditionalFormatting sqref="BH3:BN61">
    <cfRule type="cellIs" dxfId="1" priority="21" operator="equal">
      <formula>1</formula>
    </cfRule>
  </conditionalFormatting>
  <conditionalFormatting sqref="BH3:BN61">
    <cfRule type="cellIs" dxfId="0" priority="22" operator="equal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.14"/>
    <col customWidth="1" min="3" max="13" width="3.57"/>
    <col customWidth="1" min="14" max="26" width="8.71"/>
  </cols>
  <sheetData>
    <row r="1" ht="14.25" customHeight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ht="118.5" customHeight="1">
      <c r="B2" s="17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8" t="s">
        <v>17</v>
      </c>
      <c r="H2" s="18" t="s">
        <v>18</v>
      </c>
      <c r="I2" s="18" t="s">
        <v>19</v>
      </c>
      <c r="J2" s="18" t="s">
        <v>20</v>
      </c>
      <c r="K2" s="18" t="s">
        <v>21</v>
      </c>
      <c r="L2" s="18" t="s">
        <v>22</v>
      </c>
      <c r="M2" s="18" t="s">
        <v>23</v>
      </c>
    </row>
    <row r="3" ht="14.25" customHeight="1">
      <c r="B3" s="19" t="s">
        <v>74</v>
      </c>
      <c r="C3" s="20">
        <v>2.0</v>
      </c>
      <c r="D3" s="20">
        <v>2.0</v>
      </c>
      <c r="E3" s="20">
        <v>0.0</v>
      </c>
      <c r="F3" s="20">
        <v>2.0</v>
      </c>
      <c r="G3" s="20">
        <v>2.0</v>
      </c>
      <c r="H3" s="20">
        <v>1.0</v>
      </c>
      <c r="I3" s="20">
        <v>0.0</v>
      </c>
      <c r="J3" s="20">
        <v>0.0</v>
      </c>
      <c r="K3" s="20">
        <v>1.0</v>
      </c>
      <c r="L3" s="20">
        <v>0.0</v>
      </c>
      <c r="M3" s="20">
        <f t="shared" ref="M3:M61" si="1">SUM(C3:L3)</f>
        <v>10</v>
      </c>
    </row>
    <row r="4" ht="14.25" customHeight="1">
      <c r="B4" s="19" t="s">
        <v>75</v>
      </c>
      <c r="C4" s="20">
        <v>2.0</v>
      </c>
      <c r="D4" s="20">
        <v>1.0</v>
      </c>
      <c r="E4" s="20">
        <v>0.0</v>
      </c>
      <c r="F4" s="20">
        <v>0.0</v>
      </c>
      <c r="G4" s="20">
        <v>0.0</v>
      </c>
      <c r="H4" s="20">
        <v>0.0</v>
      </c>
      <c r="I4" s="20">
        <v>1.0</v>
      </c>
      <c r="J4" s="20">
        <v>0.0</v>
      </c>
      <c r="K4" s="20">
        <v>0.0</v>
      </c>
      <c r="L4" s="20">
        <v>0.0</v>
      </c>
      <c r="M4" s="20">
        <f t="shared" si="1"/>
        <v>4</v>
      </c>
    </row>
    <row r="5" ht="14.25" customHeight="1">
      <c r="B5" s="19" t="s">
        <v>76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f t="shared" si="1"/>
        <v>0</v>
      </c>
    </row>
    <row r="6" ht="14.25" customHeight="1">
      <c r="B6" s="19" t="s">
        <v>77</v>
      </c>
      <c r="C6" s="20">
        <v>1.0</v>
      </c>
      <c r="D6" s="20">
        <v>1.0</v>
      </c>
      <c r="E6" s="20">
        <v>1.0</v>
      </c>
      <c r="F6" s="20">
        <v>1.0</v>
      </c>
      <c r="G6" s="20">
        <v>1.0</v>
      </c>
      <c r="H6" s="20">
        <v>1.0</v>
      </c>
      <c r="I6" s="20">
        <v>1.0</v>
      </c>
      <c r="J6" s="20">
        <v>1.0</v>
      </c>
      <c r="K6" s="20">
        <v>1.0</v>
      </c>
      <c r="L6" s="20">
        <v>1.0</v>
      </c>
      <c r="M6" s="20">
        <f t="shared" si="1"/>
        <v>10</v>
      </c>
    </row>
    <row r="7" ht="14.25" customHeight="1">
      <c r="B7" s="19" t="s">
        <v>78</v>
      </c>
      <c r="C7" s="20">
        <v>2.0</v>
      </c>
      <c r="D7" s="20">
        <v>2.0</v>
      </c>
      <c r="E7" s="20">
        <v>2.0</v>
      </c>
      <c r="F7" s="20">
        <v>2.0</v>
      </c>
      <c r="G7" s="20">
        <v>2.0</v>
      </c>
      <c r="H7" s="20">
        <v>2.0</v>
      </c>
      <c r="I7" s="20">
        <v>2.0</v>
      </c>
      <c r="J7" s="20">
        <v>2.0</v>
      </c>
      <c r="K7" s="20">
        <v>2.0</v>
      </c>
      <c r="L7" s="20">
        <v>1.0</v>
      </c>
      <c r="M7" s="20">
        <f t="shared" si="1"/>
        <v>19</v>
      </c>
    </row>
    <row r="8" ht="14.25" customHeight="1">
      <c r="B8" s="19" t="s">
        <v>79</v>
      </c>
      <c r="C8" s="20">
        <v>2.0</v>
      </c>
      <c r="D8" s="20">
        <v>0.0</v>
      </c>
      <c r="E8" s="20">
        <v>2.0</v>
      </c>
      <c r="F8" s="20">
        <v>0.0</v>
      </c>
      <c r="G8" s="20">
        <v>0.0</v>
      </c>
      <c r="H8" s="20">
        <v>0.0</v>
      </c>
      <c r="I8" s="20">
        <v>1.0</v>
      </c>
      <c r="J8" s="20">
        <v>0.0</v>
      </c>
      <c r="K8" s="20">
        <v>1.0</v>
      </c>
      <c r="L8" s="20">
        <v>1.0</v>
      </c>
      <c r="M8" s="20">
        <f t="shared" si="1"/>
        <v>7</v>
      </c>
    </row>
    <row r="9" ht="14.25" customHeight="1">
      <c r="B9" s="19" t="s">
        <v>80</v>
      </c>
      <c r="C9" s="20">
        <v>2.0</v>
      </c>
      <c r="D9" s="20">
        <v>2.0</v>
      </c>
      <c r="E9" s="20">
        <v>1.0</v>
      </c>
      <c r="F9" s="20">
        <v>1.0</v>
      </c>
      <c r="G9" s="20">
        <v>1.0</v>
      </c>
      <c r="H9" s="20">
        <v>1.0</v>
      </c>
      <c r="I9" s="20">
        <v>1.0</v>
      </c>
      <c r="J9" s="20">
        <v>0.0</v>
      </c>
      <c r="K9" s="20">
        <v>0.0</v>
      </c>
      <c r="L9" s="20">
        <v>1.0</v>
      </c>
      <c r="M9" s="20">
        <f t="shared" si="1"/>
        <v>10</v>
      </c>
    </row>
    <row r="10" ht="14.25" customHeight="1">
      <c r="B10" s="19" t="s">
        <v>81</v>
      </c>
      <c r="C10" s="20">
        <v>2.0</v>
      </c>
      <c r="D10" s="20">
        <v>0.0</v>
      </c>
      <c r="E10" s="20">
        <v>1.0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f t="shared" si="1"/>
        <v>3</v>
      </c>
    </row>
    <row r="11" ht="14.25" customHeight="1">
      <c r="B11" s="19" t="s">
        <v>82</v>
      </c>
      <c r="C11" s="20">
        <v>1.0</v>
      </c>
      <c r="D11" s="20">
        <v>0.0</v>
      </c>
      <c r="E11" s="20">
        <v>0.0</v>
      </c>
      <c r="F11" s="20">
        <v>0.0</v>
      </c>
      <c r="G11" s="20">
        <v>1.0</v>
      </c>
      <c r="H11" s="20">
        <v>1.0</v>
      </c>
      <c r="I11" s="20">
        <v>0.0</v>
      </c>
      <c r="J11" s="20">
        <v>0.0</v>
      </c>
      <c r="K11" s="20">
        <v>0.0</v>
      </c>
      <c r="L11" s="20">
        <v>0.0</v>
      </c>
      <c r="M11" s="20">
        <f t="shared" si="1"/>
        <v>3</v>
      </c>
    </row>
    <row r="12" ht="14.25" customHeight="1">
      <c r="B12" s="19" t="s">
        <v>83</v>
      </c>
      <c r="C12" s="20">
        <v>2.0</v>
      </c>
      <c r="D12" s="20">
        <v>2.0</v>
      </c>
      <c r="E12" s="20">
        <v>0.0</v>
      </c>
      <c r="F12" s="20">
        <v>1.0</v>
      </c>
      <c r="G12" s="20">
        <v>0.0</v>
      </c>
      <c r="H12" s="20">
        <v>0.0</v>
      </c>
      <c r="I12" s="20">
        <v>1.0</v>
      </c>
      <c r="J12" s="20">
        <v>0.0</v>
      </c>
      <c r="K12" s="20">
        <v>1.0</v>
      </c>
      <c r="L12" s="20">
        <v>2.0</v>
      </c>
      <c r="M12" s="20">
        <f t="shared" si="1"/>
        <v>9</v>
      </c>
    </row>
    <row r="13" ht="14.25" customHeight="1">
      <c r="B13" s="19" t="s">
        <v>84</v>
      </c>
      <c r="C13" s="20">
        <v>2.0</v>
      </c>
      <c r="D13" s="20">
        <v>0.0</v>
      </c>
      <c r="E13" s="20">
        <v>0.0</v>
      </c>
      <c r="F13" s="20">
        <v>0.0</v>
      </c>
      <c r="G13" s="20">
        <v>1.0</v>
      </c>
      <c r="H13" s="20">
        <v>0.0</v>
      </c>
      <c r="I13" s="20">
        <v>0.0</v>
      </c>
      <c r="J13" s="20">
        <v>0.0</v>
      </c>
      <c r="K13" s="20">
        <v>1.0</v>
      </c>
      <c r="L13" s="20">
        <v>0.0</v>
      </c>
      <c r="M13" s="20">
        <f t="shared" si="1"/>
        <v>4</v>
      </c>
    </row>
    <row r="14" ht="14.25" customHeight="1">
      <c r="B14" s="19" t="s">
        <v>85</v>
      </c>
      <c r="C14" s="20">
        <v>2.0</v>
      </c>
      <c r="D14" s="20">
        <v>1.0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2.0</v>
      </c>
      <c r="L14" s="20">
        <v>0.0</v>
      </c>
      <c r="M14" s="20">
        <f t="shared" si="1"/>
        <v>5</v>
      </c>
    </row>
    <row r="15" ht="14.25" customHeight="1">
      <c r="B15" s="19" t="s">
        <v>86</v>
      </c>
      <c r="C15" s="20">
        <v>2.0</v>
      </c>
      <c r="D15" s="20">
        <v>0.0</v>
      </c>
      <c r="E15" s="20">
        <v>0.0</v>
      </c>
      <c r="F15" s="20">
        <v>1.0</v>
      </c>
      <c r="G15" s="20">
        <v>2.0</v>
      </c>
      <c r="H15" s="20">
        <v>2.0</v>
      </c>
      <c r="I15" s="20">
        <v>0.0</v>
      </c>
      <c r="J15" s="20">
        <v>0.0</v>
      </c>
      <c r="K15" s="20">
        <v>2.0</v>
      </c>
      <c r="L15" s="20">
        <v>0.0</v>
      </c>
      <c r="M15" s="20">
        <f t="shared" si="1"/>
        <v>9</v>
      </c>
    </row>
    <row r="16" ht="14.25" customHeight="1">
      <c r="B16" s="19" t="s">
        <v>87</v>
      </c>
      <c r="C16" s="20">
        <v>2.0</v>
      </c>
      <c r="D16" s="20">
        <v>2.0</v>
      </c>
      <c r="E16" s="20">
        <v>0.0</v>
      </c>
      <c r="F16" s="20">
        <v>2.0</v>
      </c>
      <c r="G16" s="20">
        <v>0.0</v>
      </c>
      <c r="H16" s="20">
        <v>0.0</v>
      </c>
      <c r="I16" s="20">
        <v>0.0</v>
      </c>
      <c r="J16" s="20">
        <v>0.0</v>
      </c>
      <c r="K16" s="20">
        <v>0.0</v>
      </c>
      <c r="L16" s="20">
        <v>1.0</v>
      </c>
      <c r="M16" s="20">
        <f t="shared" si="1"/>
        <v>7</v>
      </c>
    </row>
    <row r="17" ht="14.25" customHeight="1">
      <c r="B17" s="19" t="s">
        <v>88</v>
      </c>
      <c r="C17" s="20">
        <v>2.0</v>
      </c>
      <c r="D17" s="20">
        <v>2.0</v>
      </c>
      <c r="E17" s="20">
        <v>2.0</v>
      </c>
      <c r="F17" s="20">
        <v>2.0</v>
      </c>
      <c r="G17" s="20">
        <v>2.0</v>
      </c>
      <c r="H17" s="20">
        <v>2.0</v>
      </c>
      <c r="I17" s="20">
        <v>0.0</v>
      </c>
      <c r="J17" s="20">
        <v>0.0</v>
      </c>
      <c r="K17" s="20">
        <v>2.0</v>
      </c>
      <c r="L17" s="20">
        <v>0.0</v>
      </c>
      <c r="M17" s="20">
        <f t="shared" si="1"/>
        <v>14</v>
      </c>
    </row>
    <row r="18" ht="14.25" customHeight="1">
      <c r="B18" s="19" t="s">
        <v>89</v>
      </c>
      <c r="C18" s="20">
        <v>2.0</v>
      </c>
      <c r="D18" s="20">
        <v>2.0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f t="shared" si="1"/>
        <v>4</v>
      </c>
    </row>
    <row r="19" ht="14.25" customHeight="1">
      <c r="B19" s="19" t="s">
        <v>90</v>
      </c>
      <c r="C19" s="20">
        <v>2.0</v>
      </c>
      <c r="D19" s="20">
        <v>2.0</v>
      </c>
      <c r="E19" s="20">
        <v>1.0</v>
      </c>
      <c r="F19" s="20">
        <v>1.0</v>
      </c>
      <c r="G19" s="20">
        <v>2.0</v>
      </c>
      <c r="H19" s="20">
        <v>2.0</v>
      </c>
      <c r="I19" s="20">
        <v>0.0</v>
      </c>
      <c r="J19" s="20">
        <v>1.0</v>
      </c>
      <c r="K19" s="20">
        <v>0.0</v>
      </c>
      <c r="L19" s="20">
        <v>0.0</v>
      </c>
      <c r="M19" s="20">
        <f t="shared" si="1"/>
        <v>11</v>
      </c>
    </row>
    <row r="20" ht="14.25" customHeight="1">
      <c r="B20" s="19" t="s">
        <v>91</v>
      </c>
      <c r="C20" s="20">
        <v>2.0</v>
      </c>
      <c r="D20" s="20">
        <v>1.0</v>
      </c>
      <c r="E20" s="20">
        <v>2.0</v>
      </c>
      <c r="F20" s="20">
        <v>1.0</v>
      </c>
      <c r="G20" s="20">
        <v>0.0</v>
      </c>
      <c r="H20" s="20">
        <v>0.0</v>
      </c>
      <c r="I20" s="20">
        <v>0.0</v>
      </c>
      <c r="J20" s="20">
        <v>1.0</v>
      </c>
      <c r="K20" s="20">
        <v>1.0</v>
      </c>
      <c r="L20" s="20">
        <v>0.0</v>
      </c>
      <c r="M20" s="20">
        <f t="shared" si="1"/>
        <v>8</v>
      </c>
    </row>
    <row r="21" ht="14.25" customHeight="1">
      <c r="B21" s="19" t="s">
        <v>92</v>
      </c>
      <c r="C21" s="20">
        <v>1.0</v>
      </c>
      <c r="D21" s="20">
        <v>0.0</v>
      </c>
      <c r="E21" s="20">
        <v>1.0</v>
      </c>
      <c r="F21" s="20">
        <v>1.0</v>
      </c>
      <c r="G21" s="20">
        <v>1.0</v>
      </c>
      <c r="H21" s="20">
        <v>1.0</v>
      </c>
      <c r="I21" s="20">
        <v>0.0</v>
      </c>
      <c r="J21" s="20">
        <v>1.0</v>
      </c>
      <c r="K21" s="20">
        <v>1.0</v>
      </c>
      <c r="L21" s="20">
        <v>1.0</v>
      </c>
      <c r="M21" s="20">
        <f t="shared" si="1"/>
        <v>8</v>
      </c>
    </row>
    <row r="22" ht="14.25" customHeight="1">
      <c r="B22" s="19" t="s">
        <v>93</v>
      </c>
      <c r="C22" s="20">
        <v>2.0</v>
      </c>
      <c r="D22" s="20">
        <v>2.0</v>
      </c>
      <c r="E22" s="20">
        <v>2.0</v>
      </c>
      <c r="F22" s="20">
        <v>0.0</v>
      </c>
      <c r="G22" s="20">
        <v>2.0</v>
      </c>
      <c r="H22" s="20">
        <v>0.0</v>
      </c>
      <c r="I22" s="20">
        <v>0.0</v>
      </c>
      <c r="J22" s="20">
        <v>0.0</v>
      </c>
      <c r="K22" s="20">
        <v>0.0</v>
      </c>
      <c r="L22" s="20">
        <v>2.0</v>
      </c>
      <c r="M22" s="20">
        <f t="shared" si="1"/>
        <v>10</v>
      </c>
    </row>
    <row r="23" ht="14.25" customHeight="1">
      <c r="B23" s="19" t="s">
        <v>94</v>
      </c>
      <c r="C23" s="20">
        <v>2.0</v>
      </c>
      <c r="D23" s="20">
        <v>2.0</v>
      </c>
      <c r="E23" s="20">
        <v>1.0</v>
      </c>
      <c r="F23" s="20">
        <v>0.0</v>
      </c>
      <c r="G23" s="20">
        <v>0.0</v>
      </c>
      <c r="H23" s="20">
        <v>0.0</v>
      </c>
      <c r="I23" s="20">
        <v>0.0</v>
      </c>
      <c r="J23" s="20">
        <v>0.0</v>
      </c>
      <c r="K23" s="20">
        <v>1.0</v>
      </c>
      <c r="L23" s="20">
        <v>0.0</v>
      </c>
      <c r="M23" s="20">
        <f t="shared" si="1"/>
        <v>6</v>
      </c>
    </row>
    <row r="24" ht="14.25" customHeight="1">
      <c r="B24" s="19" t="s">
        <v>95</v>
      </c>
      <c r="C24" s="20">
        <v>1.0</v>
      </c>
      <c r="D24" s="20">
        <v>1.0</v>
      </c>
      <c r="E24" s="20">
        <v>1.0</v>
      </c>
      <c r="F24" s="20">
        <v>1.0</v>
      </c>
      <c r="G24" s="20">
        <v>1.0</v>
      </c>
      <c r="H24" s="20">
        <v>1.0</v>
      </c>
      <c r="I24" s="20">
        <v>1.0</v>
      </c>
      <c r="J24" s="20">
        <v>1.0</v>
      </c>
      <c r="K24" s="20">
        <v>0.0</v>
      </c>
      <c r="L24" s="20">
        <v>1.0</v>
      </c>
      <c r="M24" s="20">
        <f t="shared" si="1"/>
        <v>9</v>
      </c>
    </row>
    <row r="25" ht="14.25" customHeight="1">
      <c r="B25" s="19" t="s">
        <v>96</v>
      </c>
      <c r="C25" s="20">
        <v>2.0</v>
      </c>
      <c r="D25" s="20">
        <v>2.0</v>
      </c>
      <c r="E25" s="20">
        <v>0.0</v>
      </c>
      <c r="F25" s="20">
        <v>0.0</v>
      </c>
      <c r="G25" s="20">
        <v>0.0</v>
      </c>
      <c r="H25" s="20">
        <v>1.0</v>
      </c>
      <c r="I25" s="20">
        <v>1.0</v>
      </c>
      <c r="J25" s="20">
        <v>0.0</v>
      </c>
      <c r="K25" s="20">
        <v>0.0</v>
      </c>
      <c r="L25" s="20">
        <v>2.0</v>
      </c>
      <c r="M25" s="20">
        <f t="shared" si="1"/>
        <v>8</v>
      </c>
    </row>
    <row r="26" ht="14.25" customHeight="1">
      <c r="B26" s="19" t="s">
        <v>97</v>
      </c>
      <c r="C26" s="20">
        <v>2.0</v>
      </c>
      <c r="D26" s="20">
        <v>2.0</v>
      </c>
      <c r="E26" s="20">
        <v>1.0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0">
        <v>0.0</v>
      </c>
      <c r="M26" s="20">
        <f t="shared" si="1"/>
        <v>5</v>
      </c>
    </row>
    <row r="27" ht="14.25" customHeight="1">
      <c r="B27" s="19" t="s">
        <v>98</v>
      </c>
      <c r="C27" s="20">
        <v>2.0</v>
      </c>
      <c r="D27" s="20">
        <v>2.0</v>
      </c>
      <c r="E27" s="20">
        <v>0.0</v>
      </c>
      <c r="F27" s="20">
        <v>2.0</v>
      </c>
      <c r="G27" s="20">
        <v>2.0</v>
      </c>
      <c r="H27" s="20">
        <v>2.0</v>
      </c>
      <c r="I27" s="20">
        <v>0.0</v>
      </c>
      <c r="J27" s="20">
        <v>0.0</v>
      </c>
      <c r="K27" s="20">
        <v>1.0</v>
      </c>
      <c r="L27" s="20">
        <v>0.0</v>
      </c>
      <c r="M27" s="20">
        <f t="shared" si="1"/>
        <v>11</v>
      </c>
    </row>
    <row r="28" ht="14.25" customHeight="1">
      <c r="B28" s="19" t="s">
        <v>99</v>
      </c>
      <c r="C28" s="20">
        <v>1.0</v>
      </c>
      <c r="D28" s="20">
        <v>1.0</v>
      </c>
      <c r="E28" s="20">
        <v>1.0</v>
      </c>
      <c r="F28" s="20">
        <v>1.0</v>
      </c>
      <c r="G28" s="20">
        <v>1.0</v>
      </c>
      <c r="H28" s="20">
        <v>0.0</v>
      </c>
      <c r="I28" s="20">
        <v>1.0</v>
      </c>
      <c r="J28" s="20">
        <v>1.0</v>
      </c>
      <c r="K28" s="20">
        <v>0.0</v>
      </c>
      <c r="L28" s="20">
        <v>0.0</v>
      </c>
      <c r="M28" s="20">
        <f t="shared" si="1"/>
        <v>7</v>
      </c>
    </row>
    <row r="29" ht="14.25" customHeight="1">
      <c r="B29" s="19" t="s">
        <v>100</v>
      </c>
      <c r="C29" s="20">
        <v>2.0</v>
      </c>
      <c r="D29" s="20">
        <v>2.0</v>
      </c>
      <c r="E29" s="20">
        <v>2.0</v>
      </c>
      <c r="F29" s="20">
        <v>2.0</v>
      </c>
      <c r="G29" s="20">
        <v>0.0</v>
      </c>
      <c r="H29" s="20">
        <v>0.0</v>
      </c>
      <c r="I29" s="20">
        <v>1.0</v>
      </c>
      <c r="J29" s="20">
        <v>0.0</v>
      </c>
      <c r="K29" s="20">
        <v>2.0</v>
      </c>
      <c r="L29" s="20">
        <v>0.0</v>
      </c>
      <c r="M29" s="20">
        <f t="shared" si="1"/>
        <v>11</v>
      </c>
    </row>
    <row r="30" ht="14.25" customHeight="1">
      <c r="B30" s="19" t="s">
        <v>101</v>
      </c>
      <c r="C30" s="20">
        <v>2.0</v>
      </c>
      <c r="D30" s="20">
        <v>0.0</v>
      </c>
      <c r="E30" s="20">
        <v>0.0</v>
      </c>
      <c r="F30" s="20">
        <v>0.0</v>
      </c>
      <c r="G30" s="20">
        <v>0.0</v>
      </c>
      <c r="H30" s="20">
        <v>0.0</v>
      </c>
      <c r="I30" s="20">
        <v>0.0</v>
      </c>
      <c r="J30" s="20">
        <v>0.0</v>
      </c>
      <c r="K30" s="20">
        <v>0.0</v>
      </c>
      <c r="L30" s="20">
        <v>0.0</v>
      </c>
      <c r="M30" s="20">
        <f t="shared" si="1"/>
        <v>2</v>
      </c>
    </row>
    <row r="31" ht="14.25" customHeight="1">
      <c r="B31" s="19" t="s">
        <v>102</v>
      </c>
      <c r="C31" s="20">
        <v>2.0</v>
      </c>
      <c r="D31" s="20">
        <v>2.0</v>
      </c>
      <c r="E31" s="20">
        <v>2.0</v>
      </c>
      <c r="F31" s="20">
        <v>2.0</v>
      </c>
      <c r="G31" s="20">
        <v>2.0</v>
      </c>
      <c r="H31" s="20">
        <v>2.0</v>
      </c>
      <c r="I31" s="20">
        <v>1.0</v>
      </c>
      <c r="J31" s="20">
        <v>1.0</v>
      </c>
      <c r="K31" s="20">
        <v>1.0</v>
      </c>
      <c r="L31" s="20">
        <v>0.0</v>
      </c>
      <c r="M31" s="20">
        <f t="shared" si="1"/>
        <v>15</v>
      </c>
    </row>
    <row r="32" ht="14.25" customHeight="1">
      <c r="B32" s="19" t="s">
        <v>103</v>
      </c>
      <c r="C32" s="20">
        <v>2.0</v>
      </c>
      <c r="D32" s="20">
        <v>2.0</v>
      </c>
      <c r="E32" s="20">
        <v>0.0</v>
      </c>
      <c r="F32" s="20">
        <v>1.0</v>
      </c>
      <c r="G32" s="20">
        <v>0.0</v>
      </c>
      <c r="H32" s="20">
        <v>2.0</v>
      </c>
      <c r="I32" s="20">
        <v>0.0</v>
      </c>
      <c r="J32" s="20">
        <v>0.0</v>
      </c>
      <c r="K32" s="20">
        <v>1.0</v>
      </c>
      <c r="L32" s="20">
        <v>0.0</v>
      </c>
      <c r="M32" s="20">
        <f t="shared" si="1"/>
        <v>8</v>
      </c>
    </row>
    <row r="33" ht="14.25" customHeight="1">
      <c r="B33" s="19" t="s">
        <v>104</v>
      </c>
      <c r="C33" s="20">
        <v>2.0</v>
      </c>
      <c r="D33" s="20">
        <v>2.0</v>
      </c>
      <c r="E33" s="20">
        <v>1.0</v>
      </c>
      <c r="F33" s="20">
        <v>1.0</v>
      </c>
      <c r="G33" s="20">
        <v>2.0</v>
      </c>
      <c r="H33" s="20">
        <v>1.0</v>
      </c>
      <c r="I33" s="20">
        <v>0.0</v>
      </c>
      <c r="J33" s="20">
        <v>0.0</v>
      </c>
      <c r="K33" s="20">
        <v>1.0</v>
      </c>
      <c r="L33" s="20">
        <v>1.0</v>
      </c>
      <c r="M33" s="20">
        <f t="shared" si="1"/>
        <v>11</v>
      </c>
    </row>
    <row r="34" ht="14.25" customHeight="1">
      <c r="B34" s="19" t="s">
        <v>105</v>
      </c>
      <c r="C34" s="20">
        <v>1.0</v>
      </c>
      <c r="D34" s="20">
        <v>1.0</v>
      </c>
      <c r="E34" s="20">
        <v>1.0</v>
      </c>
      <c r="F34" s="20">
        <v>0.0</v>
      </c>
      <c r="G34" s="20">
        <v>0.0</v>
      </c>
      <c r="H34" s="20">
        <v>0.0</v>
      </c>
      <c r="I34" s="20">
        <v>0.0</v>
      </c>
      <c r="J34" s="20">
        <v>0.0</v>
      </c>
      <c r="K34" s="20">
        <v>1.0</v>
      </c>
      <c r="L34" s="20">
        <v>0.0</v>
      </c>
      <c r="M34" s="20">
        <f t="shared" si="1"/>
        <v>4</v>
      </c>
    </row>
    <row r="35" ht="14.25" customHeight="1">
      <c r="B35" s="19" t="s">
        <v>106</v>
      </c>
      <c r="C35" s="20">
        <v>2.0</v>
      </c>
      <c r="D35" s="20">
        <v>2.0</v>
      </c>
      <c r="E35" s="20">
        <v>0.0</v>
      </c>
      <c r="F35" s="20">
        <v>0.0</v>
      </c>
      <c r="G35" s="20">
        <v>0.0</v>
      </c>
      <c r="H35" s="20">
        <v>1.0</v>
      </c>
      <c r="I35" s="20">
        <v>1.0</v>
      </c>
      <c r="J35" s="20">
        <v>0.0</v>
      </c>
      <c r="K35" s="20">
        <v>0.0</v>
      </c>
      <c r="L35" s="20">
        <v>0.0</v>
      </c>
      <c r="M35" s="20">
        <f t="shared" si="1"/>
        <v>6</v>
      </c>
    </row>
    <row r="36" ht="14.25" customHeight="1">
      <c r="B36" s="19" t="s">
        <v>107</v>
      </c>
      <c r="C36" s="20">
        <v>1.0</v>
      </c>
      <c r="D36" s="20">
        <v>0.0</v>
      </c>
      <c r="E36" s="20">
        <v>2.0</v>
      </c>
      <c r="F36" s="20">
        <v>0.0</v>
      </c>
      <c r="G36" s="20">
        <v>0.0</v>
      </c>
      <c r="H36" s="20">
        <v>1.0</v>
      </c>
      <c r="I36" s="20">
        <v>0.0</v>
      </c>
      <c r="J36" s="20">
        <v>0.0</v>
      </c>
      <c r="K36" s="20">
        <v>2.0</v>
      </c>
      <c r="L36" s="20">
        <v>0.0</v>
      </c>
      <c r="M36" s="20">
        <f t="shared" si="1"/>
        <v>6</v>
      </c>
    </row>
    <row r="37" ht="14.25" customHeight="1">
      <c r="B37" s="19" t="s">
        <v>108</v>
      </c>
      <c r="C37" s="20">
        <v>2.0</v>
      </c>
      <c r="D37" s="20">
        <v>2.0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v>0.0</v>
      </c>
      <c r="K37" s="20">
        <v>0.0</v>
      </c>
      <c r="L37" s="20">
        <v>0.0</v>
      </c>
      <c r="M37" s="20">
        <f t="shared" si="1"/>
        <v>4</v>
      </c>
    </row>
    <row r="38" ht="14.25" customHeight="1">
      <c r="B38" s="19" t="s">
        <v>109</v>
      </c>
      <c r="C38" s="20">
        <v>1.0</v>
      </c>
      <c r="D38" s="20">
        <v>1.0</v>
      </c>
      <c r="E38" s="20">
        <v>1.0</v>
      </c>
      <c r="F38" s="20">
        <v>0.0</v>
      </c>
      <c r="G38" s="20">
        <v>0.0</v>
      </c>
      <c r="H38" s="20">
        <v>1.0</v>
      </c>
      <c r="I38" s="20">
        <v>0.0</v>
      </c>
      <c r="J38" s="20">
        <v>0.0</v>
      </c>
      <c r="K38" s="20">
        <v>1.0</v>
      </c>
      <c r="L38" s="20">
        <v>0.0</v>
      </c>
      <c r="M38" s="20">
        <f t="shared" si="1"/>
        <v>5</v>
      </c>
    </row>
    <row r="39" ht="14.25" customHeight="1">
      <c r="B39" s="19" t="s">
        <v>110</v>
      </c>
      <c r="C39" s="20">
        <v>2.0</v>
      </c>
      <c r="D39" s="20">
        <v>2.0</v>
      </c>
      <c r="E39" s="20">
        <v>2.0</v>
      </c>
      <c r="F39" s="20">
        <v>1.0</v>
      </c>
      <c r="G39" s="20">
        <v>2.0</v>
      </c>
      <c r="H39" s="20">
        <v>2.0</v>
      </c>
      <c r="I39" s="20">
        <v>0.0</v>
      </c>
      <c r="J39" s="20">
        <v>1.0</v>
      </c>
      <c r="K39" s="20">
        <v>2.0</v>
      </c>
      <c r="L39" s="20">
        <v>1.0</v>
      </c>
      <c r="M39" s="20">
        <f t="shared" si="1"/>
        <v>15</v>
      </c>
    </row>
    <row r="40" ht="14.25" customHeight="1">
      <c r="B40" s="19" t="s">
        <v>111</v>
      </c>
      <c r="C40" s="20">
        <v>2.0</v>
      </c>
      <c r="D40" s="20">
        <v>2.0</v>
      </c>
      <c r="E40" s="20">
        <v>1.0</v>
      </c>
      <c r="F40" s="20">
        <v>0.0</v>
      </c>
      <c r="G40" s="20">
        <v>0.0</v>
      </c>
      <c r="H40" s="20">
        <v>2.0</v>
      </c>
      <c r="I40" s="20">
        <v>1.0</v>
      </c>
      <c r="J40" s="20">
        <v>0.0</v>
      </c>
      <c r="K40" s="20">
        <v>2.0</v>
      </c>
      <c r="L40" s="20">
        <v>1.0</v>
      </c>
      <c r="M40" s="20">
        <f t="shared" si="1"/>
        <v>11</v>
      </c>
    </row>
    <row r="41" ht="14.25" customHeight="1">
      <c r="B41" s="19" t="s">
        <v>112</v>
      </c>
      <c r="C41" s="20">
        <v>2.0</v>
      </c>
      <c r="D41" s="20">
        <v>1.0</v>
      </c>
      <c r="E41" s="20">
        <v>1.0</v>
      </c>
      <c r="F41" s="20">
        <v>1.0</v>
      </c>
      <c r="G41" s="20">
        <v>1.0</v>
      </c>
      <c r="H41" s="20">
        <v>1.0</v>
      </c>
      <c r="I41" s="20">
        <v>1.0</v>
      </c>
      <c r="J41" s="20">
        <v>1.0</v>
      </c>
      <c r="K41" s="20">
        <v>1.0</v>
      </c>
      <c r="L41" s="20">
        <v>1.0</v>
      </c>
      <c r="M41" s="20">
        <f t="shared" si="1"/>
        <v>11</v>
      </c>
    </row>
    <row r="42" ht="14.25" customHeight="1">
      <c r="B42" s="19" t="s">
        <v>113</v>
      </c>
      <c r="C42" s="20">
        <v>2.0</v>
      </c>
      <c r="D42" s="20">
        <v>2.0</v>
      </c>
      <c r="E42" s="20">
        <v>2.0</v>
      </c>
      <c r="F42" s="20">
        <v>1.0</v>
      </c>
      <c r="G42" s="20">
        <v>1.0</v>
      </c>
      <c r="H42" s="20">
        <v>2.0</v>
      </c>
      <c r="I42" s="20">
        <v>1.0</v>
      </c>
      <c r="J42" s="20">
        <v>0.0</v>
      </c>
      <c r="K42" s="20">
        <v>1.0</v>
      </c>
      <c r="L42" s="20">
        <v>0.0</v>
      </c>
      <c r="M42" s="20">
        <f t="shared" si="1"/>
        <v>12</v>
      </c>
    </row>
    <row r="43" ht="14.25" customHeight="1">
      <c r="B43" s="19" t="s">
        <v>114</v>
      </c>
      <c r="C43" s="20">
        <v>1.0</v>
      </c>
      <c r="D43" s="20">
        <v>1.0</v>
      </c>
      <c r="E43" s="20">
        <v>1.0</v>
      </c>
      <c r="F43" s="20">
        <v>1.0</v>
      </c>
      <c r="G43" s="20">
        <v>1.0</v>
      </c>
      <c r="H43" s="20">
        <v>1.0</v>
      </c>
      <c r="I43" s="20">
        <v>1.0</v>
      </c>
      <c r="J43" s="20">
        <v>1.0</v>
      </c>
      <c r="K43" s="20">
        <v>1.0</v>
      </c>
      <c r="L43" s="20">
        <v>1.0</v>
      </c>
      <c r="M43" s="20">
        <f t="shared" si="1"/>
        <v>10</v>
      </c>
    </row>
    <row r="44" ht="14.25" customHeight="1">
      <c r="B44" s="19" t="s">
        <v>115</v>
      </c>
      <c r="C44" s="20">
        <v>2.0</v>
      </c>
      <c r="D44" s="20">
        <v>2.0</v>
      </c>
      <c r="E44" s="20">
        <v>2.0</v>
      </c>
      <c r="F44" s="20">
        <v>2.0</v>
      </c>
      <c r="G44" s="20">
        <v>2.0</v>
      </c>
      <c r="H44" s="20">
        <v>1.0</v>
      </c>
      <c r="I44" s="20">
        <v>1.0</v>
      </c>
      <c r="J44" s="20">
        <v>1.0</v>
      </c>
      <c r="K44" s="20">
        <v>1.0</v>
      </c>
      <c r="L44" s="20">
        <v>1.0</v>
      </c>
      <c r="M44" s="20">
        <f t="shared" si="1"/>
        <v>15</v>
      </c>
    </row>
    <row r="45" ht="14.25" customHeight="1">
      <c r="B45" s="19" t="s">
        <v>116</v>
      </c>
      <c r="C45" s="20">
        <v>1.0</v>
      </c>
      <c r="D45" s="20">
        <v>1.0</v>
      </c>
      <c r="E45" s="20">
        <v>1.0</v>
      </c>
      <c r="F45" s="20">
        <v>1.0</v>
      </c>
      <c r="G45" s="20">
        <v>0.0</v>
      </c>
      <c r="H45" s="20">
        <v>0.0</v>
      </c>
      <c r="I45" s="20">
        <v>0.0</v>
      </c>
      <c r="J45" s="20">
        <v>1.0</v>
      </c>
      <c r="K45" s="20">
        <v>1.0</v>
      </c>
      <c r="L45" s="20">
        <v>1.0</v>
      </c>
      <c r="M45" s="20">
        <f t="shared" si="1"/>
        <v>7</v>
      </c>
    </row>
    <row r="46" ht="14.25" customHeight="1">
      <c r="B46" s="19" t="s">
        <v>117</v>
      </c>
      <c r="C46" s="20">
        <v>2.0</v>
      </c>
      <c r="D46" s="20">
        <v>2.0</v>
      </c>
      <c r="E46" s="20">
        <v>2.0</v>
      </c>
      <c r="F46" s="20">
        <v>1.0</v>
      </c>
      <c r="G46" s="20">
        <v>1.0</v>
      </c>
      <c r="H46" s="20">
        <v>0.0</v>
      </c>
      <c r="I46" s="20">
        <v>0.0</v>
      </c>
      <c r="J46" s="20">
        <v>2.0</v>
      </c>
      <c r="K46" s="20">
        <v>1.0</v>
      </c>
      <c r="L46" s="20">
        <v>0.0</v>
      </c>
      <c r="M46" s="20">
        <f t="shared" si="1"/>
        <v>11</v>
      </c>
    </row>
    <row r="47" ht="14.25" customHeight="1">
      <c r="B47" s="19" t="s">
        <v>118</v>
      </c>
      <c r="C47" s="20">
        <v>2.0</v>
      </c>
      <c r="D47" s="20">
        <v>2.0</v>
      </c>
      <c r="E47" s="20">
        <v>2.0</v>
      </c>
      <c r="F47" s="20">
        <v>0.0</v>
      </c>
      <c r="G47" s="20">
        <v>0.0</v>
      </c>
      <c r="H47" s="20">
        <v>1.0</v>
      </c>
      <c r="I47" s="20">
        <v>1.0</v>
      </c>
      <c r="J47" s="20">
        <v>0.0</v>
      </c>
      <c r="K47" s="20">
        <v>2.0</v>
      </c>
      <c r="L47" s="20">
        <v>0.0</v>
      </c>
      <c r="M47" s="20">
        <f t="shared" si="1"/>
        <v>10</v>
      </c>
    </row>
    <row r="48" ht="14.25" customHeight="1">
      <c r="B48" s="19" t="s">
        <v>119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v>0.0</v>
      </c>
      <c r="K48" s="20">
        <v>0.0</v>
      </c>
      <c r="L48" s="20">
        <v>0.0</v>
      </c>
      <c r="M48" s="20">
        <f t="shared" si="1"/>
        <v>0</v>
      </c>
    </row>
    <row r="49" ht="14.25" customHeight="1">
      <c r="B49" s="19" t="s">
        <v>120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v>0.0</v>
      </c>
      <c r="K49" s="20">
        <v>0.0</v>
      </c>
      <c r="L49" s="20">
        <v>0.0</v>
      </c>
      <c r="M49" s="20">
        <f t="shared" si="1"/>
        <v>0</v>
      </c>
    </row>
    <row r="50" ht="14.25" customHeight="1">
      <c r="B50" s="19" t="s">
        <v>121</v>
      </c>
      <c r="C50" s="20">
        <v>2.0</v>
      </c>
      <c r="D50" s="20">
        <v>2.0</v>
      </c>
      <c r="E50" s="20">
        <v>0.0</v>
      </c>
      <c r="F50" s="20">
        <v>0.0</v>
      </c>
      <c r="G50" s="20">
        <v>0.0</v>
      </c>
      <c r="H50" s="20">
        <v>0.0</v>
      </c>
      <c r="I50" s="20">
        <v>0.0</v>
      </c>
      <c r="J50" s="20">
        <v>0.0</v>
      </c>
      <c r="K50" s="20">
        <v>2.0</v>
      </c>
      <c r="L50" s="20">
        <v>0.0</v>
      </c>
      <c r="M50" s="20">
        <f t="shared" si="1"/>
        <v>6</v>
      </c>
    </row>
    <row r="51" ht="14.25" customHeight="1">
      <c r="B51" s="19" t="s">
        <v>122</v>
      </c>
      <c r="C51" s="20">
        <v>2.0</v>
      </c>
      <c r="D51" s="20">
        <v>2.0</v>
      </c>
      <c r="E51" s="20">
        <v>2.0</v>
      </c>
      <c r="F51" s="20">
        <v>2.0</v>
      </c>
      <c r="G51" s="20">
        <v>1.0</v>
      </c>
      <c r="H51" s="20">
        <v>2.0</v>
      </c>
      <c r="I51" s="20">
        <v>1.0</v>
      </c>
      <c r="J51" s="20">
        <v>2.0</v>
      </c>
      <c r="K51" s="20">
        <v>1.0</v>
      </c>
      <c r="L51" s="20">
        <v>1.0</v>
      </c>
      <c r="M51" s="20">
        <f t="shared" si="1"/>
        <v>16</v>
      </c>
    </row>
    <row r="52" ht="14.25" customHeight="1">
      <c r="B52" s="19" t="s">
        <v>123</v>
      </c>
      <c r="C52" s="20">
        <v>2.0</v>
      </c>
      <c r="D52" s="20">
        <v>2.0</v>
      </c>
      <c r="E52" s="20">
        <v>1.0</v>
      </c>
      <c r="F52" s="20">
        <v>2.0</v>
      </c>
      <c r="G52" s="20">
        <v>2.0</v>
      </c>
      <c r="H52" s="20">
        <v>2.0</v>
      </c>
      <c r="I52" s="20">
        <v>2.0</v>
      </c>
      <c r="J52" s="20">
        <v>1.0</v>
      </c>
      <c r="K52" s="20">
        <v>1.0</v>
      </c>
      <c r="L52" s="20">
        <v>1.0</v>
      </c>
      <c r="M52" s="20">
        <f t="shared" si="1"/>
        <v>16</v>
      </c>
    </row>
    <row r="53" ht="14.25" customHeight="1">
      <c r="B53" s="19" t="s">
        <v>124</v>
      </c>
      <c r="C53" s="20">
        <v>2.0</v>
      </c>
      <c r="D53" s="20">
        <v>2.0</v>
      </c>
      <c r="E53" s="20">
        <v>0.0</v>
      </c>
      <c r="F53" s="20">
        <v>1.0</v>
      </c>
      <c r="G53" s="20">
        <v>1.0</v>
      </c>
      <c r="H53" s="20">
        <v>0.0</v>
      </c>
      <c r="I53" s="20">
        <v>0.0</v>
      </c>
      <c r="J53" s="20">
        <v>0.0</v>
      </c>
      <c r="K53" s="20">
        <v>0.0</v>
      </c>
      <c r="L53" s="20">
        <v>0.0</v>
      </c>
      <c r="M53" s="20">
        <f t="shared" si="1"/>
        <v>6</v>
      </c>
    </row>
    <row r="54" ht="14.25" customHeight="1">
      <c r="B54" s="19" t="s">
        <v>125</v>
      </c>
      <c r="C54" s="20">
        <v>1.0</v>
      </c>
      <c r="D54" s="20">
        <v>1.0</v>
      </c>
      <c r="E54" s="20">
        <v>1.0</v>
      </c>
      <c r="F54" s="20">
        <v>1.0</v>
      </c>
      <c r="G54" s="20">
        <v>1.0</v>
      </c>
      <c r="H54" s="20">
        <v>1.0</v>
      </c>
      <c r="I54" s="20">
        <v>1.0</v>
      </c>
      <c r="J54" s="20">
        <v>0.0</v>
      </c>
      <c r="K54" s="20">
        <v>1.0</v>
      </c>
      <c r="L54" s="20">
        <v>1.0</v>
      </c>
      <c r="M54" s="20">
        <f t="shared" si="1"/>
        <v>9</v>
      </c>
    </row>
    <row r="55" ht="14.25" customHeight="1">
      <c r="B55" s="19" t="s">
        <v>126</v>
      </c>
      <c r="C55" s="20">
        <v>0.0</v>
      </c>
      <c r="D55" s="20">
        <v>0.0</v>
      </c>
      <c r="E55" s="20">
        <v>0.0</v>
      </c>
      <c r="F55" s="20">
        <v>0.0</v>
      </c>
      <c r="G55" s="20">
        <v>0.0</v>
      </c>
      <c r="H55" s="20">
        <v>0.0</v>
      </c>
      <c r="I55" s="20">
        <v>0.0</v>
      </c>
      <c r="J55" s="20">
        <v>0.0</v>
      </c>
      <c r="K55" s="20">
        <v>0.0</v>
      </c>
      <c r="L55" s="20">
        <v>0.0</v>
      </c>
      <c r="M55" s="20">
        <f t="shared" si="1"/>
        <v>0</v>
      </c>
    </row>
    <row r="56" ht="14.25" customHeight="1">
      <c r="B56" s="19" t="s">
        <v>127</v>
      </c>
      <c r="C56" s="20">
        <v>2.0</v>
      </c>
      <c r="D56" s="20">
        <v>1.0</v>
      </c>
      <c r="E56" s="20">
        <v>1.0</v>
      </c>
      <c r="F56" s="20">
        <v>1.0</v>
      </c>
      <c r="G56" s="20">
        <v>2.0</v>
      </c>
      <c r="H56" s="20">
        <v>1.0</v>
      </c>
      <c r="I56" s="20">
        <v>1.0</v>
      </c>
      <c r="J56" s="20">
        <v>1.0</v>
      </c>
      <c r="K56" s="20">
        <v>2.0</v>
      </c>
      <c r="L56" s="20">
        <v>1.0</v>
      </c>
      <c r="M56" s="20">
        <f t="shared" si="1"/>
        <v>13</v>
      </c>
    </row>
    <row r="57" ht="14.25" customHeight="1">
      <c r="B57" s="19" t="s">
        <v>128</v>
      </c>
      <c r="C57" s="20">
        <v>2.0</v>
      </c>
      <c r="D57" s="20">
        <v>2.0</v>
      </c>
      <c r="E57" s="20">
        <v>2.0</v>
      </c>
      <c r="F57" s="20">
        <v>0.0</v>
      </c>
      <c r="G57" s="20">
        <v>0.0</v>
      </c>
      <c r="H57" s="20">
        <v>0.0</v>
      </c>
      <c r="I57" s="20">
        <v>0.0</v>
      </c>
      <c r="J57" s="20">
        <v>0.0</v>
      </c>
      <c r="K57" s="20">
        <v>1.0</v>
      </c>
      <c r="L57" s="20">
        <v>1.0</v>
      </c>
      <c r="M57" s="20">
        <f t="shared" si="1"/>
        <v>8</v>
      </c>
    </row>
    <row r="58" ht="14.25" customHeight="1">
      <c r="B58" s="19" t="s">
        <v>129</v>
      </c>
      <c r="C58" s="20">
        <v>2.0</v>
      </c>
      <c r="D58" s="20">
        <v>0.0</v>
      </c>
      <c r="E58" s="20">
        <v>0.0</v>
      </c>
      <c r="F58" s="20">
        <v>0.0</v>
      </c>
      <c r="G58" s="20">
        <v>1.0</v>
      </c>
      <c r="H58" s="20">
        <v>0.0</v>
      </c>
      <c r="I58" s="20">
        <v>0.0</v>
      </c>
      <c r="J58" s="20">
        <v>0.0</v>
      </c>
      <c r="K58" s="20">
        <v>0.0</v>
      </c>
      <c r="L58" s="20">
        <v>0.0</v>
      </c>
      <c r="M58" s="20">
        <f t="shared" si="1"/>
        <v>3</v>
      </c>
    </row>
    <row r="59" ht="14.25" customHeight="1">
      <c r="B59" s="19" t="s">
        <v>130</v>
      </c>
      <c r="C59" s="20">
        <v>2.0</v>
      </c>
      <c r="D59" s="20">
        <v>1.0</v>
      </c>
      <c r="E59" s="20">
        <v>2.0</v>
      </c>
      <c r="F59" s="20">
        <v>0.0</v>
      </c>
      <c r="G59" s="20">
        <v>2.0</v>
      </c>
      <c r="H59" s="20">
        <v>0.0</v>
      </c>
      <c r="I59" s="20">
        <v>1.0</v>
      </c>
      <c r="J59" s="20">
        <v>0.0</v>
      </c>
      <c r="K59" s="20">
        <v>1.0</v>
      </c>
      <c r="L59" s="20">
        <v>1.0</v>
      </c>
      <c r="M59" s="20">
        <f t="shared" si="1"/>
        <v>10</v>
      </c>
    </row>
    <row r="60" ht="14.25" customHeight="1">
      <c r="B60" s="19" t="s">
        <v>131</v>
      </c>
      <c r="C60" s="20">
        <v>0.0</v>
      </c>
      <c r="D60" s="20">
        <v>1.0</v>
      </c>
      <c r="E60" s="20">
        <v>1.0</v>
      </c>
      <c r="F60" s="20">
        <v>1.0</v>
      </c>
      <c r="G60" s="20">
        <v>1.0</v>
      </c>
      <c r="H60" s="20">
        <v>1.0</v>
      </c>
      <c r="I60" s="20">
        <v>1.0</v>
      </c>
      <c r="J60" s="20">
        <v>1.0</v>
      </c>
      <c r="K60" s="20">
        <v>1.0</v>
      </c>
      <c r="L60" s="20">
        <v>0.0</v>
      </c>
      <c r="M60" s="20">
        <f t="shared" si="1"/>
        <v>8</v>
      </c>
    </row>
    <row r="61" ht="14.25" customHeight="1">
      <c r="B61" s="19" t="s">
        <v>132</v>
      </c>
      <c r="C61" s="20">
        <v>2.0</v>
      </c>
      <c r="D61" s="20">
        <v>2.0</v>
      </c>
      <c r="E61" s="20">
        <v>2.0</v>
      </c>
      <c r="F61" s="20">
        <v>0.0</v>
      </c>
      <c r="G61" s="20">
        <v>0.0</v>
      </c>
      <c r="H61" s="20">
        <v>2.0</v>
      </c>
      <c r="I61" s="20">
        <v>2.0</v>
      </c>
      <c r="J61" s="20">
        <v>2.0</v>
      </c>
      <c r="K61" s="20">
        <v>2.0</v>
      </c>
      <c r="L61" s="20">
        <v>2.0</v>
      </c>
      <c r="M61" s="20">
        <f t="shared" si="1"/>
        <v>16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M1"/>
  </mergeCells>
  <conditionalFormatting sqref="B3:H61">
    <cfRule type="containsText" dxfId="0" priority="1" operator="containsText" text="VERO">
      <formula>NOT(ISERROR(SEARCH(("VERO"),(B3))))</formula>
    </cfRule>
  </conditionalFormatting>
  <conditionalFormatting sqref="B2:M2 B3:L61 C1">
    <cfRule type="cellIs" dxfId="0" priority="2" operator="equal">
      <formula>0</formula>
    </cfRule>
  </conditionalFormatting>
  <conditionalFormatting sqref="B2:M2 B3:L61 C1">
    <cfRule type="cellIs" dxfId="1" priority="3" operator="equal">
      <formula>1</formula>
    </cfRule>
  </conditionalFormatting>
  <conditionalFormatting sqref="B2:M2 B3:L61 C1">
    <cfRule type="cellIs" dxfId="2" priority="4" operator="equal">
      <formula>2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14"/>
    <col customWidth="1" min="3" max="5" width="3.57"/>
    <col customWidth="1" min="6" max="6" width="6.29"/>
    <col customWidth="1" min="7" max="11" width="8.71"/>
    <col customWidth="1" min="12" max="12" width="3.57"/>
    <col customWidth="1" min="13" max="26" width="8.71"/>
  </cols>
  <sheetData>
    <row r="1" ht="14.25" customHeight="1">
      <c r="C1" s="15" t="s">
        <v>10</v>
      </c>
      <c r="D1" s="5"/>
      <c r="E1" s="5"/>
      <c r="F1" s="5"/>
      <c r="G1" s="5"/>
      <c r="H1" s="5"/>
      <c r="I1" s="5"/>
      <c r="J1" s="5"/>
      <c r="K1" s="5"/>
      <c r="L1" s="6"/>
    </row>
    <row r="2" ht="133.5" customHeight="1">
      <c r="B2" s="17" t="s">
        <v>12</v>
      </c>
      <c r="C2" s="18" t="s">
        <v>58</v>
      </c>
      <c r="D2" s="18" t="s">
        <v>59</v>
      </c>
      <c r="E2" s="18" t="s">
        <v>60</v>
      </c>
      <c r="F2" s="18" t="s">
        <v>61</v>
      </c>
      <c r="G2" s="18" t="s">
        <v>62</v>
      </c>
      <c r="H2" s="18" t="s">
        <v>63</v>
      </c>
      <c r="I2" s="18" t="s">
        <v>64</v>
      </c>
      <c r="J2" s="18" t="s">
        <v>65</v>
      </c>
      <c r="K2" s="18" t="s">
        <v>66</v>
      </c>
      <c r="L2" s="18" t="s">
        <v>23</v>
      </c>
    </row>
    <row r="3" ht="14.25" customHeight="1">
      <c r="B3" s="19" t="s">
        <v>74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f t="shared" ref="L3:L61" si="1">SUM(C3:K3)</f>
        <v>0</v>
      </c>
    </row>
    <row r="4" ht="14.25" customHeight="1">
      <c r="B4" s="19" t="s">
        <v>75</v>
      </c>
      <c r="C4" s="20">
        <v>2.0</v>
      </c>
      <c r="D4" s="20">
        <v>0.0</v>
      </c>
      <c r="E4" s="20">
        <v>0.0</v>
      </c>
      <c r="F4" s="20">
        <v>0.0</v>
      </c>
      <c r="G4" s="20">
        <v>1.0</v>
      </c>
      <c r="H4" s="20">
        <v>1.0</v>
      </c>
      <c r="I4" s="20">
        <v>0.0</v>
      </c>
      <c r="J4" s="20">
        <v>0.0</v>
      </c>
      <c r="K4" s="20">
        <v>0.0</v>
      </c>
      <c r="L4" s="20">
        <f t="shared" si="1"/>
        <v>4</v>
      </c>
    </row>
    <row r="5" ht="14.25" customHeight="1">
      <c r="B5" s="19" t="s">
        <v>76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f t="shared" si="1"/>
        <v>0</v>
      </c>
    </row>
    <row r="6" ht="14.25" customHeight="1">
      <c r="B6" s="19" t="s">
        <v>77</v>
      </c>
      <c r="C6" s="20">
        <v>1.0</v>
      </c>
      <c r="D6" s="20">
        <v>0.0</v>
      </c>
      <c r="E6" s="20">
        <v>0.0</v>
      </c>
      <c r="F6" s="20">
        <v>0.0</v>
      </c>
      <c r="G6" s="20">
        <v>0.0</v>
      </c>
      <c r="H6" s="20">
        <v>0.0</v>
      </c>
      <c r="I6" s="20">
        <v>0.0</v>
      </c>
      <c r="J6" s="20">
        <v>0.0</v>
      </c>
      <c r="K6" s="20">
        <v>1.0</v>
      </c>
      <c r="L6" s="20">
        <f t="shared" si="1"/>
        <v>2</v>
      </c>
    </row>
    <row r="7" ht="14.25" customHeight="1">
      <c r="B7" s="19" t="s">
        <v>78</v>
      </c>
      <c r="C7" s="20">
        <v>2.0</v>
      </c>
      <c r="D7" s="20">
        <v>0.0</v>
      </c>
      <c r="E7" s="20">
        <v>0.0</v>
      </c>
      <c r="F7" s="20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f t="shared" si="1"/>
        <v>2</v>
      </c>
    </row>
    <row r="8" ht="14.25" customHeight="1">
      <c r="B8" s="19" t="s">
        <v>79</v>
      </c>
      <c r="C8" s="20">
        <v>2.0</v>
      </c>
      <c r="D8" s="20">
        <v>0.0</v>
      </c>
      <c r="E8" s="20">
        <v>0.0</v>
      </c>
      <c r="F8" s="20">
        <v>0.0</v>
      </c>
      <c r="G8" s="20">
        <v>1.0</v>
      </c>
      <c r="H8" s="20">
        <v>1.0</v>
      </c>
      <c r="I8" s="20">
        <v>0.0</v>
      </c>
      <c r="J8" s="20">
        <v>0.0</v>
      </c>
      <c r="K8" s="20">
        <v>0.0</v>
      </c>
      <c r="L8" s="20">
        <f t="shared" si="1"/>
        <v>4</v>
      </c>
    </row>
    <row r="9" ht="14.25" customHeight="1">
      <c r="B9" s="19" t="s">
        <v>80</v>
      </c>
      <c r="C9" s="20">
        <v>2.0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f t="shared" si="1"/>
        <v>2</v>
      </c>
    </row>
    <row r="10" ht="14.25" customHeight="1">
      <c r="B10" s="19" t="s">
        <v>81</v>
      </c>
      <c r="C10" s="20">
        <v>2.0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1.0</v>
      </c>
      <c r="J10" s="20">
        <v>0.0</v>
      </c>
      <c r="K10" s="20">
        <v>0.0</v>
      </c>
      <c r="L10" s="20">
        <f t="shared" si="1"/>
        <v>3</v>
      </c>
    </row>
    <row r="11" ht="14.25" customHeight="1">
      <c r="B11" s="19" t="s">
        <v>82</v>
      </c>
      <c r="C11" s="20">
        <v>0.0</v>
      </c>
      <c r="D11" s="20">
        <v>0.0</v>
      </c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f t="shared" si="1"/>
        <v>0</v>
      </c>
    </row>
    <row r="12" ht="14.25" customHeight="1">
      <c r="B12" s="19" t="s">
        <v>83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f t="shared" si="1"/>
        <v>0</v>
      </c>
    </row>
    <row r="13" ht="14.25" customHeight="1">
      <c r="B13" s="19" t="s">
        <v>84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f t="shared" si="1"/>
        <v>0</v>
      </c>
    </row>
    <row r="14" ht="14.25" customHeight="1">
      <c r="B14" s="19" t="s">
        <v>85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f t="shared" si="1"/>
        <v>0</v>
      </c>
    </row>
    <row r="15" ht="14.25" customHeight="1">
      <c r="B15" s="19" t="s">
        <v>86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f t="shared" si="1"/>
        <v>0</v>
      </c>
    </row>
    <row r="16" ht="14.25" customHeight="1">
      <c r="B16" s="19" t="s">
        <v>87</v>
      </c>
      <c r="C16" s="20">
        <v>1.0</v>
      </c>
      <c r="D16" s="20">
        <v>0.0</v>
      </c>
      <c r="E16" s="20">
        <v>0.0</v>
      </c>
      <c r="F16" s="20">
        <v>1.0</v>
      </c>
      <c r="G16" s="20">
        <v>0.0</v>
      </c>
      <c r="H16" s="20">
        <v>0.0</v>
      </c>
      <c r="I16" s="20">
        <v>0.0</v>
      </c>
      <c r="J16" s="20">
        <v>0.0</v>
      </c>
      <c r="K16" s="20">
        <v>0.0</v>
      </c>
      <c r="L16" s="20">
        <f t="shared" si="1"/>
        <v>2</v>
      </c>
    </row>
    <row r="17" ht="14.25" customHeight="1">
      <c r="B17" s="19" t="s">
        <v>88</v>
      </c>
      <c r="C17" s="20">
        <v>1.0</v>
      </c>
      <c r="D17" s="20">
        <v>0.0</v>
      </c>
      <c r="E17" s="20">
        <v>0.0</v>
      </c>
      <c r="F17" s="20">
        <v>0.0</v>
      </c>
      <c r="G17" s="20">
        <v>0.0</v>
      </c>
      <c r="H17" s="20">
        <v>0.0</v>
      </c>
      <c r="I17" s="20">
        <v>0.0</v>
      </c>
      <c r="J17" s="20">
        <v>1.0</v>
      </c>
      <c r="K17" s="20">
        <v>0.0</v>
      </c>
      <c r="L17" s="20">
        <f t="shared" si="1"/>
        <v>2</v>
      </c>
    </row>
    <row r="18" ht="14.25" customHeight="1">
      <c r="B18" s="19" t="s">
        <v>89</v>
      </c>
      <c r="C18" s="20">
        <v>1.0</v>
      </c>
      <c r="D18" s="20">
        <v>0.0</v>
      </c>
      <c r="E18" s="20">
        <v>0.0</v>
      </c>
      <c r="F18" s="20">
        <v>0.0</v>
      </c>
      <c r="G18" s="20">
        <v>2.0</v>
      </c>
      <c r="H18" s="20">
        <v>0.0</v>
      </c>
      <c r="I18" s="20">
        <v>0.0</v>
      </c>
      <c r="J18" s="20">
        <v>0.0</v>
      </c>
      <c r="K18" s="20">
        <v>0.0</v>
      </c>
      <c r="L18" s="20">
        <f t="shared" si="1"/>
        <v>3</v>
      </c>
    </row>
    <row r="19" ht="14.25" customHeight="1">
      <c r="B19" s="19" t="s">
        <v>90</v>
      </c>
      <c r="C19" s="20">
        <v>0.0</v>
      </c>
      <c r="D19" s="20">
        <v>0.0</v>
      </c>
      <c r="E19" s="20">
        <v>0.0</v>
      </c>
      <c r="F19" s="20">
        <v>1.0</v>
      </c>
      <c r="G19" s="20">
        <v>0.0</v>
      </c>
      <c r="H19" s="20">
        <v>0.0</v>
      </c>
      <c r="I19" s="20">
        <v>0.0</v>
      </c>
      <c r="J19" s="20">
        <v>0.0</v>
      </c>
      <c r="K19" s="20">
        <v>0.0</v>
      </c>
      <c r="L19" s="20">
        <f t="shared" si="1"/>
        <v>1</v>
      </c>
    </row>
    <row r="20" ht="14.25" customHeight="1">
      <c r="B20" s="19" t="s">
        <v>91</v>
      </c>
      <c r="C20" s="20">
        <v>2.0</v>
      </c>
      <c r="D20" s="20">
        <v>0.0</v>
      </c>
      <c r="E20" s="20">
        <v>0.0</v>
      </c>
      <c r="F20" s="20">
        <v>0.0</v>
      </c>
      <c r="G20" s="20">
        <v>1.0</v>
      </c>
      <c r="H20" s="20">
        <v>0.0</v>
      </c>
      <c r="I20" s="20">
        <v>1.0</v>
      </c>
      <c r="J20" s="20">
        <v>0.0</v>
      </c>
      <c r="K20" s="20">
        <v>0.0</v>
      </c>
      <c r="L20" s="20">
        <f t="shared" si="1"/>
        <v>4</v>
      </c>
    </row>
    <row r="21" ht="14.25" customHeight="1">
      <c r="B21" s="19" t="s">
        <v>92</v>
      </c>
      <c r="C21" s="20">
        <v>0.0</v>
      </c>
      <c r="D21" s="20">
        <v>0.0</v>
      </c>
      <c r="E21" s="20">
        <v>0.0</v>
      </c>
      <c r="F21" s="20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0.0</v>
      </c>
      <c r="L21" s="20">
        <f t="shared" si="1"/>
        <v>0</v>
      </c>
    </row>
    <row r="22" ht="14.25" customHeight="1">
      <c r="B22" s="19" t="s">
        <v>93</v>
      </c>
      <c r="C22" s="20">
        <v>0.0</v>
      </c>
      <c r="D22" s="20">
        <v>0.0</v>
      </c>
      <c r="E22" s="20">
        <v>0.0</v>
      </c>
      <c r="F22" s="20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0.0</v>
      </c>
      <c r="L22" s="20">
        <f t="shared" si="1"/>
        <v>0</v>
      </c>
    </row>
    <row r="23" ht="14.25" customHeight="1">
      <c r="B23" s="19" t="s">
        <v>94</v>
      </c>
      <c r="C23" s="20">
        <v>0.0</v>
      </c>
      <c r="D23" s="20">
        <v>0.0</v>
      </c>
      <c r="E23" s="20">
        <v>0.0</v>
      </c>
      <c r="F23" s="20">
        <v>0.0</v>
      </c>
      <c r="G23" s="20">
        <v>0.0</v>
      </c>
      <c r="H23" s="20">
        <v>0.0</v>
      </c>
      <c r="I23" s="20">
        <v>0.0</v>
      </c>
      <c r="J23" s="20">
        <v>0.0</v>
      </c>
      <c r="K23" s="20">
        <v>0.0</v>
      </c>
      <c r="L23" s="20">
        <f t="shared" si="1"/>
        <v>0</v>
      </c>
    </row>
    <row r="24" ht="14.25" customHeight="1">
      <c r="B24" s="19" t="s">
        <v>95</v>
      </c>
      <c r="C24" s="20">
        <v>1.0</v>
      </c>
      <c r="D24" s="20">
        <v>0.0</v>
      </c>
      <c r="E24" s="20">
        <v>0.0</v>
      </c>
      <c r="F24" s="20">
        <v>0.0</v>
      </c>
      <c r="G24" s="20">
        <v>1.0</v>
      </c>
      <c r="H24" s="20">
        <v>1.0</v>
      </c>
      <c r="I24" s="20">
        <v>1.0</v>
      </c>
      <c r="J24" s="20">
        <v>1.0</v>
      </c>
      <c r="K24" s="20">
        <v>0.0</v>
      </c>
      <c r="L24" s="20">
        <f t="shared" si="1"/>
        <v>5</v>
      </c>
    </row>
    <row r="25" ht="14.25" customHeight="1">
      <c r="B25" s="19" t="s">
        <v>96</v>
      </c>
      <c r="C25" s="20">
        <v>0.0</v>
      </c>
      <c r="D25" s="20">
        <v>0.0</v>
      </c>
      <c r="E25" s="20">
        <v>0.0</v>
      </c>
      <c r="F25" s="20">
        <v>0.0</v>
      </c>
      <c r="G25" s="20">
        <v>0.0</v>
      </c>
      <c r="H25" s="20">
        <v>0.0</v>
      </c>
      <c r="I25" s="20">
        <v>1.0</v>
      </c>
      <c r="J25" s="20">
        <v>0.0</v>
      </c>
      <c r="K25" s="20">
        <v>0.0</v>
      </c>
      <c r="L25" s="20">
        <f t="shared" si="1"/>
        <v>1</v>
      </c>
    </row>
    <row r="26" ht="14.25" customHeight="1">
      <c r="B26" s="19" t="s">
        <v>97</v>
      </c>
      <c r="C26" s="20">
        <v>1.0</v>
      </c>
      <c r="D26" s="20">
        <v>0.0</v>
      </c>
      <c r="E26" s="20">
        <v>0.0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1.0</v>
      </c>
      <c r="L26" s="20">
        <f t="shared" si="1"/>
        <v>2</v>
      </c>
    </row>
    <row r="27" ht="14.25" customHeight="1">
      <c r="B27" s="19" t="s">
        <v>98</v>
      </c>
      <c r="C27" s="20">
        <v>2.0</v>
      </c>
      <c r="D27" s="20">
        <v>0.0</v>
      </c>
      <c r="E27" s="20">
        <v>0.0</v>
      </c>
      <c r="F27" s="20">
        <v>0.0</v>
      </c>
      <c r="G27" s="20">
        <v>0.0</v>
      </c>
      <c r="H27" s="20">
        <v>0.0</v>
      </c>
      <c r="I27" s="20">
        <v>0.0</v>
      </c>
      <c r="J27" s="20">
        <v>0.0</v>
      </c>
      <c r="K27" s="20">
        <v>0.0</v>
      </c>
      <c r="L27" s="20">
        <f t="shared" si="1"/>
        <v>2</v>
      </c>
    </row>
    <row r="28" ht="14.25" customHeight="1">
      <c r="B28" s="19" t="s">
        <v>99</v>
      </c>
      <c r="C28" s="20">
        <v>1.0</v>
      </c>
      <c r="D28" s="20">
        <v>0.0</v>
      </c>
      <c r="E28" s="20">
        <v>0.0</v>
      </c>
      <c r="F28" s="20">
        <v>0.0</v>
      </c>
      <c r="G28" s="20">
        <v>0.0</v>
      </c>
      <c r="H28" s="20">
        <v>1.0</v>
      </c>
      <c r="I28" s="20">
        <v>0.0</v>
      </c>
      <c r="J28" s="20">
        <v>0.0</v>
      </c>
      <c r="K28" s="20">
        <v>1.0</v>
      </c>
      <c r="L28" s="20">
        <f t="shared" si="1"/>
        <v>3</v>
      </c>
    </row>
    <row r="29" ht="14.25" customHeight="1">
      <c r="B29" s="19" t="s">
        <v>100</v>
      </c>
      <c r="C29" s="20">
        <v>2.0</v>
      </c>
      <c r="D29" s="20">
        <v>0.0</v>
      </c>
      <c r="E29" s="20">
        <v>0.0</v>
      </c>
      <c r="F29" s="20">
        <v>0.0</v>
      </c>
      <c r="G29" s="20">
        <v>1.0</v>
      </c>
      <c r="H29" s="20">
        <v>0.0</v>
      </c>
      <c r="I29" s="20">
        <v>0.0</v>
      </c>
      <c r="J29" s="20">
        <v>0.0</v>
      </c>
      <c r="K29" s="20">
        <v>0.0</v>
      </c>
      <c r="L29" s="20">
        <f t="shared" si="1"/>
        <v>3</v>
      </c>
    </row>
    <row r="30" ht="14.25" customHeight="1">
      <c r="B30" s="19" t="s">
        <v>101</v>
      </c>
      <c r="C30" s="20">
        <v>0.0</v>
      </c>
      <c r="D30" s="20">
        <v>0.0</v>
      </c>
      <c r="E30" s="20">
        <v>0.0</v>
      </c>
      <c r="F30" s="20">
        <v>0.0</v>
      </c>
      <c r="G30" s="20">
        <v>0.0</v>
      </c>
      <c r="H30" s="20">
        <v>0.0</v>
      </c>
      <c r="I30" s="20">
        <v>0.0</v>
      </c>
      <c r="J30" s="20">
        <v>0.0</v>
      </c>
      <c r="K30" s="20">
        <v>0.0</v>
      </c>
      <c r="L30" s="20">
        <f t="shared" si="1"/>
        <v>0</v>
      </c>
    </row>
    <row r="31" ht="14.25" customHeight="1">
      <c r="B31" s="19" t="s">
        <v>102</v>
      </c>
      <c r="C31" s="20">
        <v>2.0</v>
      </c>
      <c r="D31" s="20">
        <v>0.0</v>
      </c>
      <c r="E31" s="20">
        <v>0.0</v>
      </c>
      <c r="F31" s="20">
        <v>1.0</v>
      </c>
      <c r="G31" s="20">
        <v>1.0</v>
      </c>
      <c r="H31" s="20">
        <v>1.0</v>
      </c>
      <c r="I31" s="20">
        <v>0.0</v>
      </c>
      <c r="J31" s="20">
        <v>0.0</v>
      </c>
      <c r="K31" s="20">
        <v>0.0</v>
      </c>
      <c r="L31" s="20">
        <f t="shared" si="1"/>
        <v>5</v>
      </c>
    </row>
    <row r="32" ht="14.25" customHeight="1">
      <c r="B32" s="19" t="s">
        <v>103</v>
      </c>
      <c r="C32" s="20">
        <v>0.0</v>
      </c>
      <c r="D32" s="20">
        <v>0.0</v>
      </c>
      <c r="E32" s="20">
        <v>0.0</v>
      </c>
      <c r="F32" s="20">
        <v>0.0</v>
      </c>
      <c r="G32" s="20">
        <v>0.0</v>
      </c>
      <c r="H32" s="20">
        <v>0.0</v>
      </c>
      <c r="I32" s="20">
        <v>0.0</v>
      </c>
      <c r="J32" s="20">
        <v>0.0</v>
      </c>
      <c r="K32" s="20">
        <v>0.0</v>
      </c>
      <c r="L32" s="20">
        <f t="shared" si="1"/>
        <v>0</v>
      </c>
    </row>
    <row r="33" ht="14.25" customHeight="1">
      <c r="B33" s="19" t="s">
        <v>104</v>
      </c>
      <c r="C33" s="20">
        <v>0.0</v>
      </c>
      <c r="D33" s="20">
        <v>0.0</v>
      </c>
      <c r="E33" s="20">
        <v>0.0</v>
      </c>
      <c r="F33" s="20">
        <v>0.0</v>
      </c>
      <c r="G33" s="20">
        <v>1.0</v>
      </c>
      <c r="H33" s="20">
        <v>0.0</v>
      </c>
      <c r="I33" s="20">
        <v>0.0</v>
      </c>
      <c r="J33" s="20">
        <v>0.0</v>
      </c>
      <c r="K33" s="20">
        <v>0.0</v>
      </c>
      <c r="L33" s="20">
        <f t="shared" si="1"/>
        <v>1</v>
      </c>
    </row>
    <row r="34" ht="14.25" customHeight="1">
      <c r="B34" s="19" t="s">
        <v>105</v>
      </c>
      <c r="C34" s="20">
        <v>0.0</v>
      </c>
      <c r="D34" s="20">
        <v>0.0</v>
      </c>
      <c r="E34" s="20">
        <v>0.0</v>
      </c>
      <c r="F34" s="20">
        <v>0.0</v>
      </c>
      <c r="G34" s="20">
        <v>0.0</v>
      </c>
      <c r="H34" s="20">
        <v>0.0</v>
      </c>
      <c r="I34" s="20">
        <v>0.0</v>
      </c>
      <c r="J34" s="20">
        <v>0.0</v>
      </c>
      <c r="K34" s="20">
        <v>0.0</v>
      </c>
      <c r="L34" s="20">
        <f t="shared" si="1"/>
        <v>0</v>
      </c>
    </row>
    <row r="35" ht="14.25" customHeight="1">
      <c r="B35" s="19" t="s">
        <v>106</v>
      </c>
      <c r="C35" s="20">
        <v>0.0</v>
      </c>
      <c r="D35" s="20">
        <v>0.0</v>
      </c>
      <c r="E35" s="20">
        <v>0.0</v>
      </c>
      <c r="F35" s="20">
        <v>0.0</v>
      </c>
      <c r="G35" s="20">
        <v>0.0</v>
      </c>
      <c r="H35" s="20">
        <v>0.0</v>
      </c>
      <c r="I35" s="20">
        <v>0.0</v>
      </c>
      <c r="J35" s="20">
        <v>0.0</v>
      </c>
      <c r="K35" s="20">
        <v>0.0</v>
      </c>
      <c r="L35" s="20">
        <f t="shared" si="1"/>
        <v>0</v>
      </c>
    </row>
    <row r="36" ht="14.25" customHeight="1">
      <c r="B36" s="19" t="s">
        <v>107</v>
      </c>
      <c r="C36" s="20">
        <v>2.0</v>
      </c>
      <c r="D36" s="20">
        <v>0.0</v>
      </c>
      <c r="E36" s="20">
        <v>0.0</v>
      </c>
      <c r="F36" s="20">
        <v>0.0</v>
      </c>
      <c r="G36" s="20">
        <v>0.0</v>
      </c>
      <c r="H36" s="20">
        <v>0.0</v>
      </c>
      <c r="I36" s="20">
        <v>1.0</v>
      </c>
      <c r="J36" s="20">
        <v>0.0</v>
      </c>
      <c r="K36" s="20">
        <v>0.0</v>
      </c>
      <c r="L36" s="20">
        <f t="shared" si="1"/>
        <v>3</v>
      </c>
    </row>
    <row r="37" ht="14.25" customHeight="1">
      <c r="B37" s="19" t="s">
        <v>108</v>
      </c>
      <c r="C37" s="20">
        <v>0.0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v>0.0</v>
      </c>
      <c r="K37" s="20">
        <v>0.0</v>
      </c>
      <c r="L37" s="20">
        <f t="shared" si="1"/>
        <v>0</v>
      </c>
    </row>
    <row r="38" ht="14.25" customHeight="1">
      <c r="B38" s="19" t="s">
        <v>109</v>
      </c>
      <c r="C38" s="20">
        <v>0.0</v>
      </c>
      <c r="D38" s="20">
        <v>0.0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20">
        <v>0.0</v>
      </c>
      <c r="K38" s="20">
        <v>0.0</v>
      </c>
      <c r="L38" s="20">
        <f t="shared" si="1"/>
        <v>0</v>
      </c>
    </row>
    <row r="39" ht="14.25" customHeight="1">
      <c r="B39" s="19" t="s">
        <v>110</v>
      </c>
      <c r="C39" s="20">
        <v>2.0</v>
      </c>
      <c r="D39" s="20">
        <v>0.0</v>
      </c>
      <c r="E39" s="20">
        <v>0.0</v>
      </c>
      <c r="F39" s="20">
        <v>0.0</v>
      </c>
      <c r="G39" s="20">
        <v>1.0</v>
      </c>
      <c r="H39" s="20">
        <v>0.0</v>
      </c>
      <c r="I39" s="20">
        <v>1.0</v>
      </c>
      <c r="J39" s="20">
        <v>0.0</v>
      </c>
      <c r="K39" s="20">
        <v>0.0</v>
      </c>
      <c r="L39" s="20">
        <f t="shared" si="1"/>
        <v>4</v>
      </c>
    </row>
    <row r="40" ht="14.25" customHeight="1">
      <c r="B40" s="19" t="s">
        <v>111</v>
      </c>
      <c r="C40" s="20">
        <v>2.0</v>
      </c>
      <c r="D40" s="20">
        <v>0.0</v>
      </c>
      <c r="E40" s="20">
        <v>0.0</v>
      </c>
      <c r="F40" s="20">
        <v>0.0</v>
      </c>
      <c r="G40" s="20">
        <v>0.0</v>
      </c>
      <c r="H40" s="20">
        <v>0.0</v>
      </c>
      <c r="I40" s="20">
        <v>0.0</v>
      </c>
      <c r="J40" s="20">
        <v>1.0</v>
      </c>
      <c r="K40" s="20">
        <v>0.0</v>
      </c>
      <c r="L40" s="20">
        <f t="shared" si="1"/>
        <v>3</v>
      </c>
    </row>
    <row r="41" ht="14.25" customHeight="1">
      <c r="B41" s="19" t="s">
        <v>112</v>
      </c>
      <c r="C41" s="20">
        <v>2.0</v>
      </c>
      <c r="D41" s="20">
        <v>0.0</v>
      </c>
      <c r="E41" s="20">
        <v>0.0</v>
      </c>
      <c r="F41" s="20">
        <v>1.0</v>
      </c>
      <c r="G41" s="20">
        <v>2.0</v>
      </c>
      <c r="H41" s="20">
        <v>2.0</v>
      </c>
      <c r="I41" s="20">
        <v>1.0</v>
      </c>
      <c r="J41" s="20">
        <v>0.0</v>
      </c>
      <c r="K41" s="20">
        <v>0.0</v>
      </c>
      <c r="L41" s="20">
        <f t="shared" si="1"/>
        <v>8</v>
      </c>
    </row>
    <row r="42" ht="14.25" customHeight="1">
      <c r="B42" s="19" t="s">
        <v>113</v>
      </c>
      <c r="C42" s="20">
        <v>1.0</v>
      </c>
      <c r="D42" s="20">
        <v>0.0</v>
      </c>
      <c r="E42" s="20">
        <v>0.0</v>
      </c>
      <c r="F42" s="20">
        <v>0.0</v>
      </c>
      <c r="G42" s="20">
        <v>1.0</v>
      </c>
      <c r="H42" s="20">
        <v>0.0</v>
      </c>
      <c r="I42" s="20">
        <v>0.0</v>
      </c>
      <c r="J42" s="20">
        <v>1.0</v>
      </c>
      <c r="K42" s="20">
        <v>0.0</v>
      </c>
      <c r="L42" s="20">
        <f t="shared" si="1"/>
        <v>3</v>
      </c>
    </row>
    <row r="43" ht="14.25" customHeight="1">
      <c r="B43" s="19" t="s">
        <v>114</v>
      </c>
      <c r="C43" s="20">
        <v>0.0</v>
      </c>
      <c r="D43" s="20">
        <v>0.0</v>
      </c>
      <c r="E43" s="20">
        <v>0.0</v>
      </c>
      <c r="F43" s="20">
        <v>0.0</v>
      </c>
      <c r="G43" s="20">
        <v>0.0</v>
      </c>
      <c r="H43" s="20">
        <v>0.0</v>
      </c>
      <c r="I43" s="20">
        <v>0.0</v>
      </c>
      <c r="J43" s="20">
        <v>0.0</v>
      </c>
      <c r="K43" s="20">
        <v>0.0</v>
      </c>
      <c r="L43" s="20">
        <f t="shared" si="1"/>
        <v>0</v>
      </c>
    </row>
    <row r="44" ht="14.25" customHeight="1">
      <c r="B44" s="19" t="s">
        <v>115</v>
      </c>
      <c r="C44" s="20">
        <v>1.0</v>
      </c>
      <c r="D44" s="20">
        <v>0.0</v>
      </c>
      <c r="E44" s="20">
        <v>0.0</v>
      </c>
      <c r="F44" s="20">
        <v>0.0</v>
      </c>
      <c r="G44" s="20">
        <v>0.0</v>
      </c>
      <c r="H44" s="20">
        <v>0.0</v>
      </c>
      <c r="I44" s="20">
        <v>0.0</v>
      </c>
      <c r="J44" s="20">
        <v>0.0</v>
      </c>
      <c r="K44" s="20">
        <v>1.0</v>
      </c>
      <c r="L44" s="20">
        <f t="shared" si="1"/>
        <v>2</v>
      </c>
    </row>
    <row r="45" ht="14.25" customHeight="1">
      <c r="B45" s="19" t="s">
        <v>116</v>
      </c>
      <c r="C45" s="20">
        <v>1.0</v>
      </c>
      <c r="D45" s="20">
        <v>0.0</v>
      </c>
      <c r="E45" s="20">
        <v>0.0</v>
      </c>
      <c r="F45" s="20">
        <v>0.0</v>
      </c>
      <c r="G45" s="20">
        <v>0.0</v>
      </c>
      <c r="H45" s="20">
        <v>0.0</v>
      </c>
      <c r="I45" s="20">
        <v>0.0</v>
      </c>
      <c r="J45" s="20">
        <v>0.0</v>
      </c>
      <c r="K45" s="20">
        <v>0.0</v>
      </c>
      <c r="L45" s="20">
        <f t="shared" si="1"/>
        <v>1</v>
      </c>
    </row>
    <row r="46" ht="14.25" customHeight="1">
      <c r="B46" s="19" t="s">
        <v>117</v>
      </c>
      <c r="C46" s="20">
        <v>2.0</v>
      </c>
      <c r="D46" s="20">
        <v>0.0</v>
      </c>
      <c r="E46" s="20">
        <v>0.0</v>
      </c>
      <c r="F46" s="20">
        <v>0.0</v>
      </c>
      <c r="G46" s="20">
        <v>0.0</v>
      </c>
      <c r="H46" s="20">
        <v>0.0</v>
      </c>
      <c r="I46" s="20">
        <v>0.0</v>
      </c>
      <c r="J46" s="20">
        <v>0.0</v>
      </c>
      <c r="K46" s="20">
        <v>0.0</v>
      </c>
      <c r="L46" s="20">
        <f t="shared" si="1"/>
        <v>2</v>
      </c>
    </row>
    <row r="47" ht="14.25" customHeight="1">
      <c r="B47" s="19" t="s">
        <v>118</v>
      </c>
      <c r="C47" s="20">
        <v>0.0</v>
      </c>
      <c r="D47" s="20">
        <v>0.0</v>
      </c>
      <c r="E47" s="20">
        <v>0.0</v>
      </c>
      <c r="F47" s="20">
        <v>0.0</v>
      </c>
      <c r="G47" s="20">
        <v>0.0</v>
      </c>
      <c r="H47" s="20">
        <v>0.0</v>
      </c>
      <c r="I47" s="20">
        <v>0.0</v>
      </c>
      <c r="J47" s="20">
        <v>0.0</v>
      </c>
      <c r="K47" s="20">
        <v>0.0</v>
      </c>
      <c r="L47" s="20">
        <f t="shared" si="1"/>
        <v>0</v>
      </c>
    </row>
    <row r="48" ht="14.25" customHeight="1">
      <c r="B48" s="19" t="s">
        <v>119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v>0.0</v>
      </c>
      <c r="K48" s="20">
        <v>0.0</v>
      </c>
      <c r="L48" s="20">
        <f t="shared" si="1"/>
        <v>0</v>
      </c>
    </row>
    <row r="49" ht="14.25" customHeight="1">
      <c r="B49" s="19" t="s">
        <v>120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v>0.0</v>
      </c>
      <c r="K49" s="20">
        <v>0.0</v>
      </c>
      <c r="L49" s="20">
        <f t="shared" si="1"/>
        <v>0</v>
      </c>
    </row>
    <row r="50" ht="14.25" customHeight="1">
      <c r="B50" s="19" t="s">
        <v>121</v>
      </c>
      <c r="C50" s="20">
        <v>0.0</v>
      </c>
      <c r="D50" s="20">
        <v>0.0</v>
      </c>
      <c r="E50" s="20">
        <v>0.0</v>
      </c>
      <c r="F50" s="20">
        <v>0.0</v>
      </c>
      <c r="G50" s="20">
        <v>0.0</v>
      </c>
      <c r="H50" s="20">
        <v>0.0</v>
      </c>
      <c r="I50" s="20">
        <v>0.0</v>
      </c>
      <c r="J50" s="20">
        <v>0.0</v>
      </c>
      <c r="K50" s="20">
        <v>0.0</v>
      </c>
      <c r="L50" s="20">
        <f t="shared" si="1"/>
        <v>0</v>
      </c>
    </row>
    <row r="51" ht="14.25" customHeight="1">
      <c r="B51" s="19" t="s">
        <v>122</v>
      </c>
      <c r="C51" s="20">
        <v>2.0</v>
      </c>
      <c r="D51" s="20">
        <v>0.0</v>
      </c>
      <c r="E51" s="20">
        <v>0.0</v>
      </c>
      <c r="F51" s="20">
        <v>0.0</v>
      </c>
      <c r="G51" s="20">
        <v>0.0</v>
      </c>
      <c r="H51" s="20">
        <v>0.0</v>
      </c>
      <c r="I51" s="20">
        <v>0.0</v>
      </c>
      <c r="J51" s="20">
        <v>0.0</v>
      </c>
      <c r="K51" s="20">
        <v>1.0</v>
      </c>
      <c r="L51" s="20">
        <f t="shared" si="1"/>
        <v>3</v>
      </c>
    </row>
    <row r="52" ht="14.25" customHeight="1">
      <c r="B52" s="19" t="s">
        <v>123</v>
      </c>
      <c r="C52" s="20">
        <v>1.0</v>
      </c>
      <c r="D52" s="20">
        <v>0.0</v>
      </c>
      <c r="E52" s="20">
        <v>0.0</v>
      </c>
      <c r="F52" s="20">
        <v>1.0</v>
      </c>
      <c r="G52" s="20">
        <v>1.0</v>
      </c>
      <c r="H52" s="20">
        <v>0.0</v>
      </c>
      <c r="I52" s="20">
        <v>1.0</v>
      </c>
      <c r="J52" s="20">
        <v>0.0</v>
      </c>
      <c r="K52" s="20">
        <v>0.0</v>
      </c>
      <c r="L52" s="20">
        <f t="shared" si="1"/>
        <v>4</v>
      </c>
    </row>
    <row r="53" ht="14.25" customHeight="1">
      <c r="B53" s="19" t="s">
        <v>124</v>
      </c>
      <c r="C53" s="20">
        <v>0.0</v>
      </c>
      <c r="D53" s="20">
        <v>0.0</v>
      </c>
      <c r="E53" s="20">
        <v>0.0</v>
      </c>
      <c r="F53" s="20">
        <v>0.0</v>
      </c>
      <c r="G53" s="20">
        <v>0.0</v>
      </c>
      <c r="H53" s="20">
        <v>0.0</v>
      </c>
      <c r="I53" s="20">
        <v>0.0</v>
      </c>
      <c r="J53" s="20">
        <v>0.0</v>
      </c>
      <c r="K53" s="20">
        <v>0.0</v>
      </c>
      <c r="L53" s="20">
        <f t="shared" si="1"/>
        <v>0</v>
      </c>
    </row>
    <row r="54" ht="14.25" customHeight="1">
      <c r="B54" s="19" t="s">
        <v>125</v>
      </c>
      <c r="C54" s="20">
        <v>1.0</v>
      </c>
      <c r="D54" s="20">
        <v>0.0</v>
      </c>
      <c r="E54" s="20">
        <v>0.0</v>
      </c>
      <c r="F54" s="20">
        <v>0.0</v>
      </c>
      <c r="G54" s="20">
        <v>0.0</v>
      </c>
      <c r="H54" s="20">
        <v>0.0</v>
      </c>
      <c r="I54" s="20">
        <v>0.0</v>
      </c>
      <c r="J54" s="20">
        <v>0.0</v>
      </c>
      <c r="K54" s="20">
        <v>0.0</v>
      </c>
      <c r="L54" s="20">
        <f t="shared" si="1"/>
        <v>1</v>
      </c>
    </row>
    <row r="55" ht="14.25" customHeight="1">
      <c r="B55" s="19" t="s">
        <v>126</v>
      </c>
      <c r="C55" s="20">
        <v>1.0</v>
      </c>
      <c r="D55" s="20">
        <v>0.0</v>
      </c>
      <c r="E55" s="20">
        <v>0.0</v>
      </c>
      <c r="F55" s="20">
        <v>0.0</v>
      </c>
      <c r="G55" s="20">
        <v>0.0</v>
      </c>
      <c r="H55" s="20">
        <v>0.0</v>
      </c>
      <c r="I55" s="20">
        <v>0.0</v>
      </c>
      <c r="J55" s="20">
        <v>0.0</v>
      </c>
      <c r="K55" s="20">
        <v>0.0</v>
      </c>
      <c r="L55" s="20">
        <f t="shared" si="1"/>
        <v>1</v>
      </c>
    </row>
    <row r="56" ht="14.25" customHeight="1">
      <c r="B56" s="19" t="s">
        <v>127</v>
      </c>
      <c r="C56" s="20">
        <v>0.0</v>
      </c>
      <c r="D56" s="20">
        <v>0.0</v>
      </c>
      <c r="E56" s="20">
        <v>0.0</v>
      </c>
      <c r="F56" s="20">
        <v>0.0</v>
      </c>
      <c r="G56" s="20">
        <v>0.0</v>
      </c>
      <c r="H56" s="20">
        <v>0.0</v>
      </c>
      <c r="I56" s="20">
        <v>0.0</v>
      </c>
      <c r="J56" s="20">
        <v>0.0</v>
      </c>
      <c r="K56" s="20">
        <v>0.0</v>
      </c>
      <c r="L56" s="20">
        <f t="shared" si="1"/>
        <v>0</v>
      </c>
    </row>
    <row r="57" ht="14.25" customHeight="1">
      <c r="B57" s="19" t="s">
        <v>128</v>
      </c>
      <c r="C57" s="20">
        <v>2.0</v>
      </c>
      <c r="D57" s="20">
        <v>0.0</v>
      </c>
      <c r="E57" s="20">
        <v>0.0</v>
      </c>
      <c r="F57" s="20">
        <v>1.0</v>
      </c>
      <c r="G57" s="20">
        <v>1.0</v>
      </c>
      <c r="H57" s="20">
        <v>2.0</v>
      </c>
      <c r="I57" s="20">
        <v>0.0</v>
      </c>
      <c r="J57" s="20">
        <v>0.0</v>
      </c>
      <c r="K57" s="20">
        <v>0.0</v>
      </c>
      <c r="L57" s="20">
        <f t="shared" si="1"/>
        <v>6</v>
      </c>
    </row>
    <row r="58" ht="14.25" customHeight="1">
      <c r="B58" s="19" t="s">
        <v>129</v>
      </c>
      <c r="C58" s="20">
        <v>0.0</v>
      </c>
      <c r="D58" s="20">
        <v>0.0</v>
      </c>
      <c r="E58" s="20">
        <v>0.0</v>
      </c>
      <c r="F58" s="20">
        <v>0.0</v>
      </c>
      <c r="G58" s="20">
        <v>0.0</v>
      </c>
      <c r="H58" s="20">
        <v>0.0</v>
      </c>
      <c r="I58" s="20">
        <v>0.0</v>
      </c>
      <c r="J58" s="20">
        <v>0.0</v>
      </c>
      <c r="K58" s="20">
        <v>0.0</v>
      </c>
      <c r="L58" s="20">
        <f t="shared" si="1"/>
        <v>0</v>
      </c>
    </row>
    <row r="59" ht="14.25" customHeight="1">
      <c r="B59" s="19" t="s">
        <v>130</v>
      </c>
      <c r="C59" s="20">
        <v>1.0</v>
      </c>
      <c r="D59" s="20">
        <v>0.0</v>
      </c>
      <c r="E59" s="20">
        <v>0.0</v>
      </c>
      <c r="F59" s="20">
        <v>0.0</v>
      </c>
      <c r="G59" s="20">
        <v>0.0</v>
      </c>
      <c r="H59" s="20">
        <v>1.0</v>
      </c>
      <c r="I59" s="20">
        <v>0.0</v>
      </c>
      <c r="J59" s="20">
        <v>0.0</v>
      </c>
      <c r="K59" s="20">
        <v>0.0</v>
      </c>
      <c r="L59" s="20">
        <f t="shared" si="1"/>
        <v>2</v>
      </c>
    </row>
    <row r="60" ht="14.25" customHeight="1">
      <c r="B60" s="19" t="s">
        <v>131</v>
      </c>
      <c r="C60" s="20">
        <v>1.0</v>
      </c>
      <c r="D60" s="20">
        <v>0.0</v>
      </c>
      <c r="E60" s="20">
        <v>0.0</v>
      </c>
      <c r="F60" s="20">
        <v>0.0</v>
      </c>
      <c r="G60" s="20">
        <v>0.0</v>
      </c>
      <c r="H60" s="20">
        <v>0.0</v>
      </c>
      <c r="I60" s="20">
        <v>1.0</v>
      </c>
      <c r="J60" s="20">
        <v>0.0</v>
      </c>
      <c r="K60" s="20">
        <v>0.0</v>
      </c>
      <c r="L60" s="20">
        <f t="shared" si="1"/>
        <v>2</v>
      </c>
    </row>
    <row r="61" ht="14.25" customHeight="1">
      <c r="B61" s="19" t="s">
        <v>132</v>
      </c>
      <c r="C61" s="20">
        <v>2.0</v>
      </c>
      <c r="D61" s="20">
        <v>0.0</v>
      </c>
      <c r="E61" s="20">
        <v>0.0</v>
      </c>
      <c r="F61" s="20">
        <v>0.0</v>
      </c>
      <c r="G61" s="20">
        <v>1.0</v>
      </c>
      <c r="H61" s="20">
        <v>1.0</v>
      </c>
      <c r="I61" s="20">
        <v>0.0</v>
      </c>
      <c r="J61" s="20">
        <v>0.0</v>
      </c>
      <c r="K61" s="20">
        <v>0.0</v>
      </c>
      <c r="L61" s="20">
        <f t="shared" si="1"/>
        <v>4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L1"/>
  </mergeCells>
  <conditionalFormatting sqref="B2:B61">
    <cfRule type="cellIs" dxfId="0" priority="1" operator="equal">
      <formula>0</formula>
    </cfRule>
  </conditionalFormatting>
  <conditionalFormatting sqref="B2:B61">
    <cfRule type="cellIs" dxfId="1" priority="2" operator="equal">
      <formula>1</formula>
    </cfRule>
  </conditionalFormatting>
  <conditionalFormatting sqref="B2:B61">
    <cfRule type="cellIs" dxfId="2" priority="3" operator="equal">
      <formula>2</formula>
    </cfRule>
  </conditionalFormatting>
  <conditionalFormatting sqref="B3:B61">
    <cfRule type="containsText" dxfId="0" priority="4" operator="containsText" text="VERO">
      <formula>NOT(ISERROR(SEARCH(("VERO"),(B3))))</formula>
    </cfRule>
  </conditionalFormatting>
  <conditionalFormatting sqref="C3:K61">
    <cfRule type="cellIs" dxfId="1" priority="5" operator="equal">
      <formula>1</formula>
    </cfRule>
  </conditionalFormatting>
  <conditionalFormatting sqref="C3:K61">
    <cfRule type="cellIs" dxfId="2" priority="6" operator="equal">
      <formula>2</formula>
    </cfRule>
  </conditionalFormatting>
  <conditionalFormatting sqref="C3:K61">
    <cfRule type="cellIs" dxfId="0" priority="7" operator="equal">
      <formula>0</formula>
    </cfRule>
  </conditionalFormatting>
  <conditionalFormatting sqref="C1:L2">
    <cfRule type="cellIs" dxfId="1" priority="8" operator="equal">
      <formula>1</formula>
    </cfRule>
  </conditionalFormatting>
  <conditionalFormatting sqref="C1:L2">
    <cfRule type="cellIs" dxfId="2" priority="9" operator="equal">
      <formula>2</formula>
    </cfRule>
  </conditionalFormatting>
  <conditionalFormatting sqref="C1:L2">
    <cfRule type="cellIs" dxfId="0" priority="10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14"/>
    <col customWidth="1" min="3" max="7" width="3.57"/>
    <col customWidth="1" min="8" max="8" width="6.14"/>
    <col customWidth="1" min="9" max="26" width="8.71"/>
  </cols>
  <sheetData>
    <row r="1" ht="42.0" customHeight="1">
      <c r="C1" s="21" t="s">
        <v>1</v>
      </c>
      <c r="D1" s="5"/>
      <c r="E1" s="5"/>
      <c r="F1" s="5"/>
      <c r="G1" s="5"/>
      <c r="H1" s="6"/>
    </row>
    <row r="2" ht="145.5" customHeight="1">
      <c r="B2" s="17" t="s">
        <v>12</v>
      </c>
      <c r="C2" s="18" t="s">
        <v>24</v>
      </c>
      <c r="D2" s="18" t="s">
        <v>25</v>
      </c>
      <c r="E2" s="18" t="s">
        <v>29</v>
      </c>
      <c r="F2" s="18" t="s">
        <v>30</v>
      </c>
      <c r="G2" s="18" t="s">
        <v>31</v>
      </c>
      <c r="H2" s="18" t="s">
        <v>32</v>
      </c>
    </row>
    <row r="3" ht="14.25" customHeight="1">
      <c r="B3" s="19" t="s">
        <v>74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</row>
    <row r="4" ht="14.25" customHeight="1">
      <c r="B4" s="19" t="s">
        <v>75</v>
      </c>
      <c r="C4" s="20">
        <v>0.0</v>
      </c>
      <c r="D4" s="20">
        <v>1.0</v>
      </c>
      <c r="E4" s="20">
        <v>0.0</v>
      </c>
      <c r="F4" s="20">
        <v>0.0</v>
      </c>
      <c r="G4" s="20">
        <v>0.0</v>
      </c>
      <c r="H4" s="20">
        <v>0.0</v>
      </c>
    </row>
    <row r="5" ht="14.25" customHeight="1">
      <c r="B5" s="19" t="s">
        <v>76</v>
      </c>
      <c r="C5" s="20">
        <v>0.0</v>
      </c>
      <c r="D5" s="20">
        <v>2.0</v>
      </c>
      <c r="E5" s="20">
        <v>0.0</v>
      </c>
      <c r="F5" s="20">
        <v>0.0</v>
      </c>
      <c r="G5" s="20">
        <v>0.0</v>
      </c>
      <c r="H5" s="20">
        <v>0.0</v>
      </c>
    </row>
    <row r="6" ht="14.25" customHeight="1">
      <c r="B6" s="19" t="s">
        <v>77</v>
      </c>
      <c r="C6" s="20">
        <v>1.0</v>
      </c>
      <c r="D6" s="20">
        <v>1.0</v>
      </c>
      <c r="E6" s="20">
        <v>0.0</v>
      </c>
      <c r="F6" s="20">
        <v>0.0</v>
      </c>
      <c r="G6" s="20">
        <v>0.0</v>
      </c>
      <c r="H6" s="20">
        <v>1.0</v>
      </c>
    </row>
    <row r="7" ht="14.25" customHeight="1">
      <c r="B7" s="19" t="s">
        <v>78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0.0</v>
      </c>
    </row>
    <row r="8" ht="14.25" customHeight="1">
      <c r="B8" s="19" t="s">
        <v>79</v>
      </c>
      <c r="C8" s="20">
        <v>1.0</v>
      </c>
      <c r="D8" s="20">
        <v>2.0</v>
      </c>
      <c r="E8" s="20">
        <v>1.0</v>
      </c>
      <c r="F8" s="20">
        <v>1.0</v>
      </c>
      <c r="G8" s="20">
        <v>0.0</v>
      </c>
      <c r="H8" s="20">
        <v>0.0</v>
      </c>
    </row>
    <row r="9" ht="14.25" customHeight="1">
      <c r="B9" s="19" t="s">
        <v>80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</row>
    <row r="10" ht="14.25" customHeight="1">
      <c r="B10" s="19" t="s">
        <v>81</v>
      </c>
      <c r="C10" s="20">
        <v>2.0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</row>
    <row r="11" ht="14.25" customHeight="1">
      <c r="B11" s="19" t="s">
        <v>82</v>
      </c>
      <c r="C11" s="20">
        <v>0.0</v>
      </c>
      <c r="D11" s="20">
        <v>1.0</v>
      </c>
      <c r="E11" s="20">
        <v>0.0</v>
      </c>
      <c r="F11" s="20">
        <v>0.0</v>
      </c>
      <c r="G11" s="20">
        <v>0.0</v>
      </c>
      <c r="H11" s="20">
        <v>0.0</v>
      </c>
    </row>
    <row r="12" ht="14.25" customHeight="1">
      <c r="B12" s="19" t="s">
        <v>83</v>
      </c>
      <c r="C12" s="20">
        <v>0.0</v>
      </c>
      <c r="D12" s="20">
        <v>1.0</v>
      </c>
      <c r="E12" s="20">
        <v>0.0</v>
      </c>
      <c r="F12" s="20">
        <v>0.0</v>
      </c>
      <c r="G12" s="20">
        <v>0.0</v>
      </c>
      <c r="H12" s="20">
        <v>0.0</v>
      </c>
    </row>
    <row r="13" ht="14.25" customHeight="1">
      <c r="B13" s="19" t="s">
        <v>84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</row>
    <row r="14" ht="14.25" customHeight="1">
      <c r="B14" s="19" t="s">
        <v>85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</row>
    <row r="15" ht="14.25" customHeight="1">
      <c r="B15" s="19" t="s">
        <v>86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</row>
    <row r="16" ht="14.25" customHeight="1">
      <c r="B16" s="19" t="s">
        <v>87</v>
      </c>
      <c r="C16" s="20">
        <v>0.0</v>
      </c>
      <c r="D16" s="20">
        <v>1.0</v>
      </c>
      <c r="E16" s="20">
        <v>0.0</v>
      </c>
      <c r="F16" s="20">
        <v>1.0</v>
      </c>
      <c r="G16" s="20">
        <v>0.0</v>
      </c>
      <c r="H16" s="20">
        <v>0.0</v>
      </c>
    </row>
    <row r="17" ht="14.25" customHeight="1">
      <c r="B17" s="19" t="s">
        <v>88</v>
      </c>
      <c r="C17" s="20">
        <v>0.0</v>
      </c>
      <c r="D17" s="20">
        <v>0.0</v>
      </c>
      <c r="E17" s="20">
        <v>0.0</v>
      </c>
      <c r="F17" s="20">
        <v>0.0</v>
      </c>
      <c r="G17" s="20">
        <v>0.0</v>
      </c>
      <c r="H17" s="20">
        <v>0.0</v>
      </c>
    </row>
    <row r="18" ht="14.25" customHeight="1">
      <c r="B18" s="19" t="s">
        <v>89</v>
      </c>
      <c r="C18" s="20">
        <v>0.0</v>
      </c>
      <c r="D18" s="20">
        <v>0.0</v>
      </c>
      <c r="E18" s="20">
        <v>0.0</v>
      </c>
      <c r="F18" s="20">
        <v>0.0</v>
      </c>
      <c r="G18" s="20">
        <v>0.0</v>
      </c>
      <c r="H18" s="20">
        <v>0.0</v>
      </c>
    </row>
    <row r="19" ht="14.25" customHeight="1">
      <c r="B19" s="19" t="s">
        <v>90</v>
      </c>
      <c r="C19" s="20">
        <v>0.0</v>
      </c>
      <c r="D19" s="20">
        <v>0.0</v>
      </c>
      <c r="E19" s="20">
        <v>0.0</v>
      </c>
      <c r="F19" s="20">
        <v>0.0</v>
      </c>
      <c r="G19" s="20">
        <v>0.0</v>
      </c>
      <c r="H19" s="20">
        <v>0.0</v>
      </c>
    </row>
    <row r="20" ht="14.25" customHeight="1">
      <c r="B20" s="19" t="s">
        <v>91</v>
      </c>
      <c r="C20" s="20">
        <v>1.0</v>
      </c>
      <c r="D20" s="20">
        <v>2.0</v>
      </c>
      <c r="E20" s="20">
        <v>0.0</v>
      </c>
      <c r="F20" s="20">
        <v>0.0</v>
      </c>
      <c r="G20" s="20">
        <v>0.0</v>
      </c>
      <c r="H20" s="20">
        <v>1.0</v>
      </c>
    </row>
    <row r="21" ht="14.25" customHeight="1">
      <c r="B21" s="19" t="s">
        <v>92</v>
      </c>
      <c r="C21" s="20">
        <v>0.0</v>
      </c>
      <c r="D21" s="20">
        <v>1.0</v>
      </c>
      <c r="E21" s="20">
        <v>0.0</v>
      </c>
      <c r="F21" s="20">
        <v>0.0</v>
      </c>
      <c r="G21" s="20">
        <v>0.0</v>
      </c>
      <c r="H21" s="20">
        <v>0.0</v>
      </c>
    </row>
    <row r="22" ht="14.25" customHeight="1">
      <c r="B22" s="19" t="s">
        <v>93</v>
      </c>
      <c r="C22" s="20">
        <v>0.0</v>
      </c>
      <c r="D22" s="20">
        <v>0.0</v>
      </c>
      <c r="E22" s="20">
        <v>0.0</v>
      </c>
      <c r="F22" s="20">
        <v>0.0</v>
      </c>
      <c r="G22" s="20">
        <v>0.0</v>
      </c>
      <c r="H22" s="20">
        <v>0.0</v>
      </c>
    </row>
    <row r="23" ht="14.25" customHeight="1">
      <c r="B23" s="19" t="s">
        <v>94</v>
      </c>
      <c r="C23" s="20">
        <v>0.0</v>
      </c>
      <c r="D23" s="20">
        <v>1.0</v>
      </c>
      <c r="E23" s="20">
        <v>0.0</v>
      </c>
      <c r="F23" s="20">
        <v>1.0</v>
      </c>
      <c r="G23" s="20">
        <v>0.0</v>
      </c>
      <c r="H23" s="20">
        <v>0.0</v>
      </c>
    </row>
    <row r="24" ht="14.25" customHeight="1">
      <c r="B24" s="19" t="s">
        <v>95</v>
      </c>
      <c r="C24" s="20">
        <v>2.0</v>
      </c>
      <c r="D24" s="20">
        <v>1.0</v>
      </c>
      <c r="E24" s="20">
        <v>1.0</v>
      </c>
      <c r="F24" s="20">
        <v>0.0</v>
      </c>
      <c r="G24" s="20">
        <v>0.0</v>
      </c>
      <c r="H24" s="20">
        <v>0.0</v>
      </c>
    </row>
    <row r="25" ht="14.25" customHeight="1">
      <c r="B25" s="19" t="s">
        <v>96</v>
      </c>
      <c r="C25" s="20">
        <v>0.0</v>
      </c>
      <c r="D25" s="20">
        <v>2.0</v>
      </c>
      <c r="E25" s="20">
        <v>0.0</v>
      </c>
      <c r="F25" s="20">
        <v>1.0</v>
      </c>
      <c r="G25" s="20">
        <v>0.0</v>
      </c>
      <c r="H25" s="20">
        <v>0.0</v>
      </c>
    </row>
    <row r="26" ht="14.25" customHeight="1">
      <c r="B26" s="19" t="s">
        <v>97</v>
      </c>
      <c r="C26" s="20">
        <v>0.0</v>
      </c>
      <c r="D26" s="20">
        <v>1.0</v>
      </c>
      <c r="E26" s="20">
        <v>0.0</v>
      </c>
      <c r="F26" s="20">
        <v>0.0</v>
      </c>
      <c r="G26" s="20">
        <v>0.0</v>
      </c>
      <c r="H26" s="20">
        <v>0.0</v>
      </c>
    </row>
    <row r="27" ht="14.25" customHeight="1">
      <c r="B27" s="19" t="s">
        <v>98</v>
      </c>
      <c r="C27" s="20">
        <v>1.0</v>
      </c>
      <c r="D27" s="20">
        <v>0.0</v>
      </c>
      <c r="E27" s="20">
        <v>1.0</v>
      </c>
      <c r="F27" s="20">
        <v>0.0</v>
      </c>
      <c r="G27" s="20">
        <v>0.0</v>
      </c>
      <c r="H27" s="20">
        <v>0.0</v>
      </c>
    </row>
    <row r="28" ht="14.25" customHeight="1">
      <c r="B28" s="19" t="s">
        <v>99</v>
      </c>
      <c r="C28" s="20">
        <v>0.0</v>
      </c>
      <c r="D28" s="20">
        <v>1.0</v>
      </c>
      <c r="E28" s="20">
        <v>0.0</v>
      </c>
      <c r="F28" s="20">
        <v>0.0</v>
      </c>
      <c r="G28" s="20">
        <v>0.0</v>
      </c>
      <c r="H28" s="20">
        <v>0.0</v>
      </c>
    </row>
    <row r="29" ht="14.25" customHeight="1">
      <c r="B29" s="19" t="s">
        <v>100</v>
      </c>
      <c r="C29" s="20">
        <v>0.0</v>
      </c>
      <c r="D29" s="20">
        <v>2.0</v>
      </c>
      <c r="E29" s="20">
        <v>0.0</v>
      </c>
      <c r="F29" s="20">
        <v>1.0</v>
      </c>
      <c r="G29" s="20">
        <v>0.0</v>
      </c>
      <c r="H29" s="20">
        <v>0.0</v>
      </c>
    </row>
    <row r="30" ht="14.25" customHeight="1">
      <c r="B30" s="19" t="s">
        <v>101</v>
      </c>
      <c r="C30" s="20">
        <v>0.0</v>
      </c>
      <c r="D30" s="20">
        <v>2.0</v>
      </c>
      <c r="E30" s="20">
        <v>0.0</v>
      </c>
      <c r="F30" s="20">
        <v>2.0</v>
      </c>
      <c r="G30" s="20">
        <v>0.0</v>
      </c>
      <c r="H30" s="20">
        <v>0.0</v>
      </c>
    </row>
    <row r="31" ht="14.25" customHeight="1">
      <c r="B31" s="19" t="s">
        <v>102</v>
      </c>
      <c r="C31" s="20">
        <v>1.0</v>
      </c>
      <c r="D31" s="20">
        <v>2.0</v>
      </c>
      <c r="E31" s="20">
        <v>1.0</v>
      </c>
      <c r="F31" s="20">
        <v>2.0</v>
      </c>
      <c r="G31" s="20">
        <v>1.0</v>
      </c>
      <c r="H31" s="20">
        <v>1.0</v>
      </c>
    </row>
    <row r="32" ht="14.25" customHeight="1">
      <c r="B32" s="19" t="s">
        <v>103</v>
      </c>
      <c r="C32" s="20">
        <v>0.0</v>
      </c>
      <c r="D32" s="20">
        <v>0.0</v>
      </c>
      <c r="E32" s="20">
        <v>0.0</v>
      </c>
      <c r="F32" s="20">
        <v>0.0</v>
      </c>
      <c r="G32" s="20">
        <v>0.0</v>
      </c>
      <c r="H32" s="20">
        <v>0.0</v>
      </c>
    </row>
    <row r="33" ht="14.25" customHeight="1">
      <c r="B33" s="19" t="s">
        <v>104</v>
      </c>
      <c r="C33" s="20">
        <v>0.0</v>
      </c>
      <c r="D33" s="20">
        <v>0.0</v>
      </c>
      <c r="E33" s="20">
        <v>0.0</v>
      </c>
      <c r="F33" s="20">
        <v>0.0</v>
      </c>
      <c r="G33" s="20">
        <v>0.0</v>
      </c>
      <c r="H33" s="20">
        <v>0.0</v>
      </c>
    </row>
    <row r="34" ht="14.25" customHeight="1">
      <c r="B34" s="19" t="s">
        <v>105</v>
      </c>
      <c r="C34" s="20">
        <v>0.0</v>
      </c>
      <c r="D34" s="20">
        <v>2.0</v>
      </c>
      <c r="E34" s="20">
        <v>0.0</v>
      </c>
      <c r="F34" s="20">
        <v>0.0</v>
      </c>
      <c r="G34" s="20">
        <v>0.0</v>
      </c>
      <c r="H34" s="20">
        <v>0.0</v>
      </c>
    </row>
    <row r="35" ht="14.25" customHeight="1">
      <c r="B35" s="19" t="s">
        <v>106</v>
      </c>
      <c r="C35" s="20">
        <v>0.0</v>
      </c>
      <c r="D35" s="20">
        <v>0.0</v>
      </c>
      <c r="E35" s="20">
        <v>0.0</v>
      </c>
      <c r="F35" s="20">
        <v>0.0</v>
      </c>
      <c r="G35" s="20">
        <v>0.0</v>
      </c>
      <c r="H35" s="20">
        <v>0.0</v>
      </c>
    </row>
    <row r="36" ht="14.25" customHeight="1">
      <c r="B36" s="19" t="s">
        <v>107</v>
      </c>
      <c r="C36" s="20">
        <v>0.0</v>
      </c>
      <c r="D36" s="20">
        <v>2.0</v>
      </c>
      <c r="E36" s="20">
        <v>0.0</v>
      </c>
      <c r="F36" s="20">
        <v>0.0</v>
      </c>
      <c r="G36" s="20">
        <v>0.0</v>
      </c>
      <c r="H36" s="20">
        <v>0.0</v>
      </c>
    </row>
    <row r="37" ht="14.25" customHeight="1">
      <c r="B37" s="19" t="s">
        <v>108</v>
      </c>
      <c r="C37" s="20">
        <v>0.0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</row>
    <row r="38" ht="14.25" customHeight="1">
      <c r="B38" s="19" t="s">
        <v>109</v>
      </c>
      <c r="C38" s="20">
        <v>0.0</v>
      </c>
      <c r="D38" s="20">
        <v>1.0</v>
      </c>
      <c r="E38" s="20">
        <v>0.0</v>
      </c>
      <c r="F38" s="20">
        <v>2.0</v>
      </c>
      <c r="G38" s="20">
        <v>0.0</v>
      </c>
      <c r="H38" s="20">
        <v>0.0</v>
      </c>
    </row>
    <row r="39" ht="14.25" customHeight="1">
      <c r="B39" s="19" t="s">
        <v>110</v>
      </c>
      <c r="C39" s="20">
        <v>1.0</v>
      </c>
      <c r="D39" s="20">
        <v>0.0</v>
      </c>
      <c r="E39" s="20">
        <v>0.0</v>
      </c>
      <c r="F39" s="20">
        <v>0.0</v>
      </c>
      <c r="G39" s="20">
        <v>0.0</v>
      </c>
      <c r="H39" s="20">
        <v>0.0</v>
      </c>
    </row>
    <row r="40" ht="14.25" customHeight="1">
      <c r="B40" s="19" t="s">
        <v>111</v>
      </c>
      <c r="C40" s="20">
        <v>2.0</v>
      </c>
      <c r="D40" s="20">
        <v>2.0</v>
      </c>
      <c r="E40" s="20">
        <v>0.0</v>
      </c>
      <c r="F40" s="20">
        <v>0.0</v>
      </c>
      <c r="G40" s="20">
        <v>0.0</v>
      </c>
      <c r="H40" s="20">
        <v>0.0</v>
      </c>
    </row>
    <row r="41" ht="14.25" customHeight="1">
      <c r="B41" s="19" t="s">
        <v>112</v>
      </c>
      <c r="C41" s="20">
        <v>0.0</v>
      </c>
      <c r="D41" s="20">
        <v>0.0</v>
      </c>
      <c r="E41" s="20">
        <v>0.0</v>
      </c>
      <c r="F41" s="20">
        <v>0.0</v>
      </c>
      <c r="G41" s="20">
        <v>0.0</v>
      </c>
      <c r="H41" s="20">
        <v>0.0</v>
      </c>
    </row>
    <row r="42" ht="14.25" customHeight="1">
      <c r="B42" s="19" t="s">
        <v>113</v>
      </c>
      <c r="C42" s="20">
        <v>0.0</v>
      </c>
      <c r="D42" s="20">
        <v>2.0</v>
      </c>
      <c r="E42" s="20">
        <v>0.0</v>
      </c>
      <c r="F42" s="20">
        <v>1.0</v>
      </c>
      <c r="G42" s="20">
        <v>0.0</v>
      </c>
      <c r="H42" s="20">
        <v>0.0</v>
      </c>
    </row>
    <row r="43" ht="14.25" customHeight="1">
      <c r="B43" s="19" t="s">
        <v>114</v>
      </c>
      <c r="C43" s="20">
        <v>0.0</v>
      </c>
      <c r="D43" s="20">
        <v>0.0</v>
      </c>
      <c r="E43" s="20">
        <v>0.0</v>
      </c>
      <c r="F43" s="20">
        <v>0.0</v>
      </c>
      <c r="G43" s="20">
        <v>0.0</v>
      </c>
      <c r="H43" s="20">
        <v>0.0</v>
      </c>
    </row>
    <row r="44" ht="14.25" customHeight="1">
      <c r="B44" s="19" t="s">
        <v>115</v>
      </c>
      <c r="C44" s="20">
        <v>0.0</v>
      </c>
      <c r="D44" s="20">
        <v>2.0</v>
      </c>
      <c r="E44" s="20">
        <v>0.0</v>
      </c>
      <c r="F44" s="20">
        <v>2.0</v>
      </c>
      <c r="G44" s="20">
        <v>0.0</v>
      </c>
      <c r="H44" s="20">
        <v>0.0</v>
      </c>
    </row>
    <row r="45" ht="14.25" customHeight="1">
      <c r="B45" s="19" t="s">
        <v>116</v>
      </c>
      <c r="C45" s="20">
        <v>1.0</v>
      </c>
      <c r="D45" s="20">
        <v>1.0</v>
      </c>
      <c r="E45" s="20">
        <v>1.0</v>
      </c>
      <c r="F45" s="20">
        <v>1.0</v>
      </c>
      <c r="G45" s="20">
        <v>1.0</v>
      </c>
      <c r="H45" s="20">
        <v>1.0</v>
      </c>
    </row>
    <row r="46" ht="14.25" customHeight="1">
      <c r="B46" s="19" t="s">
        <v>117</v>
      </c>
      <c r="C46" s="20">
        <v>0.0</v>
      </c>
      <c r="D46" s="20">
        <v>1.0</v>
      </c>
      <c r="E46" s="20">
        <v>0.0</v>
      </c>
      <c r="F46" s="20">
        <v>0.0</v>
      </c>
      <c r="G46" s="20">
        <v>0.0</v>
      </c>
      <c r="H46" s="20">
        <v>0.0</v>
      </c>
    </row>
    <row r="47" ht="14.25" customHeight="1">
      <c r="B47" s="19" t="s">
        <v>118</v>
      </c>
      <c r="C47" s="20">
        <v>0.0</v>
      </c>
      <c r="D47" s="20">
        <v>2.0</v>
      </c>
      <c r="E47" s="20">
        <v>0.0</v>
      </c>
      <c r="F47" s="20">
        <v>1.0</v>
      </c>
      <c r="G47" s="20">
        <v>0.0</v>
      </c>
      <c r="H47" s="20">
        <v>0.0</v>
      </c>
    </row>
    <row r="48" ht="14.25" customHeight="1">
      <c r="B48" s="19" t="s">
        <v>119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</row>
    <row r="49" ht="14.25" customHeight="1">
      <c r="B49" s="19" t="s">
        <v>120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</row>
    <row r="50" ht="14.25" customHeight="1">
      <c r="B50" s="19" t="s">
        <v>121</v>
      </c>
      <c r="C50" s="20">
        <v>0.0</v>
      </c>
      <c r="D50" s="20">
        <v>0.0</v>
      </c>
      <c r="E50" s="20">
        <v>0.0</v>
      </c>
      <c r="F50" s="20">
        <v>0.0</v>
      </c>
      <c r="G50" s="20">
        <v>0.0</v>
      </c>
      <c r="H50" s="20">
        <v>0.0</v>
      </c>
    </row>
    <row r="51" ht="14.25" customHeight="1">
      <c r="B51" s="19" t="s">
        <v>122</v>
      </c>
      <c r="C51" s="20">
        <v>1.0</v>
      </c>
      <c r="D51" s="20">
        <v>1.0</v>
      </c>
      <c r="E51" s="20">
        <v>0.0</v>
      </c>
      <c r="F51" s="20">
        <v>0.0</v>
      </c>
      <c r="G51" s="20">
        <v>0.0</v>
      </c>
      <c r="H51" s="20">
        <v>0.0</v>
      </c>
    </row>
    <row r="52" ht="14.25" customHeight="1">
      <c r="B52" s="19" t="s">
        <v>123</v>
      </c>
      <c r="C52" s="20">
        <v>1.0</v>
      </c>
      <c r="D52" s="20">
        <v>1.0</v>
      </c>
      <c r="E52" s="20">
        <v>0.0</v>
      </c>
      <c r="F52" s="20">
        <v>1.0</v>
      </c>
      <c r="G52" s="20">
        <v>1.0</v>
      </c>
      <c r="H52" s="20">
        <v>0.0</v>
      </c>
    </row>
    <row r="53" ht="14.25" customHeight="1">
      <c r="B53" s="19" t="s">
        <v>124</v>
      </c>
      <c r="C53" s="20">
        <v>0.0</v>
      </c>
      <c r="D53" s="20">
        <v>0.0</v>
      </c>
      <c r="E53" s="20">
        <v>0.0</v>
      </c>
      <c r="F53" s="20">
        <v>0.0</v>
      </c>
      <c r="G53" s="20">
        <v>0.0</v>
      </c>
      <c r="H53" s="20">
        <v>0.0</v>
      </c>
    </row>
    <row r="54" ht="14.25" customHeight="1">
      <c r="B54" s="19" t="s">
        <v>125</v>
      </c>
      <c r="C54" s="20">
        <v>1.0</v>
      </c>
      <c r="D54" s="20">
        <v>1.0</v>
      </c>
      <c r="E54" s="20">
        <v>1.0</v>
      </c>
      <c r="F54" s="20">
        <v>1.0</v>
      </c>
      <c r="G54" s="20">
        <v>1.0</v>
      </c>
      <c r="H54" s="20">
        <v>1.0</v>
      </c>
    </row>
    <row r="55" ht="14.25" customHeight="1">
      <c r="B55" s="19" t="s">
        <v>126</v>
      </c>
      <c r="C55" s="20">
        <v>0.0</v>
      </c>
      <c r="D55" s="20">
        <v>1.0</v>
      </c>
      <c r="E55" s="20">
        <v>0.0</v>
      </c>
      <c r="F55" s="20">
        <v>0.0</v>
      </c>
      <c r="G55" s="20">
        <v>0.0</v>
      </c>
      <c r="H55" s="20">
        <v>0.0</v>
      </c>
    </row>
    <row r="56" ht="14.25" customHeight="1">
      <c r="B56" s="19" t="s">
        <v>127</v>
      </c>
      <c r="C56" s="20">
        <v>0.0</v>
      </c>
      <c r="D56" s="20">
        <v>0.0</v>
      </c>
      <c r="E56" s="20">
        <v>0.0</v>
      </c>
      <c r="F56" s="20">
        <v>0.0</v>
      </c>
      <c r="G56" s="20">
        <v>0.0</v>
      </c>
      <c r="H56" s="20">
        <v>0.0</v>
      </c>
    </row>
    <row r="57" ht="14.25" customHeight="1">
      <c r="B57" s="19" t="s">
        <v>128</v>
      </c>
      <c r="C57" s="20">
        <v>2.0</v>
      </c>
      <c r="D57" s="20">
        <v>0.0</v>
      </c>
      <c r="E57" s="20">
        <v>1.0</v>
      </c>
      <c r="F57" s="20">
        <v>0.0</v>
      </c>
      <c r="G57" s="20">
        <v>0.0</v>
      </c>
      <c r="H57" s="20">
        <v>0.0</v>
      </c>
    </row>
    <row r="58" ht="14.25" customHeight="1">
      <c r="B58" s="19" t="s">
        <v>129</v>
      </c>
      <c r="C58" s="20">
        <v>0.0</v>
      </c>
      <c r="D58" s="20">
        <v>0.0</v>
      </c>
      <c r="E58" s="20">
        <v>0.0</v>
      </c>
      <c r="F58" s="20">
        <v>0.0</v>
      </c>
      <c r="G58" s="20">
        <v>0.0</v>
      </c>
      <c r="H58" s="20">
        <v>0.0</v>
      </c>
    </row>
    <row r="59" ht="14.25" customHeight="1">
      <c r="B59" s="19" t="s">
        <v>130</v>
      </c>
      <c r="C59" s="20">
        <v>0.0</v>
      </c>
      <c r="D59" s="20">
        <v>2.0</v>
      </c>
      <c r="E59" s="20">
        <v>0.0</v>
      </c>
      <c r="F59" s="20">
        <v>1.0</v>
      </c>
      <c r="G59" s="20">
        <v>0.0</v>
      </c>
      <c r="H59" s="20">
        <v>0.0</v>
      </c>
    </row>
    <row r="60" ht="14.25" customHeight="1">
      <c r="B60" s="19" t="s">
        <v>131</v>
      </c>
      <c r="C60" s="20">
        <v>0.0</v>
      </c>
      <c r="D60" s="20">
        <v>2.0</v>
      </c>
      <c r="E60" s="20">
        <v>0.0</v>
      </c>
      <c r="F60" s="20">
        <v>1.0</v>
      </c>
      <c r="G60" s="20">
        <v>0.0</v>
      </c>
      <c r="H60" s="20">
        <v>0.0</v>
      </c>
    </row>
    <row r="61" ht="14.25" customHeight="1">
      <c r="B61" s="19" t="s">
        <v>132</v>
      </c>
      <c r="C61" s="20">
        <v>2.0</v>
      </c>
      <c r="D61" s="20">
        <v>2.0</v>
      </c>
      <c r="E61" s="20">
        <v>1.0</v>
      </c>
      <c r="F61" s="20">
        <v>1.0</v>
      </c>
      <c r="G61" s="20">
        <v>1.0</v>
      </c>
      <c r="H61" s="20">
        <v>2.0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H1"/>
  </mergeCells>
  <conditionalFormatting sqref="B2:B61">
    <cfRule type="cellIs" dxfId="0" priority="1" operator="equal">
      <formula>0</formula>
    </cfRule>
  </conditionalFormatting>
  <conditionalFormatting sqref="B2:B61">
    <cfRule type="cellIs" dxfId="1" priority="2" operator="equal">
      <formula>1</formula>
    </cfRule>
  </conditionalFormatting>
  <conditionalFormatting sqref="B2:B61">
    <cfRule type="cellIs" dxfId="2" priority="3" operator="equal">
      <formula>2</formula>
    </cfRule>
  </conditionalFormatting>
  <conditionalFormatting sqref="B3:B61">
    <cfRule type="containsText" dxfId="0" priority="4" operator="containsText" text="VERO">
      <formula>NOT(ISERROR(SEARCH(("VERO"),(B3))))</formula>
    </cfRule>
  </conditionalFormatting>
  <conditionalFormatting sqref="C1:H61">
    <cfRule type="cellIs" dxfId="2" priority="5" operator="equal">
      <formula>2</formula>
    </cfRule>
  </conditionalFormatting>
  <conditionalFormatting sqref="C1:H61">
    <cfRule type="cellIs" dxfId="1" priority="6" operator="equal">
      <formula>1</formula>
    </cfRule>
  </conditionalFormatting>
  <conditionalFormatting sqref="C1:H61">
    <cfRule type="cellIs" dxfId="0" priority="7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.14"/>
    <col customWidth="1" min="3" max="22" width="3.57"/>
    <col customWidth="1" min="23" max="26" width="8.71"/>
  </cols>
  <sheetData>
    <row r="1" ht="14.25" customHeight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  <c r="N1" s="7" t="s">
        <v>2</v>
      </c>
      <c r="O1" s="5"/>
      <c r="P1" s="5"/>
      <c r="Q1" s="5"/>
      <c r="R1" s="5"/>
      <c r="S1" s="5"/>
      <c r="T1" s="5"/>
      <c r="U1" s="5"/>
      <c r="V1" s="6"/>
    </row>
    <row r="2" ht="144.0" customHeight="1">
      <c r="B2" s="17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8" t="s">
        <v>17</v>
      </c>
      <c r="H2" s="18" t="s">
        <v>18</v>
      </c>
      <c r="I2" s="18" t="s">
        <v>19</v>
      </c>
      <c r="J2" s="18" t="s">
        <v>20</v>
      </c>
      <c r="K2" s="18" t="s">
        <v>21</v>
      </c>
      <c r="L2" s="18" t="s">
        <v>22</v>
      </c>
      <c r="M2" s="18" t="s">
        <v>23</v>
      </c>
      <c r="N2" s="18" t="s">
        <v>33</v>
      </c>
      <c r="O2" s="18" t="s">
        <v>34</v>
      </c>
      <c r="P2" s="18" t="s">
        <v>35</v>
      </c>
      <c r="Q2" s="18" t="s">
        <v>36</v>
      </c>
      <c r="R2" s="18" t="s">
        <v>37</v>
      </c>
      <c r="S2" s="18" t="s">
        <v>38</v>
      </c>
      <c r="T2" s="18" t="s">
        <v>39</v>
      </c>
      <c r="U2" s="18" t="s">
        <v>40</v>
      </c>
      <c r="V2" s="18" t="s">
        <v>23</v>
      </c>
    </row>
    <row r="3" ht="14.25" customHeight="1">
      <c r="B3" s="19" t="s">
        <v>74</v>
      </c>
      <c r="C3" s="20">
        <v>2.0</v>
      </c>
      <c r="D3" s="20">
        <v>2.0</v>
      </c>
      <c r="E3" s="20">
        <v>0.0</v>
      </c>
      <c r="F3" s="20">
        <v>2.0</v>
      </c>
      <c r="G3" s="20">
        <v>2.0</v>
      </c>
      <c r="H3" s="20">
        <v>1.0</v>
      </c>
      <c r="I3" s="20">
        <v>0.0</v>
      </c>
      <c r="J3" s="20">
        <v>0.0</v>
      </c>
      <c r="K3" s="20">
        <v>1.0</v>
      </c>
      <c r="L3" s="20">
        <v>0.0</v>
      </c>
      <c r="M3" s="20">
        <f t="shared" ref="M3:M61" si="1">SUM(C3:L3)</f>
        <v>10</v>
      </c>
      <c r="N3" s="20">
        <v>0.0</v>
      </c>
      <c r="O3" s="20">
        <v>0.0</v>
      </c>
      <c r="P3" s="20">
        <v>1.0</v>
      </c>
      <c r="Q3" s="20">
        <v>0.0</v>
      </c>
      <c r="R3" s="20">
        <v>0.0</v>
      </c>
      <c r="S3" s="20">
        <v>0.0</v>
      </c>
      <c r="T3" s="20">
        <v>0.0</v>
      </c>
      <c r="U3" s="20">
        <v>0.0</v>
      </c>
      <c r="V3" s="20">
        <f t="shared" ref="V3:V61" si="2">SUM(N3:U3)</f>
        <v>1</v>
      </c>
    </row>
    <row r="4" ht="14.25" customHeight="1">
      <c r="B4" s="19" t="s">
        <v>75</v>
      </c>
      <c r="C4" s="20">
        <v>2.0</v>
      </c>
      <c r="D4" s="20">
        <v>1.0</v>
      </c>
      <c r="E4" s="20">
        <v>0.0</v>
      </c>
      <c r="F4" s="20">
        <v>0.0</v>
      </c>
      <c r="G4" s="20">
        <v>0.0</v>
      </c>
      <c r="H4" s="20">
        <v>0.0</v>
      </c>
      <c r="I4" s="20">
        <v>1.0</v>
      </c>
      <c r="J4" s="20">
        <v>0.0</v>
      </c>
      <c r="K4" s="20">
        <v>0.0</v>
      </c>
      <c r="L4" s="20">
        <v>0.0</v>
      </c>
      <c r="M4" s="20">
        <f t="shared" si="1"/>
        <v>4</v>
      </c>
      <c r="N4" s="20">
        <v>1.0</v>
      </c>
      <c r="O4" s="20">
        <v>1.0</v>
      </c>
      <c r="P4" s="20">
        <v>1.0</v>
      </c>
      <c r="Q4" s="20">
        <v>0.0</v>
      </c>
      <c r="R4" s="20">
        <v>0.0</v>
      </c>
      <c r="S4" s="20">
        <v>0.0</v>
      </c>
      <c r="T4" s="20">
        <v>0.0</v>
      </c>
      <c r="U4" s="20">
        <v>0.0</v>
      </c>
      <c r="V4" s="20">
        <f t="shared" si="2"/>
        <v>3</v>
      </c>
    </row>
    <row r="5" ht="14.25" customHeight="1">
      <c r="B5" s="19" t="s">
        <v>76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f t="shared" si="1"/>
        <v>0</v>
      </c>
      <c r="N5" s="20">
        <v>0.0</v>
      </c>
      <c r="O5" s="20">
        <v>0.0</v>
      </c>
      <c r="P5" s="20">
        <v>0.0</v>
      </c>
      <c r="Q5" s="20">
        <v>0.0</v>
      </c>
      <c r="R5" s="20">
        <v>0.0</v>
      </c>
      <c r="S5" s="20">
        <v>0.0</v>
      </c>
      <c r="T5" s="20">
        <v>0.0</v>
      </c>
      <c r="U5" s="20">
        <v>0.0</v>
      </c>
      <c r="V5" s="20">
        <f t="shared" si="2"/>
        <v>0</v>
      </c>
    </row>
    <row r="6" ht="14.25" customHeight="1">
      <c r="B6" s="19" t="s">
        <v>77</v>
      </c>
      <c r="C6" s="20">
        <v>1.0</v>
      </c>
      <c r="D6" s="20">
        <v>1.0</v>
      </c>
      <c r="E6" s="20">
        <v>1.0</v>
      </c>
      <c r="F6" s="20">
        <v>1.0</v>
      </c>
      <c r="G6" s="20">
        <v>1.0</v>
      </c>
      <c r="H6" s="20">
        <v>1.0</v>
      </c>
      <c r="I6" s="20">
        <v>1.0</v>
      </c>
      <c r="J6" s="20">
        <v>1.0</v>
      </c>
      <c r="K6" s="20">
        <v>1.0</v>
      </c>
      <c r="L6" s="20">
        <v>1.0</v>
      </c>
      <c r="M6" s="20">
        <f t="shared" si="1"/>
        <v>10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20">
        <v>0.0</v>
      </c>
      <c r="T6" s="20">
        <v>0.0</v>
      </c>
      <c r="U6" s="20">
        <v>0.0</v>
      </c>
      <c r="V6" s="20">
        <f t="shared" si="2"/>
        <v>0</v>
      </c>
    </row>
    <row r="7" ht="14.25" customHeight="1">
      <c r="B7" s="19" t="s">
        <v>78</v>
      </c>
      <c r="C7" s="20">
        <v>2.0</v>
      </c>
      <c r="D7" s="20">
        <v>2.0</v>
      </c>
      <c r="E7" s="20">
        <v>2.0</v>
      </c>
      <c r="F7" s="20">
        <v>2.0</v>
      </c>
      <c r="G7" s="20">
        <v>2.0</v>
      </c>
      <c r="H7" s="20">
        <v>2.0</v>
      </c>
      <c r="I7" s="20">
        <v>2.0</v>
      </c>
      <c r="J7" s="20">
        <v>2.0</v>
      </c>
      <c r="K7" s="20">
        <v>2.0</v>
      </c>
      <c r="L7" s="20">
        <v>1.0</v>
      </c>
      <c r="M7" s="20">
        <f t="shared" si="1"/>
        <v>19</v>
      </c>
      <c r="N7" s="20">
        <v>1.0</v>
      </c>
      <c r="O7" s="20">
        <v>0.0</v>
      </c>
      <c r="P7" s="20">
        <v>1.0</v>
      </c>
      <c r="Q7" s="20">
        <v>1.0</v>
      </c>
      <c r="R7" s="20">
        <v>1.0</v>
      </c>
      <c r="S7" s="20">
        <v>1.0</v>
      </c>
      <c r="T7" s="20">
        <v>1.0</v>
      </c>
      <c r="U7" s="20">
        <v>1.0</v>
      </c>
      <c r="V7" s="20">
        <f t="shared" si="2"/>
        <v>7</v>
      </c>
    </row>
    <row r="8" ht="14.25" customHeight="1">
      <c r="B8" s="19" t="s">
        <v>79</v>
      </c>
      <c r="C8" s="20">
        <v>2.0</v>
      </c>
      <c r="D8" s="20">
        <v>0.0</v>
      </c>
      <c r="E8" s="20">
        <v>2.0</v>
      </c>
      <c r="F8" s="20">
        <v>0.0</v>
      </c>
      <c r="G8" s="20">
        <v>0.0</v>
      </c>
      <c r="H8" s="20">
        <v>0.0</v>
      </c>
      <c r="I8" s="20">
        <v>1.0</v>
      </c>
      <c r="J8" s="20">
        <v>0.0</v>
      </c>
      <c r="K8" s="20">
        <v>1.0</v>
      </c>
      <c r="L8" s="20">
        <v>1.0</v>
      </c>
      <c r="M8" s="20">
        <f t="shared" si="1"/>
        <v>7</v>
      </c>
      <c r="N8" s="20">
        <v>2.0</v>
      </c>
      <c r="O8" s="20">
        <v>1.0</v>
      </c>
      <c r="P8" s="20">
        <v>1.0</v>
      </c>
      <c r="Q8" s="20">
        <v>1.0</v>
      </c>
      <c r="R8" s="20">
        <v>1.0</v>
      </c>
      <c r="S8" s="20">
        <v>1.0</v>
      </c>
      <c r="T8" s="20">
        <v>1.0</v>
      </c>
      <c r="U8" s="20">
        <v>0.0</v>
      </c>
      <c r="V8" s="20">
        <f t="shared" si="2"/>
        <v>8</v>
      </c>
    </row>
    <row r="9" ht="14.25" customHeight="1">
      <c r="B9" s="19" t="s">
        <v>80</v>
      </c>
      <c r="C9" s="20">
        <v>2.0</v>
      </c>
      <c r="D9" s="20">
        <v>2.0</v>
      </c>
      <c r="E9" s="20">
        <v>1.0</v>
      </c>
      <c r="F9" s="20">
        <v>1.0</v>
      </c>
      <c r="G9" s="20">
        <v>1.0</v>
      </c>
      <c r="H9" s="20">
        <v>1.0</v>
      </c>
      <c r="I9" s="20">
        <v>1.0</v>
      </c>
      <c r="J9" s="20">
        <v>0.0</v>
      </c>
      <c r="K9" s="20">
        <v>0.0</v>
      </c>
      <c r="L9" s="20">
        <v>1.0</v>
      </c>
      <c r="M9" s="20">
        <f t="shared" si="1"/>
        <v>10</v>
      </c>
      <c r="N9" s="20">
        <v>1.0</v>
      </c>
      <c r="O9" s="20">
        <v>0.0</v>
      </c>
      <c r="P9" s="20">
        <v>1.0</v>
      </c>
      <c r="Q9" s="20">
        <v>1.0</v>
      </c>
      <c r="R9" s="20">
        <v>1.0</v>
      </c>
      <c r="S9" s="20">
        <v>1.0</v>
      </c>
      <c r="T9" s="20">
        <v>1.0</v>
      </c>
      <c r="U9" s="20">
        <v>0.0</v>
      </c>
      <c r="V9" s="20">
        <f t="shared" si="2"/>
        <v>6</v>
      </c>
    </row>
    <row r="10" ht="14.25" customHeight="1">
      <c r="B10" s="19" t="s">
        <v>81</v>
      </c>
      <c r="C10" s="20">
        <v>2.0</v>
      </c>
      <c r="D10" s="20">
        <v>0.0</v>
      </c>
      <c r="E10" s="20">
        <v>1.0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f t="shared" si="1"/>
        <v>3</v>
      </c>
      <c r="N10" s="20">
        <v>2.0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f t="shared" si="2"/>
        <v>2</v>
      </c>
    </row>
    <row r="11" ht="14.25" customHeight="1">
      <c r="B11" s="19" t="s">
        <v>82</v>
      </c>
      <c r="C11" s="20">
        <v>1.0</v>
      </c>
      <c r="D11" s="20">
        <v>0.0</v>
      </c>
      <c r="E11" s="20">
        <v>0.0</v>
      </c>
      <c r="F11" s="20">
        <v>0.0</v>
      </c>
      <c r="G11" s="20">
        <v>1.0</v>
      </c>
      <c r="H11" s="20">
        <v>1.0</v>
      </c>
      <c r="I11" s="20">
        <v>0.0</v>
      </c>
      <c r="J11" s="20">
        <v>0.0</v>
      </c>
      <c r="K11" s="20">
        <v>0.0</v>
      </c>
      <c r="L11" s="20">
        <v>0.0</v>
      </c>
      <c r="M11" s="20">
        <f t="shared" si="1"/>
        <v>3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f t="shared" si="2"/>
        <v>0</v>
      </c>
    </row>
    <row r="12" ht="14.25" customHeight="1">
      <c r="B12" s="19" t="s">
        <v>83</v>
      </c>
      <c r="C12" s="20">
        <v>2.0</v>
      </c>
      <c r="D12" s="20">
        <v>2.0</v>
      </c>
      <c r="E12" s="20">
        <v>0.0</v>
      </c>
      <c r="F12" s="20">
        <v>1.0</v>
      </c>
      <c r="G12" s="20">
        <v>0.0</v>
      </c>
      <c r="H12" s="20">
        <v>0.0</v>
      </c>
      <c r="I12" s="20">
        <v>1.0</v>
      </c>
      <c r="J12" s="20">
        <v>0.0</v>
      </c>
      <c r="K12" s="20">
        <v>1.0</v>
      </c>
      <c r="L12" s="20">
        <v>2.0</v>
      </c>
      <c r="M12" s="20">
        <f t="shared" si="1"/>
        <v>9</v>
      </c>
      <c r="N12" s="20">
        <v>1.0</v>
      </c>
      <c r="O12" s="20">
        <v>0.0</v>
      </c>
      <c r="P12" s="20">
        <v>0.0</v>
      </c>
      <c r="Q12" s="20">
        <v>1.0</v>
      </c>
      <c r="R12" s="20">
        <v>0.0</v>
      </c>
      <c r="S12" s="20">
        <v>0.0</v>
      </c>
      <c r="T12" s="20">
        <v>1.0</v>
      </c>
      <c r="U12" s="20">
        <v>1.0</v>
      </c>
      <c r="V12" s="20">
        <f t="shared" si="2"/>
        <v>4</v>
      </c>
    </row>
    <row r="13" ht="14.25" customHeight="1">
      <c r="B13" s="19" t="s">
        <v>84</v>
      </c>
      <c r="C13" s="20">
        <v>2.0</v>
      </c>
      <c r="D13" s="20">
        <v>0.0</v>
      </c>
      <c r="E13" s="20">
        <v>0.0</v>
      </c>
      <c r="F13" s="20">
        <v>0.0</v>
      </c>
      <c r="G13" s="20">
        <v>1.0</v>
      </c>
      <c r="H13" s="20">
        <v>0.0</v>
      </c>
      <c r="I13" s="20">
        <v>0.0</v>
      </c>
      <c r="J13" s="20">
        <v>0.0</v>
      </c>
      <c r="K13" s="20">
        <v>1.0</v>
      </c>
      <c r="L13" s="20">
        <v>0.0</v>
      </c>
      <c r="M13" s="20">
        <f t="shared" si="1"/>
        <v>4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0">
        <f t="shared" si="2"/>
        <v>0</v>
      </c>
    </row>
    <row r="14" ht="14.25" customHeight="1">
      <c r="B14" s="19" t="s">
        <v>85</v>
      </c>
      <c r="C14" s="20">
        <v>2.0</v>
      </c>
      <c r="D14" s="20">
        <v>1.0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2.0</v>
      </c>
      <c r="L14" s="20">
        <v>0.0</v>
      </c>
      <c r="M14" s="20">
        <f t="shared" si="1"/>
        <v>5</v>
      </c>
      <c r="N14" s="20">
        <v>0.0</v>
      </c>
      <c r="O14" s="20">
        <v>0.0</v>
      </c>
      <c r="P14" s="20">
        <v>1.0</v>
      </c>
      <c r="Q14" s="20">
        <v>0.0</v>
      </c>
      <c r="R14" s="20">
        <v>0.0</v>
      </c>
      <c r="S14" s="20">
        <v>0.0</v>
      </c>
      <c r="T14" s="20">
        <v>1.0</v>
      </c>
      <c r="U14" s="20">
        <v>0.0</v>
      </c>
      <c r="V14" s="20">
        <f t="shared" si="2"/>
        <v>2</v>
      </c>
    </row>
    <row r="15" ht="14.25" customHeight="1">
      <c r="B15" s="19" t="s">
        <v>86</v>
      </c>
      <c r="C15" s="20">
        <v>2.0</v>
      </c>
      <c r="D15" s="20">
        <v>0.0</v>
      </c>
      <c r="E15" s="20">
        <v>0.0</v>
      </c>
      <c r="F15" s="20">
        <v>1.0</v>
      </c>
      <c r="G15" s="20">
        <v>2.0</v>
      </c>
      <c r="H15" s="20">
        <v>2.0</v>
      </c>
      <c r="I15" s="20">
        <v>0.0</v>
      </c>
      <c r="J15" s="20">
        <v>0.0</v>
      </c>
      <c r="K15" s="20">
        <v>2.0</v>
      </c>
      <c r="L15" s="20">
        <v>0.0</v>
      </c>
      <c r="M15" s="20">
        <f t="shared" si="1"/>
        <v>9</v>
      </c>
      <c r="N15" s="20">
        <v>0.0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20">
        <v>2.0</v>
      </c>
      <c r="U15" s="20">
        <v>0.0</v>
      </c>
      <c r="V15" s="20">
        <f t="shared" si="2"/>
        <v>2</v>
      </c>
    </row>
    <row r="16" ht="14.25" customHeight="1">
      <c r="B16" s="19" t="s">
        <v>87</v>
      </c>
      <c r="C16" s="20">
        <v>2.0</v>
      </c>
      <c r="D16" s="20">
        <v>2.0</v>
      </c>
      <c r="E16" s="20">
        <v>0.0</v>
      </c>
      <c r="F16" s="20">
        <v>2.0</v>
      </c>
      <c r="G16" s="20">
        <v>0.0</v>
      </c>
      <c r="H16" s="20">
        <v>0.0</v>
      </c>
      <c r="I16" s="20">
        <v>0.0</v>
      </c>
      <c r="J16" s="20">
        <v>0.0</v>
      </c>
      <c r="K16" s="20">
        <v>0.0</v>
      </c>
      <c r="L16" s="20">
        <v>1.0</v>
      </c>
      <c r="M16" s="20">
        <f t="shared" si="1"/>
        <v>7</v>
      </c>
      <c r="N16" s="20">
        <v>0.0</v>
      </c>
      <c r="O16" s="20">
        <v>0.0</v>
      </c>
      <c r="P16" s="20">
        <v>1.0</v>
      </c>
      <c r="Q16" s="20">
        <v>1.0</v>
      </c>
      <c r="R16" s="20">
        <v>1.0</v>
      </c>
      <c r="S16" s="20">
        <v>0.0</v>
      </c>
      <c r="T16" s="20">
        <v>0.0</v>
      </c>
      <c r="U16" s="20">
        <v>0.0</v>
      </c>
      <c r="V16" s="20">
        <f t="shared" si="2"/>
        <v>3</v>
      </c>
    </row>
    <row r="17" ht="14.25" customHeight="1">
      <c r="B17" s="19" t="s">
        <v>88</v>
      </c>
      <c r="C17" s="20">
        <v>2.0</v>
      </c>
      <c r="D17" s="20">
        <v>2.0</v>
      </c>
      <c r="E17" s="20">
        <v>2.0</v>
      </c>
      <c r="F17" s="20">
        <v>2.0</v>
      </c>
      <c r="G17" s="20">
        <v>2.0</v>
      </c>
      <c r="H17" s="20">
        <v>2.0</v>
      </c>
      <c r="I17" s="20">
        <v>0.0</v>
      </c>
      <c r="J17" s="20">
        <v>0.0</v>
      </c>
      <c r="K17" s="20">
        <v>2.0</v>
      </c>
      <c r="L17" s="20">
        <v>0.0</v>
      </c>
      <c r="M17" s="20">
        <f t="shared" si="1"/>
        <v>14</v>
      </c>
      <c r="N17" s="20">
        <v>0.0</v>
      </c>
      <c r="O17" s="20">
        <v>0.0</v>
      </c>
      <c r="P17" s="20">
        <v>0.0</v>
      </c>
      <c r="Q17" s="20">
        <v>0.0</v>
      </c>
      <c r="R17" s="20">
        <v>0.0</v>
      </c>
      <c r="S17" s="20">
        <v>0.0</v>
      </c>
      <c r="T17" s="20">
        <v>2.0</v>
      </c>
      <c r="U17" s="20">
        <v>0.0</v>
      </c>
      <c r="V17" s="20">
        <f t="shared" si="2"/>
        <v>2</v>
      </c>
    </row>
    <row r="18" ht="14.25" customHeight="1">
      <c r="B18" s="19" t="s">
        <v>89</v>
      </c>
      <c r="C18" s="20">
        <v>2.0</v>
      </c>
      <c r="D18" s="20">
        <v>2.0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f t="shared" si="1"/>
        <v>4</v>
      </c>
      <c r="N18" s="20">
        <v>2.0</v>
      </c>
      <c r="O18" s="20">
        <v>2.0</v>
      </c>
      <c r="P18" s="20">
        <v>2.0</v>
      </c>
      <c r="Q18" s="20">
        <v>2.0</v>
      </c>
      <c r="R18" s="20">
        <v>1.0</v>
      </c>
      <c r="S18" s="20">
        <v>2.0</v>
      </c>
      <c r="T18" s="20">
        <v>1.0</v>
      </c>
      <c r="U18" s="20">
        <v>0.0</v>
      </c>
      <c r="V18" s="20">
        <f t="shared" si="2"/>
        <v>12</v>
      </c>
    </row>
    <row r="19" ht="14.25" customHeight="1">
      <c r="B19" s="19" t="s">
        <v>90</v>
      </c>
      <c r="C19" s="20">
        <v>2.0</v>
      </c>
      <c r="D19" s="20">
        <v>2.0</v>
      </c>
      <c r="E19" s="20">
        <v>1.0</v>
      </c>
      <c r="F19" s="20">
        <v>1.0</v>
      </c>
      <c r="G19" s="20">
        <v>2.0</v>
      </c>
      <c r="H19" s="20">
        <v>2.0</v>
      </c>
      <c r="I19" s="20">
        <v>0.0</v>
      </c>
      <c r="J19" s="20">
        <v>1.0</v>
      </c>
      <c r="K19" s="20">
        <v>0.0</v>
      </c>
      <c r="L19" s="20">
        <v>0.0</v>
      </c>
      <c r="M19" s="20">
        <f t="shared" si="1"/>
        <v>11</v>
      </c>
      <c r="N19" s="20">
        <v>1.0</v>
      </c>
      <c r="O19" s="20">
        <v>0.0</v>
      </c>
      <c r="P19" s="20">
        <v>0.0</v>
      </c>
      <c r="Q19" s="20">
        <v>0.0</v>
      </c>
      <c r="R19" s="20">
        <v>0.0</v>
      </c>
      <c r="S19" s="20">
        <v>0.0</v>
      </c>
      <c r="T19" s="20">
        <v>0.0</v>
      </c>
      <c r="U19" s="20">
        <v>0.0</v>
      </c>
      <c r="V19" s="20">
        <f t="shared" si="2"/>
        <v>1</v>
      </c>
    </row>
    <row r="20" ht="14.25" customHeight="1">
      <c r="B20" s="19" t="s">
        <v>91</v>
      </c>
      <c r="C20" s="20">
        <v>2.0</v>
      </c>
      <c r="D20" s="20">
        <v>1.0</v>
      </c>
      <c r="E20" s="20">
        <v>2.0</v>
      </c>
      <c r="F20" s="20">
        <v>1.0</v>
      </c>
      <c r="G20" s="20">
        <v>0.0</v>
      </c>
      <c r="H20" s="20">
        <v>0.0</v>
      </c>
      <c r="I20" s="20">
        <v>0.0</v>
      </c>
      <c r="J20" s="20">
        <v>1.0</v>
      </c>
      <c r="K20" s="20">
        <v>1.0</v>
      </c>
      <c r="L20" s="20">
        <v>0.0</v>
      </c>
      <c r="M20" s="20">
        <f t="shared" si="1"/>
        <v>8</v>
      </c>
      <c r="N20" s="20">
        <v>1.0</v>
      </c>
      <c r="O20" s="20">
        <v>1.0</v>
      </c>
      <c r="P20" s="20">
        <v>1.0</v>
      </c>
      <c r="Q20" s="20">
        <v>0.0</v>
      </c>
      <c r="R20" s="20">
        <v>0.0</v>
      </c>
      <c r="S20" s="20">
        <v>0.0</v>
      </c>
      <c r="T20" s="20">
        <v>1.0</v>
      </c>
      <c r="U20" s="20">
        <v>1.0</v>
      </c>
      <c r="V20" s="20">
        <f t="shared" si="2"/>
        <v>5</v>
      </c>
    </row>
    <row r="21" ht="14.25" customHeight="1">
      <c r="B21" s="19" t="s">
        <v>92</v>
      </c>
      <c r="C21" s="20">
        <v>1.0</v>
      </c>
      <c r="D21" s="20">
        <v>0.0</v>
      </c>
      <c r="E21" s="20">
        <v>1.0</v>
      </c>
      <c r="F21" s="20">
        <v>1.0</v>
      </c>
      <c r="G21" s="20">
        <v>1.0</v>
      </c>
      <c r="H21" s="20">
        <v>1.0</v>
      </c>
      <c r="I21" s="20">
        <v>0.0</v>
      </c>
      <c r="J21" s="20">
        <v>1.0</v>
      </c>
      <c r="K21" s="20">
        <v>1.0</v>
      </c>
      <c r="L21" s="20">
        <v>1.0</v>
      </c>
      <c r="M21" s="20">
        <f t="shared" si="1"/>
        <v>8</v>
      </c>
      <c r="N21" s="20">
        <v>0.0</v>
      </c>
      <c r="O21" s="20">
        <v>0.0</v>
      </c>
      <c r="P21" s="20">
        <v>0.0</v>
      </c>
      <c r="Q21" s="20">
        <v>0.0</v>
      </c>
      <c r="R21" s="20">
        <v>0.0</v>
      </c>
      <c r="S21" s="20">
        <v>0.0</v>
      </c>
      <c r="T21" s="20">
        <v>0.0</v>
      </c>
      <c r="U21" s="20">
        <v>0.0</v>
      </c>
      <c r="V21" s="20">
        <f t="shared" si="2"/>
        <v>0</v>
      </c>
    </row>
    <row r="22" ht="14.25" customHeight="1">
      <c r="B22" s="19" t="s">
        <v>93</v>
      </c>
      <c r="C22" s="20">
        <v>2.0</v>
      </c>
      <c r="D22" s="20">
        <v>2.0</v>
      </c>
      <c r="E22" s="20">
        <v>2.0</v>
      </c>
      <c r="F22" s="20">
        <v>0.0</v>
      </c>
      <c r="G22" s="20">
        <v>2.0</v>
      </c>
      <c r="H22" s="20">
        <v>0.0</v>
      </c>
      <c r="I22" s="20">
        <v>0.0</v>
      </c>
      <c r="J22" s="20">
        <v>0.0</v>
      </c>
      <c r="K22" s="20">
        <v>0.0</v>
      </c>
      <c r="L22" s="20">
        <v>2.0</v>
      </c>
      <c r="M22" s="20">
        <f t="shared" si="1"/>
        <v>10</v>
      </c>
      <c r="N22" s="20">
        <v>0.0</v>
      </c>
      <c r="O22" s="20">
        <v>0.0</v>
      </c>
      <c r="P22" s="20">
        <v>0.0</v>
      </c>
      <c r="Q22" s="20">
        <v>0.0</v>
      </c>
      <c r="R22" s="20">
        <v>0.0</v>
      </c>
      <c r="S22" s="20">
        <v>0.0</v>
      </c>
      <c r="T22" s="20">
        <v>0.0</v>
      </c>
      <c r="U22" s="20">
        <v>0.0</v>
      </c>
      <c r="V22" s="20">
        <f t="shared" si="2"/>
        <v>0</v>
      </c>
    </row>
    <row r="23" ht="14.25" customHeight="1">
      <c r="B23" s="19" t="s">
        <v>94</v>
      </c>
      <c r="C23" s="20">
        <v>2.0</v>
      </c>
      <c r="D23" s="20">
        <v>2.0</v>
      </c>
      <c r="E23" s="20">
        <v>1.0</v>
      </c>
      <c r="F23" s="20">
        <v>0.0</v>
      </c>
      <c r="G23" s="20">
        <v>0.0</v>
      </c>
      <c r="H23" s="20">
        <v>0.0</v>
      </c>
      <c r="I23" s="20">
        <v>0.0</v>
      </c>
      <c r="J23" s="20">
        <v>0.0</v>
      </c>
      <c r="K23" s="20">
        <v>1.0</v>
      </c>
      <c r="L23" s="20">
        <v>0.0</v>
      </c>
      <c r="M23" s="20">
        <f t="shared" si="1"/>
        <v>6</v>
      </c>
      <c r="N23" s="20">
        <v>0.0</v>
      </c>
      <c r="O23" s="20">
        <v>0.0</v>
      </c>
      <c r="P23" s="20">
        <v>0.0</v>
      </c>
      <c r="Q23" s="20">
        <v>0.0</v>
      </c>
      <c r="R23" s="20">
        <v>0.0</v>
      </c>
      <c r="S23" s="20">
        <v>0.0</v>
      </c>
      <c r="T23" s="20">
        <v>0.0</v>
      </c>
      <c r="U23" s="20">
        <v>0.0</v>
      </c>
      <c r="V23" s="20">
        <f t="shared" si="2"/>
        <v>0</v>
      </c>
    </row>
    <row r="24" ht="14.25" customHeight="1">
      <c r="B24" s="19" t="s">
        <v>95</v>
      </c>
      <c r="C24" s="20">
        <v>1.0</v>
      </c>
      <c r="D24" s="20">
        <v>1.0</v>
      </c>
      <c r="E24" s="20">
        <v>1.0</v>
      </c>
      <c r="F24" s="20">
        <v>1.0</v>
      </c>
      <c r="G24" s="20">
        <v>1.0</v>
      </c>
      <c r="H24" s="20">
        <v>1.0</v>
      </c>
      <c r="I24" s="20">
        <v>1.0</v>
      </c>
      <c r="J24" s="20">
        <v>1.0</v>
      </c>
      <c r="K24" s="20">
        <v>0.0</v>
      </c>
      <c r="L24" s="20">
        <v>1.0</v>
      </c>
      <c r="M24" s="20">
        <f t="shared" si="1"/>
        <v>9</v>
      </c>
      <c r="N24" s="20">
        <v>1.0</v>
      </c>
      <c r="O24" s="20">
        <v>0.0</v>
      </c>
      <c r="P24" s="20">
        <v>0.0</v>
      </c>
      <c r="Q24" s="20">
        <v>0.0</v>
      </c>
      <c r="R24" s="20">
        <v>0.0</v>
      </c>
      <c r="S24" s="20">
        <v>0.0</v>
      </c>
      <c r="T24" s="20">
        <v>1.0</v>
      </c>
      <c r="U24" s="20">
        <v>0.0</v>
      </c>
      <c r="V24" s="20">
        <f t="shared" si="2"/>
        <v>2</v>
      </c>
    </row>
    <row r="25" ht="14.25" customHeight="1">
      <c r="B25" s="19" t="s">
        <v>96</v>
      </c>
      <c r="C25" s="20">
        <v>2.0</v>
      </c>
      <c r="D25" s="20">
        <v>2.0</v>
      </c>
      <c r="E25" s="20">
        <v>0.0</v>
      </c>
      <c r="F25" s="20">
        <v>0.0</v>
      </c>
      <c r="G25" s="20">
        <v>0.0</v>
      </c>
      <c r="H25" s="20">
        <v>1.0</v>
      </c>
      <c r="I25" s="20">
        <v>1.0</v>
      </c>
      <c r="J25" s="20">
        <v>0.0</v>
      </c>
      <c r="K25" s="20">
        <v>0.0</v>
      </c>
      <c r="L25" s="20">
        <v>2.0</v>
      </c>
      <c r="M25" s="20">
        <f t="shared" si="1"/>
        <v>8</v>
      </c>
      <c r="N25" s="20">
        <v>0.0</v>
      </c>
      <c r="O25" s="20">
        <v>2.0</v>
      </c>
      <c r="P25" s="20">
        <v>0.0</v>
      </c>
      <c r="Q25" s="20">
        <v>0.0</v>
      </c>
      <c r="R25" s="20">
        <v>0.0</v>
      </c>
      <c r="S25" s="20">
        <v>0.0</v>
      </c>
      <c r="T25" s="20">
        <v>0.0</v>
      </c>
      <c r="U25" s="20">
        <v>0.0</v>
      </c>
      <c r="V25" s="20">
        <f t="shared" si="2"/>
        <v>2</v>
      </c>
    </row>
    <row r="26" ht="14.25" customHeight="1">
      <c r="B26" s="19" t="s">
        <v>97</v>
      </c>
      <c r="C26" s="20">
        <v>2.0</v>
      </c>
      <c r="D26" s="20">
        <v>2.0</v>
      </c>
      <c r="E26" s="20">
        <v>1.0</v>
      </c>
      <c r="F26" s="20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0">
        <v>0.0</v>
      </c>
      <c r="M26" s="20">
        <f t="shared" si="1"/>
        <v>5</v>
      </c>
      <c r="N26" s="20">
        <v>0.0</v>
      </c>
      <c r="O26" s="20">
        <v>0.0</v>
      </c>
      <c r="P26" s="20">
        <v>0.0</v>
      </c>
      <c r="Q26" s="20">
        <v>0.0</v>
      </c>
      <c r="R26" s="20">
        <v>0.0</v>
      </c>
      <c r="S26" s="20">
        <v>0.0</v>
      </c>
      <c r="T26" s="20">
        <v>1.0</v>
      </c>
      <c r="U26" s="20">
        <v>0.0</v>
      </c>
      <c r="V26" s="20">
        <f t="shared" si="2"/>
        <v>1</v>
      </c>
    </row>
    <row r="27" ht="14.25" customHeight="1">
      <c r="B27" s="19" t="s">
        <v>98</v>
      </c>
      <c r="C27" s="20">
        <v>2.0</v>
      </c>
      <c r="D27" s="20">
        <v>2.0</v>
      </c>
      <c r="E27" s="20">
        <v>0.0</v>
      </c>
      <c r="F27" s="20">
        <v>2.0</v>
      </c>
      <c r="G27" s="20">
        <v>2.0</v>
      </c>
      <c r="H27" s="20">
        <v>2.0</v>
      </c>
      <c r="I27" s="20">
        <v>0.0</v>
      </c>
      <c r="J27" s="20">
        <v>0.0</v>
      </c>
      <c r="K27" s="20">
        <v>1.0</v>
      </c>
      <c r="L27" s="20">
        <v>0.0</v>
      </c>
      <c r="M27" s="20">
        <f t="shared" si="1"/>
        <v>11</v>
      </c>
      <c r="N27" s="20">
        <v>1.0</v>
      </c>
      <c r="O27" s="20">
        <v>1.0</v>
      </c>
      <c r="P27" s="20">
        <v>1.0</v>
      </c>
      <c r="Q27" s="20">
        <v>0.0</v>
      </c>
      <c r="R27" s="20">
        <v>0.0</v>
      </c>
      <c r="S27" s="20">
        <v>0.0</v>
      </c>
      <c r="T27" s="20">
        <v>1.0</v>
      </c>
      <c r="U27" s="20">
        <v>0.0</v>
      </c>
      <c r="V27" s="20">
        <f t="shared" si="2"/>
        <v>4</v>
      </c>
    </row>
    <row r="28" ht="14.25" customHeight="1">
      <c r="B28" s="19" t="s">
        <v>99</v>
      </c>
      <c r="C28" s="20">
        <v>1.0</v>
      </c>
      <c r="D28" s="20">
        <v>1.0</v>
      </c>
      <c r="E28" s="20">
        <v>1.0</v>
      </c>
      <c r="F28" s="20">
        <v>1.0</v>
      </c>
      <c r="G28" s="20">
        <v>1.0</v>
      </c>
      <c r="H28" s="20">
        <v>0.0</v>
      </c>
      <c r="I28" s="20">
        <v>1.0</v>
      </c>
      <c r="J28" s="20">
        <v>1.0</v>
      </c>
      <c r="K28" s="20">
        <v>0.0</v>
      </c>
      <c r="L28" s="20">
        <v>0.0</v>
      </c>
      <c r="M28" s="20">
        <f t="shared" si="1"/>
        <v>7</v>
      </c>
      <c r="N28" s="20">
        <v>1.0</v>
      </c>
      <c r="O28" s="20">
        <v>0.0</v>
      </c>
      <c r="P28" s="20">
        <v>1.0</v>
      </c>
      <c r="Q28" s="20">
        <v>1.0</v>
      </c>
      <c r="R28" s="20">
        <v>1.0</v>
      </c>
      <c r="S28" s="20">
        <v>1.0</v>
      </c>
      <c r="T28" s="20">
        <v>1.0</v>
      </c>
      <c r="U28" s="20">
        <v>1.0</v>
      </c>
      <c r="V28" s="20">
        <f t="shared" si="2"/>
        <v>7</v>
      </c>
    </row>
    <row r="29" ht="14.25" customHeight="1">
      <c r="B29" s="19" t="s">
        <v>100</v>
      </c>
      <c r="C29" s="20">
        <v>2.0</v>
      </c>
      <c r="D29" s="20">
        <v>2.0</v>
      </c>
      <c r="E29" s="20">
        <v>2.0</v>
      </c>
      <c r="F29" s="20">
        <v>2.0</v>
      </c>
      <c r="G29" s="20">
        <v>0.0</v>
      </c>
      <c r="H29" s="20">
        <v>0.0</v>
      </c>
      <c r="I29" s="20">
        <v>1.0</v>
      </c>
      <c r="J29" s="20">
        <v>0.0</v>
      </c>
      <c r="K29" s="20">
        <v>2.0</v>
      </c>
      <c r="L29" s="20">
        <v>0.0</v>
      </c>
      <c r="M29" s="20">
        <f t="shared" si="1"/>
        <v>11</v>
      </c>
      <c r="N29" s="20">
        <v>1.0</v>
      </c>
      <c r="O29" s="20">
        <v>0.0</v>
      </c>
      <c r="P29" s="20">
        <v>0.0</v>
      </c>
      <c r="Q29" s="20">
        <v>0.0</v>
      </c>
      <c r="R29" s="20">
        <v>0.0</v>
      </c>
      <c r="S29" s="20">
        <v>0.0</v>
      </c>
      <c r="T29" s="20">
        <v>1.0</v>
      </c>
      <c r="U29" s="20">
        <v>0.0</v>
      </c>
      <c r="V29" s="20">
        <f t="shared" si="2"/>
        <v>2</v>
      </c>
    </row>
    <row r="30" ht="14.25" customHeight="1">
      <c r="B30" s="19" t="s">
        <v>101</v>
      </c>
      <c r="C30" s="20">
        <v>2.0</v>
      </c>
      <c r="D30" s="20">
        <v>0.0</v>
      </c>
      <c r="E30" s="20">
        <v>0.0</v>
      </c>
      <c r="F30" s="20">
        <v>0.0</v>
      </c>
      <c r="G30" s="20">
        <v>0.0</v>
      </c>
      <c r="H30" s="20">
        <v>0.0</v>
      </c>
      <c r="I30" s="20">
        <v>0.0</v>
      </c>
      <c r="J30" s="20">
        <v>0.0</v>
      </c>
      <c r="K30" s="20">
        <v>0.0</v>
      </c>
      <c r="L30" s="20">
        <v>0.0</v>
      </c>
      <c r="M30" s="20">
        <f t="shared" si="1"/>
        <v>2</v>
      </c>
      <c r="N30" s="20">
        <v>2.0</v>
      </c>
      <c r="O30" s="20">
        <v>2.0</v>
      </c>
      <c r="P30" s="20">
        <v>2.0</v>
      </c>
      <c r="Q30" s="20">
        <v>2.0</v>
      </c>
      <c r="R30" s="20">
        <v>2.0</v>
      </c>
      <c r="S30" s="20">
        <v>2.0</v>
      </c>
      <c r="T30" s="20">
        <v>2.0</v>
      </c>
      <c r="U30" s="20">
        <v>2.0</v>
      </c>
      <c r="V30" s="20">
        <f t="shared" si="2"/>
        <v>16</v>
      </c>
    </row>
    <row r="31" ht="14.25" customHeight="1">
      <c r="B31" s="19" t="s">
        <v>102</v>
      </c>
      <c r="C31" s="20">
        <v>2.0</v>
      </c>
      <c r="D31" s="20">
        <v>2.0</v>
      </c>
      <c r="E31" s="20">
        <v>2.0</v>
      </c>
      <c r="F31" s="20">
        <v>2.0</v>
      </c>
      <c r="G31" s="20">
        <v>2.0</v>
      </c>
      <c r="H31" s="20">
        <v>2.0</v>
      </c>
      <c r="I31" s="20">
        <v>1.0</v>
      </c>
      <c r="J31" s="20">
        <v>1.0</v>
      </c>
      <c r="K31" s="20">
        <v>1.0</v>
      </c>
      <c r="L31" s="20">
        <v>0.0</v>
      </c>
      <c r="M31" s="20">
        <f t="shared" si="1"/>
        <v>15</v>
      </c>
      <c r="N31" s="20">
        <v>1.0</v>
      </c>
      <c r="O31" s="20">
        <v>0.0</v>
      </c>
      <c r="P31" s="20">
        <v>1.0</v>
      </c>
      <c r="Q31" s="20">
        <v>2.0</v>
      </c>
      <c r="R31" s="20">
        <v>1.0</v>
      </c>
      <c r="S31" s="20">
        <v>0.0</v>
      </c>
      <c r="T31" s="20">
        <v>1.0</v>
      </c>
      <c r="U31" s="20">
        <v>0.0</v>
      </c>
      <c r="V31" s="20">
        <f t="shared" si="2"/>
        <v>6</v>
      </c>
    </row>
    <row r="32" ht="14.25" customHeight="1">
      <c r="B32" s="19" t="s">
        <v>103</v>
      </c>
      <c r="C32" s="20">
        <v>2.0</v>
      </c>
      <c r="D32" s="20">
        <v>2.0</v>
      </c>
      <c r="E32" s="20">
        <v>0.0</v>
      </c>
      <c r="F32" s="20">
        <v>1.0</v>
      </c>
      <c r="G32" s="20">
        <v>0.0</v>
      </c>
      <c r="H32" s="20">
        <v>2.0</v>
      </c>
      <c r="I32" s="20">
        <v>0.0</v>
      </c>
      <c r="J32" s="20">
        <v>0.0</v>
      </c>
      <c r="K32" s="20">
        <v>1.0</v>
      </c>
      <c r="L32" s="20">
        <v>0.0</v>
      </c>
      <c r="M32" s="20">
        <f t="shared" si="1"/>
        <v>8</v>
      </c>
      <c r="N32" s="20">
        <v>0.0</v>
      </c>
      <c r="O32" s="20">
        <v>0.0</v>
      </c>
      <c r="P32" s="20">
        <v>0.0</v>
      </c>
      <c r="Q32" s="20">
        <v>0.0</v>
      </c>
      <c r="R32" s="20">
        <v>0.0</v>
      </c>
      <c r="S32" s="20">
        <v>0.0</v>
      </c>
      <c r="T32" s="20">
        <v>0.0</v>
      </c>
      <c r="U32" s="20">
        <v>0.0</v>
      </c>
      <c r="V32" s="20">
        <f t="shared" si="2"/>
        <v>0</v>
      </c>
    </row>
    <row r="33" ht="14.25" customHeight="1">
      <c r="B33" s="19" t="s">
        <v>104</v>
      </c>
      <c r="C33" s="20">
        <v>2.0</v>
      </c>
      <c r="D33" s="20">
        <v>2.0</v>
      </c>
      <c r="E33" s="20">
        <v>1.0</v>
      </c>
      <c r="F33" s="20">
        <v>1.0</v>
      </c>
      <c r="G33" s="20">
        <v>2.0</v>
      </c>
      <c r="H33" s="20">
        <v>1.0</v>
      </c>
      <c r="I33" s="20">
        <v>0.0</v>
      </c>
      <c r="J33" s="20">
        <v>0.0</v>
      </c>
      <c r="K33" s="20">
        <v>1.0</v>
      </c>
      <c r="L33" s="20">
        <v>1.0</v>
      </c>
      <c r="M33" s="20">
        <f t="shared" si="1"/>
        <v>11</v>
      </c>
      <c r="N33" s="20">
        <v>0.0</v>
      </c>
      <c r="O33" s="20">
        <v>0.0</v>
      </c>
      <c r="P33" s="20">
        <v>1.0</v>
      </c>
      <c r="Q33" s="20">
        <v>0.0</v>
      </c>
      <c r="R33" s="20">
        <v>0.0</v>
      </c>
      <c r="S33" s="20">
        <v>0.0</v>
      </c>
      <c r="T33" s="20">
        <v>0.0</v>
      </c>
      <c r="U33" s="20">
        <v>0.0</v>
      </c>
      <c r="V33" s="20">
        <f t="shared" si="2"/>
        <v>1</v>
      </c>
    </row>
    <row r="34" ht="14.25" customHeight="1">
      <c r="B34" s="19" t="s">
        <v>105</v>
      </c>
      <c r="C34" s="20">
        <v>1.0</v>
      </c>
      <c r="D34" s="20">
        <v>1.0</v>
      </c>
      <c r="E34" s="20">
        <v>1.0</v>
      </c>
      <c r="F34" s="20">
        <v>0.0</v>
      </c>
      <c r="G34" s="20">
        <v>0.0</v>
      </c>
      <c r="H34" s="20">
        <v>0.0</v>
      </c>
      <c r="I34" s="20">
        <v>0.0</v>
      </c>
      <c r="J34" s="20">
        <v>0.0</v>
      </c>
      <c r="K34" s="20">
        <v>1.0</v>
      </c>
      <c r="L34" s="20">
        <v>0.0</v>
      </c>
      <c r="M34" s="20">
        <f t="shared" si="1"/>
        <v>4</v>
      </c>
      <c r="N34" s="20">
        <v>0.0</v>
      </c>
      <c r="O34" s="20">
        <v>0.0</v>
      </c>
      <c r="P34" s="20">
        <v>0.0</v>
      </c>
      <c r="Q34" s="20">
        <v>0.0</v>
      </c>
      <c r="R34" s="20">
        <v>0.0</v>
      </c>
      <c r="S34" s="20">
        <v>0.0</v>
      </c>
      <c r="T34" s="20">
        <v>1.0</v>
      </c>
      <c r="U34" s="20">
        <v>1.0</v>
      </c>
      <c r="V34" s="20">
        <f t="shared" si="2"/>
        <v>2</v>
      </c>
    </row>
    <row r="35" ht="14.25" customHeight="1">
      <c r="B35" s="19" t="s">
        <v>106</v>
      </c>
      <c r="C35" s="20">
        <v>2.0</v>
      </c>
      <c r="D35" s="20">
        <v>2.0</v>
      </c>
      <c r="E35" s="20">
        <v>0.0</v>
      </c>
      <c r="F35" s="20">
        <v>0.0</v>
      </c>
      <c r="G35" s="20">
        <v>0.0</v>
      </c>
      <c r="H35" s="20">
        <v>1.0</v>
      </c>
      <c r="I35" s="20">
        <v>1.0</v>
      </c>
      <c r="J35" s="20">
        <v>0.0</v>
      </c>
      <c r="K35" s="20">
        <v>0.0</v>
      </c>
      <c r="L35" s="20">
        <v>0.0</v>
      </c>
      <c r="M35" s="20">
        <f t="shared" si="1"/>
        <v>6</v>
      </c>
      <c r="N35" s="20">
        <v>2.0</v>
      </c>
      <c r="O35" s="20">
        <v>0.0</v>
      </c>
      <c r="P35" s="20">
        <v>2.0</v>
      </c>
      <c r="Q35" s="20">
        <v>0.0</v>
      </c>
      <c r="R35" s="20">
        <v>0.0</v>
      </c>
      <c r="S35" s="20">
        <v>0.0</v>
      </c>
      <c r="T35" s="20">
        <v>2.0</v>
      </c>
      <c r="U35" s="20">
        <v>0.0</v>
      </c>
      <c r="V35" s="20">
        <f t="shared" si="2"/>
        <v>6</v>
      </c>
    </row>
    <row r="36" ht="14.25" customHeight="1">
      <c r="B36" s="19" t="s">
        <v>107</v>
      </c>
      <c r="C36" s="20">
        <v>1.0</v>
      </c>
      <c r="D36" s="20">
        <v>0.0</v>
      </c>
      <c r="E36" s="20">
        <v>2.0</v>
      </c>
      <c r="F36" s="20">
        <v>0.0</v>
      </c>
      <c r="G36" s="20">
        <v>0.0</v>
      </c>
      <c r="H36" s="20">
        <v>1.0</v>
      </c>
      <c r="I36" s="20">
        <v>0.0</v>
      </c>
      <c r="J36" s="20">
        <v>0.0</v>
      </c>
      <c r="K36" s="20">
        <v>2.0</v>
      </c>
      <c r="L36" s="20">
        <v>0.0</v>
      </c>
      <c r="M36" s="20">
        <f t="shared" si="1"/>
        <v>6</v>
      </c>
      <c r="N36" s="20">
        <v>0.0</v>
      </c>
      <c r="O36" s="20">
        <v>0.0</v>
      </c>
      <c r="P36" s="20">
        <v>0.0</v>
      </c>
      <c r="Q36" s="20">
        <v>1.0</v>
      </c>
      <c r="R36" s="20">
        <v>0.0</v>
      </c>
      <c r="S36" s="20">
        <v>1.0</v>
      </c>
      <c r="T36" s="20">
        <v>2.0</v>
      </c>
      <c r="U36" s="20">
        <v>1.0</v>
      </c>
      <c r="V36" s="20">
        <f t="shared" si="2"/>
        <v>5</v>
      </c>
    </row>
    <row r="37" ht="14.25" customHeight="1">
      <c r="B37" s="19" t="s">
        <v>108</v>
      </c>
      <c r="C37" s="20">
        <v>2.0</v>
      </c>
      <c r="D37" s="20">
        <v>2.0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v>0.0</v>
      </c>
      <c r="K37" s="20">
        <v>0.0</v>
      </c>
      <c r="L37" s="20">
        <v>0.0</v>
      </c>
      <c r="M37" s="20">
        <f t="shared" si="1"/>
        <v>4</v>
      </c>
      <c r="N37" s="20">
        <v>1.0</v>
      </c>
      <c r="O37" s="20">
        <v>0.0</v>
      </c>
      <c r="P37" s="20">
        <v>1.0</v>
      </c>
      <c r="Q37" s="20">
        <v>1.0</v>
      </c>
      <c r="R37" s="20">
        <v>1.0</v>
      </c>
      <c r="S37" s="20">
        <v>1.0</v>
      </c>
      <c r="T37" s="20">
        <v>0.0</v>
      </c>
      <c r="U37" s="20">
        <v>0.0</v>
      </c>
      <c r="V37" s="20">
        <f t="shared" si="2"/>
        <v>5</v>
      </c>
    </row>
    <row r="38" ht="14.25" customHeight="1">
      <c r="B38" s="19" t="s">
        <v>109</v>
      </c>
      <c r="C38" s="20">
        <v>1.0</v>
      </c>
      <c r="D38" s="20">
        <v>1.0</v>
      </c>
      <c r="E38" s="20">
        <v>1.0</v>
      </c>
      <c r="F38" s="20">
        <v>0.0</v>
      </c>
      <c r="G38" s="20">
        <v>0.0</v>
      </c>
      <c r="H38" s="20">
        <v>1.0</v>
      </c>
      <c r="I38" s="20">
        <v>0.0</v>
      </c>
      <c r="J38" s="20">
        <v>0.0</v>
      </c>
      <c r="K38" s="20">
        <v>1.0</v>
      </c>
      <c r="L38" s="20">
        <v>0.0</v>
      </c>
      <c r="M38" s="20">
        <f t="shared" si="1"/>
        <v>5</v>
      </c>
      <c r="N38" s="20">
        <v>1.0</v>
      </c>
      <c r="O38" s="20">
        <v>0.0</v>
      </c>
      <c r="P38" s="20">
        <v>0.0</v>
      </c>
      <c r="Q38" s="20">
        <v>0.0</v>
      </c>
      <c r="R38" s="20">
        <v>0.0</v>
      </c>
      <c r="S38" s="20">
        <v>0.0</v>
      </c>
      <c r="T38" s="20">
        <v>1.0</v>
      </c>
      <c r="U38" s="20">
        <v>0.0</v>
      </c>
      <c r="V38" s="20">
        <f t="shared" si="2"/>
        <v>2</v>
      </c>
    </row>
    <row r="39" ht="14.25" customHeight="1">
      <c r="B39" s="19" t="s">
        <v>110</v>
      </c>
      <c r="C39" s="20">
        <v>2.0</v>
      </c>
      <c r="D39" s="20">
        <v>2.0</v>
      </c>
      <c r="E39" s="20">
        <v>2.0</v>
      </c>
      <c r="F39" s="20">
        <v>1.0</v>
      </c>
      <c r="G39" s="20">
        <v>2.0</v>
      </c>
      <c r="H39" s="20">
        <v>2.0</v>
      </c>
      <c r="I39" s="20">
        <v>0.0</v>
      </c>
      <c r="J39" s="20">
        <v>1.0</v>
      </c>
      <c r="K39" s="20">
        <v>2.0</v>
      </c>
      <c r="L39" s="20">
        <v>1.0</v>
      </c>
      <c r="M39" s="20">
        <f t="shared" si="1"/>
        <v>15</v>
      </c>
      <c r="N39" s="20">
        <v>1.0</v>
      </c>
      <c r="O39" s="20">
        <v>1.0</v>
      </c>
      <c r="P39" s="20">
        <v>1.0</v>
      </c>
      <c r="Q39" s="20">
        <v>1.0</v>
      </c>
      <c r="R39" s="20">
        <v>1.0</v>
      </c>
      <c r="S39" s="20">
        <v>1.0</v>
      </c>
      <c r="T39" s="20">
        <v>0.0</v>
      </c>
      <c r="U39" s="20">
        <v>0.0</v>
      </c>
      <c r="V39" s="20">
        <f t="shared" si="2"/>
        <v>6</v>
      </c>
    </row>
    <row r="40" ht="14.25" customHeight="1">
      <c r="B40" s="19" t="s">
        <v>111</v>
      </c>
      <c r="C40" s="20">
        <v>2.0</v>
      </c>
      <c r="D40" s="20">
        <v>2.0</v>
      </c>
      <c r="E40" s="20">
        <v>1.0</v>
      </c>
      <c r="F40" s="20">
        <v>0.0</v>
      </c>
      <c r="G40" s="20">
        <v>0.0</v>
      </c>
      <c r="H40" s="20">
        <v>2.0</v>
      </c>
      <c r="I40" s="20">
        <v>1.0</v>
      </c>
      <c r="J40" s="20">
        <v>0.0</v>
      </c>
      <c r="K40" s="20">
        <v>2.0</v>
      </c>
      <c r="L40" s="20">
        <v>1.0</v>
      </c>
      <c r="M40" s="20">
        <f t="shared" si="1"/>
        <v>11</v>
      </c>
      <c r="N40" s="20">
        <v>0.0</v>
      </c>
      <c r="O40" s="20">
        <v>0.0</v>
      </c>
      <c r="P40" s="20">
        <v>0.0</v>
      </c>
      <c r="Q40" s="20">
        <v>0.0</v>
      </c>
      <c r="R40" s="20">
        <v>0.0</v>
      </c>
      <c r="S40" s="20">
        <v>0.0</v>
      </c>
      <c r="T40" s="20">
        <v>2.0</v>
      </c>
      <c r="U40" s="20">
        <v>2.0</v>
      </c>
      <c r="V40" s="20">
        <f t="shared" si="2"/>
        <v>4</v>
      </c>
    </row>
    <row r="41" ht="14.25" customHeight="1">
      <c r="B41" s="19" t="s">
        <v>112</v>
      </c>
      <c r="C41" s="20">
        <v>2.0</v>
      </c>
      <c r="D41" s="20">
        <v>1.0</v>
      </c>
      <c r="E41" s="20">
        <v>1.0</v>
      </c>
      <c r="F41" s="20">
        <v>1.0</v>
      </c>
      <c r="G41" s="20">
        <v>1.0</v>
      </c>
      <c r="H41" s="20">
        <v>1.0</v>
      </c>
      <c r="I41" s="20">
        <v>1.0</v>
      </c>
      <c r="J41" s="20">
        <v>1.0</v>
      </c>
      <c r="K41" s="20">
        <v>1.0</v>
      </c>
      <c r="L41" s="20">
        <v>1.0</v>
      </c>
      <c r="M41" s="20">
        <f t="shared" si="1"/>
        <v>11</v>
      </c>
      <c r="N41" s="20">
        <v>0.0</v>
      </c>
      <c r="O41" s="20">
        <v>0.0</v>
      </c>
      <c r="P41" s="20">
        <v>0.0</v>
      </c>
      <c r="Q41" s="20">
        <v>0.0</v>
      </c>
      <c r="R41" s="20">
        <v>0.0</v>
      </c>
      <c r="S41" s="20">
        <v>0.0</v>
      </c>
      <c r="T41" s="20">
        <v>0.0</v>
      </c>
      <c r="U41" s="20">
        <v>0.0</v>
      </c>
      <c r="V41" s="20">
        <f t="shared" si="2"/>
        <v>0</v>
      </c>
    </row>
    <row r="42" ht="14.25" customHeight="1">
      <c r="B42" s="19" t="s">
        <v>113</v>
      </c>
      <c r="C42" s="20">
        <v>2.0</v>
      </c>
      <c r="D42" s="20">
        <v>2.0</v>
      </c>
      <c r="E42" s="20">
        <v>2.0</v>
      </c>
      <c r="F42" s="20">
        <v>1.0</v>
      </c>
      <c r="G42" s="20">
        <v>1.0</v>
      </c>
      <c r="H42" s="20">
        <v>2.0</v>
      </c>
      <c r="I42" s="20">
        <v>1.0</v>
      </c>
      <c r="J42" s="20">
        <v>0.0</v>
      </c>
      <c r="K42" s="20">
        <v>1.0</v>
      </c>
      <c r="L42" s="20">
        <v>0.0</v>
      </c>
      <c r="M42" s="20">
        <f t="shared" si="1"/>
        <v>12</v>
      </c>
      <c r="N42" s="20">
        <v>2.0</v>
      </c>
      <c r="O42" s="20">
        <v>2.0</v>
      </c>
      <c r="P42" s="20">
        <v>2.0</v>
      </c>
      <c r="Q42" s="20">
        <v>2.0</v>
      </c>
      <c r="R42" s="20">
        <v>2.0</v>
      </c>
      <c r="S42" s="20">
        <v>2.0</v>
      </c>
      <c r="T42" s="20">
        <v>0.0</v>
      </c>
      <c r="U42" s="20">
        <v>0.0</v>
      </c>
      <c r="V42" s="20">
        <f t="shared" si="2"/>
        <v>12</v>
      </c>
    </row>
    <row r="43" ht="14.25" customHeight="1">
      <c r="B43" s="19" t="s">
        <v>114</v>
      </c>
      <c r="C43" s="20">
        <v>1.0</v>
      </c>
      <c r="D43" s="20">
        <v>1.0</v>
      </c>
      <c r="E43" s="20">
        <v>1.0</v>
      </c>
      <c r="F43" s="20">
        <v>1.0</v>
      </c>
      <c r="G43" s="20">
        <v>1.0</v>
      </c>
      <c r="H43" s="20">
        <v>1.0</v>
      </c>
      <c r="I43" s="20">
        <v>1.0</v>
      </c>
      <c r="J43" s="20">
        <v>1.0</v>
      </c>
      <c r="K43" s="20">
        <v>1.0</v>
      </c>
      <c r="L43" s="20">
        <v>1.0</v>
      </c>
      <c r="M43" s="20">
        <f t="shared" si="1"/>
        <v>10</v>
      </c>
      <c r="N43" s="20">
        <v>1.0</v>
      </c>
      <c r="O43" s="20">
        <v>1.0</v>
      </c>
      <c r="P43" s="20">
        <v>1.0</v>
      </c>
      <c r="Q43" s="20">
        <v>1.0</v>
      </c>
      <c r="R43" s="20">
        <v>1.0</v>
      </c>
      <c r="S43" s="20">
        <v>1.0</v>
      </c>
      <c r="T43" s="20">
        <v>0.0</v>
      </c>
      <c r="U43" s="20">
        <v>0.0</v>
      </c>
      <c r="V43" s="20">
        <f t="shared" si="2"/>
        <v>6</v>
      </c>
    </row>
    <row r="44" ht="14.25" customHeight="1">
      <c r="B44" s="19" t="s">
        <v>115</v>
      </c>
      <c r="C44" s="20">
        <v>2.0</v>
      </c>
      <c r="D44" s="20">
        <v>2.0</v>
      </c>
      <c r="E44" s="20">
        <v>2.0</v>
      </c>
      <c r="F44" s="20">
        <v>2.0</v>
      </c>
      <c r="G44" s="20">
        <v>2.0</v>
      </c>
      <c r="H44" s="20">
        <v>1.0</v>
      </c>
      <c r="I44" s="20">
        <v>1.0</v>
      </c>
      <c r="J44" s="20">
        <v>1.0</v>
      </c>
      <c r="K44" s="20">
        <v>1.0</v>
      </c>
      <c r="L44" s="20">
        <v>1.0</v>
      </c>
      <c r="M44" s="20">
        <f t="shared" si="1"/>
        <v>15</v>
      </c>
      <c r="N44" s="20">
        <v>0.0</v>
      </c>
      <c r="O44" s="20">
        <v>0.0</v>
      </c>
      <c r="P44" s="20">
        <v>0.0</v>
      </c>
      <c r="Q44" s="20">
        <v>0.0</v>
      </c>
      <c r="R44" s="20">
        <v>0.0</v>
      </c>
      <c r="S44" s="20">
        <v>0.0</v>
      </c>
      <c r="T44" s="20">
        <v>1.0</v>
      </c>
      <c r="U44" s="20">
        <v>1.0</v>
      </c>
      <c r="V44" s="20">
        <f t="shared" si="2"/>
        <v>2</v>
      </c>
    </row>
    <row r="45" ht="14.25" customHeight="1">
      <c r="B45" s="19" t="s">
        <v>116</v>
      </c>
      <c r="C45" s="20">
        <v>1.0</v>
      </c>
      <c r="D45" s="20">
        <v>1.0</v>
      </c>
      <c r="E45" s="20">
        <v>1.0</v>
      </c>
      <c r="F45" s="20">
        <v>1.0</v>
      </c>
      <c r="G45" s="20">
        <v>0.0</v>
      </c>
      <c r="H45" s="20">
        <v>0.0</v>
      </c>
      <c r="I45" s="20">
        <v>0.0</v>
      </c>
      <c r="J45" s="20">
        <v>1.0</v>
      </c>
      <c r="K45" s="20">
        <v>1.0</v>
      </c>
      <c r="L45" s="20">
        <v>1.0</v>
      </c>
      <c r="M45" s="20">
        <f t="shared" si="1"/>
        <v>7</v>
      </c>
      <c r="N45" s="20">
        <v>1.0</v>
      </c>
      <c r="O45" s="20">
        <v>0.0</v>
      </c>
      <c r="P45" s="20">
        <v>1.0</v>
      </c>
      <c r="Q45" s="20">
        <v>1.0</v>
      </c>
      <c r="R45" s="20">
        <v>0.0</v>
      </c>
      <c r="S45" s="20">
        <v>0.0</v>
      </c>
      <c r="T45" s="20">
        <v>0.0</v>
      </c>
      <c r="U45" s="20">
        <v>0.0</v>
      </c>
      <c r="V45" s="20">
        <f t="shared" si="2"/>
        <v>3</v>
      </c>
    </row>
    <row r="46" ht="14.25" customHeight="1">
      <c r="B46" s="19" t="s">
        <v>117</v>
      </c>
      <c r="C46" s="20">
        <v>2.0</v>
      </c>
      <c r="D46" s="20">
        <v>2.0</v>
      </c>
      <c r="E46" s="20">
        <v>2.0</v>
      </c>
      <c r="F46" s="20">
        <v>1.0</v>
      </c>
      <c r="G46" s="20">
        <v>1.0</v>
      </c>
      <c r="H46" s="20">
        <v>0.0</v>
      </c>
      <c r="I46" s="20">
        <v>0.0</v>
      </c>
      <c r="J46" s="20">
        <v>2.0</v>
      </c>
      <c r="K46" s="20">
        <v>1.0</v>
      </c>
      <c r="L46" s="20">
        <v>0.0</v>
      </c>
      <c r="M46" s="20">
        <f t="shared" si="1"/>
        <v>11</v>
      </c>
      <c r="N46" s="20">
        <v>2.0</v>
      </c>
      <c r="O46" s="20">
        <v>0.0</v>
      </c>
      <c r="P46" s="20">
        <v>0.0</v>
      </c>
      <c r="Q46" s="20">
        <v>1.0</v>
      </c>
      <c r="R46" s="20">
        <v>0.0</v>
      </c>
      <c r="S46" s="20">
        <v>0.0</v>
      </c>
      <c r="T46" s="20">
        <v>1.0</v>
      </c>
      <c r="U46" s="20">
        <v>0.0</v>
      </c>
      <c r="V46" s="20">
        <f t="shared" si="2"/>
        <v>4</v>
      </c>
    </row>
    <row r="47" ht="14.25" customHeight="1">
      <c r="B47" s="19" t="s">
        <v>118</v>
      </c>
      <c r="C47" s="20">
        <v>2.0</v>
      </c>
      <c r="D47" s="20">
        <v>2.0</v>
      </c>
      <c r="E47" s="20">
        <v>2.0</v>
      </c>
      <c r="F47" s="20">
        <v>0.0</v>
      </c>
      <c r="G47" s="20">
        <v>0.0</v>
      </c>
      <c r="H47" s="20">
        <v>1.0</v>
      </c>
      <c r="I47" s="20">
        <v>1.0</v>
      </c>
      <c r="J47" s="20">
        <v>0.0</v>
      </c>
      <c r="K47" s="20">
        <v>2.0</v>
      </c>
      <c r="L47" s="20">
        <v>0.0</v>
      </c>
      <c r="M47" s="20">
        <f t="shared" si="1"/>
        <v>10</v>
      </c>
      <c r="N47" s="20">
        <v>0.0</v>
      </c>
      <c r="O47" s="20">
        <v>0.0</v>
      </c>
      <c r="P47" s="20">
        <v>0.0</v>
      </c>
      <c r="Q47" s="20">
        <v>1.0</v>
      </c>
      <c r="R47" s="20">
        <v>1.0</v>
      </c>
      <c r="S47" s="20">
        <v>1.0</v>
      </c>
      <c r="T47" s="20">
        <v>1.0</v>
      </c>
      <c r="U47" s="20">
        <v>0.0</v>
      </c>
      <c r="V47" s="20">
        <f t="shared" si="2"/>
        <v>4</v>
      </c>
    </row>
    <row r="48" ht="14.25" customHeight="1">
      <c r="B48" s="19" t="s">
        <v>119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v>0.0</v>
      </c>
      <c r="K48" s="20">
        <v>0.0</v>
      </c>
      <c r="L48" s="20">
        <v>0.0</v>
      </c>
      <c r="M48" s="20">
        <f t="shared" si="1"/>
        <v>0</v>
      </c>
      <c r="N48" s="20">
        <v>0.0</v>
      </c>
      <c r="O48" s="20">
        <v>0.0</v>
      </c>
      <c r="P48" s="20">
        <v>0.0</v>
      </c>
      <c r="Q48" s="20">
        <v>0.0</v>
      </c>
      <c r="R48" s="20">
        <v>0.0</v>
      </c>
      <c r="S48" s="20">
        <v>0.0</v>
      </c>
      <c r="T48" s="20">
        <v>0.0</v>
      </c>
      <c r="U48" s="20">
        <v>0.0</v>
      </c>
      <c r="V48" s="20">
        <f t="shared" si="2"/>
        <v>0</v>
      </c>
    </row>
    <row r="49" ht="14.25" customHeight="1">
      <c r="B49" s="19" t="s">
        <v>120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v>0.0</v>
      </c>
      <c r="K49" s="20">
        <v>0.0</v>
      </c>
      <c r="L49" s="20">
        <v>0.0</v>
      </c>
      <c r="M49" s="20">
        <f t="shared" si="1"/>
        <v>0</v>
      </c>
      <c r="N49" s="20">
        <v>0.0</v>
      </c>
      <c r="O49" s="20">
        <v>0.0</v>
      </c>
      <c r="P49" s="20">
        <v>0.0</v>
      </c>
      <c r="Q49" s="20">
        <v>0.0</v>
      </c>
      <c r="R49" s="20">
        <v>0.0</v>
      </c>
      <c r="S49" s="20">
        <v>0.0</v>
      </c>
      <c r="T49" s="20">
        <v>0.0</v>
      </c>
      <c r="U49" s="20">
        <v>0.0</v>
      </c>
      <c r="V49" s="20">
        <f t="shared" si="2"/>
        <v>0</v>
      </c>
    </row>
    <row r="50" ht="14.25" customHeight="1">
      <c r="B50" s="19" t="s">
        <v>121</v>
      </c>
      <c r="C50" s="20">
        <v>2.0</v>
      </c>
      <c r="D50" s="20">
        <v>2.0</v>
      </c>
      <c r="E50" s="20">
        <v>0.0</v>
      </c>
      <c r="F50" s="20">
        <v>0.0</v>
      </c>
      <c r="G50" s="20">
        <v>0.0</v>
      </c>
      <c r="H50" s="20">
        <v>0.0</v>
      </c>
      <c r="I50" s="20">
        <v>0.0</v>
      </c>
      <c r="J50" s="20">
        <v>0.0</v>
      </c>
      <c r="K50" s="20">
        <v>2.0</v>
      </c>
      <c r="L50" s="20">
        <v>0.0</v>
      </c>
      <c r="M50" s="20">
        <f t="shared" si="1"/>
        <v>6</v>
      </c>
      <c r="N50" s="20">
        <v>0.0</v>
      </c>
      <c r="O50" s="20">
        <v>0.0</v>
      </c>
      <c r="P50" s="20">
        <v>0.0</v>
      </c>
      <c r="Q50" s="20">
        <v>0.0</v>
      </c>
      <c r="R50" s="20">
        <v>0.0</v>
      </c>
      <c r="S50" s="20">
        <v>0.0</v>
      </c>
      <c r="T50" s="20">
        <v>0.0</v>
      </c>
      <c r="U50" s="20">
        <v>0.0</v>
      </c>
      <c r="V50" s="20">
        <f t="shared" si="2"/>
        <v>0</v>
      </c>
    </row>
    <row r="51" ht="14.25" customHeight="1">
      <c r="B51" s="19" t="s">
        <v>122</v>
      </c>
      <c r="C51" s="20">
        <v>2.0</v>
      </c>
      <c r="D51" s="20">
        <v>2.0</v>
      </c>
      <c r="E51" s="20">
        <v>2.0</v>
      </c>
      <c r="F51" s="20">
        <v>2.0</v>
      </c>
      <c r="G51" s="20">
        <v>1.0</v>
      </c>
      <c r="H51" s="20">
        <v>2.0</v>
      </c>
      <c r="I51" s="20">
        <v>1.0</v>
      </c>
      <c r="J51" s="20">
        <v>2.0</v>
      </c>
      <c r="K51" s="20">
        <v>1.0</v>
      </c>
      <c r="L51" s="20">
        <v>1.0</v>
      </c>
      <c r="M51" s="20">
        <f t="shared" si="1"/>
        <v>16</v>
      </c>
      <c r="N51" s="20">
        <v>1.0</v>
      </c>
      <c r="O51" s="20">
        <v>0.0</v>
      </c>
      <c r="P51" s="20">
        <v>0.0</v>
      </c>
      <c r="Q51" s="20">
        <v>0.0</v>
      </c>
      <c r="R51" s="20">
        <v>0.0</v>
      </c>
      <c r="S51" s="20">
        <v>0.0</v>
      </c>
      <c r="T51" s="20">
        <v>0.0</v>
      </c>
      <c r="U51" s="20">
        <v>0.0</v>
      </c>
      <c r="V51" s="20">
        <f t="shared" si="2"/>
        <v>1</v>
      </c>
    </row>
    <row r="52" ht="14.25" customHeight="1">
      <c r="B52" s="19" t="s">
        <v>123</v>
      </c>
      <c r="C52" s="20">
        <v>2.0</v>
      </c>
      <c r="D52" s="20">
        <v>2.0</v>
      </c>
      <c r="E52" s="20">
        <v>1.0</v>
      </c>
      <c r="F52" s="20">
        <v>2.0</v>
      </c>
      <c r="G52" s="20">
        <v>2.0</v>
      </c>
      <c r="H52" s="20">
        <v>2.0</v>
      </c>
      <c r="I52" s="20">
        <v>2.0</v>
      </c>
      <c r="J52" s="20">
        <v>1.0</v>
      </c>
      <c r="K52" s="20">
        <v>1.0</v>
      </c>
      <c r="L52" s="20">
        <v>1.0</v>
      </c>
      <c r="M52" s="20">
        <f t="shared" si="1"/>
        <v>16</v>
      </c>
      <c r="N52" s="20">
        <v>0.0</v>
      </c>
      <c r="O52" s="20">
        <v>0.0</v>
      </c>
      <c r="P52" s="20">
        <v>1.0</v>
      </c>
      <c r="Q52" s="20">
        <v>0.0</v>
      </c>
      <c r="R52" s="20">
        <v>0.0</v>
      </c>
      <c r="S52" s="20">
        <v>0.0</v>
      </c>
      <c r="T52" s="20">
        <v>1.0</v>
      </c>
      <c r="U52" s="20">
        <v>0.0</v>
      </c>
      <c r="V52" s="20">
        <f t="shared" si="2"/>
        <v>2</v>
      </c>
    </row>
    <row r="53" ht="14.25" customHeight="1">
      <c r="B53" s="19" t="s">
        <v>124</v>
      </c>
      <c r="C53" s="20">
        <v>2.0</v>
      </c>
      <c r="D53" s="20">
        <v>2.0</v>
      </c>
      <c r="E53" s="20">
        <v>0.0</v>
      </c>
      <c r="F53" s="20">
        <v>1.0</v>
      </c>
      <c r="G53" s="20">
        <v>1.0</v>
      </c>
      <c r="H53" s="20">
        <v>0.0</v>
      </c>
      <c r="I53" s="20">
        <v>0.0</v>
      </c>
      <c r="J53" s="20">
        <v>0.0</v>
      </c>
      <c r="K53" s="20">
        <v>0.0</v>
      </c>
      <c r="L53" s="20">
        <v>0.0</v>
      </c>
      <c r="M53" s="20">
        <f t="shared" si="1"/>
        <v>6</v>
      </c>
      <c r="N53" s="20">
        <v>0.0</v>
      </c>
      <c r="O53" s="20">
        <v>0.0</v>
      </c>
      <c r="P53" s="20">
        <v>0.0</v>
      </c>
      <c r="Q53" s="20">
        <v>0.0</v>
      </c>
      <c r="R53" s="20">
        <v>0.0</v>
      </c>
      <c r="S53" s="20">
        <v>0.0</v>
      </c>
      <c r="T53" s="20">
        <v>0.0</v>
      </c>
      <c r="U53" s="20">
        <v>0.0</v>
      </c>
      <c r="V53" s="20">
        <f t="shared" si="2"/>
        <v>0</v>
      </c>
    </row>
    <row r="54" ht="14.25" customHeight="1">
      <c r="B54" s="19" t="s">
        <v>125</v>
      </c>
      <c r="C54" s="20">
        <v>1.0</v>
      </c>
      <c r="D54" s="20">
        <v>1.0</v>
      </c>
      <c r="E54" s="20">
        <v>1.0</v>
      </c>
      <c r="F54" s="20">
        <v>1.0</v>
      </c>
      <c r="G54" s="20">
        <v>1.0</v>
      </c>
      <c r="H54" s="20">
        <v>1.0</v>
      </c>
      <c r="I54" s="20">
        <v>1.0</v>
      </c>
      <c r="J54" s="20">
        <v>0.0</v>
      </c>
      <c r="K54" s="20">
        <v>1.0</v>
      </c>
      <c r="L54" s="20">
        <v>1.0</v>
      </c>
      <c r="M54" s="20">
        <f t="shared" si="1"/>
        <v>9</v>
      </c>
      <c r="N54" s="20">
        <v>0.0</v>
      </c>
      <c r="O54" s="20">
        <v>0.0</v>
      </c>
      <c r="P54" s="20">
        <v>0.0</v>
      </c>
      <c r="Q54" s="20">
        <v>0.0</v>
      </c>
      <c r="R54" s="20">
        <v>0.0</v>
      </c>
      <c r="S54" s="20">
        <v>0.0</v>
      </c>
      <c r="T54" s="20">
        <v>1.0</v>
      </c>
      <c r="U54" s="20">
        <v>1.0</v>
      </c>
      <c r="V54" s="20">
        <f t="shared" si="2"/>
        <v>2</v>
      </c>
    </row>
    <row r="55" ht="14.25" customHeight="1">
      <c r="B55" s="19" t="s">
        <v>126</v>
      </c>
      <c r="C55" s="20">
        <v>0.0</v>
      </c>
      <c r="D55" s="20">
        <v>0.0</v>
      </c>
      <c r="E55" s="20">
        <v>0.0</v>
      </c>
      <c r="F55" s="20">
        <v>0.0</v>
      </c>
      <c r="G55" s="20">
        <v>0.0</v>
      </c>
      <c r="H55" s="20">
        <v>0.0</v>
      </c>
      <c r="I55" s="20">
        <v>0.0</v>
      </c>
      <c r="J55" s="20">
        <v>0.0</v>
      </c>
      <c r="K55" s="20">
        <v>0.0</v>
      </c>
      <c r="L55" s="20">
        <v>0.0</v>
      </c>
      <c r="M55" s="20">
        <f t="shared" si="1"/>
        <v>0</v>
      </c>
      <c r="N55" s="20">
        <v>0.0</v>
      </c>
      <c r="O55" s="20">
        <v>0.0</v>
      </c>
      <c r="P55" s="20">
        <v>0.0</v>
      </c>
      <c r="Q55" s="20">
        <v>0.0</v>
      </c>
      <c r="R55" s="20">
        <v>0.0</v>
      </c>
      <c r="S55" s="20">
        <v>0.0</v>
      </c>
      <c r="T55" s="20">
        <v>0.0</v>
      </c>
      <c r="U55" s="20">
        <v>0.0</v>
      </c>
      <c r="V55" s="20">
        <f t="shared" si="2"/>
        <v>0</v>
      </c>
    </row>
    <row r="56" ht="14.25" customHeight="1">
      <c r="B56" s="19" t="s">
        <v>127</v>
      </c>
      <c r="C56" s="20">
        <v>2.0</v>
      </c>
      <c r="D56" s="20">
        <v>1.0</v>
      </c>
      <c r="E56" s="20">
        <v>1.0</v>
      </c>
      <c r="F56" s="20">
        <v>1.0</v>
      </c>
      <c r="G56" s="20">
        <v>2.0</v>
      </c>
      <c r="H56" s="20">
        <v>1.0</v>
      </c>
      <c r="I56" s="20">
        <v>1.0</v>
      </c>
      <c r="J56" s="20">
        <v>1.0</v>
      </c>
      <c r="K56" s="20">
        <v>2.0</v>
      </c>
      <c r="L56" s="20">
        <v>1.0</v>
      </c>
      <c r="M56" s="20">
        <f t="shared" si="1"/>
        <v>13</v>
      </c>
      <c r="N56" s="20">
        <v>0.0</v>
      </c>
      <c r="O56" s="20">
        <v>0.0</v>
      </c>
      <c r="P56" s="20">
        <v>0.0</v>
      </c>
      <c r="Q56" s="20">
        <v>0.0</v>
      </c>
      <c r="R56" s="20">
        <v>0.0</v>
      </c>
      <c r="S56" s="20">
        <v>1.0</v>
      </c>
      <c r="T56" s="20">
        <v>1.0</v>
      </c>
      <c r="U56" s="20">
        <v>0.0</v>
      </c>
      <c r="V56" s="20">
        <f t="shared" si="2"/>
        <v>2</v>
      </c>
    </row>
    <row r="57" ht="14.25" customHeight="1">
      <c r="B57" s="19" t="s">
        <v>128</v>
      </c>
      <c r="C57" s="20">
        <v>2.0</v>
      </c>
      <c r="D57" s="20">
        <v>2.0</v>
      </c>
      <c r="E57" s="20">
        <v>2.0</v>
      </c>
      <c r="F57" s="20">
        <v>0.0</v>
      </c>
      <c r="G57" s="20">
        <v>0.0</v>
      </c>
      <c r="H57" s="20">
        <v>0.0</v>
      </c>
      <c r="I57" s="20">
        <v>0.0</v>
      </c>
      <c r="J57" s="20">
        <v>0.0</v>
      </c>
      <c r="K57" s="20">
        <v>1.0</v>
      </c>
      <c r="L57" s="20">
        <v>1.0</v>
      </c>
      <c r="M57" s="20">
        <f t="shared" si="1"/>
        <v>8</v>
      </c>
      <c r="N57" s="20">
        <v>1.0</v>
      </c>
      <c r="O57" s="20">
        <v>0.0</v>
      </c>
      <c r="P57" s="20">
        <v>1.0</v>
      </c>
      <c r="Q57" s="20">
        <v>1.0</v>
      </c>
      <c r="R57" s="20">
        <v>1.0</v>
      </c>
      <c r="S57" s="20">
        <v>0.0</v>
      </c>
      <c r="T57" s="20">
        <v>0.0</v>
      </c>
      <c r="U57" s="20">
        <v>0.0</v>
      </c>
      <c r="V57" s="20">
        <f t="shared" si="2"/>
        <v>4</v>
      </c>
    </row>
    <row r="58" ht="14.25" customHeight="1">
      <c r="B58" s="19" t="s">
        <v>129</v>
      </c>
      <c r="C58" s="20">
        <v>2.0</v>
      </c>
      <c r="D58" s="20">
        <v>0.0</v>
      </c>
      <c r="E58" s="20">
        <v>0.0</v>
      </c>
      <c r="F58" s="20">
        <v>0.0</v>
      </c>
      <c r="G58" s="20">
        <v>1.0</v>
      </c>
      <c r="H58" s="20">
        <v>0.0</v>
      </c>
      <c r="I58" s="20">
        <v>0.0</v>
      </c>
      <c r="J58" s="20">
        <v>0.0</v>
      </c>
      <c r="K58" s="20">
        <v>0.0</v>
      </c>
      <c r="L58" s="20">
        <v>0.0</v>
      </c>
      <c r="M58" s="20">
        <f t="shared" si="1"/>
        <v>3</v>
      </c>
      <c r="N58" s="20">
        <v>1.0</v>
      </c>
      <c r="O58" s="20">
        <v>0.0</v>
      </c>
      <c r="P58" s="20">
        <v>0.0</v>
      </c>
      <c r="Q58" s="20">
        <v>0.0</v>
      </c>
      <c r="R58" s="20">
        <v>0.0</v>
      </c>
      <c r="S58" s="20">
        <v>0.0</v>
      </c>
      <c r="T58" s="20">
        <v>0.0</v>
      </c>
      <c r="U58" s="20">
        <v>0.0</v>
      </c>
      <c r="V58" s="20">
        <f t="shared" si="2"/>
        <v>1</v>
      </c>
    </row>
    <row r="59" ht="14.25" customHeight="1">
      <c r="B59" s="19" t="s">
        <v>130</v>
      </c>
      <c r="C59" s="20">
        <v>2.0</v>
      </c>
      <c r="D59" s="20">
        <v>1.0</v>
      </c>
      <c r="E59" s="20">
        <v>2.0</v>
      </c>
      <c r="F59" s="20">
        <v>0.0</v>
      </c>
      <c r="G59" s="20">
        <v>2.0</v>
      </c>
      <c r="H59" s="20">
        <v>0.0</v>
      </c>
      <c r="I59" s="20">
        <v>1.0</v>
      </c>
      <c r="J59" s="20">
        <v>0.0</v>
      </c>
      <c r="K59" s="20">
        <v>1.0</v>
      </c>
      <c r="L59" s="20">
        <v>1.0</v>
      </c>
      <c r="M59" s="20">
        <f t="shared" si="1"/>
        <v>10</v>
      </c>
      <c r="N59" s="20">
        <v>2.0</v>
      </c>
      <c r="O59" s="20">
        <v>2.0</v>
      </c>
      <c r="P59" s="20">
        <v>2.0</v>
      </c>
      <c r="Q59" s="20">
        <v>1.0</v>
      </c>
      <c r="R59" s="20">
        <v>2.0</v>
      </c>
      <c r="S59" s="20">
        <v>1.0</v>
      </c>
      <c r="T59" s="20">
        <v>1.0</v>
      </c>
      <c r="U59" s="20">
        <v>0.0</v>
      </c>
      <c r="V59" s="20">
        <f t="shared" si="2"/>
        <v>11</v>
      </c>
    </row>
    <row r="60" ht="14.25" customHeight="1">
      <c r="B60" s="19" t="s">
        <v>131</v>
      </c>
      <c r="C60" s="20">
        <v>0.0</v>
      </c>
      <c r="D60" s="20">
        <v>1.0</v>
      </c>
      <c r="E60" s="20">
        <v>1.0</v>
      </c>
      <c r="F60" s="20">
        <v>1.0</v>
      </c>
      <c r="G60" s="20">
        <v>1.0</v>
      </c>
      <c r="H60" s="20">
        <v>1.0</v>
      </c>
      <c r="I60" s="20">
        <v>1.0</v>
      </c>
      <c r="J60" s="20">
        <v>1.0</v>
      </c>
      <c r="K60" s="20">
        <v>1.0</v>
      </c>
      <c r="L60" s="20">
        <v>0.0</v>
      </c>
      <c r="M60" s="20">
        <f t="shared" si="1"/>
        <v>8</v>
      </c>
      <c r="N60" s="20">
        <v>0.0</v>
      </c>
      <c r="O60" s="20">
        <v>0.0</v>
      </c>
      <c r="P60" s="20">
        <v>0.0</v>
      </c>
      <c r="Q60" s="20">
        <v>0.0</v>
      </c>
      <c r="R60" s="20">
        <v>0.0</v>
      </c>
      <c r="S60" s="20">
        <v>0.0</v>
      </c>
      <c r="T60" s="20">
        <v>0.0</v>
      </c>
      <c r="U60" s="20">
        <v>0.0</v>
      </c>
      <c r="V60" s="20">
        <f t="shared" si="2"/>
        <v>0</v>
      </c>
    </row>
    <row r="61" ht="14.25" customHeight="1">
      <c r="B61" s="19" t="s">
        <v>132</v>
      </c>
      <c r="C61" s="20">
        <v>2.0</v>
      </c>
      <c r="D61" s="20">
        <v>2.0</v>
      </c>
      <c r="E61" s="20">
        <v>2.0</v>
      </c>
      <c r="F61" s="20">
        <v>0.0</v>
      </c>
      <c r="G61" s="20">
        <v>0.0</v>
      </c>
      <c r="H61" s="20">
        <v>2.0</v>
      </c>
      <c r="I61" s="20">
        <v>2.0</v>
      </c>
      <c r="J61" s="20">
        <v>2.0</v>
      </c>
      <c r="K61" s="20">
        <v>2.0</v>
      </c>
      <c r="L61" s="20">
        <v>2.0</v>
      </c>
      <c r="M61" s="20">
        <f t="shared" si="1"/>
        <v>16</v>
      </c>
      <c r="N61" s="20">
        <v>2.0</v>
      </c>
      <c r="O61" s="20">
        <v>0.0</v>
      </c>
      <c r="P61" s="20">
        <v>2.0</v>
      </c>
      <c r="Q61" s="20">
        <v>2.0</v>
      </c>
      <c r="R61" s="20">
        <v>0.0</v>
      </c>
      <c r="S61" s="20">
        <v>0.0</v>
      </c>
      <c r="T61" s="20">
        <v>0.0</v>
      </c>
      <c r="U61" s="20">
        <v>0.0</v>
      </c>
      <c r="V61" s="20">
        <f t="shared" si="2"/>
        <v>6</v>
      </c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M1"/>
    <mergeCell ref="N1:V1"/>
  </mergeCells>
  <conditionalFormatting sqref="B3:H61">
    <cfRule type="containsText" dxfId="0" priority="1" operator="containsText" text="VERO">
      <formula>NOT(ISERROR(SEARCH(("VERO"),(B3))))</formula>
    </cfRule>
  </conditionalFormatting>
  <conditionalFormatting sqref="B2:M2 B3:L61 C1">
    <cfRule type="cellIs" dxfId="0" priority="2" operator="equal">
      <formula>0</formula>
    </cfRule>
  </conditionalFormatting>
  <conditionalFormatting sqref="B2:M2 B3:L61 C1">
    <cfRule type="cellIs" dxfId="1" priority="3" operator="equal">
      <formula>1</formula>
    </cfRule>
  </conditionalFormatting>
  <conditionalFormatting sqref="B2:M2 B3:L61 C1">
    <cfRule type="cellIs" dxfId="2" priority="4" operator="equal">
      <formula>2</formula>
    </cfRule>
  </conditionalFormatting>
  <conditionalFormatting sqref="N3:U61">
    <cfRule type="cellIs" dxfId="2" priority="5" operator="equal">
      <formula>2</formula>
    </cfRule>
  </conditionalFormatting>
  <conditionalFormatting sqref="N3:U61">
    <cfRule type="cellIs" dxfId="1" priority="6" operator="equal">
      <formula>1</formula>
    </cfRule>
  </conditionalFormatting>
  <conditionalFormatting sqref="N3:U61">
    <cfRule type="cellIs" dxfId="0" priority="7" operator="equal">
      <formula>0</formula>
    </cfRule>
  </conditionalFormatting>
  <conditionalFormatting sqref="N1:V2">
    <cfRule type="cellIs" dxfId="0" priority="8" operator="equal">
      <formula>0</formula>
    </cfRule>
  </conditionalFormatting>
  <conditionalFormatting sqref="N1:V2">
    <cfRule type="cellIs" dxfId="1" priority="9" operator="equal">
      <formula>1</formula>
    </cfRule>
  </conditionalFormatting>
  <conditionalFormatting sqref="N1:V2">
    <cfRule type="cellIs" dxfId="2" priority="10" operator="equal">
      <formula>2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14"/>
    <col customWidth="1" min="3" max="8" width="3.57"/>
    <col customWidth="1" min="9" max="9" width="6.29"/>
    <col customWidth="1" min="10" max="10" width="3.57"/>
    <col customWidth="1" min="11" max="17" width="8.71"/>
    <col customWidth="1" min="18" max="18" width="46.71"/>
    <col customWidth="1" min="19" max="19" width="7.86"/>
    <col customWidth="1" min="20" max="26" width="8.71"/>
  </cols>
  <sheetData>
    <row r="1" ht="14.25" customHeight="1">
      <c r="C1" s="16" t="s">
        <v>11</v>
      </c>
      <c r="D1" s="5"/>
      <c r="E1" s="5"/>
      <c r="F1" s="5"/>
      <c r="G1" s="5"/>
      <c r="H1" s="5"/>
      <c r="I1" s="5"/>
      <c r="J1" s="6"/>
    </row>
    <row r="2" ht="184.5" customHeight="1">
      <c r="B2" s="18" t="s">
        <v>12</v>
      </c>
      <c r="C2" s="18" t="s">
        <v>67</v>
      </c>
      <c r="D2" s="18" t="s">
        <v>68</v>
      </c>
      <c r="E2" s="18" t="s">
        <v>69</v>
      </c>
      <c r="F2" s="18" t="s">
        <v>70</v>
      </c>
      <c r="G2" s="18" t="s">
        <v>71</v>
      </c>
      <c r="H2" s="18" t="s">
        <v>72</v>
      </c>
      <c r="I2" s="18" t="s">
        <v>73</v>
      </c>
      <c r="J2" s="18" t="s">
        <v>23</v>
      </c>
    </row>
    <row r="3" ht="14.25" customHeight="1">
      <c r="B3" s="19" t="s">
        <v>74</v>
      </c>
      <c r="C3" s="20">
        <v>0.0</v>
      </c>
      <c r="D3" s="20">
        <v>0.0</v>
      </c>
      <c r="E3" s="20">
        <v>0.0</v>
      </c>
      <c r="F3" s="20">
        <v>1.0</v>
      </c>
      <c r="G3" s="20">
        <v>0.0</v>
      </c>
      <c r="H3" s="20">
        <v>0.0</v>
      </c>
      <c r="I3" s="20">
        <v>0.0</v>
      </c>
      <c r="J3" s="20">
        <f t="shared" ref="J3:J61" si="1">SUM(C3:I3)</f>
        <v>1</v>
      </c>
    </row>
    <row r="4" ht="14.25" customHeight="1">
      <c r="B4" s="19" t="s">
        <v>75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f t="shared" si="1"/>
        <v>0</v>
      </c>
    </row>
    <row r="5" ht="14.25" customHeight="1">
      <c r="B5" s="19" t="s">
        <v>76</v>
      </c>
      <c r="C5" s="20">
        <v>0.0</v>
      </c>
      <c r="D5" s="20">
        <v>0.0</v>
      </c>
      <c r="E5" s="20">
        <v>0.0</v>
      </c>
      <c r="F5" s="20">
        <v>0.0</v>
      </c>
      <c r="G5" s="20">
        <v>0.0</v>
      </c>
      <c r="H5" s="20">
        <v>0.0</v>
      </c>
      <c r="I5" s="20">
        <v>0.0</v>
      </c>
      <c r="J5" s="20">
        <f t="shared" si="1"/>
        <v>0</v>
      </c>
    </row>
    <row r="6" ht="14.25" customHeight="1">
      <c r="B6" s="19" t="s">
        <v>77</v>
      </c>
      <c r="C6" s="20">
        <v>0.0</v>
      </c>
      <c r="D6" s="20">
        <v>0.0</v>
      </c>
      <c r="E6" s="20">
        <v>0.0</v>
      </c>
      <c r="F6" s="20">
        <v>0.0</v>
      </c>
      <c r="G6" s="20">
        <v>0.0</v>
      </c>
      <c r="H6" s="20">
        <v>0.0</v>
      </c>
      <c r="I6" s="20">
        <v>0.0</v>
      </c>
      <c r="J6" s="20">
        <f t="shared" si="1"/>
        <v>0</v>
      </c>
      <c r="S6" s="20" t="s">
        <v>133</v>
      </c>
    </row>
    <row r="7" ht="14.25" customHeight="1">
      <c r="B7" s="19" t="s">
        <v>78</v>
      </c>
      <c r="C7" s="20">
        <v>0.0</v>
      </c>
      <c r="D7" s="20">
        <v>1.0</v>
      </c>
      <c r="E7" s="20">
        <v>1.0</v>
      </c>
      <c r="F7" s="20">
        <v>1.0</v>
      </c>
      <c r="G7" s="20">
        <v>0.0</v>
      </c>
      <c r="H7" s="20">
        <v>0.0</v>
      </c>
      <c r="I7" s="20">
        <v>0.0</v>
      </c>
      <c r="J7" s="20">
        <f t="shared" si="1"/>
        <v>3</v>
      </c>
      <c r="R7" s="22" t="s">
        <v>70</v>
      </c>
      <c r="S7" s="19">
        <v>11.0</v>
      </c>
    </row>
    <row r="8" ht="14.25" customHeight="1">
      <c r="B8" s="19" t="s">
        <v>79</v>
      </c>
      <c r="C8" s="20">
        <v>1.0</v>
      </c>
      <c r="D8" s="20">
        <v>2.0</v>
      </c>
      <c r="E8" s="20">
        <v>1.0</v>
      </c>
      <c r="F8" s="20">
        <v>1.0</v>
      </c>
      <c r="G8" s="20">
        <v>1.0</v>
      </c>
      <c r="H8" s="20">
        <v>1.0</v>
      </c>
      <c r="I8" s="20">
        <v>1.0</v>
      </c>
      <c r="J8" s="20">
        <f t="shared" si="1"/>
        <v>8</v>
      </c>
      <c r="R8" s="22" t="s">
        <v>71</v>
      </c>
      <c r="S8" s="19">
        <v>12.0</v>
      </c>
    </row>
    <row r="9" ht="14.25" customHeight="1">
      <c r="B9" s="19" t="s">
        <v>80</v>
      </c>
      <c r="C9" s="20">
        <v>0.0</v>
      </c>
      <c r="D9" s="20">
        <v>0.0</v>
      </c>
      <c r="E9" s="20">
        <v>0.0</v>
      </c>
      <c r="F9" s="20">
        <v>1.0</v>
      </c>
      <c r="G9" s="20">
        <v>1.0</v>
      </c>
      <c r="H9" s="20">
        <v>1.0</v>
      </c>
      <c r="I9" s="20">
        <v>0.0</v>
      </c>
      <c r="J9" s="20">
        <f t="shared" si="1"/>
        <v>3</v>
      </c>
      <c r="R9" s="22" t="s">
        <v>73</v>
      </c>
      <c r="S9" s="19">
        <v>12.0</v>
      </c>
    </row>
    <row r="10" ht="14.25" customHeight="1">
      <c r="B10" s="19" t="s">
        <v>81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f t="shared" si="1"/>
        <v>0</v>
      </c>
      <c r="R10" s="22" t="s">
        <v>69</v>
      </c>
      <c r="S10" s="19">
        <v>16.0</v>
      </c>
    </row>
    <row r="11" ht="14.25" customHeight="1">
      <c r="B11" s="19" t="s">
        <v>82</v>
      </c>
      <c r="C11" s="20">
        <v>0.0</v>
      </c>
      <c r="D11" s="20">
        <v>1.0</v>
      </c>
      <c r="E11" s="20">
        <v>1.0</v>
      </c>
      <c r="F11" s="20">
        <v>1.0</v>
      </c>
      <c r="G11" s="20">
        <v>1.0</v>
      </c>
      <c r="H11" s="20">
        <v>1.0</v>
      </c>
      <c r="I11" s="20">
        <v>0.0</v>
      </c>
      <c r="J11" s="20">
        <f t="shared" si="1"/>
        <v>5</v>
      </c>
      <c r="R11" s="22" t="s">
        <v>68</v>
      </c>
      <c r="S11" s="19">
        <v>17.0</v>
      </c>
    </row>
    <row r="12" ht="14.25" customHeight="1">
      <c r="B12" s="19" t="s">
        <v>83</v>
      </c>
      <c r="C12" s="20">
        <v>0.0</v>
      </c>
      <c r="D12" s="20">
        <v>1.0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f t="shared" si="1"/>
        <v>1</v>
      </c>
      <c r="R12" s="22" t="s">
        <v>67</v>
      </c>
      <c r="S12" s="19">
        <v>21.0</v>
      </c>
    </row>
    <row r="13" ht="14.25" customHeight="1">
      <c r="B13" s="19" t="s">
        <v>84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f t="shared" si="1"/>
        <v>0</v>
      </c>
      <c r="R13" s="22" t="s">
        <v>72</v>
      </c>
      <c r="S13" s="19">
        <v>24.0</v>
      </c>
    </row>
    <row r="14" ht="14.25" customHeight="1">
      <c r="B14" s="19" t="s">
        <v>85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f t="shared" si="1"/>
        <v>0</v>
      </c>
    </row>
    <row r="15" ht="14.25" customHeight="1">
      <c r="B15" s="19" t="s">
        <v>86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f t="shared" si="1"/>
        <v>0</v>
      </c>
    </row>
    <row r="16" ht="14.25" customHeight="1">
      <c r="B16" s="19" t="s">
        <v>87</v>
      </c>
      <c r="C16" s="20">
        <v>1.0</v>
      </c>
      <c r="D16" s="20">
        <v>0.0</v>
      </c>
      <c r="E16" s="20">
        <v>0.0</v>
      </c>
      <c r="F16" s="20">
        <v>0.0</v>
      </c>
      <c r="G16" s="20">
        <v>1.0</v>
      </c>
      <c r="H16" s="20">
        <v>0.0</v>
      </c>
      <c r="I16" s="20">
        <v>0.0</v>
      </c>
      <c r="J16" s="20">
        <f t="shared" si="1"/>
        <v>2</v>
      </c>
    </row>
    <row r="17" ht="14.25" customHeight="1">
      <c r="B17" s="19" t="s">
        <v>88</v>
      </c>
      <c r="C17" s="20">
        <v>0.0</v>
      </c>
      <c r="D17" s="20">
        <v>0.0</v>
      </c>
      <c r="E17" s="20">
        <v>0.0</v>
      </c>
      <c r="F17" s="20">
        <v>2.0</v>
      </c>
      <c r="G17" s="20">
        <v>2.0</v>
      </c>
      <c r="H17" s="20">
        <v>0.0</v>
      </c>
      <c r="I17" s="20">
        <v>0.0</v>
      </c>
      <c r="J17" s="20">
        <f t="shared" si="1"/>
        <v>4</v>
      </c>
    </row>
    <row r="18" ht="14.25" customHeight="1">
      <c r="B18" s="19" t="s">
        <v>89</v>
      </c>
      <c r="C18" s="20">
        <v>0.0</v>
      </c>
      <c r="D18" s="20">
        <v>0.0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f t="shared" si="1"/>
        <v>0</v>
      </c>
    </row>
    <row r="19" ht="14.25" customHeight="1">
      <c r="B19" s="19" t="s">
        <v>90</v>
      </c>
      <c r="C19" s="20">
        <v>0.0</v>
      </c>
      <c r="D19" s="20">
        <v>0.0</v>
      </c>
      <c r="E19" s="20">
        <v>0.0</v>
      </c>
      <c r="F19" s="20">
        <v>1.0</v>
      </c>
      <c r="G19" s="20">
        <v>0.0</v>
      </c>
      <c r="H19" s="20">
        <v>0.0</v>
      </c>
      <c r="I19" s="20">
        <v>1.0</v>
      </c>
      <c r="J19" s="20">
        <f t="shared" si="1"/>
        <v>2</v>
      </c>
    </row>
    <row r="20" ht="14.25" customHeight="1">
      <c r="B20" s="19" t="s">
        <v>91</v>
      </c>
      <c r="C20" s="20">
        <v>0.0</v>
      </c>
      <c r="D20" s="20">
        <v>0.0</v>
      </c>
      <c r="E20" s="20">
        <v>0.0</v>
      </c>
      <c r="F20" s="20">
        <v>0.0</v>
      </c>
      <c r="G20" s="20">
        <v>1.0</v>
      </c>
      <c r="H20" s="20">
        <v>0.0</v>
      </c>
      <c r="I20" s="20">
        <v>0.0</v>
      </c>
      <c r="J20" s="20">
        <f t="shared" si="1"/>
        <v>1</v>
      </c>
    </row>
    <row r="21" ht="14.25" customHeight="1">
      <c r="B21" s="19" t="s">
        <v>92</v>
      </c>
      <c r="C21" s="20">
        <v>0.0</v>
      </c>
      <c r="D21" s="20">
        <v>0.0</v>
      </c>
      <c r="E21" s="20">
        <v>0.0</v>
      </c>
      <c r="F21" s="20">
        <v>0.0</v>
      </c>
      <c r="G21" s="20">
        <v>1.0</v>
      </c>
      <c r="H21" s="20">
        <v>0.0</v>
      </c>
      <c r="I21" s="20">
        <v>0.0</v>
      </c>
      <c r="J21" s="20">
        <f t="shared" si="1"/>
        <v>1</v>
      </c>
    </row>
    <row r="22" ht="14.25" customHeight="1">
      <c r="B22" s="19" t="s">
        <v>93</v>
      </c>
      <c r="C22" s="20">
        <v>2.0</v>
      </c>
      <c r="D22" s="20">
        <v>0.0</v>
      </c>
      <c r="E22" s="20">
        <v>0.0</v>
      </c>
      <c r="F22" s="20">
        <v>0.0</v>
      </c>
      <c r="G22" s="20">
        <v>0.0</v>
      </c>
      <c r="H22" s="20">
        <v>0.0</v>
      </c>
      <c r="I22" s="20">
        <v>1.0</v>
      </c>
      <c r="J22" s="20">
        <f t="shared" si="1"/>
        <v>3</v>
      </c>
    </row>
    <row r="23" ht="14.25" customHeight="1">
      <c r="B23" s="19" t="s">
        <v>94</v>
      </c>
      <c r="C23" s="20">
        <v>0.0</v>
      </c>
      <c r="D23" s="20">
        <v>0.0</v>
      </c>
      <c r="E23" s="20">
        <v>0.0</v>
      </c>
      <c r="F23" s="20">
        <v>0.0</v>
      </c>
      <c r="G23" s="20">
        <v>0.0</v>
      </c>
      <c r="H23" s="20">
        <v>0.0</v>
      </c>
      <c r="I23" s="20">
        <v>0.0</v>
      </c>
      <c r="J23" s="20">
        <f t="shared" si="1"/>
        <v>0</v>
      </c>
    </row>
    <row r="24" ht="14.25" customHeight="1">
      <c r="B24" s="19" t="s">
        <v>95</v>
      </c>
      <c r="C24" s="20">
        <v>0.0</v>
      </c>
      <c r="D24" s="20">
        <v>1.0</v>
      </c>
      <c r="E24" s="20">
        <v>1.0</v>
      </c>
      <c r="F24" s="20">
        <v>0.0</v>
      </c>
      <c r="G24" s="20">
        <v>0.0</v>
      </c>
      <c r="H24" s="20">
        <v>0.0</v>
      </c>
      <c r="I24" s="20">
        <v>0.0</v>
      </c>
      <c r="J24" s="20">
        <f t="shared" si="1"/>
        <v>2</v>
      </c>
    </row>
    <row r="25" ht="14.25" customHeight="1">
      <c r="B25" s="19" t="s">
        <v>96</v>
      </c>
      <c r="C25" s="20">
        <v>0.0</v>
      </c>
      <c r="D25" s="20">
        <v>1.0</v>
      </c>
      <c r="E25" s="20">
        <v>1.0</v>
      </c>
      <c r="F25" s="20">
        <v>0.0</v>
      </c>
      <c r="G25" s="20">
        <v>0.0</v>
      </c>
      <c r="H25" s="20">
        <v>1.0</v>
      </c>
      <c r="I25" s="20">
        <v>0.0</v>
      </c>
      <c r="J25" s="20">
        <f t="shared" si="1"/>
        <v>3</v>
      </c>
    </row>
    <row r="26" ht="14.25" customHeight="1">
      <c r="B26" s="19" t="s">
        <v>97</v>
      </c>
      <c r="C26" s="20">
        <v>0.0</v>
      </c>
      <c r="D26" s="20">
        <v>0.0</v>
      </c>
      <c r="E26" s="20">
        <v>0.0</v>
      </c>
      <c r="F26" s="20">
        <v>0.0</v>
      </c>
      <c r="G26" s="20">
        <v>0.0</v>
      </c>
      <c r="H26" s="20">
        <v>0.0</v>
      </c>
      <c r="I26" s="20">
        <v>0.0</v>
      </c>
      <c r="J26" s="20">
        <f t="shared" si="1"/>
        <v>0</v>
      </c>
    </row>
    <row r="27" ht="14.25" customHeight="1">
      <c r="B27" s="19" t="s">
        <v>98</v>
      </c>
      <c r="C27" s="20">
        <v>0.0</v>
      </c>
      <c r="D27" s="20">
        <v>2.0</v>
      </c>
      <c r="E27" s="20">
        <v>0.0</v>
      </c>
      <c r="F27" s="20">
        <v>0.0</v>
      </c>
      <c r="G27" s="20">
        <v>0.0</v>
      </c>
      <c r="H27" s="20">
        <v>0.0</v>
      </c>
      <c r="I27" s="20">
        <v>1.0</v>
      </c>
      <c r="J27" s="20">
        <f t="shared" si="1"/>
        <v>3</v>
      </c>
    </row>
    <row r="28" ht="14.25" customHeight="1">
      <c r="B28" s="19" t="s">
        <v>99</v>
      </c>
      <c r="C28" s="20">
        <v>0.0</v>
      </c>
      <c r="D28" s="20">
        <v>0.0</v>
      </c>
      <c r="E28" s="20">
        <v>0.0</v>
      </c>
      <c r="F28" s="20">
        <v>1.0</v>
      </c>
      <c r="G28" s="20">
        <v>0.0</v>
      </c>
      <c r="H28" s="20">
        <v>0.0</v>
      </c>
      <c r="I28" s="20">
        <v>0.0</v>
      </c>
      <c r="J28" s="20">
        <f t="shared" si="1"/>
        <v>1</v>
      </c>
    </row>
    <row r="29" ht="14.25" customHeight="1">
      <c r="B29" s="19" t="s">
        <v>100</v>
      </c>
      <c r="C29" s="20">
        <v>1.0</v>
      </c>
      <c r="D29" s="20">
        <v>2.0</v>
      </c>
      <c r="E29" s="20">
        <v>2.0</v>
      </c>
      <c r="F29" s="20">
        <v>2.0</v>
      </c>
      <c r="G29" s="20">
        <v>2.0</v>
      </c>
      <c r="H29" s="20">
        <v>1.0</v>
      </c>
      <c r="I29" s="20">
        <v>1.0</v>
      </c>
      <c r="J29" s="20">
        <f t="shared" si="1"/>
        <v>11</v>
      </c>
    </row>
    <row r="30" ht="14.25" customHeight="1">
      <c r="B30" s="19" t="s">
        <v>101</v>
      </c>
      <c r="C30" s="20">
        <v>0.0</v>
      </c>
      <c r="D30" s="20">
        <v>0.0</v>
      </c>
      <c r="E30" s="20">
        <v>0.0</v>
      </c>
      <c r="F30" s="20">
        <v>2.0</v>
      </c>
      <c r="G30" s="20">
        <v>2.0</v>
      </c>
      <c r="H30" s="20">
        <v>2.0</v>
      </c>
      <c r="I30" s="20">
        <v>0.0</v>
      </c>
      <c r="J30" s="20">
        <f t="shared" si="1"/>
        <v>6</v>
      </c>
    </row>
    <row r="31" ht="14.25" customHeight="1">
      <c r="B31" s="19" t="s">
        <v>102</v>
      </c>
      <c r="C31" s="20">
        <v>0.0</v>
      </c>
      <c r="D31" s="20">
        <v>0.0</v>
      </c>
      <c r="E31" s="20">
        <v>0.0</v>
      </c>
      <c r="F31" s="20">
        <v>2.0</v>
      </c>
      <c r="G31" s="20">
        <v>1.0</v>
      </c>
      <c r="H31" s="20">
        <v>0.0</v>
      </c>
      <c r="I31" s="20">
        <v>0.0</v>
      </c>
      <c r="J31" s="20">
        <f t="shared" si="1"/>
        <v>3</v>
      </c>
    </row>
    <row r="32" ht="14.25" customHeight="1">
      <c r="B32" s="19" t="s">
        <v>103</v>
      </c>
      <c r="C32" s="20">
        <v>0.0</v>
      </c>
      <c r="D32" s="20">
        <v>1.0</v>
      </c>
      <c r="E32" s="20">
        <v>1.0</v>
      </c>
      <c r="F32" s="20">
        <v>0.0</v>
      </c>
      <c r="G32" s="20">
        <v>0.0</v>
      </c>
      <c r="H32" s="20">
        <v>0.0</v>
      </c>
      <c r="I32" s="20">
        <v>0.0</v>
      </c>
      <c r="J32" s="20">
        <f t="shared" si="1"/>
        <v>2</v>
      </c>
    </row>
    <row r="33" ht="14.25" customHeight="1">
      <c r="B33" s="19" t="s">
        <v>104</v>
      </c>
      <c r="C33" s="20">
        <v>0.0</v>
      </c>
      <c r="D33" s="20">
        <v>1.0</v>
      </c>
      <c r="E33" s="20">
        <v>0.0</v>
      </c>
      <c r="F33" s="20">
        <v>1.0</v>
      </c>
      <c r="G33" s="20">
        <v>2.0</v>
      </c>
      <c r="H33" s="20">
        <v>0.0</v>
      </c>
      <c r="I33" s="20">
        <v>1.0</v>
      </c>
      <c r="J33" s="20">
        <f t="shared" si="1"/>
        <v>5</v>
      </c>
    </row>
    <row r="34" ht="14.25" customHeight="1">
      <c r="B34" s="19" t="s">
        <v>105</v>
      </c>
      <c r="C34" s="20">
        <v>1.0</v>
      </c>
      <c r="D34" s="20">
        <v>1.0</v>
      </c>
      <c r="E34" s="20">
        <v>1.0</v>
      </c>
      <c r="F34" s="20">
        <v>1.0</v>
      </c>
      <c r="G34" s="20">
        <v>1.0</v>
      </c>
      <c r="H34" s="20">
        <v>1.0</v>
      </c>
      <c r="I34" s="20">
        <v>1.0</v>
      </c>
      <c r="J34" s="20">
        <f t="shared" si="1"/>
        <v>7</v>
      </c>
    </row>
    <row r="35" ht="14.25" customHeight="1">
      <c r="B35" s="19" t="s">
        <v>106</v>
      </c>
      <c r="C35" s="20">
        <v>0.0</v>
      </c>
      <c r="D35" s="20">
        <v>0.0</v>
      </c>
      <c r="E35" s="20">
        <v>0.0</v>
      </c>
      <c r="F35" s="20">
        <v>0.0</v>
      </c>
      <c r="G35" s="20">
        <v>0.0</v>
      </c>
      <c r="H35" s="20">
        <v>0.0</v>
      </c>
      <c r="I35" s="20">
        <v>0.0</v>
      </c>
      <c r="J35" s="20">
        <f t="shared" si="1"/>
        <v>0</v>
      </c>
    </row>
    <row r="36" ht="14.25" customHeight="1">
      <c r="B36" s="19" t="s">
        <v>107</v>
      </c>
      <c r="C36" s="20">
        <v>0.0</v>
      </c>
      <c r="D36" s="20">
        <v>0.0</v>
      </c>
      <c r="E36" s="20">
        <v>0.0</v>
      </c>
      <c r="F36" s="20">
        <v>1.0</v>
      </c>
      <c r="G36" s="20">
        <v>0.0</v>
      </c>
      <c r="H36" s="20">
        <v>0.0</v>
      </c>
      <c r="I36" s="20">
        <v>0.0</v>
      </c>
      <c r="J36" s="20">
        <f t="shared" si="1"/>
        <v>1</v>
      </c>
    </row>
    <row r="37" ht="14.25" customHeight="1">
      <c r="B37" s="19" t="s">
        <v>108</v>
      </c>
      <c r="C37" s="20">
        <v>0.0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f t="shared" si="1"/>
        <v>0</v>
      </c>
    </row>
    <row r="38" ht="14.25" customHeight="1">
      <c r="B38" s="19" t="s">
        <v>109</v>
      </c>
      <c r="C38" s="20">
        <v>0.0</v>
      </c>
      <c r="D38" s="20">
        <v>0.0</v>
      </c>
      <c r="E38" s="20">
        <v>0.0</v>
      </c>
      <c r="F38" s="20">
        <v>0.0</v>
      </c>
      <c r="G38" s="20">
        <v>0.0</v>
      </c>
      <c r="H38" s="20">
        <v>0.0</v>
      </c>
      <c r="I38" s="20">
        <v>0.0</v>
      </c>
      <c r="J38" s="20">
        <f t="shared" si="1"/>
        <v>0</v>
      </c>
    </row>
    <row r="39" ht="14.25" customHeight="1">
      <c r="B39" s="19" t="s">
        <v>110</v>
      </c>
      <c r="C39" s="20">
        <v>0.0</v>
      </c>
      <c r="D39" s="20">
        <v>1.0</v>
      </c>
      <c r="E39" s="20">
        <v>0.0</v>
      </c>
      <c r="F39" s="20">
        <v>2.0</v>
      </c>
      <c r="G39" s="20">
        <v>0.0</v>
      </c>
      <c r="H39" s="20">
        <v>0.0</v>
      </c>
      <c r="I39" s="20">
        <v>2.0</v>
      </c>
      <c r="J39" s="20">
        <f t="shared" si="1"/>
        <v>5</v>
      </c>
    </row>
    <row r="40" ht="14.25" customHeight="1">
      <c r="B40" s="19" t="s">
        <v>111</v>
      </c>
      <c r="C40" s="20">
        <v>2.0</v>
      </c>
      <c r="D40" s="20">
        <v>1.0</v>
      </c>
      <c r="E40" s="20">
        <v>1.0</v>
      </c>
      <c r="F40" s="20">
        <v>2.0</v>
      </c>
      <c r="G40" s="20">
        <v>2.0</v>
      </c>
      <c r="H40" s="20">
        <v>2.0</v>
      </c>
      <c r="I40" s="20">
        <v>1.0</v>
      </c>
      <c r="J40" s="20">
        <f t="shared" si="1"/>
        <v>11</v>
      </c>
    </row>
    <row r="41" ht="14.25" customHeight="1">
      <c r="B41" s="19" t="s">
        <v>112</v>
      </c>
      <c r="C41" s="20">
        <v>0.0</v>
      </c>
      <c r="D41" s="20">
        <v>0.0</v>
      </c>
      <c r="E41" s="20">
        <v>0.0</v>
      </c>
      <c r="F41" s="20">
        <v>0.0</v>
      </c>
      <c r="G41" s="20">
        <v>0.0</v>
      </c>
      <c r="H41" s="20">
        <v>0.0</v>
      </c>
      <c r="I41" s="20">
        <v>0.0</v>
      </c>
      <c r="J41" s="20">
        <f t="shared" si="1"/>
        <v>0</v>
      </c>
    </row>
    <row r="42" ht="14.25" customHeight="1">
      <c r="B42" s="19" t="s">
        <v>113</v>
      </c>
      <c r="C42" s="20">
        <v>0.0</v>
      </c>
      <c r="D42" s="20">
        <v>0.0</v>
      </c>
      <c r="E42" s="20">
        <v>0.0</v>
      </c>
      <c r="F42" s="20">
        <v>0.0</v>
      </c>
      <c r="G42" s="20">
        <v>0.0</v>
      </c>
      <c r="H42" s="20">
        <v>1.0</v>
      </c>
      <c r="I42" s="20">
        <v>1.0</v>
      </c>
      <c r="J42" s="20">
        <f t="shared" si="1"/>
        <v>2</v>
      </c>
    </row>
    <row r="43" ht="14.25" customHeight="1">
      <c r="B43" s="19" t="s">
        <v>114</v>
      </c>
      <c r="C43" s="20">
        <v>0.0</v>
      </c>
      <c r="D43" s="20">
        <v>1.0</v>
      </c>
      <c r="E43" s="20">
        <v>1.0</v>
      </c>
      <c r="F43" s="20">
        <v>1.0</v>
      </c>
      <c r="G43" s="20">
        <v>1.0</v>
      </c>
      <c r="H43" s="20">
        <v>1.0</v>
      </c>
      <c r="I43" s="20">
        <v>0.0</v>
      </c>
      <c r="J43" s="20">
        <f t="shared" si="1"/>
        <v>5</v>
      </c>
    </row>
    <row r="44" ht="14.25" customHeight="1">
      <c r="B44" s="19" t="s">
        <v>115</v>
      </c>
      <c r="C44" s="20">
        <v>0.0</v>
      </c>
      <c r="D44" s="20">
        <v>0.0</v>
      </c>
      <c r="E44" s="20">
        <v>0.0</v>
      </c>
      <c r="F44" s="20">
        <v>0.0</v>
      </c>
      <c r="G44" s="20">
        <v>0.0</v>
      </c>
      <c r="H44" s="20">
        <v>0.0</v>
      </c>
      <c r="I44" s="20">
        <v>0.0</v>
      </c>
      <c r="J44" s="20">
        <f t="shared" si="1"/>
        <v>0</v>
      </c>
    </row>
    <row r="45" ht="14.25" customHeight="1">
      <c r="B45" s="19" t="s">
        <v>116</v>
      </c>
      <c r="C45" s="20">
        <v>1.0</v>
      </c>
      <c r="D45" s="20">
        <v>0.0</v>
      </c>
      <c r="E45" s="20">
        <v>0.0</v>
      </c>
      <c r="F45" s="20">
        <v>1.0</v>
      </c>
      <c r="G45" s="20">
        <v>1.0</v>
      </c>
      <c r="H45" s="20">
        <v>1.0</v>
      </c>
      <c r="I45" s="20">
        <v>0.0</v>
      </c>
      <c r="J45" s="20">
        <f t="shared" si="1"/>
        <v>4</v>
      </c>
    </row>
    <row r="46" ht="14.25" customHeight="1">
      <c r="B46" s="19" t="s">
        <v>117</v>
      </c>
      <c r="C46" s="20">
        <v>1.0</v>
      </c>
      <c r="D46" s="20">
        <v>0.0</v>
      </c>
      <c r="E46" s="20">
        <v>0.0</v>
      </c>
      <c r="F46" s="20">
        <v>0.0</v>
      </c>
      <c r="G46" s="20">
        <v>1.0</v>
      </c>
      <c r="H46" s="20">
        <v>1.0</v>
      </c>
      <c r="I46" s="20">
        <v>0.0</v>
      </c>
      <c r="J46" s="20">
        <f t="shared" si="1"/>
        <v>3</v>
      </c>
    </row>
    <row r="47" ht="14.25" customHeight="1">
      <c r="B47" s="19" t="s">
        <v>118</v>
      </c>
      <c r="C47" s="20">
        <v>0.0</v>
      </c>
      <c r="D47" s="20">
        <v>0.0</v>
      </c>
      <c r="E47" s="20">
        <v>0.0</v>
      </c>
      <c r="F47" s="20">
        <v>0.0</v>
      </c>
      <c r="G47" s="20">
        <v>0.0</v>
      </c>
      <c r="H47" s="20">
        <v>1.0</v>
      </c>
      <c r="I47" s="20">
        <v>0.0</v>
      </c>
      <c r="J47" s="20">
        <f t="shared" si="1"/>
        <v>1</v>
      </c>
    </row>
    <row r="48" ht="14.25" customHeight="1">
      <c r="B48" s="19" t="s">
        <v>119</v>
      </c>
      <c r="C48" s="20">
        <v>0.0</v>
      </c>
      <c r="D48" s="20">
        <v>0.0</v>
      </c>
      <c r="E48" s="20">
        <v>0.0</v>
      </c>
      <c r="F48" s="20">
        <v>0.0</v>
      </c>
      <c r="G48" s="20">
        <v>0.0</v>
      </c>
      <c r="H48" s="20">
        <v>0.0</v>
      </c>
      <c r="I48" s="20">
        <v>0.0</v>
      </c>
      <c r="J48" s="20">
        <f t="shared" si="1"/>
        <v>0</v>
      </c>
    </row>
    <row r="49" ht="14.25" customHeight="1">
      <c r="B49" s="19" t="s">
        <v>120</v>
      </c>
      <c r="C49" s="20">
        <v>0.0</v>
      </c>
      <c r="D49" s="20">
        <v>0.0</v>
      </c>
      <c r="E49" s="20">
        <v>0.0</v>
      </c>
      <c r="F49" s="20">
        <v>0.0</v>
      </c>
      <c r="G49" s="20">
        <v>0.0</v>
      </c>
      <c r="H49" s="20">
        <v>0.0</v>
      </c>
      <c r="I49" s="20">
        <v>0.0</v>
      </c>
      <c r="J49" s="20">
        <f t="shared" si="1"/>
        <v>0</v>
      </c>
    </row>
    <row r="50" ht="14.25" customHeight="1">
      <c r="B50" s="19" t="s">
        <v>121</v>
      </c>
      <c r="C50" s="20">
        <v>0.0</v>
      </c>
      <c r="D50" s="20">
        <v>0.0</v>
      </c>
      <c r="E50" s="20">
        <v>0.0</v>
      </c>
      <c r="F50" s="20">
        <v>0.0</v>
      </c>
      <c r="G50" s="20">
        <v>0.0</v>
      </c>
      <c r="H50" s="20">
        <v>0.0</v>
      </c>
      <c r="I50" s="20">
        <v>0.0</v>
      </c>
      <c r="J50" s="20">
        <f t="shared" si="1"/>
        <v>0</v>
      </c>
    </row>
    <row r="51" ht="14.25" customHeight="1">
      <c r="B51" s="19" t="s">
        <v>122</v>
      </c>
      <c r="C51" s="20">
        <v>1.0</v>
      </c>
      <c r="D51" s="20">
        <v>1.0</v>
      </c>
      <c r="E51" s="20">
        <v>1.0</v>
      </c>
      <c r="F51" s="20">
        <v>1.0</v>
      </c>
      <c r="G51" s="20">
        <v>1.0</v>
      </c>
      <c r="H51" s="20">
        <v>1.0</v>
      </c>
      <c r="I51" s="20">
        <v>1.0</v>
      </c>
      <c r="J51" s="20">
        <f t="shared" si="1"/>
        <v>7</v>
      </c>
    </row>
    <row r="52" ht="14.25" customHeight="1">
      <c r="B52" s="19" t="s">
        <v>123</v>
      </c>
      <c r="C52" s="20">
        <v>1.0</v>
      </c>
      <c r="D52" s="20">
        <v>1.0</v>
      </c>
      <c r="E52" s="20">
        <v>1.0</v>
      </c>
      <c r="F52" s="20">
        <v>1.0</v>
      </c>
      <c r="G52" s="20">
        <v>1.0</v>
      </c>
      <c r="H52" s="20">
        <v>1.0</v>
      </c>
      <c r="I52" s="20">
        <v>1.0</v>
      </c>
      <c r="J52" s="20">
        <f t="shared" si="1"/>
        <v>7</v>
      </c>
    </row>
    <row r="53" ht="14.25" customHeight="1">
      <c r="B53" s="19" t="s">
        <v>124</v>
      </c>
      <c r="C53" s="20">
        <v>0.0</v>
      </c>
      <c r="D53" s="20">
        <v>0.0</v>
      </c>
      <c r="E53" s="20">
        <v>0.0</v>
      </c>
      <c r="F53" s="20">
        <v>0.0</v>
      </c>
      <c r="G53" s="20">
        <v>0.0</v>
      </c>
      <c r="H53" s="20">
        <v>0.0</v>
      </c>
      <c r="I53" s="20">
        <v>0.0</v>
      </c>
      <c r="J53" s="20">
        <f t="shared" si="1"/>
        <v>0</v>
      </c>
    </row>
    <row r="54" ht="14.25" customHeight="1">
      <c r="B54" s="19" t="s">
        <v>125</v>
      </c>
      <c r="C54" s="20">
        <v>0.0</v>
      </c>
      <c r="D54" s="20">
        <v>0.0</v>
      </c>
      <c r="E54" s="20">
        <v>0.0</v>
      </c>
      <c r="F54" s="20">
        <v>0.0</v>
      </c>
      <c r="G54" s="20">
        <v>0.0</v>
      </c>
      <c r="H54" s="20">
        <v>0.0</v>
      </c>
      <c r="I54" s="20">
        <v>0.0</v>
      </c>
      <c r="J54" s="20">
        <f t="shared" si="1"/>
        <v>0</v>
      </c>
    </row>
    <row r="55" ht="14.25" customHeight="1">
      <c r="B55" s="19" t="s">
        <v>126</v>
      </c>
      <c r="C55" s="20">
        <v>0.0</v>
      </c>
      <c r="D55" s="20">
        <v>0.0</v>
      </c>
      <c r="E55" s="20">
        <v>0.0</v>
      </c>
      <c r="F55" s="20">
        <v>1.0</v>
      </c>
      <c r="G55" s="20">
        <v>0.0</v>
      </c>
      <c r="H55" s="20">
        <v>0.0</v>
      </c>
      <c r="I55" s="20">
        <v>0.0</v>
      </c>
      <c r="J55" s="20">
        <f t="shared" si="1"/>
        <v>1</v>
      </c>
    </row>
    <row r="56" ht="14.25" customHeight="1">
      <c r="B56" s="19" t="s">
        <v>127</v>
      </c>
      <c r="C56" s="20">
        <v>1.0</v>
      </c>
      <c r="D56" s="20">
        <v>1.0</v>
      </c>
      <c r="E56" s="20">
        <v>0.0</v>
      </c>
      <c r="F56" s="20">
        <v>0.0</v>
      </c>
      <c r="G56" s="20">
        <v>1.0</v>
      </c>
      <c r="H56" s="20">
        <v>0.0</v>
      </c>
      <c r="I56" s="20">
        <v>0.0</v>
      </c>
      <c r="J56" s="20">
        <f t="shared" si="1"/>
        <v>3</v>
      </c>
    </row>
    <row r="57" ht="14.25" customHeight="1">
      <c r="B57" s="19" t="s">
        <v>128</v>
      </c>
      <c r="C57" s="20">
        <v>0.0</v>
      </c>
      <c r="D57" s="20">
        <v>0.0</v>
      </c>
      <c r="E57" s="20">
        <v>0.0</v>
      </c>
      <c r="F57" s="20">
        <v>0.0</v>
      </c>
      <c r="G57" s="20">
        <v>1.0</v>
      </c>
      <c r="H57" s="20">
        <v>0.0</v>
      </c>
      <c r="I57" s="20">
        <v>0.0</v>
      </c>
      <c r="J57" s="20">
        <f t="shared" si="1"/>
        <v>1</v>
      </c>
    </row>
    <row r="58" ht="14.25" customHeight="1">
      <c r="B58" s="19" t="s">
        <v>129</v>
      </c>
      <c r="C58" s="20">
        <v>0.0</v>
      </c>
      <c r="D58" s="20">
        <v>0.0</v>
      </c>
      <c r="E58" s="20">
        <v>0.0</v>
      </c>
      <c r="F58" s="20">
        <v>0.0</v>
      </c>
      <c r="G58" s="20">
        <v>0.0</v>
      </c>
      <c r="H58" s="20">
        <v>0.0</v>
      </c>
      <c r="I58" s="20">
        <v>0.0</v>
      </c>
      <c r="J58" s="20">
        <f t="shared" si="1"/>
        <v>0</v>
      </c>
    </row>
    <row r="59" ht="14.25" customHeight="1">
      <c r="B59" s="19" t="s">
        <v>130</v>
      </c>
      <c r="C59" s="20">
        <v>0.0</v>
      </c>
      <c r="D59" s="20">
        <v>0.0</v>
      </c>
      <c r="E59" s="20">
        <v>0.0</v>
      </c>
      <c r="F59" s="20">
        <v>2.0</v>
      </c>
      <c r="G59" s="20">
        <v>2.0</v>
      </c>
      <c r="H59" s="20">
        <v>0.0</v>
      </c>
      <c r="I59" s="20">
        <v>0.0</v>
      </c>
      <c r="J59" s="20">
        <f t="shared" si="1"/>
        <v>4</v>
      </c>
    </row>
    <row r="60" ht="14.25" customHeight="1">
      <c r="B60" s="19" t="s">
        <v>131</v>
      </c>
      <c r="C60" s="20">
        <v>0.0</v>
      </c>
      <c r="D60" s="20">
        <v>0.0</v>
      </c>
      <c r="E60" s="20">
        <v>0.0</v>
      </c>
      <c r="F60" s="20">
        <v>1.0</v>
      </c>
      <c r="G60" s="20">
        <v>0.0</v>
      </c>
      <c r="H60" s="20">
        <v>0.0</v>
      </c>
      <c r="I60" s="20">
        <v>0.0</v>
      </c>
      <c r="J60" s="20">
        <f t="shared" si="1"/>
        <v>1</v>
      </c>
    </row>
    <row r="61" ht="14.25" customHeight="1">
      <c r="B61" s="19" t="s">
        <v>132</v>
      </c>
      <c r="C61" s="20">
        <v>0.0</v>
      </c>
      <c r="D61" s="20">
        <v>0.0</v>
      </c>
      <c r="E61" s="20">
        <v>0.0</v>
      </c>
      <c r="F61" s="20">
        <v>2.0</v>
      </c>
      <c r="G61" s="20">
        <v>0.0</v>
      </c>
      <c r="H61" s="20">
        <v>1.0</v>
      </c>
      <c r="I61" s="20">
        <v>0.0</v>
      </c>
      <c r="J61" s="20">
        <f t="shared" si="1"/>
        <v>3</v>
      </c>
    </row>
    <row r="62" ht="14.25" customHeight="1">
      <c r="B62" s="20" t="s">
        <v>134</v>
      </c>
      <c r="C62" s="20">
        <f t="shared" ref="C62:I62" si="2">COUNTIF(C3:C61,"&gt;1")</f>
        <v>2</v>
      </c>
      <c r="D62" s="20">
        <f t="shared" si="2"/>
        <v>3</v>
      </c>
      <c r="E62" s="20">
        <f t="shared" si="2"/>
        <v>1</v>
      </c>
      <c r="F62" s="20">
        <f t="shared" si="2"/>
        <v>8</v>
      </c>
      <c r="G62" s="20">
        <f t="shared" si="2"/>
        <v>6</v>
      </c>
      <c r="H62" s="20">
        <f t="shared" si="2"/>
        <v>2</v>
      </c>
      <c r="I62" s="20">
        <f t="shared" si="2"/>
        <v>1</v>
      </c>
    </row>
    <row r="63" ht="14.25" customHeight="1">
      <c r="B63" s="20" t="s">
        <v>135</v>
      </c>
      <c r="C63" s="20">
        <f t="shared" ref="C63:I63" si="3">COUNTIF(C3:C61,"&gt;0")</f>
        <v>11</v>
      </c>
      <c r="D63" s="20">
        <f t="shared" si="3"/>
        <v>17</v>
      </c>
      <c r="E63" s="20">
        <f t="shared" si="3"/>
        <v>12</v>
      </c>
      <c r="F63" s="20">
        <f t="shared" si="3"/>
        <v>24</v>
      </c>
      <c r="G63" s="20">
        <f t="shared" si="3"/>
        <v>21</v>
      </c>
      <c r="H63" s="20">
        <f t="shared" si="3"/>
        <v>16</v>
      </c>
      <c r="I63" s="20">
        <f t="shared" si="3"/>
        <v>12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J1"/>
  </mergeCells>
  <conditionalFormatting sqref="B2:B61">
    <cfRule type="cellIs" dxfId="0" priority="1" operator="equal">
      <formula>0</formula>
    </cfRule>
  </conditionalFormatting>
  <conditionalFormatting sqref="B2:B61">
    <cfRule type="cellIs" dxfId="1" priority="2" operator="equal">
      <formula>1</formula>
    </cfRule>
  </conditionalFormatting>
  <conditionalFormatting sqref="B2:B61">
    <cfRule type="cellIs" dxfId="2" priority="3" operator="equal">
      <formula>2</formula>
    </cfRule>
  </conditionalFormatting>
  <conditionalFormatting sqref="B3:B61">
    <cfRule type="containsText" dxfId="0" priority="4" operator="containsText" text="VERO">
      <formula>NOT(ISERROR(SEARCH(("VERO"),(B3))))</formula>
    </cfRule>
  </conditionalFormatting>
  <conditionalFormatting sqref="C3:I61">
    <cfRule type="cellIs" dxfId="2" priority="5" operator="equal">
      <formula>2</formula>
    </cfRule>
  </conditionalFormatting>
  <conditionalFormatting sqref="C3:I61">
    <cfRule type="cellIs" dxfId="1" priority="6" operator="equal">
      <formula>1</formula>
    </cfRule>
  </conditionalFormatting>
  <conditionalFormatting sqref="C3:I61">
    <cfRule type="cellIs" dxfId="0" priority="7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14"/>
    <col customWidth="1" min="3" max="3" width="5.14"/>
    <col customWidth="1" min="4" max="4" width="19.14"/>
    <col customWidth="1" min="5" max="5" width="34.57"/>
    <col customWidth="1" min="6" max="6" width="19.14"/>
    <col customWidth="1" min="7" max="7" width="21.14"/>
    <col customWidth="1" min="8" max="8" width="13.57"/>
    <col customWidth="1" min="9" max="9" width="21.14"/>
    <col customWidth="1" min="10" max="10" width="13.57"/>
    <col customWidth="1" min="11" max="11" width="21.14"/>
    <col customWidth="1" min="12" max="12" width="12.71"/>
    <col customWidth="1" min="13" max="13" width="21.14"/>
    <col customWidth="1" min="14" max="26" width="8.71"/>
  </cols>
  <sheetData>
    <row r="1" ht="14.25" customHeight="1"/>
    <row r="2" ht="14.25" customHeight="1">
      <c r="B2" s="23" t="s">
        <v>136</v>
      </c>
      <c r="C2" s="23" t="s">
        <v>12</v>
      </c>
      <c r="D2" s="24" t="s">
        <v>137</v>
      </c>
      <c r="E2" s="24" t="s">
        <v>138</v>
      </c>
      <c r="F2" s="24" t="s">
        <v>139</v>
      </c>
      <c r="G2" s="24" t="s">
        <v>140</v>
      </c>
      <c r="H2" s="24" t="s">
        <v>141</v>
      </c>
      <c r="I2" s="24" t="s">
        <v>142</v>
      </c>
      <c r="J2" s="24" t="s">
        <v>143</v>
      </c>
      <c r="K2" s="24" t="s">
        <v>144</v>
      </c>
      <c r="L2" s="24" t="s">
        <v>145</v>
      </c>
      <c r="M2" s="24" t="s">
        <v>146</v>
      </c>
    </row>
    <row r="3" ht="14.25" customHeight="1">
      <c r="B3" s="20" t="s">
        <v>147</v>
      </c>
      <c r="C3" s="20" t="s">
        <v>74</v>
      </c>
      <c r="D3" s="20" t="s">
        <v>148</v>
      </c>
      <c r="E3" s="20" t="s">
        <v>149</v>
      </c>
      <c r="F3" s="20" t="s">
        <v>150</v>
      </c>
      <c r="G3" s="20" t="s">
        <v>149</v>
      </c>
      <c r="H3" s="20" t="s">
        <v>150</v>
      </c>
      <c r="I3" s="20" t="s">
        <v>149</v>
      </c>
      <c r="J3" s="20" t="s">
        <v>150</v>
      </c>
      <c r="K3" s="20" t="s">
        <v>149</v>
      </c>
      <c r="L3" s="20" t="s">
        <v>150</v>
      </c>
      <c r="M3" s="20" t="s">
        <v>149</v>
      </c>
    </row>
    <row r="4" ht="14.25" customHeight="1">
      <c r="B4" s="20" t="s">
        <v>151</v>
      </c>
      <c r="C4" s="20" t="s">
        <v>74</v>
      </c>
      <c r="D4" s="20" t="s">
        <v>150</v>
      </c>
      <c r="E4" s="20" t="s">
        <v>149</v>
      </c>
      <c r="F4" s="20" t="s">
        <v>150</v>
      </c>
      <c r="G4" s="20" t="s">
        <v>149</v>
      </c>
      <c r="H4" s="20" t="s">
        <v>150</v>
      </c>
      <c r="I4" s="20" t="s">
        <v>149</v>
      </c>
      <c r="J4" s="20" t="s">
        <v>150</v>
      </c>
      <c r="K4" s="20" t="s">
        <v>149</v>
      </c>
      <c r="L4" s="20" t="s">
        <v>150</v>
      </c>
      <c r="M4" s="20" t="s">
        <v>149</v>
      </c>
    </row>
    <row r="5" ht="14.25" customHeight="1">
      <c r="B5" s="20" t="s">
        <v>147</v>
      </c>
      <c r="C5" s="20" t="s">
        <v>75</v>
      </c>
      <c r="D5" s="20" t="s">
        <v>144</v>
      </c>
      <c r="E5" s="20" t="s">
        <v>152</v>
      </c>
      <c r="F5" s="20" t="s">
        <v>150</v>
      </c>
      <c r="G5" s="20" t="s">
        <v>149</v>
      </c>
      <c r="H5" s="20" t="s">
        <v>150</v>
      </c>
      <c r="I5" s="20" t="s">
        <v>149</v>
      </c>
      <c r="J5" s="20" t="s">
        <v>150</v>
      </c>
      <c r="K5" s="20" t="s">
        <v>149</v>
      </c>
      <c r="L5" s="20" t="s">
        <v>150</v>
      </c>
      <c r="M5" s="20" t="s">
        <v>149</v>
      </c>
    </row>
    <row r="6" ht="14.25" customHeight="1">
      <c r="B6" s="20" t="s">
        <v>151</v>
      </c>
      <c r="C6" s="20" t="s">
        <v>75</v>
      </c>
      <c r="D6" s="20" t="s">
        <v>150</v>
      </c>
      <c r="E6" s="20" t="s">
        <v>149</v>
      </c>
      <c r="F6" s="20" t="s">
        <v>150</v>
      </c>
      <c r="G6" s="20" t="s">
        <v>149</v>
      </c>
      <c r="H6" s="20" t="s">
        <v>150</v>
      </c>
      <c r="I6" s="20" t="s">
        <v>149</v>
      </c>
      <c r="J6" s="20" t="s">
        <v>150</v>
      </c>
      <c r="K6" s="20" t="s">
        <v>149</v>
      </c>
      <c r="L6" s="20" t="s">
        <v>150</v>
      </c>
      <c r="M6" s="20" t="s">
        <v>149</v>
      </c>
    </row>
    <row r="7" ht="14.25" customHeight="1">
      <c r="B7" s="20" t="s">
        <v>147</v>
      </c>
      <c r="C7" s="20" t="s">
        <v>76</v>
      </c>
      <c r="D7" s="20" t="s">
        <v>150</v>
      </c>
      <c r="E7" s="20" t="s">
        <v>149</v>
      </c>
      <c r="F7" s="20" t="s">
        <v>150</v>
      </c>
      <c r="G7" s="20" t="s">
        <v>149</v>
      </c>
      <c r="H7" s="20" t="s">
        <v>150</v>
      </c>
      <c r="I7" s="20" t="s">
        <v>149</v>
      </c>
      <c r="J7" s="20" t="s">
        <v>150</v>
      </c>
      <c r="K7" s="20" t="s">
        <v>149</v>
      </c>
      <c r="L7" s="20" t="s">
        <v>150</v>
      </c>
      <c r="M7" s="20" t="s">
        <v>149</v>
      </c>
    </row>
    <row r="8" ht="14.25" customHeight="1">
      <c r="B8" s="20" t="s">
        <v>151</v>
      </c>
      <c r="C8" s="20" t="s">
        <v>76</v>
      </c>
      <c r="D8" s="20" t="s">
        <v>150</v>
      </c>
      <c r="E8" s="20" t="s">
        <v>149</v>
      </c>
      <c r="F8" s="20" t="s">
        <v>150</v>
      </c>
      <c r="G8" s="20" t="s">
        <v>149</v>
      </c>
      <c r="H8" s="20" t="s">
        <v>150</v>
      </c>
      <c r="I8" s="20" t="s">
        <v>149</v>
      </c>
      <c r="J8" s="20" t="s">
        <v>150</v>
      </c>
      <c r="K8" s="20" t="s">
        <v>149</v>
      </c>
      <c r="L8" s="20" t="s">
        <v>150</v>
      </c>
      <c r="M8" s="20" t="s">
        <v>149</v>
      </c>
    </row>
    <row r="9" ht="14.25" customHeight="1">
      <c r="B9" s="20" t="s">
        <v>147</v>
      </c>
      <c r="C9" s="20" t="s">
        <v>77</v>
      </c>
      <c r="D9" s="20" t="s">
        <v>150</v>
      </c>
      <c r="F9" s="20" t="s">
        <v>150</v>
      </c>
      <c r="G9" s="20" t="s">
        <v>149</v>
      </c>
      <c r="H9" s="20" t="s">
        <v>150</v>
      </c>
      <c r="I9" s="20" t="s">
        <v>149</v>
      </c>
      <c r="J9" s="20" t="s">
        <v>150</v>
      </c>
      <c r="K9" s="20" t="s">
        <v>149</v>
      </c>
      <c r="L9" s="20" t="s">
        <v>150</v>
      </c>
      <c r="M9" s="20" t="s">
        <v>149</v>
      </c>
    </row>
    <row r="10" ht="14.25" customHeight="1">
      <c r="B10" s="20" t="s">
        <v>151</v>
      </c>
      <c r="C10" s="20" t="s">
        <v>77</v>
      </c>
      <c r="D10" s="20" t="s">
        <v>144</v>
      </c>
      <c r="E10" s="20" t="s">
        <v>153</v>
      </c>
      <c r="F10" s="20" t="s">
        <v>150</v>
      </c>
      <c r="G10" s="20" t="s">
        <v>149</v>
      </c>
      <c r="H10" s="20" t="s">
        <v>150</v>
      </c>
      <c r="I10" s="20" t="s">
        <v>149</v>
      </c>
      <c r="J10" s="20" t="s">
        <v>150</v>
      </c>
      <c r="K10" s="20" t="s">
        <v>149</v>
      </c>
      <c r="L10" s="20" t="s">
        <v>150</v>
      </c>
      <c r="M10" s="20" t="s">
        <v>149</v>
      </c>
    </row>
    <row r="11" ht="14.25" customHeight="1">
      <c r="B11" s="20" t="s">
        <v>147</v>
      </c>
      <c r="C11" s="20" t="s">
        <v>78</v>
      </c>
      <c r="D11" s="20" t="s">
        <v>150</v>
      </c>
      <c r="E11" s="20" t="s">
        <v>149</v>
      </c>
      <c r="F11" s="20" t="s">
        <v>150</v>
      </c>
      <c r="G11" s="20" t="s">
        <v>149</v>
      </c>
      <c r="H11" s="20" t="s">
        <v>150</v>
      </c>
      <c r="I11" s="20" t="s">
        <v>149</v>
      </c>
      <c r="J11" s="20" t="s">
        <v>150</v>
      </c>
      <c r="K11" s="20" t="s">
        <v>149</v>
      </c>
      <c r="L11" s="20" t="s">
        <v>150</v>
      </c>
      <c r="M11" s="20" t="s">
        <v>149</v>
      </c>
    </row>
    <row r="12" ht="14.25" customHeight="1">
      <c r="B12" s="20" t="s">
        <v>151</v>
      </c>
      <c r="C12" s="20" t="s">
        <v>78</v>
      </c>
      <c r="D12" s="20" t="s">
        <v>150</v>
      </c>
      <c r="E12" s="20" t="s">
        <v>149</v>
      </c>
      <c r="F12" s="20" t="s">
        <v>150</v>
      </c>
      <c r="G12" s="20" t="s">
        <v>149</v>
      </c>
      <c r="H12" s="20" t="s">
        <v>150</v>
      </c>
      <c r="I12" s="20" t="s">
        <v>149</v>
      </c>
      <c r="J12" s="20" t="s">
        <v>150</v>
      </c>
      <c r="K12" s="20" t="s">
        <v>149</v>
      </c>
      <c r="L12" s="20" t="s">
        <v>150</v>
      </c>
      <c r="M12" s="20" t="s">
        <v>149</v>
      </c>
    </row>
    <row r="13" ht="14.25" customHeight="1">
      <c r="B13" s="20" t="s">
        <v>147</v>
      </c>
      <c r="C13" s="20" t="s">
        <v>79</v>
      </c>
      <c r="D13" s="20" t="s">
        <v>144</v>
      </c>
      <c r="E13" s="20" t="s">
        <v>154</v>
      </c>
      <c r="F13" s="20" t="s">
        <v>150</v>
      </c>
      <c r="G13" s="20" t="s">
        <v>149</v>
      </c>
      <c r="H13" s="20" t="s">
        <v>150</v>
      </c>
      <c r="I13" s="20" t="s">
        <v>149</v>
      </c>
      <c r="J13" s="20" t="s">
        <v>150</v>
      </c>
      <c r="K13" s="20" t="s">
        <v>149</v>
      </c>
      <c r="L13" s="20" t="s">
        <v>150</v>
      </c>
      <c r="M13" s="20" t="s">
        <v>149</v>
      </c>
    </row>
    <row r="14" ht="14.25" customHeight="1">
      <c r="B14" s="20" t="s">
        <v>151</v>
      </c>
      <c r="C14" s="20" t="s">
        <v>79</v>
      </c>
      <c r="D14" s="20" t="s">
        <v>155</v>
      </c>
      <c r="F14" s="20" t="s">
        <v>150</v>
      </c>
      <c r="G14" s="20" t="s">
        <v>149</v>
      </c>
      <c r="H14" s="20" t="s">
        <v>150</v>
      </c>
      <c r="I14" s="20" t="s">
        <v>149</v>
      </c>
      <c r="J14" s="20" t="s">
        <v>150</v>
      </c>
      <c r="K14" s="20" t="s">
        <v>149</v>
      </c>
      <c r="L14" s="20" t="s">
        <v>150</v>
      </c>
      <c r="M14" s="20" t="s">
        <v>149</v>
      </c>
    </row>
    <row r="15" ht="14.25" customHeight="1">
      <c r="B15" s="20" t="s">
        <v>147</v>
      </c>
      <c r="C15" s="20" t="s">
        <v>80</v>
      </c>
      <c r="D15" s="20" t="s">
        <v>150</v>
      </c>
      <c r="F15" s="20" t="s">
        <v>150</v>
      </c>
      <c r="G15" s="20" t="s">
        <v>149</v>
      </c>
      <c r="H15" s="20" t="s">
        <v>150</v>
      </c>
      <c r="I15" s="20" t="s">
        <v>149</v>
      </c>
      <c r="J15" s="20" t="s">
        <v>150</v>
      </c>
      <c r="K15" s="20" t="s">
        <v>149</v>
      </c>
      <c r="L15" s="20" t="s">
        <v>150</v>
      </c>
      <c r="M15" s="20" t="s">
        <v>149</v>
      </c>
    </row>
    <row r="16" ht="14.25" customHeight="1">
      <c r="B16" s="20" t="s">
        <v>151</v>
      </c>
      <c r="C16" s="20" t="s">
        <v>80</v>
      </c>
      <c r="D16" s="20" t="s">
        <v>150</v>
      </c>
      <c r="E16" s="20" t="s">
        <v>149</v>
      </c>
      <c r="F16" s="20" t="s">
        <v>150</v>
      </c>
      <c r="G16" s="20" t="s">
        <v>149</v>
      </c>
      <c r="H16" s="20" t="s">
        <v>150</v>
      </c>
      <c r="I16" s="20" t="s">
        <v>149</v>
      </c>
      <c r="J16" s="20" t="s">
        <v>150</v>
      </c>
      <c r="K16" s="20" t="s">
        <v>149</v>
      </c>
      <c r="L16" s="20" t="s">
        <v>150</v>
      </c>
      <c r="M16" s="20" t="s">
        <v>149</v>
      </c>
    </row>
    <row r="17" ht="14.25" customHeight="1">
      <c r="B17" s="20" t="s">
        <v>147</v>
      </c>
      <c r="C17" s="20" t="s">
        <v>81</v>
      </c>
      <c r="D17" s="20" t="s">
        <v>150</v>
      </c>
      <c r="E17" s="20" t="s">
        <v>149</v>
      </c>
      <c r="F17" s="20" t="s">
        <v>150</v>
      </c>
      <c r="G17" s="20" t="s">
        <v>149</v>
      </c>
      <c r="H17" s="20" t="s">
        <v>150</v>
      </c>
      <c r="I17" s="20" t="s">
        <v>149</v>
      </c>
      <c r="J17" s="20" t="s">
        <v>150</v>
      </c>
      <c r="K17" s="20" t="s">
        <v>149</v>
      </c>
      <c r="L17" s="20" t="s">
        <v>150</v>
      </c>
      <c r="M17" s="20" t="s">
        <v>149</v>
      </c>
    </row>
    <row r="18" ht="14.25" customHeight="1">
      <c r="B18" s="20" t="s">
        <v>151</v>
      </c>
      <c r="C18" s="20" t="s">
        <v>81</v>
      </c>
      <c r="D18" s="20" t="s">
        <v>150</v>
      </c>
      <c r="E18" s="20" t="s">
        <v>149</v>
      </c>
      <c r="F18" s="20" t="s">
        <v>150</v>
      </c>
      <c r="G18" s="20" t="s">
        <v>149</v>
      </c>
      <c r="H18" s="20" t="s">
        <v>150</v>
      </c>
      <c r="I18" s="20" t="s">
        <v>149</v>
      </c>
      <c r="J18" s="20" t="s">
        <v>150</v>
      </c>
      <c r="K18" s="20" t="s">
        <v>149</v>
      </c>
      <c r="L18" s="20" t="s">
        <v>150</v>
      </c>
      <c r="M18" s="20" t="s">
        <v>149</v>
      </c>
    </row>
    <row r="19" ht="14.25" customHeight="1">
      <c r="B19" s="20" t="s">
        <v>147</v>
      </c>
      <c r="C19" s="20" t="s">
        <v>82</v>
      </c>
      <c r="D19" s="20" t="s">
        <v>150</v>
      </c>
      <c r="E19" s="20" t="s">
        <v>149</v>
      </c>
      <c r="F19" s="20" t="s">
        <v>150</v>
      </c>
      <c r="G19" s="20" t="s">
        <v>149</v>
      </c>
      <c r="H19" s="20" t="s">
        <v>150</v>
      </c>
      <c r="I19" s="20" t="s">
        <v>149</v>
      </c>
      <c r="J19" s="20" t="s">
        <v>150</v>
      </c>
      <c r="K19" s="20" t="s">
        <v>149</v>
      </c>
      <c r="L19" s="20" t="s">
        <v>150</v>
      </c>
      <c r="M19" s="20" t="s">
        <v>149</v>
      </c>
    </row>
    <row r="20" ht="14.25" customHeight="1">
      <c r="B20" s="20" t="s">
        <v>151</v>
      </c>
      <c r="C20" s="20" t="s">
        <v>82</v>
      </c>
      <c r="D20" s="20" t="s">
        <v>150</v>
      </c>
      <c r="E20" s="20" t="s">
        <v>149</v>
      </c>
      <c r="F20" s="20" t="s">
        <v>150</v>
      </c>
      <c r="G20" s="20" t="s">
        <v>149</v>
      </c>
      <c r="H20" s="20" t="s">
        <v>150</v>
      </c>
      <c r="I20" s="20" t="s">
        <v>149</v>
      </c>
      <c r="J20" s="20" t="s">
        <v>150</v>
      </c>
      <c r="K20" s="20" t="s">
        <v>149</v>
      </c>
      <c r="L20" s="20" t="s">
        <v>150</v>
      </c>
      <c r="M20" s="20" t="s">
        <v>149</v>
      </c>
    </row>
    <row r="21" ht="14.25" customHeight="1">
      <c r="B21" s="20" t="s">
        <v>147</v>
      </c>
      <c r="C21" s="20" t="s">
        <v>83</v>
      </c>
      <c r="D21" s="20" t="s">
        <v>156</v>
      </c>
      <c r="E21" s="20" t="s">
        <v>149</v>
      </c>
      <c r="F21" s="20" t="s">
        <v>157</v>
      </c>
      <c r="G21" s="20" t="s">
        <v>149</v>
      </c>
      <c r="H21" s="20" t="s">
        <v>150</v>
      </c>
      <c r="I21" s="20" t="s">
        <v>149</v>
      </c>
      <c r="J21" s="20" t="s">
        <v>150</v>
      </c>
      <c r="K21" s="20" t="s">
        <v>149</v>
      </c>
      <c r="L21" s="20" t="s">
        <v>150</v>
      </c>
      <c r="M21" s="20" t="s">
        <v>149</v>
      </c>
    </row>
    <row r="22" ht="14.25" customHeight="1">
      <c r="B22" s="20" t="s">
        <v>151</v>
      </c>
      <c r="C22" s="20" t="s">
        <v>83</v>
      </c>
      <c r="D22" s="20" t="s">
        <v>150</v>
      </c>
      <c r="E22" s="20" t="s">
        <v>149</v>
      </c>
      <c r="F22" s="20" t="s">
        <v>150</v>
      </c>
      <c r="G22" s="20" t="s">
        <v>149</v>
      </c>
      <c r="H22" s="20" t="s">
        <v>150</v>
      </c>
      <c r="I22" s="20" t="s">
        <v>149</v>
      </c>
      <c r="J22" s="20" t="s">
        <v>150</v>
      </c>
      <c r="K22" s="20" t="s">
        <v>149</v>
      </c>
      <c r="L22" s="20" t="s">
        <v>150</v>
      </c>
      <c r="M22" s="20" t="s">
        <v>149</v>
      </c>
    </row>
    <row r="23" ht="14.25" customHeight="1">
      <c r="B23" s="20" t="s">
        <v>147</v>
      </c>
      <c r="C23" s="20" t="s">
        <v>84</v>
      </c>
      <c r="D23" s="20" t="s">
        <v>150</v>
      </c>
      <c r="E23" s="20" t="s">
        <v>149</v>
      </c>
      <c r="F23" s="20" t="s">
        <v>150</v>
      </c>
      <c r="G23" s="20" t="s">
        <v>149</v>
      </c>
      <c r="H23" s="20" t="s">
        <v>150</v>
      </c>
      <c r="I23" s="20" t="s">
        <v>149</v>
      </c>
      <c r="J23" s="20" t="s">
        <v>150</v>
      </c>
      <c r="K23" s="20" t="s">
        <v>149</v>
      </c>
      <c r="L23" s="20" t="s">
        <v>150</v>
      </c>
      <c r="M23" s="20" t="s">
        <v>149</v>
      </c>
    </row>
    <row r="24" ht="14.25" customHeight="1">
      <c r="B24" s="20" t="s">
        <v>151</v>
      </c>
      <c r="C24" s="20" t="s">
        <v>84</v>
      </c>
      <c r="D24" s="20" t="s">
        <v>150</v>
      </c>
      <c r="E24" s="20" t="s">
        <v>149</v>
      </c>
      <c r="F24" s="20" t="s">
        <v>150</v>
      </c>
      <c r="G24" s="20" t="s">
        <v>149</v>
      </c>
      <c r="H24" s="20" t="s">
        <v>150</v>
      </c>
      <c r="I24" s="20" t="s">
        <v>149</v>
      </c>
      <c r="J24" s="20" t="s">
        <v>150</v>
      </c>
      <c r="K24" s="20" t="s">
        <v>149</v>
      </c>
      <c r="L24" s="20" t="s">
        <v>150</v>
      </c>
      <c r="M24" s="20" t="s">
        <v>149</v>
      </c>
    </row>
    <row r="25" ht="14.25" customHeight="1">
      <c r="B25" s="20" t="s">
        <v>147</v>
      </c>
      <c r="C25" s="20" t="s">
        <v>85</v>
      </c>
      <c r="D25" s="20" t="s">
        <v>150</v>
      </c>
      <c r="E25" s="20" t="s">
        <v>149</v>
      </c>
      <c r="F25" s="20" t="s">
        <v>150</v>
      </c>
      <c r="G25" s="20" t="s">
        <v>149</v>
      </c>
      <c r="H25" s="20" t="s">
        <v>150</v>
      </c>
      <c r="I25" s="20" t="s">
        <v>149</v>
      </c>
      <c r="J25" s="20" t="s">
        <v>150</v>
      </c>
      <c r="K25" s="20" t="s">
        <v>149</v>
      </c>
      <c r="L25" s="20" t="s">
        <v>150</v>
      </c>
      <c r="M25" s="20" t="s">
        <v>149</v>
      </c>
    </row>
    <row r="26" ht="14.25" customHeight="1">
      <c r="B26" s="20" t="s">
        <v>151</v>
      </c>
      <c r="C26" s="20" t="s">
        <v>85</v>
      </c>
      <c r="D26" s="20" t="s">
        <v>150</v>
      </c>
      <c r="E26" s="20" t="s">
        <v>149</v>
      </c>
      <c r="F26" s="20" t="s">
        <v>150</v>
      </c>
      <c r="G26" s="20" t="s">
        <v>149</v>
      </c>
      <c r="H26" s="20" t="s">
        <v>150</v>
      </c>
      <c r="I26" s="20" t="s">
        <v>149</v>
      </c>
      <c r="J26" s="20" t="s">
        <v>150</v>
      </c>
      <c r="K26" s="20" t="s">
        <v>149</v>
      </c>
      <c r="L26" s="20" t="s">
        <v>150</v>
      </c>
      <c r="M26" s="20" t="s">
        <v>149</v>
      </c>
    </row>
    <row r="27" ht="14.25" customHeight="1">
      <c r="B27" s="20" t="s">
        <v>147</v>
      </c>
      <c r="C27" s="20" t="s">
        <v>86</v>
      </c>
      <c r="D27" s="20" t="s">
        <v>150</v>
      </c>
      <c r="E27" s="20" t="s">
        <v>149</v>
      </c>
      <c r="F27" s="20" t="s">
        <v>150</v>
      </c>
      <c r="G27" s="20" t="s">
        <v>149</v>
      </c>
      <c r="H27" s="20" t="s">
        <v>150</v>
      </c>
      <c r="I27" s="20" t="s">
        <v>149</v>
      </c>
      <c r="J27" s="20" t="s">
        <v>150</v>
      </c>
      <c r="K27" s="20" t="s">
        <v>149</v>
      </c>
      <c r="L27" s="20" t="s">
        <v>150</v>
      </c>
      <c r="M27" s="20" t="s">
        <v>149</v>
      </c>
    </row>
    <row r="28" ht="14.25" customHeight="1">
      <c r="B28" s="20" t="s">
        <v>151</v>
      </c>
      <c r="C28" s="20" t="s">
        <v>86</v>
      </c>
      <c r="D28" s="20" t="s">
        <v>158</v>
      </c>
      <c r="E28" s="20" t="s">
        <v>149</v>
      </c>
      <c r="F28" s="20" t="s">
        <v>150</v>
      </c>
      <c r="G28" s="20" t="s">
        <v>149</v>
      </c>
      <c r="H28" s="20" t="s">
        <v>150</v>
      </c>
      <c r="I28" s="20" t="s">
        <v>149</v>
      </c>
      <c r="J28" s="20" t="s">
        <v>150</v>
      </c>
      <c r="K28" s="20" t="s">
        <v>149</v>
      </c>
      <c r="L28" s="20" t="s">
        <v>150</v>
      </c>
      <c r="M28" s="20" t="s">
        <v>149</v>
      </c>
    </row>
    <row r="29" ht="14.25" customHeight="1">
      <c r="B29" s="20" t="s">
        <v>147</v>
      </c>
      <c r="C29" s="20" t="s">
        <v>87</v>
      </c>
      <c r="D29" s="20" t="s">
        <v>159</v>
      </c>
      <c r="E29" s="20" t="s">
        <v>149</v>
      </c>
      <c r="F29" s="20" t="s">
        <v>148</v>
      </c>
      <c r="G29" s="20" t="s">
        <v>149</v>
      </c>
      <c r="H29" s="20" t="s">
        <v>150</v>
      </c>
      <c r="I29" s="20" t="s">
        <v>149</v>
      </c>
      <c r="J29" s="20" t="s">
        <v>150</v>
      </c>
      <c r="K29" s="20" t="s">
        <v>149</v>
      </c>
      <c r="L29" s="20" t="s">
        <v>150</v>
      </c>
      <c r="M29" s="20" t="s">
        <v>149</v>
      </c>
    </row>
    <row r="30" ht="14.25" customHeight="1">
      <c r="B30" s="20" t="s">
        <v>151</v>
      </c>
      <c r="C30" s="20" t="s">
        <v>87</v>
      </c>
      <c r="D30" s="20" t="s">
        <v>150</v>
      </c>
      <c r="E30" s="20" t="s">
        <v>149</v>
      </c>
      <c r="F30" s="20" t="s">
        <v>150</v>
      </c>
      <c r="G30" s="20" t="s">
        <v>149</v>
      </c>
      <c r="H30" s="20" t="s">
        <v>150</v>
      </c>
      <c r="I30" s="20" t="s">
        <v>149</v>
      </c>
      <c r="J30" s="20" t="s">
        <v>150</v>
      </c>
      <c r="K30" s="20" t="s">
        <v>149</v>
      </c>
      <c r="L30" s="20" t="s">
        <v>150</v>
      </c>
      <c r="M30" s="20" t="s">
        <v>149</v>
      </c>
    </row>
    <row r="31" ht="14.25" customHeight="1">
      <c r="B31" s="20" t="s">
        <v>147</v>
      </c>
      <c r="C31" s="20" t="s">
        <v>88</v>
      </c>
      <c r="D31" s="20" t="s">
        <v>155</v>
      </c>
      <c r="E31" s="20" t="s">
        <v>160</v>
      </c>
      <c r="F31" s="20" t="s">
        <v>150</v>
      </c>
      <c r="G31" s="20" t="s">
        <v>149</v>
      </c>
      <c r="H31" s="20" t="s">
        <v>150</v>
      </c>
      <c r="I31" s="20" t="s">
        <v>149</v>
      </c>
      <c r="J31" s="20" t="s">
        <v>150</v>
      </c>
      <c r="K31" s="20" t="s">
        <v>149</v>
      </c>
      <c r="L31" s="20" t="s">
        <v>150</v>
      </c>
      <c r="M31" s="20" t="s">
        <v>149</v>
      </c>
    </row>
    <row r="32" ht="14.25" customHeight="1">
      <c r="B32" s="20" t="s">
        <v>151</v>
      </c>
      <c r="C32" s="20" t="s">
        <v>88</v>
      </c>
      <c r="D32" s="20" t="s">
        <v>155</v>
      </c>
      <c r="E32" s="20" t="s">
        <v>149</v>
      </c>
      <c r="F32" s="20" t="s">
        <v>150</v>
      </c>
      <c r="G32" s="20" t="s">
        <v>149</v>
      </c>
      <c r="H32" s="20" t="s">
        <v>150</v>
      </c>
      <c r="I32" s="20" t="s">
        <v>149</v>
      </c>
      <c r="J32" s="20" t="s">
        <v>150</v>
      </c>
      <c r="K32" s="20" t="s">
        <v>149</v>
      </c>
      <c r="L32" s="20" t="s">
        <v>150</v>
      </c>
      <c r="M32" s="20" t="s">
        <v>149</v>
      </c>
    </row>
    <row r="33" ht="14.25" customHeight="1">
      <c r="B33" s="20" t="s">
        <v>147</v>
      </c>
      <c r="C33" s="20" t="s">
        <v>89</v>
      </c>
      <c r="D33" s="20" t="s">
        <v>144</v>
      </c>
      <c r="E33" s="20" t="s">
        <v>149</v>
      </c>
      <c r="F33" s="20" t="s">
        <v>150</v>
      </c>
      <c r="G33" s="20" t="s">
        <v>149</v>
      </c>
      <c r="H33" s="20" t="s">
        <v>150</v>
      </c>
      <c r="I33" s="20" t="s">
        <v>149</v>
      </c>
      <c r="J33" s="20" t="s">
        <v>150</v>
      </c>
      <c r="K33" s="20" t="s">
        <v>149</v>
      </c>
      <c r="L33" s="20" t="s">
        <v>150</v>
      </c>
      <c r="M33" s="20" t="s">
        <v>149</v>
      </c>
    </row>
    <row r="34" ht="14.25" customHeight="1">
      <c r="B34" s="20" t="s">
        <v>151</v>
      </c>
      <c r="C34" s="20" t="s">
        <v>89</v>
      </c>
      <c r="D34" s="20" t="s">
        <v>150</v>
      </c>
      <c r="E34" s="20" t="s">
        <v>149</v>
      </c>
      <c r="F34" s="20" t="s">
        <v>150</v>
      </c>
      <c r="G34" s="20" t="s">
        <v>149</v>
      </c>
      <c r="H34" s="20" t="s">
        <v>150</v>
      </c>
      <c r="I34" s="20" t="s">
        <v>149</v>
      </c>
      <c r="J34" s="20" t="s">
        <v>150</v>
      </c>
      <c r="K34" s="20" t="s">
        <v>149</v>
      </c>
      <c r="L34" s="20" t="s">
        <v>150</v>
      </c>
      <c r="M34" s="20" t="s">
        <v>149</v>
      </c>
    </row>
    <row r="35" ht="14.25" customHeight="1">
      <c r="B35" s="20" t="s">
        <v>147</v>
      </c>
      <c r="C35" s="20" t="s">
        <v>90</v>
      </c>
      <c r="D35" s="20" t="s">
        <v>148</v>
      </c>
      <c r="E35" s="20" t="s">
        <v>149</v>
      </c>
      <c r="F35" s="20" t="s">
        <v>144</v>
      </c>
      <c r="G35" s="20" t="s">
        <v>161</v>
      </c>
      <c r="H35" s="20" t="s">
        <v>150</v>
      </c>
      <c r="I35" s="20" t="s">
        <v>149</v>
      </c>
      <c r="J35" s="20" t="s">
        <v>150</v>
      </c>
      <c r="K35" s="20" t="s">
        <v>149</v>
      </c>
      <c r="L35" s="20" t="s">
        <v>150</v>
      </c>
      <c r="M35" s="20" t="s">
        <v>149</v>
      </c>
    </row>
    <row r="36" ht="14.25" customHeight="1">
      <c r="B36" s="20" t="s">
        <v>151</v>
      </c>
      <c r="C36" s="20" t="s">
        <v>90</v>
      </c>
      <c r="D36" s="20" t="s">
        <v>155</v>
      </c>
      <c r="E36" s="20" t="s">
        <v>149</v>
      </c>
      <c r="F36" s="20" t="s">
        <v>148</v>
      </c>
      <c r="H36" s="20" t="s">
        <v>150</v>
      </c>
      <c r="I36" s="20" t="s">
        <v>149</v>
      </c>
      <c r="J36" s="20" t="s">
        <v>150</v>
      </c>
      <c r="K36" s="20" t="s">
        <v>149</v>
      </c>
      <c r="L36" s="20" t="s">
        <v>150</v>
      </c>
      <c r="M36" s="20" t="s">
        <v>149</v>
      </c>
    </row>
    <row r="37" ht="14.25" customHeight="1">
      <c r="B37" s="20" t="s">
        <v>147</v>
      </c>
      <c r="C37" s="20" t="s">
        <v>91</v>
      </c>
      <c r="D37" s="20" t="s">
        <v>155</v>
      </c>
      <c r="E37" s="20" t="s">
        <v>149</v>
      </c>
      <c r="F37" s="20" t="s">
        <v>150</v>
      </c>
      <c r="H37" s="20" t="s">
        <v>150</v>
      </c>
      <c r="I37" s="20" t="s">
        <v>149</v>
      </c>
      <c r="J37" s="20" t="s">
        <v>150</v>
      </c>
      <c r="K37" s="20" t="s">
        <v>149</v>
      </c>
      <c r="L37" s="20" t="s">
        <v>150</v>
      </c>
      <c r="M37" s="20" t="s">
        <v>149</v>
      </c>
    </row>
    <row r="38" ht="14.25" customHeight="1">
      <c r="B38" s="20" t="s">
        <v>151</v>
      </c>
      <c r="C38" s="20" t="s">
        <v>91</v>
      </c>
      <c r="D38" s="20" t="s">
        <v>150</v>
      </c>
      <c r="E38" s="20" t="s">
        <v>149</v>
      </c>
      <c r="F38" s="20" t="s">
        <v>150</v>
      </c>
      <c r="H38" s="20" t="s">
        <v>150</v>
      </c>
      <c r="I38" s="20" t="s">
        <v>149</v>
      </c>
      <c r="J38" s="20" t="s">
        <v>150</v>
      </c>
      <c r="K38" s="20" t="s">
        <v>149</v>
      </c>
      <c r="L38" s="20" t="s">
        <v>150</v>
      </c>
      <c r="M38" s="20" t="s">
        <v>149</v>
      </c>
    </row>
    <row r="39" ht="14.25" customHeight="1">
      <c r="B39" s="20" t="s">
        <v>147</v>
      </c>
      <c r="C39" s="20" t="s">
        <v>92</v>
      </c>
      <c r="D39" s="20" t="s">
        <v>155</v>
      </c>
      <c r="E39" s="20" t="s">
        <v>149</v>
      </c>
      <c r="F39" s="20" t="s">
        <v>150</v>
      </c>
      <c r="H39" s="20" t="s">
        <v>150</v>
      </c>
      <c r="I39" s="20" t="s">
        <v>149</v>
      </c>
      <c r="J39" s="20" t="s">
        <v>150</v>
      </c>
      <c r="K39" s="20" t="s">
        <v>149</v>
      </c>
      <c r="L39" s="20" t="s">
        <v>150</v>
      </c>
      <c r="M39" s="20" t="s">
        <v>149</v>
      </c>
    </row>
    <row r="40" ht="14.25" customHeight="1">
      <c r="B40" s="20" t="s">
        <v>151</v>
      </c>
      <c r="C40" s="20" t="s">
        <v>92</v>
      </c>
      <c r="D40" s="20" t="s">
        <v>150</v>
      </c>
      <c r="E40" s="20" t="s">
        <v>149</v>
      </c>
      <c r="F40" s="20" t="s">
        <v>150</v>
      </c>
      <c r="G40" s="20" t="s">
        <v>149</v>
      </c>
      <c r="H40" s="20" t="s">
        <v>150</v>
      </c>
      <c r="I40" s="20" t="s">
        <v>149</v>
      </c>
      <c r="J40" s="20" t="s">
        <v>150</v>
      </c>
      <c r="K40" s="20" t="s">
        <v>149</v>
      </c>
      <c r="L40" s="20" t="s">
        <v>150</v>
      </c>
      <c r="M40" s="20" t="s">
        <v>149</v>
      </c>
    </row>
    <row r="41" ht="14.25" customHeight="1">
      <c r="B41" s="20" t="s">
        <v>147</v>
      </c>
      <c r="C41" s="20" t="s">
        <v>93</v>
      </c>
      <c r="D41" s="20" t="s">
        <v>162</v>
      </c>
      <c r="E41" s="20" t="s">
        <v>149</v>
      </c>
      <c r="F41" s="20" t="s">
        <v>157</v>
      </c>
      <c r="G41" s="20" t="s">
        <v>149</v>
      </c>
      <c r="H41" s="20" t="s">
        <v>150</v>
      </c>
      <c r="I41" s="20" t="s">
        <v>149</v>
      </c>
      <c r="J41" s="20" t="s">
        <v>150</v>
      </c>
      <c r="K41" s="20" t="s">
        <v>149</v>
      </c>
      <c r="L41" s="20" t="s">
        <v>150</v>
      </c>
      <c r="M41" s="20" t="s">
        <v>149</v>
      </c>
    </row>
    <row r="42" ht="14.25" customHeight="1">
      <c r="B42" s="20" t="s">
        <v>151</v>
      </c>
      <c r="C42" s="20" t="s">
        <v>93</v>
      </c>
      <c r="D42" s="20" t="s">
        <v>162</v>
      </c>
      <c r="E42" s="20" t="s">
        <v>149</v>
      </c>
      <c r="F42" s="20" t="s">
        <v>157</v>
      </c>
      <c r="G42" s="20" t="s">
        <v>149</v>
      </c>
      <c r="H42" s="20" t="s">
        <v>150</v>
      </c>
      <c r="I42" s="20" t="s">
        <v>149</v>
      </c>
      <c r="J42" s="20" t="s">
        <v>150</v>
      </c>
      <c r="K42" s="20" t="s">
        <v>149</v>
      </c>
      <c r="L42" s="20" t="s">
        <v>150</v>
      </c>
      <c r="M42" s="20" t="s">
        <v>149</v>
      </c>
    </row>
    <row r="43" ht="14.25" customHeight="1">
      <c r="B43" s="20" t="s">
        <v>147</v>
      </c>
      <c r="C43" s="20" t="s">
        <v>94</v>
      </c>
      <c r="D43" s="20" t="s">
        <v>155</v>
      </c>
      <c r="E43" s="20" t="s">
        <v>149</v>
      </c>
      <c r="F43" s="20" t="s">
        <v>150</v>
      </c>
      <c r="G43" s="20" t="s">
        <v>149</v>
      </c>
      <c r="H43" s="20" t="s">
        <v>150</v>
      </c>
      <c r="I43" s="20" t="s">
        <v>149</v>
      </c>
      <c r="J43" s="20" t="s">
        <v>150</v>
      </c>
      <c r="K43" s="20" t="s">
        <v>149</v>
      </c>
      <c r="L43" s="20" t="s">
        <v>150</v>
      </c>
      <c r="M43" s="20" t="s">
        <v>149</v>
      </c>
    </row>
    <row r="44" ht="14.25" customHeight="1">
      <c r="B44" s="20" t="s">
        <v>151</v>
      </c>
      <c r="C44" s="20" t="s">
        <v>94</v>
      </c>
      <c r="D44" s="20" t="s">
        <v>150</v>
      </c>
      <c r="E44" s="20" t="s">
        <v>149</v>
      </c>
      <c r="F44" s="20" t="s">
        <v>150</v>
      </c>
      <c r="G44" s="20" t="s">
        <v>149</v>
      </c>
      <c r="H44" s="20" t="s">
        <v>150</v>
      </c>
      <c r="I44" s="20" t="s">
        <v>149</v>
      </c>
      <c r="J44" s="20" t="s">
        <v>150</v>
      </c>
      <c r="K44" s="20" t="s">
        <v>149</v>
      </c>
      <c r="L44" s="20" t="s">
        <v>150</v>
      </c>
      <c r="M44" s="20" t="s">
        <v>149</v>
      </c>
    </row>
    <row r="45" ht="14.25" customHeight="1">
      <c r="B45" s="20" t="s">
        <v>147</v>
      </c>
      <c r="C45" s="20" t="s">
        <v>95</v>
      </c>
      <c r="D45" s="20" t="s">
        <v>159</v>
      </c>
      <c r="E45" s="20" t="s">
        <v>149</v>
      </c>
      <c r="F45" s="20" t="s">
        <v>159</v>
      </c>
      <c r="G45" s="20" t="s">
        <v>149</v>
      </c>
      <c r="H45" s="20" t="s">
        <v>155</v>
      </c>
      <c r="I45" s="20" t="s">
        <v>149</v>
      </c>
      <c r="J45" s="20" t="s">
        <v>162</v>
      </c>
      <c r="K45" s="20" t="s">
        <v>149</v>
      </c>
      <c r="L45" s="20" t="s">
        <v>150</v>
      </c>
      <c r="M45" s="20" t="s">
        <v>149</v>
      </c>
    </row>
    <row r="46" ht="14.25" customHeight="1">
      <c r="B46" s="20" t="s">
        <v>151</v>
      </c>
      <c r="C46" s="20" t="s">
        <v>95</v>
      </c>
      <c r="D46" s="20" t="s">
        <v>159</v>
      </c>
      <c r="E46" s="20" t="s">
        <v>163</v>
      </c>
      <c r="F46" s="20" t="s">
        <v>150</v>
      </c>
      <c r="G46" s="20" t="s">
        <v>149</v>
      </c>
      <c r="H46" s="20" t="s">
        <v>150</v>
      </c>
      <c r="I46" s="20" t="s">
        <v>149</v>
      </c>
      <c r="J46" s="20" t="s">
        <v>150</v>
      </c>
      <c r="K46" s="20" t="s">
        <v>149</v>
      </c>
      <c r="L46" s="20" t="s">
        <v>150</v>
      </c>
      <c r="M46" s="20" t="s">
        <v>149</v>
      </c>
    </row>
    <row r="47" ht="14.25" customHeight="1">
      <c r="B47" s="20" t="s">
        <v>147</v>
      </c>
      <c r="C47" s="20" t="s">
        <v>96</v>
      </c>
      <c r="D47" s="20" t="s">
        <v>150</v>
      </c>
      <c r="E47" s="20" t="s">
        <v>149</v>
      </c>
      <c r="F47" s="20" t="s">
        <v>150</v>
      </c>
      <c r="G47" s="20" t="s">
        <v>149</v>
      </c>
      <c r="H47" s="20" t="s">
        <v>150</v>
      </c>
      <c r="I47" s="20" t="s">
        <v>149</v>
      </c>
      <c r="J47" s="20" t="s">
        <v>150</v>
      </c>
      <c r="K47" s="20" t="s">
        <v>149</v>
      </c>
      <c r="L47" s="20" t="s">
        <v>150</v>
      </c>
      <c r="M47" s="20" t="s">
        <v>149</v>
      </c>
    </row>
    <row r="48" ht="14.25" customHeight="1">
      <c r="B48" s="20" t="s">
        <v>151</v>
      </c>
      <c r="C48" s="20" t="s">
        <v>96</v>
      </c>
      <c r="D48" s="20" t="s">
        <v>156</v>
      </c>
      <c r="E48" s="20" t="s">
        <v>149</v>
      </c>
      <c r="F48" s="20" t="s">
        <v>155</v>
      </c>
      <c r="G48" s="20" t="s">
        <v>149</v>
      </c>
      <c r="H48" s="20" t="s">
        <v>164</v>
      </c>
      <c r="I48" s="20" t="s">
        <v>149</v>
      </c>
      <c r="J48" s="20" t="s">
        <v>165</v>
      </c>
      <c r="K48" s="20" t="s">
        <v>149</v>
      </c>
      <c r="L48" s="20" t="s">
        <v>158</v>
      </c>
      <c r="M48" s="20" t="s">
        <v>149</v>
      </c>
    </row>
    <row r="49" ht="14.25" customHeight="1">
      <c r="B49" s="20" t="s">
        <v>147</v>
      </c>
      <c r="C49" s="20" t="s">
        <v>97</v>
      </c>
      <c r="D49" s="20" t="s">
        <v>150</v>
      </c>
      <c r="E49" s="20" t="s">
        <v>149</v>
      </c>
      <c r="F49" s="20" t="s">
        <v>150</v>
      </c>
      <c r="G49" s="20" t="s">
        <v>149</v>
      </c>
      <c r="H49" s="20" t="s">
        <v>150</v>
      </c>
      <c r="I49" s="20" t="s">
        <v>149</v>
      </c>
      <c r="J49" s="20" t="s">
        <v>150</v>
      </c>
      <c r="K49" s="20" t="s">
        <v>149</v>
      </c>
      <c r="L49" s="20" t="s">
        <v>150</v>
      </c>
      <c r="M49" s="20" t="s">
        <v>149</v>
      </c>
    </row>
    <row r="50" ht="14.25" customHeight="1">
      <c r="B50" s="20" t="s">
        <v>151</v>
      </c>
      <c r="C50" s="20" t="s">
        <v>97</v>
      </c>
      <c r="D50" s="20" t="s">
        <v>150</v>
      </c>
      <c r="E50" s="20" t="s">
        <v>149</v>
      </c>
      <c r="F50" s="20" t="s">
        <v>150</v>
      </c>
      <c r="G50" s="20" t="s">
        <v>149</v>
      </c>
      <c r="H50" s="20" t="s">
        <v>150</v>
      </c>
      <c r="I50" s="20" t="s">
        <v>149</v>
      </c>
      <c r="J50" s="20" t="s">
        <v>150</v>
      </c>
      <c r="K50" s="20" t="s">
        <v>149</v>
      </c>
      <c r="L50" s="20" t="s">
        <v>150</v>
      </c>
      <c r="M50" s="20" t="s">
        <v>149</v>
      </c>
    </row>
    <row r="51" ht="14.25" customHeight="1">
      <c r="B51" s="20" t="s">
        <v>147</v>
      </c>
      <c r="C51" s="20" t="s">
        <v>98</v>
      </c>
      <c r="D51" s="20" t="s">
        <v>156</v>
      </c>
      <c r="E51" s="20" t="s">
        <v>149</v>
      </c>
      <c r="F51" s="20" t="s">
        <v>150</v>
      </c>
      <c r="G51" s="20" t="s">
        <v>149</v>
      </c>
      <c r="H51" s="20" t="s">
        <v>150</v>
      </c>
      <c r="I51" s="20" t="s">
        <v>149</v>
      </c>
      <c r="J51" s="20" t="s">
        <v>150</v>
      </c>
      <c r="K51" s="20" t="s">
        <v>149</v>
      </c>
      <c r="L51" s="20" t="s">
        <v>150</v>
      </c>
      <c r="M51" s="20" t="s">
        <v>149</v>
      </c>
    </row>
    <row r="52" ht="14.25" customHeight="1">
      <c r="B52" s="20" t="s">
        <v>151</v>
      </c>
      <c r="C52" s="20" t="s">
        <v>98</v>
      </c>
      <c r="D52" s="20" t="s">
        <v>156</v>
      </c>
      <c r="E52" s="20" t="s">
        <v>149</v>
      </c>
      <c r="F52" s="20" t="s">
        <v>157</v>
      </c>
      <c r="G52" s="20" t="s">
        <v>149</v>
      </c>
      <c r="H52" s="20" t="s">
        <v>162</v>
      </c>
      <c r="I52" s="20" t="s">
        <v>149</v>
      </c>
      <c r="J52" s="20" t="s">
        <v>150</v>
      </c>
      <c r="K52" s="20" t="s">
        <v>149</v>
      </c>
      <c r="L52" s="20" t="s">
        <v>150</v>
      </c>
      <c r="M52" s="20" t="s">
        <v>149</v>
      </c>
    </row>
    <row r="53" ht="14.25" customHeight="1">
      <c r="B53" s="20" t="s">
        <v>147</v>
      </c>
      <c r="C53" s="20" t="s">
        <v>99</v>
      </c>
      <c r="D53" s="20" t="s">
        <v>148</v>
      </c>
      <c r="E53" s="20" t="s">
        <v>149</v>
      </c>
      <c r="F53" s="20" t="s">
        <v>150</v>
      </c>
      <c r="G53" s="20" t="s">
        <v>149</v>
      </c>
      <c r="H53" s="20" t="s">
        <v>150</v>
      </c>
      <c r="I53" s="20" t="s">
        <v>149</v>
      </c>
      <c r="J53" s="20" t="s">
        <v>150</v>
      </c>
      <c r="K53" s="20" t="s">
        <v>149</v>
      </c>
      <c r="L53" s="20" t="s">
        <v>150</v>
      </c>
      <c r="M53" s="20" t="s">
        <v>149</v>
      </c>
    </row>
    <row r="54" ht="14.25" customHeight="1">
      <c r="B54" s="20" t="s">
        <v>151</v>
      </c>
      <c r="C54" s="20" t="s">
        <v>99</v>
      </c>
      <c r="D54" s="20" t="s">
        <v>148</v>
      </c>
      <c r="E54" s="20" t="s">
        <v>149</v>
      </c>
      <c r="F54" s="20" t="s">
        <v>150</v>
      </c>
      <c r="G54" s="20" t="s">
        <v>149</v>
      </c>
      <c r="H54" s="20" t="s">
        <v>150</v>
      </c>
      <c r="I54" s="20" t="s">
        <v>149</v>
      </c>
      <c r="J54" s="20" t="s">
        <v>150</v>
      </c>
      <c r="K54" s="20" t="s">
        <v>149</v>
      </c>
      <c r="L54" s="20" t="s">
        <v>150</v>
      </c>
      <c r="M54" s="20" t="s">
        <v>149</v>
      </c>
    </row>
    <row r="55" ht="14.25" customHeight="1">
      <c r="B55" s="20" t="s">
        <v>147</v>
      </c>
      <c r="C55" s="20" t="s">
        <v>100</v>
      </c>
      <c r="D55" s="20" t="s">
        <v>150</v>
      </c>
      <c r="E55" s="20" t="s">
        <v>149</v>
      </c>
      <c r="F55" s="20" t="s">
        <v>150</v>
      </c>
      <c r="G55" s="20" t="s">
        <v>149</v>
      </c>
      <c r="H55" s="20" t="s">
        <v>150</v>
      </c>
      <c r="I55" s="20" t="s">
        <v>149</v>
      </c>
      <c r="J55" s="20" t="s">
        <v>150</v>
      </c>
      <c r="K55" s="20" t="s">
        <v>149</v>
      </c>
      <c r="L55" s="20" t="s">
        <v>150</v>
      </c>
      <c r="M55" s="20" t="s">
        <v>149</v>
      </c>
    </row>
    <row r="56" ht="14.25" customHeight="1">
      <c r="B56" s="20" t="s">
        <v>151</v>
      </c>
      <c r="C56" s="20" t="s">
        <v>100</v>
      </c>
      <c r="D56" s="20" t="s">
        <v>162</v>
      </c>
      <c r="E56" s="20" t="s">
        <v>149</v>
      </c>
      <c r="F56" s="20" t="s">
        <v>165</v>
      </c>
      <c r="G56" s="20" t="s">
        <v>149</v>
      </c>
      <c r="H56" s="20" t="s">
        <v>155</v>
      </c>
      <c r="I56" s="20" t="s">
        <v>149</v>
      </c>
      <c r="J56" s="20" t="s">
        <v>148</v>
      </c>
      <c r="K56" s="20" t="s">
        <v>149</v>
      </c>
      <c r="L56" s="20" t="s">
        <v>164</v>
      </c>
      <c r="M56" s="20" t="s">
        <v>149</v>
      </c>
    </row>
    <row r="57" ht="14.25" customHeight="1">
      <c r="B57" s="20" t="s">
        <v>147</v>
      </c>
      <c r="C57" s="20" t="s">
        <v>101</v>
      </c>
      <c r="D57" s="20" t="s">
        <v>164</v>
      </c>
      <c r="E57" s="20" t="s">
        <v>166</v>
      </c>
      <c r="F57" s="20" t="s">
        <v>150</v>
      </c>
      <c r="G57" s="20" t="s">
        <v>149</v>
      </c>
      <c r="H57" s="20" t="s">
        <v>150</v>
      </c>
      <c r="I57" s="20" t="s">
        <v>149</v>
      </c>
      <c r="J57" s="20" t="s">
        <v>150</v>
      </c>
      <c r="K57" s="20" t="s">
        <v>149</v>
      </c>
      <c r="L57" s="20" t="s">
        <v>150</v>
      </c>
      <c r="M57" s="20" t="s">
        <v>149</v>
      </c>
    </row>
    <row r="58" ht="14.25" customHeight="1">
      <c r="B58" s="20" t="s">
        <v>151</v>
      </c>
      <c r="C58" s="20" t="s">
        <v>101</v>
      </c>
      <c r="D58" s="20" t="s">
        <v>164</v>
      </c>
      <c r="E58" s="20" t="s">
        <v>149</v>
      </c>
      <c r="F58" s="20" t="s">
        <v>150</v>
      </c>
      <c r="G58" s="20" t="s">
        <v>149</v>
      </c>
      <c r="H58" s="20" t="s">
        <v>150</v>
      </c>
      <c r="I58" s="20" t="s">
        <v>149</v>
      </c>
      <c r="J58" s="20" t="s">
        <v>150</v>
      </c>
      <c r="K58" s="20" t="s">
        <v>149</v>
      </c>
      <c r="L58" s="20" t="s">
        <v>150</v>
      </c>
      <c r="M58" s="20" t="s">
        <v>149</v>
      </c>
    </row>
    <row r="59" ht="14.25" customHeight="1">
      <c r="B59" s="20" t="s">
        <v>147</v>
      </c>
      <c r="C59" s="20" t="s">
        <v>102</v>
      </c>
      <c r="D59" s="20" t="s">
        <v>150</v>
      </c>
      <c r="E59" s="20" t="s">
        <v>149</v>
      </c>
      <c r="F59" s="20" t="s">
        <v>150</v>
      </c>
      <c r="G59" s="20" t="s">
        <v>149</v>
      </c>
      <c r="H59" s="20" t="s">
        <v>150</v>
      </c>
      <c r="I59" s="20" t="s">
        <v>149</v>
      </c>
      <c r="J59" s="20" t="s">
        <v>150</v>
      </c>
      <c r="K59" s="20" t="s">
        <v>149</v>
      </c>
      <c r="L59" s="20" t="s">
        <v>150</v>
      </c>
      <c r="M59" s="20" t="s">
        <v>149</v>
      </c>
    </row>
    <row r="60" ht="14.25" customHeight="1">
      <c r="B60" s="20" t="s">
        <v>151</v>
      </c>
      <c r="C60" s="20" t="s">
        <v>102</v>
      </c>
      <c r="D60" s="20" t="s">
        <v>148</v>
      </c>
      <c r="E60" s="20" t="s">
        <v>149</v>
      </c>
      <c r="F60" s="20" t="s">
        <v>150</v>
      </c>
      <c r="G60" s="20" t="s">
        <v>149</v>
      </c>
      <c r="H60" s="20" t="s">
        <v>150</v>
      </c>
      <c r="I60" s="20" t="s">
        <v>149</v>
      </c>
      <c r="J60" s="20" t="s">
        <v>150</v>
      </c>
      <c r="K60" s="20" t="s">
        <v>149</v>
      </c>
      <c r="L60" s="20" t="s">
        <v>150</v>
      </c>
      <c r="M60" s="20" t="s">
        <v>149</v>
      </c>
    </row>
    <row r="61" ht="14.25" customHeight="1">
      <c r="B61" s="20" t="s">
        <v>147</v>
      </c>
      <c r="C61" s="20" t="s">
        <v>103</v>
      </c>
      <c r="D61" s="20" t="s">
        <v>156</v>
      </c>
      <c r="E61" s="20" t="s">
        <v>167</v>
      </c>
      <c r="F61" s="20" t="s">
        <v>157</v>
      </c>
      <c r="G61" s="20" t="s">
        <v>149</v>
      </c>
      <c r="H61" s="20" t="s">
        <v>168</v>
      </c>
      <c r="I61" s="20" t="s">
        <v>149</v>
      </c>
      <c r="J61" s="20" t="s">
        <v>150</v>
      </c>
      <c r="K61" s="20" t="s">
        <v>149</v>
      </c>
      <c r="L61" s="20" t="s">
        <v>150</v>
      </c>
      <c r="M61" s="20" t="s">
        <v>149</v>
      </c>
    </row>
    <row r="62" ht="14.25" customHeight="1">
      <c r="B62" s="20" t="s">
        <v>151</v>
      </c>
      <c r="C62" s="20" t="s">
        <v>103</v>
      </c>
      <c r="D62" s="20" t="s">
        <v>156</v>
      </c>
      <c r="E62" s="20" t="s">
        <v>149</v>
      </c>
      <c r="F62" s="20" t="s">
        <v>148</v>
      </c>
      <c r="G62" s="20" t="s">
        <v>149</v>
      </c>
      <c r="H62" s="20" t="s">
        <v>150</v>
      </c>
      <c r="I62" s="20" t="s">
        <v>149</v>
      </c>
      <c r="J62" s="20" t="s">
        <v>150</v>
      </c>
      <c r="K62" s="20" t="s">
        <v>149</v>
      </c>
      <c r="L62" s="20" t="s">
        <v>150</v>
      </c>
      <c r="M62" s="20" t="s">
        <v>149</v>
      </c>
    </row>
    <row r="63" ht="14.25" customHeight="1">
      <c r="B63" s="20" t="s">
        <v>147</v>
      </c>
      <c r="C63" s="20" t="s">
        <v>104</v>
      </c>
      <c r="D63" s="20" t="s">
        <v>155</v>
      </c>
      <c r="E63" s="20" t="s">
        <v>149</v>
      </c>
      <c r="F63" s="20" t="s">
        <v>150</v>
      </c>
      <c r="G63" s="20" t="s">
        <v>149</v>
      </c>
      <c r="H63" s="20" t="s">
        <v>150</v>
      </c>
      <c r="I63" s="20" t="s">
        <v>149</v>
      </c>
      <c r="J63" s="20" t="s">
        <v>150</v>
      </c>
      <c r="K63" s="20" t="s">
        <v>149</v>
      </c>
      <c r="L63" s="20" t="s">
        <v>150</v>
      </c>
      <c r="M63" s="20" t="s">
        <v>149</v>
      </c>
    </row>
    <row r="64" ht="14.25" customHeight="1">
      <c r="B64" s="20" t="s">
        <v>151</v>
      </c>
      <c r="C64" s="20" t="s">
        <v>104</v>
      </c>
      <c r="D64" s="20" t="s">
        <v>169</v>
      </c>
      <c r="E64" s="20" t="s">
        <v>149</v>
      </c>
      <c r="F64" s="20" t="s">
        <v>165</v>
      </c>
      <c r="G64" s="20" t="s">
        <v>149</v>
      </c>
      <c r="H64" s="20" t="s">
        <v>150</v>
      </c>
      <c r="I64" s="20" t="s">
        <v>149</v>
      </c>
      <c r="J64" s="20" t="s">
        <v>150</v>
      </c>
      <c r="K64" s="20" t="s">
        <v>149</v>
      </c>
      <c r="L64" s="20" t="s">
        <v>150</v>
      </c>
      <c r="M64" s="20" t="s">
        <v>149</v>
      </c>
    </row>
    <row r="65" ht="14.25" customHeight="1">
      <c r="B65" s="20" t="s">
        <v>147</v>
      </c>
      <c r="C65" s="20" t="s">
        <v>105</v>
      </c>
      <c r="D65" s="20" t="s">
        <v>150</v>
      </c>
      <c r="E65" s="20" t="s">
        <v>149</v>
      </c>
      <c r="F65" s="20" t="s">
        <v>150</v>
      </c>
      <c r="G65" s="20" t="s">
        <v>149</v>
      </c>
      <c r="H65" s="20" t="s">
        <v>150</v>
      </c>
      <c r="I65" s="20" t="s">
        <v>149</v>
      </c>
      <c r="J65" s="20" t="s">
        <v>150</v>
      </c>
      <c r="K65" s="20" t="s">
        <v>149</v>
      </c>
      <c r="L65" s="20" t="s">
        <v>150</v>
      </c>
      <c r="M65" s="20" t="s">
        <v>149</v>
      </c>
    </row>
    <row r="66" ht="14.25" customHeight="1">
      <c r="B66" s="20" t="s">
        <v>151</v>
      </c>
      <c r="C66" s="20" t="s">
        <v>105</v>
      </c>
      <c r="D66" s="20" t="s">
        <v>158</v>
      </c>
      <c r="E66" s="20" t="s">
        <v>170</v>
      </c>
      <c r="F66" s="20" t="s">
        <v>155</v>
      </c>
      <c r="G66" s="20" t="s">
        <v>171</v>
      </c>
      <c r="H66" s="20" t="s">
        <v>156</v>
      </c>
      <c r="I66" s="20" t="s">
        <v>149</v>
      </c>
      <c r="J66" s="20" t="s">
        <v>144</v>
      </c>
      <c r="K66" s="20" t="s">
        <v>172</v>
      </c>
      <c r="L66" s="20" t="s">
        <v>150</v>
      </c>
      <c r="M66" s="20" t="s">
        <v>149</v>
      </c>
    </row>
    <row r="67" ht="14.25" customHeight="1">
      <c r="B67" s="20" t="s">
        <v>147</v>
      </c>
      <c r="C67" s="20" t="s">
        <v>106</v>
      </c>
      <c r="D67" s="20" t="s">
        <v>150</v>
      </c>
      <c r="E67" s="20" t="s">
        <v>149</v>
      </c>
      <c r="F67" s="20" t="s">
        <v>150</v>
      </c>
      <c r="G67" s="20" t="s">
        <v>149</v>
      </c>
      <c r="H67" s="20" t="s">
        <v>150</v>
      </c>
      <c r="I67" s="20" t="s">
        <v>149</v>
      </c>
      <c r="J67" s="20" t="s">
        <v>150</v>
      </c>
      <c r="L67" s="20" t="s">
        <v>150</v>
      </c>
      <c r="M67" s="20" t="s">
        <v>149</v>
      </c>
    </row>
    <row r="68" ht="14.25" customHeight="1">
      <c r="B68" s="20" t="s">
        <v>151</v>
      </c>
      <c r="C68" s="20" t="s">
        <v>106</v>
      </c>
      <c r="D68" s="20" t="s">
        <v>150</v>
      </c>
      <c r="E68" s="20" t="s">
        <v>149</v>
      </c>
      <c r="F68" s="20" t="s">
        <v>150</v>
      </c>
      <c r="G68" s="20" t="s">
        <v>149</v>
      </c>
      <c r="H68" s="20" t="s">
        <v>150</v>
      </c>
      <c r="I68" s="20" t="s">
        <v>149</v>
      </c>
      <c r="J68" s="20" t="s">
        <v>150</v>
      </c>
      <c r="L68" s="20" t="s">
        <v>150</v>
      </c>
      <c r="M68" s="20" t="s">
        <v>149</v>
      </c>
    </row>
    <row r="69" ht="14.25" customHeight="1">
      <c r="B69" s="20" t="s">
        <v>147</v>
      </c>
      <c r="C69" s="20" t="s">
        <v>107</v>
      </c>
      <c r="D69" s="20" t="s">
        <v>148</v>
      </c>
      <c r="E69" s="20" t="s">
        <v>149</v>
      </c>
      <c r="F69" s="20" t="s">
        <v>150</v>
      </c>
      <c r="G69" s="20" t="s">
        <v>149</v>
      </c>
      <c r="H69" s="20" t="s">
        <v>150</v>
      </c>
      <c r="I69" s="20" t="s">
        <v>149</v>
      </c>
      <c r="J69" s="20" t="s">
        <v>150</v>
      </c>
      <c r="L69" s="20" t="s">
        <v>150</v>
      </c>
      <c r="M69" s="20" t="s">
        <v>149</v>
      </c>
    </row>
    <row r="70" ht="14.25" customHeight="1">
      <c r="B70" s="20" t="s">
        <v>151</v>
      </c>
      <c r="C70" s="20" t="s">
        <v>107</v>
      </c>
      <c r="D70" s="20" t="s">
        <v>144</v>
      </c>
      <c r="E70" s="20" t="s">
        <v>154</v>
      </c>
      <c r="F70" s="20" t="s">
        <v>150</v>
      </c>
      <c r="G70" s="20" t="s">
        <v>149</v>
      </c>
      <c r="H70" s="20" t="s">
        <v>150</v>
      </c>
      <c r="I70" s="20" t="s">
        <v>149</v>
      </c>
      <c r="J70" s="20" t="s">
        <v>150</v>
      </c>
      <c r="L70" s="20" t="s">
        <v>150</v>
      </c>
      <c r="M70" s="20" t="s">
        <v>149</v>
      </c>
    </row>
    <row r="71" ht="14.25" customHeight="1">
      <c r="B71" s="20" t="s">
        <v>147</v>
      </c>
      <c r="C71" s="20" t="s">
        <v>108</v>
      </c>
      <c r="D71" s="20" t="s">
        <v>150</v>
      </c>
      <c r="F71" s="20" t="s">
        <v>150</v>
      </c>
      <c r="G71" s="20" t="s">
        <v>149</v>
      </c>
      <c r="H71" s="20" t="s">
        <v>150</v>
      </c>
      <c r="I71" s="20" t="s">
        <v>149</v>
      </c>
      <c r="J71" s="20" t="s">
        <v>150</v>
      </c>
      <c r="L71" s="20" t="s">
        <v>150</v>
      </c>
      <c r="M71" s="20" t="s">
        <v>149</v>
      </c>
    </row>
    <row r="72" ht="14.25" customHeight="1">
      <c r="B72" s="20" t="s">
        <v>151</v>
      </c>
      <c r="C72" s="20" t="s">
        <v>108</v>
      </c>
      <c r="D72" s="20" t="s">
        <v>155</v>
      </c>
      <c r="F72" s="20" t="s">
        <v>150</v>
      </c>
      <c r="G72" s="20" t="s">
        <v>149</v>
      </c>
      <c r="H72" s="20" t="s">
        <v>150</v>
      </c>
      <c r="I72" s="20" t="s">
        <v>149</v>
      </c>
      <c r="J72" s="20" t="s">
        <v>150</v>
      </c>
      <c r="L72" s="20" t="s">
        <v>150</v>
      </c>
      <c r="M72" s="20" t="s">
        <v>149</v>
      </c>
    </row>
    <row r="73" ht="14.25" customHeight="1">
      <c r="B73" s="20" t="s">
        <v>147</v>
      </c>
      <c r="C73" s="20" t="s">
        <v>109</v>
      </c>
      <c r="D73" s="20" t="s">
        <v>150</v>
      </c>
      <c r="F73" s="20" t="s">
        <v>150</v>
      </c>
      <c r="G73" s="20" t="s">
        <v>149</v>
      </c>
      <c r="H73" s="20" t="s">
        <v>150</v>
      </c>
      <c r="I73" s="20" t="s">
        <v>149</v>
      </c>
      <c r="J73" s="20" t="s">
        <v>150</v>
      </c>
      <c r="L73" s="20" t="s">
        <v>150</v>
      </c>
      <c r="M73" s="20" t="s">
        <v>149</v>
      </c>
    </row>
    <row r="74" ht="14.25" customHeight="1">
      <c r="B74" s="20" t="s">
        <v>151</v>
      </c>
      <c r="C74" s="20" t="s">
        <v>109</v>
      </c>
      <c r="D74" s="20" t="s">
        <v>144</v>
      </c>
      <c r="E74" s="20" t="s">
        <v>173</v>
      </c>
      <c r="F74" s="20" t="s">
        <v>150</v>
      </c>
      <c r="G74" s="20" t="s">
        <v>149</v>
      </c>
      <c r="H74" s="20" t="s">
        <v>150</v>
      </c>
      <c r="I74" s="20" t="s">
        <v>149</v>
      </c>
      <c r="J74" s="20" t="s">
        <v>150</v>
      </c>
      <c r="L74" s="20" t="s">
        <v>150</v>
      </c>
      <c r="M74" s="20" t="s">
        <v>149</v>
      </c>
    </row>
    <row r="75" ht="14.25" customHeight="1">
      <c r="B75" s="20" t="s">
        <v>147</v>
      </c>
      <c r="C75" s="20" t="s">
        <v>110</v>
      </c>
      <c r="D75" s="20" t="s">
        <v>150</v>
      </c>
      <c r="E75" s="20" t="s">
        <v>149</v>
      </c>
      <c r="F75" s="20" t="s">
        <v>150</v>
      </c>
      <c r="G75" s="20" t="s">
        <v>149</v>
      </c>
      <c r="H75" s="20" t="s">
        <v>150</v>
      </c>
      <c r="I75" s="20" t="s">
        <v>149</v>
      </c>
      <c r="J75" s="20" t="s">
        <v>150</v>
      </c>
      <c r="K75" s="20" t="s">
        <v>149</v>
      </c>
      <c r="L75" s="20" t="s">
        <v>150</v>
      </c>
      <c r="M75" s="20" t="s">
        <v>149</v>
      </c>
    </row>
    <row r="76" ht="14.25" customHeight="1">
      <c r="B76" s="20" t="s">
        <v>151</v>
      </c>
      <c r="C76" s="20" t="s">
        <v>110</v>
      </c>
      <c r="D76" s="20" t="s">
        <v>165</v>
      </c>
      <c r="E76" s="20" t="s">
        <v>149</v>
      </c>
      <c r="F76" s="20" t="s">
        <v>168</v>
      </c>
      <c r="G76" s="20" t="s">
        <v>149</v>
      </c>
      <c r="H76" s="20" t="s">
        <v>150</v>
      </c>
      <c r="I76" s="20" t="s">
        <v>149</v>
      </c>
      <c r="J76" s="20" t="s">
        <v>150</v>
      </c>
      <c r="K76" s="20" t="s">
        <v>149</v>
      </c>
      <c r="L76" s="20" t="s">
        <v>150</v>
      </c>
      <c r="M76" s="20" t="s">
        <v>149</v>
      </c>
    </row>
    <row r="77" ht="14.25" customHeight="1">
      <c r="B77" s="20" t="s">
        <v>147</v>
      </c>
      <c r="C77" s="20" t="s">
        <v>111</v>
      </c>
      <c r="D77" s="20" t="s">
        <v>144</v>
      </c>
      <c r="E77" s="20" t="s">
        <v>174</v>
      </c>
      <c r="F77" s="20" t="s">
        <v>150</v>
      </c>
      <c r="G77" s="20" t="s">
        <v>149</v>
      </c>
      <c r="H77" s="20" t="s">
        <v>150</v>
      </c>
      <c r="I77" s="20" t="s">
        <v>149</v>
      </c>
      <c r="J77" s="20" t="s">
        <v>150</v>
      </c>
      <c r="K77" s="20" t="s">
        <v>149</v>
      </c>
      <c r="L77" s="20" t="s">
        <v>150</v>
      </c>
      <c r="M77" s="20" t="s">
        <v>149</v>
      </c>
    </row>
    <row r="78" ht="14.25" customHeight="1">
      <c r="B78" s="20" t="s">
        <v>151</v>
      </c>
      <c r="C78" s="20" t="s">
        <v>111</v>
      </c>
      <c r="D78" s="20" t="s">
        <v>150</v>
      </c>
      <c r="F78" s="20" t="s">
        <v>150</v>
      </c>
      <c r="G78" s="20" t="s">
        <v>149</v>
      </c>
      <c r="H78" s="20" t="s">
        <v>150</v>
      </c>
      <c r="I78" s="20" t="s">
        <v>149</v>
      </c>
      <c r="J78" s="20" t="s">
        <v>150</v>
      </c>
      <c r="K78" s="20" t="s">
        <v>149</v>
      </c>
      <c r="L78" s="20" t="s">
        <v>150</v>
      </c>
      <c r="M78" s="20" t="s">
        <v>149</v>
      </c>
    </row>
    <row r="79" ht="14.25" customHeight="1">
      <c r="B79" s="20" t="s">
        <v>147</v>
      </c>
      <c r="C79" s="20" t="s">
        <v>112</v>
      </c>
      <c r="D79" s="20" t="s">
        <v>150</v>
      </c>
      <c r="F79" s="20" t="s">
        <v>150</v>
      </c>
      <c r="G79" s="20" t="s">
        <v>149</v>
      </c>
      <c r="H79" s="20" t="s">
        <v>150</v>
      </c>
      <c r="I79" s="20" t="s">
        <v>149</v>
      </c>
      <c r="J79" s="20" t="s">
        <v>150</v>
      </c>
      <c r="K79" s="20" t="s">
        <v>149</v>
      </c>
      <c r="L79" s="20" t="s">
        <v>150</v>
      </c>
      <c r="M79" s="20" t="s">
        <v>149</v>
      </c>
    </row>
    <row r="80" ht="14.25" customHeight="1">
      <c r="B80" s="20" t="s">
        <v>151</v>
      </c>
      <c r="C80" s="20" t="s">
        <v>112</v>
      </c>
      <c r="D80" s="20" t="s">
        <v>150</v>
      </c>
      <c r="F80" s="20" t="s">
        <v>150</v>
      </c>
      <c r="G80" s="20" t="s">
        <v>149</v>
      </c>
      <c r="H80" s="20" t="s">
        <v>150</v>
      </c>
      <c r="I80" s="20" t="s">
        <v>149</v>
      </c>
      <c r="J80" s="20" t="s">
        <v>150</v>
      </c>
      <c r="K80" s="20" t="s">
        <v>149</v>
      </c>
      <c r="L80" s="20" t="s">
        <v>150</v>
      </c>
      <c r="M80" s="20" t="s">
        <v>149</v>
      </c>
    </row>
    <row r="81" ht="14.25" customHeight="1">
      <c r="B81" s="20" t="s">
        <v>147</v>
      </c>
      <c r="C81" s="20" t="s">
        <v>113</v>
      </c>
      <c r="D81" s="20" t="s">
        <v>159</v>
      </c>
      <c r="E81" s="20" t="s">
        <v>153</v>
      </c>
      <c r="F81" s="20" t="s">
        <v>150</v>
      </c>
      <c r="G81" s="20" t="s">
        <v>149</v>
      </c>
      <c r="H81" s="20" t="s">
        <v>150</v>
      </c>
      <c r="I81" s="20" t="s">
        <v>149</v>
      </c>
      <c r="J81" s="20" t="s">
        <v>150</v>
      </c>
      <c r="K81" s="20" t="s">
        <v>149</v>
      </c>
      <c r="L81" s="20" t="s">
        <v>150</v>
      </c>
      <c r="M81" s="20" t="s">
        <v>149</v>
      </c>
    </row>
    <row r="82" ht="14.25" customHeight="1">
      <c r="B82" s="20" t="s">
        <v>151</v>
      </c>
      <c r="C82" s="20" t="s">
        <v>113</v>
      </c>
      <c r="D82" s="20" t="s">
        <v>158</v>
      </c>
      <c r="E82" s="20" t="s">
        <v>149</v>
      </c>
      <c r="F82" s="20" t="s">
        <v>159</v>
      </c>
      <c r="G82" s="20" t="s">
        <v>149</v>
      </c>
      <c r="H82" s="20" t="s">
        <v>150</v>
      </c>
      <c r="I82" s="20" t="s">
        <v>149</v>
      </c>
      <c r="J82" s="20" t="s">
        <v>150</v>
      </c>
      <c r="K82" s="20" t="s">
        <v>149</v>
      </c>
      <c r="L82" s="20" t="s">
        <v>150</v>
      </c>
      <c r="M82" s="20" t="s">
        <v>149</v>
      </c>
    </row>
    <row r="83" ht="14.25" customHeight="1">
      <c r="B83" s="20" t="s">
        <v>147</v>
      </c>
      <c r="C83" s="20" t="s">
        <v>114</v>
      </c>
      <c r="D83" s="20" t="s">
        <v>150</v>
      </c>
      <c r="E83" s="20" t="s">
        <v>149</v>
      </c>
      <c r="F83" s="20" t="s">
        <v>150</v>
      </c>
      <c r="G83" s="20" t="s">
        <v>149</v>
      </c>
      <c r="H83" s="20" t="s">
        <v>150</v>
      </c>
      <c r="I83" s="20" t="s">
        <v>149</v>
      </c>
      <c r="J83" s="20" t="s">
        <v>150</v>
      </c>
      <c r="K83" s="20" t="s">
        <v>149</v>
      </c>
      <c r="L83" s="20" t="s">
        <v>150</v>
      </c>
      <c r="M83" s="20" t="s">
        <v>149</v>
      </c>
    </row>
    <row r="84" ht="14.25" customHeight="1">
      <c r="B84" s="20" t="s">
        <v>151</v>
      </c>
      <c r="C84" s="20" t="s">
        <v>114</v>
      </c>
      <c r="D84" s="20" t="s">
        <v>150</v>
      </c>
      <c r="E84" s="20" t="s">
        <v>149</v>
      </c>
      <c r="F84" s="20" t="s">
        <v>150</v>
      </c>
      <c r="G84" s="20" t="s">
        <v>149</v>
      </c>
      <c r="H84" s="20" t="s">
        <v>150</v>
      </c>
      <c r="I84" s="20" t="s">
        <v>149</v>
      </c>
      <c r="J84" s="20" t="s">
        <v>150</v>
      </c>
      <c r="K84" s="20" t="s">
        <v>149</v>
      </c>
      <c r="L84" s="20" t="s">
        <v>150</v>
      </c>
      <c r="M84" s="20" t="s">
        <v>149</v>
      </c>
    </row>
    <row r="85" ht="14.25" customHeight="1">
      <c r="B85" s="20" t="s">
        <v>147</v>
      </c>
      <c r="C85" s="20" t="s">
        <v>115</v>
      </c>
      <c r="D85" s="20" t="s">
        <v>175</v>
      </c>
      <c r="E85" s="20" t="s">
        <v>149</v>
      </c>
      <c r="F85" s="20" t="s">
        <v>144</v>
      </c>
      <c r="G85" s="20" t="s">
        <v>176</v>
      </c>
      <c r="H85" s="20" t="s">
        <v>150</v>
      </c>
      <c r="I85" s="20" t="s">
        <v>149</v>
      </c>
      <c r="J85" s="20" t="s">
        <v>150</v>
      </c>
      <c r="K85" s="20" t="s">
        <v>149</v>
      </c>
      <c r="L85" s="20" t="s">
        <v>150</v>
      </c>
      <c r="M85" s="20" t="s">
        <v>149</v>
      </c>
    </row>
    <row r="86" ht="14.25" customHeight="1">
      <c r="B86" s="20" t="s">
        <v>151</v>
      </c>
      <c r="C86" s="20" t="s">
        <v>115</v>
      </c>
      <c r="D86" s="20" t="s">
        <v>175</v>
      </c>
      <c r="E86" s="20" t="s">
        <v>149</v>
      </c>
      <c r="F86" s="20" t="s">
        <v>150</v>
      </c>
      <c r="H86" s="20" t="s">
        <v>150</v>
      </c>
      <c r="I86" s="20" t="s">
        <v>149</v>
      </c>
      <c r="J86" s="20" t="s">
        <v>150</v>
      </c>
      <c r="K86" s="20" t="s">
        <v>149</v>
      </c>
      <c r="L86" s="20" t="s">
        <v>150</v>
      </c>
      <c r="M86" s="20" t="s">
        <v>149</v>
      </c>
    </row>
    <row r="87" ht="14.25" customHeight="1">
      <c r="B87" s="20" t="s">
        <v>147</v>
      </c>
      <c r="C87" s="20" t="s">
        <v>116</v>
      </c>
      <c r="D87" s="20" t="s">
        <v>150</v>
      </c>
      <c r="E87" s="20" t="s">
        <v>149</v>
      </c>
      <c r="F87" s="20" t="s">
        <v>150</v>
      </c>
      <c r="H87" s="20" t="s">
        <v>150</v>
      </c>
      <c r="I87" s="20" t="s">
        <v>149</v>
      </c>
      <c r="J87" s="20" t="s">
        <v>150</v>
      </c>
      <c r="K87" s="20" t="s">
        <v>149</v>
      </c>
      <c r="L87" s="20" t="s">
        <v>150</v>
      </c>
      <c r="M87" s="20" t="s">
        <v>149</v>
      </c>
    </row>
    <row r="88" ht="14.25" customHeight="1">
      <c r="B88" s="20" t="s">
        <v>151</v>
      </c>
      <c r="C88" s="20" t="s">
        <v>116</v>
      </c>
      <c r="D88" s="20" t="s">
        <v>150</v>
      </c>
      <c r="E88" s="20" t="s">
        <v>149</v>
      </c>
      <c r="F88" s="20" t="s">
        <v>150</v>
      </c>
      <c r="H88" s="20" t="s">
        <v>150</v>
      </c>
      <c r="I88" s="20" t="s">
        <v>149</v>
      </c>
      <c r="J88" s="20" t="s">
        <v>150</v>
      </c>
      <c r="K88" s="20" t="s">
        <v>149</v>
      </c>
      <c r="L88" s="20" t="s">
        <v>150</v>
      </c>
      <c r="M88" s="20" t="s">
        <v>149</v>
      </c>
    </row>
    <row r="89" ht="14.25" customHeight="1">
      <c r="B89" s="20" t="s">
        <v>147</v>
      </c>
      <c r="C89" s="20" t="s">
        <v>117</v>
      </c>
      <c r="D89" s="20" t="s">
        <v>150</v>
      </c>
      <c r="E89" s="20" t="s">
        <v>149</v>
      </c>
      <c r="F89" s="20" t="s">
        <v>150</v>
      </c>
      <c r="H89" s="20" t="s">
        <v>150</v>
      </c>
      <c r="I89" s="20" t="s">
        <v>149</v>
      </c>
      <c r="J89" s="20" t="s">
        <v>150</v>
      </c>
      <c r="K89" s="20" t="s">
        <v>149</v>
      </c>
      <c r="L89" s="20" t="s">
        <v>150</v>
      </c>
      <c r="M89" s="20" t="s">
        <v>149</v>
      </c>
    </row>
    <row r="90" ht="14.25" customHeight="1">
      <c r="B90" s="20" t="s">
        <v>151</v>
      </c>
      <c r="C90" s="20" t="s">
        <v>117</v>
      </c>
      <c r="D90" s="20" t="s">
        <v>150</v>
      </c>
      <c r="E90" s="20" t="s">
        <v>149</v>
      </c>
      <c r="F90" s="20" t="s">
        <v>150</v>
      </c>
      <c r="H90" s="20" t="s">
        <v>150</v>
      </c>
      <c r="I90" s="20" t="s">
        <v>149</v>
      </c>
      <c r="J90" s="20" t="s">
        <v>150</v>
      </c>
      <c r="K90" s="20" t="s">
        <v>149</v>
      </c>
      <c r="L90" s="20" t="s">
        <v>150</v>
      </c>
      <c r="M90" s="20" t="s">
        <v>149</v>
      </c>
    </row>
    <row r="91" ht="14.25" customHeight="1">
      <c r="B91" s="20" t="s">
        <v>147</v>
      </c>
      <c r="C91" s="20" t="s">
        <v>118</v>
      </c>
      <c r="D91" s="20" t="s">
        <v>158</v>
      </c>
      <c r="E91" s="20" t="s">
        <v>170</v>
      </c>
      <c r="F91" s="20" t="s">
        <v>150</v>
      </c>
      <c r="G91" s="20" t="s">
        <v>149</v>
      </c>
      <c r="H91" s="20" t="s">
        <v>150</v>
      </c>
      <c r="I91" s="20" t="s">
        <v>149</v>
      </c>
      <c r="J91" s="20" t="s">
        <v>150</v>
      </c>
      <c r="K91" s="20" t="s">
        <v>149</v>
      </c>
      <c r="L91" s="20" t="s">
        <v>150</v>
      </c>
      <c r="M91" s="20" t="s">
        <v>149</v>
      </c>
    </row>
    <row r="92" ht="14.25" customHeight="1">
      <c r="B92" s="20" t="s">
        <v>151</v>
      </c>
      <c r="C92" s="20" t="s">
        <v>118</v>
      </c>
      <c r="D92" s="20" t="s">
        <v>150</v>
      </c>
      <c r="E92" s="20" t="s">
        <v>149</v>
      </c>
      <c r="F92" s="20" t="s">
        <v>150</v>
      </c>
      <c r="G92" s="20" t="s">
        <v>149</v>
      </c>
      <c r="H92" s="20" t="s">
        <v>150</v>
      </c>
      <c r="I92" s="20" t="s">
        <v>149</v>
      </c>
      <c r="J92" s="20" t="s">
        <v>150</v>
      </c>
      <c r="K92" s="20" t="s">
        <v>149</v>
      </c>
      <c r="L92" s="20" t="s">
        <v>150</v>
      </c>
      <c r="M92" s="20" t="s">
        <v>149</v>
      </c>
    </row>
    <row r="93" ht="14.25" customHeight="1">
      <c r="B93" s="20" t="s">
        <v>147</v>
      </c>
      <c r="C93" s="20" t="s">
        <v>119</v>
      </c>
      <c r="D93" s="20" t="s">
        <v>150</v>
      </c>
      <c r="E93" s="20" t="s">
        <v>149</v>
      </c>
      <c r="F93" s="20" t="s">
        <v>150</v>
      </c>
      <c r="G93" s="20" t="s">
        <v>149</v>
      </c>
      <c r="H93" s="20" t="s">
        <v>150</v>
      </c>
      <c r="I93" s="20" t="s">
        <v>149</v>
      </c>
      <c r="J93" s="20" t="s">
        <v>150</v>
      </c>
      <c r="K93" s="20" t="s">
        <v>149</v>
      </c>
      <c r="L93" s="20" t="s">
        <v>150</v>
      </c>
      <c r="M93" s="20" t="s">
        <v>149</v>
      </c>
    </row>
    <row r="94" ht="14.25" customHeight="1">
      <c r="B94" s="20" t="s">
        <v>151</v>
      </c>
      <c r="C94" s="20" t="s">
        <v>119</v>
      </c>
      <c r="D94" s="20" t="s">
        <v>150</v>
      </c>
      <c r="E94" s="20" t="s">
        <v>149</v>
      </c>
      <c r="F94" s="20" t="s">
        <v>150</v>
      </c>
      <c r="G94" s="20" t="s">
        <v>149</v>
      </c>
      <c r="H94" s="20" t="s">
        <v>150</v>
      </c>
      <c r="I94" s="20" t="s">
        <v>149</v>
      </c>
      <c r="J94" s="20" t="s">
        <v>150</v>
      </c>
      <c r="K94" s="20" t="s">
        <v>149</v>
      </c>
      <c r="L94" s="20" t="s">
        <v>150</v>
      </c>
      <c r="M94" s="20" t="s">
        <v>149</v>
      </c>
    </row>
    <row r="95" ht="14.25" customHeight="1">
      <c r="B95" s="20" t="s">
        <v>147</v>
      </c>
      <c r="C95" s="20" t="s">
        <v>120</v>
      </c>
      <c r="D95" s="20" t="s">
        <v>150</v>
      </c>
      <c r="E95" s="20" t="s">
        <v>149</v>
      </c>
      <c r="F95" s="20" t="s">
        <v>150</v>
      </c>
      <c r="G95" s="20" t="s">
        <v>149</v>
      </c>
      <c r="H95" s="20" t="s">
        <v>150</v>
      </c>
      <c r="I95" s="20" t="s">
        <v>149</v>
      </c>
      <c r="J95" s="20" t="s">
        <v>150</v>
      </c>
      <c r="K95" s="20" t="s">
        <v>149</v>
      </c>
      <c r="L95" s="20" t="s">
        <v>150</v>
      </c>
      <c r="M95" s="20" t="s">
        <v>149</v>
      </c>
    </row>
    <row r="96" ht="14.25" customHeight="1">
      <c r="B96" s="20" t="s">
        <v>151</v>
      </c>
      <c r="C96" s="20" t="s">
        <v>120</v>
      </c>
      <c r="D96" s="20" t="s">
        <v>150</v>
      </c>
      <c r="E96" s="20" t="s">
        <v>149</v>
      </c>
      <c r="F96" s="20" t="s">
        <v>150</v>
      </c>
      <c r="G96" s="20" t="s">
        <v>149</v>
      </c>
      <c r="H96" s="20" t="s">
        <v>150</v>
      </c>
      <c r="I96" s="20" t="s">
        <v>149</v>
      </c>
      <c r="J96" s="20" t="s">
        <v>150</v>
      </c>
      <c r="K96" s="20" t="s">
        <v>149</v>
      </c>
      <c r="L96" s="20" t="s">
        <v>150</v>
      </c>
      <c r="M96" s="20" t="s">
        <v>149</v>
      </c>
    </row>
    <row r="97" ht="14.25" customHeight="1">
      <c r="B97" s="20" t="s">
        <v>147</v>
      </c>
      <c r="C97" s="20" t="s">
        <v>121</v>
      </c>
      <c r="D97" s="20" t="s">
        <v>150</v>
      </c>
      <c r="E97" s="20" t="s">
        <v>149</v>
      </c>
      <c r="F97" s="20" t="s">
        <v>150</v>
      </c>
      <c r="G97" s="20" t="s">
        <v>149</v>
      </c>
      <c r="H97" s="20" t="s">
        <v>150</v>
      </c>
      <c r="I97" s="20" t="s">
        <v>149</v>
      </c>
      <c r="J97" s="20" t="s">
        <v>150</v>
      </c>
      <c r="K97" s="20" t="s">
        <v>149</v>
      </c>
      <c r="L97" s="20" t="s">
        <v>150</v>
      </c>
      <c r="M97" s="20" t="s">
        <v>149</v>
      </c>
    </row>
    <row r="98" ht="14.25" customHeight="1">
      <c r="B98" s="20" t="s">
        <v>151</v>
      </c>
      <c r="C98" s="20" t="s">
        <v>121</v>
      </c>
      <c r="D98" s="20" t="s">
        <v>150</v>
      </c>
      <c r="E98" s="20" t="s">
        <v>149</v>
      </c>
      <c r="F98" s="20" t="s">
        <v>150</v>
      </c>
      <c r="G98" s="20" t="s">
        <v>149</v>
      </c>
      <c r="H98" s="20" t="s">
        <v>150</v>
      </c>
      <c r="I98" s="20" t="s">
        <v>149</v>
      </c>
      <c r="J98" s="20" t="s">
        <v>150</v>
      </c>
      <c r="K98" s="20" t="s">
        <v>149</v>
      </c>
      <c r="L98" s="20" t="s">
        <v>150</v>
      </c>
      <c r="M98" s="20" t="s">
        <v>149</v>
      </c>
    </row>
    <row r="99" ht="14.25" customHeight="1">
      <c r="B99" s="20" t="s">
        <v>147</v>
      </c>
      <c r="C99" s="20" t="s">
        <v>122</v>
      </c>
      <c r="D99" s="20" t="s">
        <v>150</v>
      </c>
      <c r="E99" s="20" t="s">
        <v>149</v>
      </c>
      <c r="F99" s="20" t="s">
        <v>150</v>
      </c>
      <c r="G99" s="20" t="s">
        <v>149</v>
      </c>
      <c r="H99" s="20" t="s">
        <v>150</v>
      </c>
      <c r="I99" s="20" t="s">
        <v>149</v>
      </c>
      <c r="J99" s="20" t="s">
        <v>150</v>
      </c>
      <c r="K99" s="20" t="s">
        <v>149</v>
      </c>
      <c r="L99" s="20" t="s">
        <v>150</v>
      </c>
      <c r="M99" s="20" t="s">
        <v>149</v>
      </c>
    </row>
    <row r="100" ht="14.25" customHeight="1">
      <c r="B100" s="20" t="s">
        <v>151</v>
      </c>
      <c r="C100" s="20" t="s">
        <v>122</v>
      </c>
      <c r="D100" s="20" t="s">
        <v>158</v>
      </c>
      <c r="E100" s="20" t="s">
        <v>149</v>
      </c>
      <c r="F100" s="20" t="s">
        <v>155</v>
      </c>
      <c r="G100" s="20" t="s">
        <v>149</v>
      </c>
      <c r="H100" s="20" t="s">
        <v>148</v>
      </c>
      <c r="I100" s="20" t="s">
        <v>149</v>
      </c>
      <c r="J100" s="20" t="s">
        <v>150</v>
      </c>
      <c r="K100" s="20" t="s">
        <v>149</v>
      </c>
      <c r="L100" s="20" t="s">
        <v>150</v>
      </c>
      <c r="M100" s="20" t="s">
        <v>149</v>
      </c>
    </row>
    <row r="101" ht="14.25" customHeight="1">
      <c r="B101" s="20" t="s">
        <v>147</v>
      </c>
      <c r="C101" s="20" t="s">
        <v>123</v>
      </c>
      <c r="D101" s="20" t="s">
        <v>162</v>
      </c>
      <c r="E101" s="20" t="s">
        <v>177</v>
      </c>
      <c r="F101" s="20" t="s">
        <v>144</v>
      </c>
      <c r="G101" s="20" t="s">
        <v>178</v>
      </c>
      <c r="H101" s="20" t="s">
        <v>148</v>
      </c>
      <c r="I101" s="20" t="s">
        <v>179</v>
      </c>
      <c r="J101" s="20" t="s">
        <v>165</v>
      </c>
      <c r="K101" s="20" t="s">
        <v>165</v>
      </c>
      <c r="L101" s="20" t="s">
        <v>157</v>
      </c>
      <c r="M101" s="20" t="s">
        <v>169</v>
      </c>
    </row>
    <row r="102" ht="14.25" customHeight="1">
      <c r="B102" s="20" t="s">
        <v>151</v>
      </c>
      <c r="C102" s="20" t="s">
        <v>123</v>
      </c>
      <c r="D102" s="20" t="s">
        <v>150</v>
      </c>
      <c r="E102" s="20" t="s">
        <v>149</v>
      </c>
      <c r="F102" s="20" t="s">
        <v>150</v>
      </c>
      <c r="H102" s="20" t="s">
        <v>150</v>
      </c>
      <c r="I102" s="20" t="s">
        <v>149</v>
      </c>
      <c r="J102" s="20" t="s">
        <v>150</v>
      </c>
      <c r="K102" s="20" t="s">
        <v>149</v>
      </c>
      <c r="L102" s="20" t="s">
        <v>150</v>
      </c>
      <c r="M102" s="20" t="s">
        <v>149</v>
      </c>
    </row>
    <row r="103" ht="14.25" customHeight="1">
      <c r="B103" s="20" t="s">
        <v>147</v>
      </c>
      <c r="C103" s="20" t="s">
        <v>124</v>
      </c>
      <c r="D103" s="20" t="s">
        <v>150</v>
      </c>
      <c r="E103" s="20" t="s">
        <v>149</v>
      </c>
      <c r="F103" s="20" t="s">
        <v>150</v>
      </c>
      <c r="H103" s="20" t="s">
        <v>150</v>
      </c>
      <c r="I103" s="20" t="s">
        <v>149</v>
      </c>
      <c r="J103" s="20" t="s">
        <v>150</v>
      </c>
      <c r="K103" s="20" t="s">
        <v>149</v>
      </c>
      <c r="L103" s="20" t="s">
        <v>150</v>
      </c>
      <c r="M103" s="20" t="s">
        <v>149</v>
      </c>
    </row>
    <row r="104" ht="14.25" customHeight="1">
      <c r="B104" s="20" t="s">
        <v>151</v>
      </c>
      <c r="C104" s="20" t="s">
        <v>124</v>
      </c>
      <c r="D104" s="20" t="s">
        <v>155</v>
      </c>
      <c r="E104" s="20" t="s">
        <v>149</v>
      </c>
      <c r="F104" s="20" t="s">
        <v>148</v>
      </c>
      <c r="H104" s="20" t="s">
        <v>150</v>
      </c>
      <c r="I104" s="20" t="s">
        <v>149</v>
      </c>
      <c r="J104" s="20" t="s">
        <v>150</v>
      </c>
      <c r="K104" s="20" t="s">
        <v>149</v>
      </c>
      <c r="L104" s="20" t="s">
        <v>150</v>
      </c>
      <c r="M104" s="20" t="s">
        <v>149</v>
      </c>
    </row>
    <row r="105" ht="14.25" customHeight="1">
      <c r="B105" s="20" t="s">
        <v>147</v>
      </c>
      <c r="C105" s="20" t="s">
        <v>125</v>
      </c>
      <c r="D105" s="20" t="s">
        <v>150</v>
      </c>
      <c r="E105" s="20" t="s">
        <v>149</v>
      </c>
      <c r="F105" s="20" t="s">
        <v>150</v>
      </c>
      <c r="H105" s="20" t="s">
        <v>150</v>
      </c>
      <c r="I105" s="20" t="s">
        <v>149</v>
      </c>
      <c r="J105" s="20" t="s">
        <v>150</v>
      </c>
      <c r="K105" s="20" t="s">
        <v>149</v>
      </c>
      <c r="L105" s="20" t="s">
        <v>150</v>
      </c>
      <c r="M105" s="20" t="s">
        <v>149</v>
      </c>
    </row>
    <row r="106" ht="14.25" customHeight="1">
      <c r="B106" s="20" t="s">
        <v>151</v>
      </c>
      <c r="C106" s="20" t="s">
        <v>125</v>
      </c>
      <c r="D106" s="20" t="s">
        <v>150</v>
      </c>
      <c r="E106" s="20" t="s">
        <v>149</v>
      </c>
      <c r="F106" s="20" t="s">
        <v>150</v>
      </c>
      <c r="H106" s="20" t="s">
        <v>150</v>
      </c>
      <c r="I106" s="20" t="s">
        <v>149</v>
      </c>
      <c r="J106" s="20" t="s">
        <v>150</v>
      </c>
      <c r="K106" s="20" t="s">
        <v>149</v>
      </c>
      <c r="L106" s="20" t="s">
        <v>150</v>
      </c>
      <c r="M106" s="20" t="s">
        <v>149</v>
      </c>
    </row>
    <row r="107" ht="14.25" customHeight="1">
      <c r="B107" s="20" t="s">
        <v>147</v>
      </c>
      <c r="C107" s="20" t="s">
        <v>126</v>
      </c>
      <c r="D107" s="20" t="s">
        <v>150</v>
      </c>
      <c r="E107" s="20" t="s">
        <v>149</v>
      </c>
      <c r="F107" s="20" t="s">
        <v>150</v>
      </c>
      <c r="H107" s="20" t="s">
        <v>150</v>
      </c>
      <c r="I107" s="20" t="s">
        <v>149</v>
      </c>
      <c r="J107" s="20" t="s">
        <v>150</v>
      </c>
      <c r="K107" s="20" t="s">
        <v>149</v>
      </c>
      <c r="L107" s="20" t="s">
        <v>150</v>
      </c>
      <c r="M107" s="20" t="s">
        <v>149</v>
      </c>
    </row>
    <row r="108" ht="14.25" customHeight="1">
      <c r="B108" s="20" t="s">
        <v>151</v>
      </c>
      <c r="C108" s="20" t="s">
        <v>126</v>
      </c>
      <c r="D108" s="20" t="s">
        <v>150</v>
      </c>
      <c r="E108" s="20" t="s">
        <v>149</v>
      </c>
      <c r="F108" s="20" t="s">
        <v>150</v>
      </c>
      <c r="G108" s="20" t="s">
        <v>149</v>
      </c>
      <c r="H108" s="20" t="s">
        <v>150</v>
      </c>
      <c r="I108" s="20" t="s">
        <v>149</v>
      </c>
      <c r="J108" s="20" t="s">
        <v>150</v>
      </c>
      <c r="K108" s="20" t="s">
        <v>149</v>
      </c>
      <c r="L108" s="20" t="s">
        <v>150</v>
      </c>
      <c r="M108" s="20" t="s">
        <v>149</v>
      </c>
    </row>
    <row r="109" ht="14.25" customHeight="1">
      <c r="B109" s="20" t="s">
        <v>147</v>
      </c>
      <c r="C109" s="20" t="s">
        <v>127</v>
      </c>
      <c r="D109" s="20" t="s">
        <v>157</v>
      </c>
      <c r="E109" s="20" t="s">
        <v>149</v>
      </c>
      <c r="F109" s="20" t="s">
        <v>150</v>
      </c>
      <c r="G109" s="20" t="s">
        <v>149</v>
      </c>
      <c r="H109" s="20" t="s">
        <v>150</v>
      </c>
      <c r="I109" s="20" t="s">
        <v>149</v>
      </c>
      <c r="J109" s="20" t="s">
        <v>150</v>
      </c>
      <c r="K109" s="20" t="s">
        <v>149</v>
      </c>
      <c r="L109" s="20" t="s">
        <v>150</v>
      </c>
      <c r="M109" s="20" t="s">
        <v>149</v>
      </c>
    </row>
    <row r="110" ht="14.25" customHeight="1">
      <c r="B110" s="20" t="s">
        <v>151</v>
      </c>
      <c r="C110" s="20" t="s">
        <v>127</v>
      </c>
      <c r="D110" s="20" t="s">
        <v>150</v>
      </c>
      <c r="E110" s="20" t="s">
        <v>149</v>
      </c>
      <c r="F110" s="20" t="s">
        <v>150</v>
      </c>
      <c r="G110" s="20" t="s">
        <v>149</v>
      </c>
      <c r="H110" s="20" t="s">
        <v>150</v>
      </c>
      <c r="I110" s="20" t="s">
        <v>149</v>
      </c>
      <c r="J110" s="20" t="s">
        <v>150</v>
      </c>
      <c r="K110" s="20" t="s">
        <v>149</v>
      </c>
      <c r="L110" s="20" t="s">
        <v>150</v>
      </c>
      <c r="M110" s="20" t="s">
        <v>149</v>
      </c>
    </row>
    <row r="111" ht="14.25" customHeight="1">
      <c r="B111" s="20" t="s">
        <v>147</v>
      </c>
      <c r="C111" s="20" t="s">
        <v>128</v>
      </c>
      <c r="D111" s="20" t="s">
        <v>158</v>
      </c>
      <c r="E111" s="20" t="s">
        <v>149</v>
      </c>
      <c r="F111" s="20" t="s">
        <v>150</v>
      </c>
      <c r="G111" s="20" t="s">
        <v>149</v>
      </c>
      <c r="H111" s="20" t="s">
        <v>150</v>
      </c>
      <c r="I111" s="20" t="s">
        <v>149</v>
      </c>
      <c r="J111" s="20" t="s">
        <v>150</v>
      </c>
      <c r="K111" s="20" t="s">
        <v>149</v>
      </c>
      <c r="L111" s="20" t="s">
        <v>150</v>
      </c>
      <c r="M111" s="20" t="s">
        <v>149</v>
      </c>
    </row>
    <row r="112" ht="14.25" customHeight="1">
      <c r="B112" s="20" t="s">
        <v>151</v>
      </c>
      <c r="C112" s="20" t="s">
        <v>128</v>
      </c>
      <c r="D112" s="20" t="s">
        <v>150</v>
      </c>
      <c r="E112" s="20" t="s">
        <v>149</v>
      </c>
      <c r="F112" s="20" t="s">
        <v>150</v>
      </c>
      <c r="G112" s="20" t="s">
        <v>149</v>
      </c>
      <c r="H112" s="20" t="s">
        <v>150</v>
      </c>
      <c r="I112" s="20" t="s">
        <v>149</v>
      </c>
      <c r="J112" s="20" t="s">
        <v>150</v>
      </c>
      <c r="K112" s="20" t="s">
        <v>149</v>
      </c>
      <c r="L112" s="20" t="s">
        <v>150</v>
      </c>
      <c r="M112" s="20" t="s">
        <v>149</v>
      </c>
    </row>
    <row r="113" ht="14.25" customHeight="1">
      <c r="B113" s="20" t="s">
        <v>147</v>
      </c>
      <c r="C113" s="20" t="s">
        <v>129</v>
      </c>
      <c r="D113" s="20" t="s">
        <v>150</v>
      </c>
      <c r="E113" s="20" t="s">
        <v>149</v>
      </c>
      <c r="F113" s="20" t="s">
        <v>150</v>
      </c>
      <c r="G113" s="20" t="s">
        <v>149</v>
      </c>
      <c r="H113" s="20" t="s">
        <v>150</v>
      </c>
      <c r="I113" s="20" t="s">
        <v>149</v>
      </c>
      <c r="J113" s="20" t="s">
        <v>150</v>
      </c>
      <c r="K113" s="20" t="s">
        <v>149</v>
      </c>
      <c r="L113" s="20" t="s">
        <v>150</v>
      </c>
      <c r="M113" s="20" t="s">
        <v>149</v>
      </c>
    </row>
    <row r="114" ht="14.25" customHeight="1">
      <c r="B114" s="20" t="s">
        <v>151</v>
      </c>
      <c r="C114" s="20" t="s">
        <v>129</v>
      </c>
      <c r="D114" s="20" t="s">
        <v>150</v>
      </c>
      <c r="E114" s="20" t="s">
        <v>149</v>
      </c>
      <c r="F114" s="20" t="s">
        <v>150</v>
      </c>
      <c r="G114" s="20" t="s">
        <v>149</v>
      </c>
      <c r="H114" s="20" t="s">
        <v>150</v>
      </c>
      <c r="I114" s="20" t="s">
        <v>149</v>
      </c>
      <c r="J114" s="20" t="s">
        <v>150</v>
      </c>
      <c r="K114" s="20" t="s">
        <v>149</v>
      </c>
      <c r="L114" s="20" t="s">
        <v>150</v>
      </c>
      <c r="M114" s="20" t="s">
        <v>149</v>
      </c>
    </row>
    <row r="115" ht="14.25" customHeight="1">
      <c r="B115" s="20" t="s">
        <v>147</v>
      </c>
      <c r="C115" s="20" t="s">
        <v>130</v>
      </c>
      <c r="D115" s="20" t="s">
        <v>155</v>
      </c>
      <c r="E115" s="20" t="s">
        <v>149</v>
      </c>
      <c r="F115" s="20" t="s">
        <v>144</v>
      </c>
      <c r="G115" s="20" t="s">
        <v>180</v>
      </c>
      <c r="H115" s="20" t="s">
        <v>148</v>
      </c>
      <c r="I115" s="20" t="s">
        <v>149</v>
      </c>
      <c r="J115" s="20" t="s">
        <v>150</v>
      </c>
      <c r="K115" s="20" t="s">
        <v>149</v>
      </c>
      <c r="L115" s="20" t="s">
        <v>150</v>
      </c>
      <c r="M115" s="20" t="s">
        <v>149</v>
      </c>
    </row>
    <row r="116" ht="14.25" customHeight="1">
      <c r="B116" s="20" t="s">
        <v>151</v>
      </c>
      <c r="C116" s="20" t="s">
        <v>130</v>
      </c>
      <c r="D116" s="20" t="s">
        <v>148</v>
      </c>
      <c r="E116" s="20" t="s">
        <v>149</v>
      </c>
      <c r="F116" s="20" t="s">
        <v>155</v>
      </c>
      <c r="H116" s="20" t="s">
        <v>150</v>
      </c>
      <c r="I116" s="20" t="s">
        <v>149</v>
      </c>
      <c r="J116" s="20" t="s">
        <v>150</v>
      </c>
      <c r="K116" s="20" t="s">
        <v>149</v>
      </c>
      <c r="L116" s="20" t="s">
        <v>150</v>
      </c>
      <c r="M116" s="20" t="s">
        <v>149</v>
      </c>
    </row>
    <row r="117" ht="14.25" customHeight="1">
      <c r="B117" s="20" t="s">
        <v>147</v>
      </c>
      <c r="C117" s="20" t="s">
        <v>131</v>
      </c>
      <c r="D117" s="20" t="s">
        <v>148</v>
      </c>
      <c r="E117" s="20" t="s">
        <v>149</v>
      </c>
      <c r="F117" s="20" t="s">
        <v>150</v>
      </c>
      <c r="H117" s="20" t="s">
        <v>150</v>
      </c>
      <c r="I117" s="20" t="s">
        <v>149</v>
      </c>
      <c r="J117" s="20" t="s">
        <v>150</v>
      </c>
      <c r="K117" s="20" t="s">
        <v>149</v>
      </c>
      <c r="L117" s="20" t="s">
        <v>150</v>
      </c>
      <c r="M117" s="20" t="s">
        <v>149</v>
      </c>
    </row>
    <row r="118" ht="14.25" customHeight="1">
      <c r="B118" s="20" t="s">
        <v>151</v>
      </c>
      <c r="C118" s="20" t="s">
        <v>131</v>
      </c>
      <c r="D118" s="20" t="s">
        <v>150</v>
      </c>
      <c r="E118" s="20" t="s">
        <v>149</v>
      </c>
      <c r="F118" s="20" t="s">
        <v>150</v>
      </c>
      <c r="H118" s="20" t="s">
        <v>150</v>
      </c>
      <c r="I118" s="20" t="s">
        <v>149</v>
      </c>
      <c r="J118" s="20" t="s">
        <v>150</v>
      </c>
      <c r="K118" s="20" t="s">
        <v>149</v>
      </c>
      <c r="L118" s="20" t="s">
        <v>150</v>
      </c>
      <c r="M118" s="20" t="s">
        <v>149</v>
      </c>
    </row>
    <row r="119" ht="14.25" customHeight="1">
      <c r="B119" s="20" t="s">
        <v>147</v>
      </c>
      <c r="C119" s="20" t="s">
        <v>132</v>
      </c>
      <c r="D119" s="20" t="s">
        <v>150</v>
      </c>
      <c r="E119" s="20" t="s">
        <v>149</v>
      </c>
      <c r="F119" s="20" t="s">
        <v>150</v>
      </c>
      <c r="H119" s="20" t="s">
        <v>150</v>
      </c>
      <c r="I119" s="20" t="s">
        <v>149</v>
      </c>
      <c r="J119" s="20" t="s">
        <v>150</v>
      </c>
      <c r="K119" s="20" t="s">
        <v>149</v>
      </c>
      <c r="L119" s="20" t="s">
        <v>150</v>
      </c>
      <c r="M119" s="20" t="s">
        <v>149</v>
      </c>
    </row>
    <row r="120" ht="14.25" customHeight="1">
      <c r="B120" s="20" t="s">
        <v>151</v>
      </c>
      <c r="C120" s="20" t="s">
        <v>132</v>
      </c>
      <c r="D120" s="20" t="s">
        <v>148</v>
      </c>
      <c r="E120" s="20" t="s">
        <v>149</v>
      </c>
      <c r="F120" s="20" t="s">
        <v>158</v>
      </c>
      <c r="H120" s="20" t="s">
        <v>150</v>
      </c>
      <c r="I120" s="20" t="s">
        <v>149</v>
      </c>
      <c r="J120" s="20" t="s">
        <v>150</v>
      </c>
      <c r="K120" s="20" t="s">
        <v>149</v>
      </c>
      <c r="L120" s="20" t="s">
        <v>150</v>
      </c>
      <c r="M120" s="20" t="s">
        <v>149</v>
      </c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M115 B116:F120 G116:G1000 H116:M120">
    <cfRule type="containsText" dxfId="0" priority="1" operator="containsText" text="Not Available">
      <formula>NOT(ISERROR(SEARCH(("Not Available"),(B2))))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3" width="8.71"/>
    <col customWidth="1" min="4" max="4" width="22.86"/>
    <col customWidth="1" min="5" max="26" width="8.71"/>
  </cols>
  <sheetData>
    <row r="1" ht="14.25" customHeight="1">
      <c r="A1" s="20" t="s">
        <v>148</v>
      </c>
      <c r="D1" s="20" t="s">
        <v>144</v>
      </c>
      <c r="E1" s="20">
        <f t="shared" ref="E1:E14" si="1">COUNTIF($A$1:$A$590,D1)</f>
        <v>12</v>
      </c>
      <c r="F1" s="20" t="s">
        <v>149</v>
      </c>
    </row>
    <row r="2" ht="14.25" customHeight="1">
      <c r="A2" s="20" t="s">
        <v>150</v>
      </c>
      <c r="D2" s="20" t="s">
        <v>169</v>
      </c>
      <c r="E2" s="20">
        <f t="shared" si="1"/>
        <v>1</v>
      </c>
      <c r="F2" s="20" t="s">
        <v>149</v>
      </c>
    </row>
    <row r="3" ht="14.25" customHeight="1">
      <c r="A3" s="20" t="s">
        <v>144</v>
      </c>
      <c r="D3" s="20" t="s">
        <v>175</v>
      </c>
      <c r="E3" s="20">
        <f t="shared" si="1"/>
        <v>2</v>
      </c>
      <c r="F3" s="20" t="s">
        <v>149</v>
      </c>
    </row>
    <row r="4" ht="14.25" customHeight="1">
      <c r="A4" s="20" t="s">
        <v>150</v>
      </c>
      <c r="D4" s="20" t="s">
        <v>168</v>
      </c>
      <c r="E4" s="20">
        <f t="shared" si="1"/>
        <v>2</v>
      </c>
      <c r="F4" s="20" t="s">
        <v>149</v>
      </c>
    </row>
    <row r="5" ht="14.25" customHeight="1">
      <c r="A5" s="20" t="s">
        <v>150</v>
      </c>
      <c r="D5" s="20" t="s">
        <v>164</v>
      </c>
      <c r="E5" s="20">
        <f t="shared" si="1"/>
        <v>4</v>
      </c>
      <c r="F5" s="20" t="s">
        <v>149</v>
      </c>
    </row>
    <row r="6" ht="14.25" customHeight="1">
      <c r="A6" s="20" t="s">
        <v>150</v>
      </c>
      <c r="D6" s="20" t="s">
        <v>165</v>
      </c>
      <c r="E6" s="20">
        <f t="shared" si="1"/>
        <v>5</v>
      </c>
      <c r="F6" s="20" t="s">
        <v>149</v>
      </c>
    </row>
    <row r="7" ht="14.25" customHeight="1">
      <c r="A7" s="20" t="s">
        <v>150</v>
      </c>
      <c r="D7" s="20" t="s">
        <v>159</v>
      </c>
      <c r="E7" s="20">
        <f t="shared" si="1"/>
        <v>6</v>
      </c>
      <c r="F7" s="20" t="s">
        <v>149</v>
      </c>
    </row>
    <row r="8" ht="14.25" customHeight="1">
      <c r="A8" s="20" t="s">
        <v>144</v>
      </c>
      <c r="D8" s="20" t="s">
        <v>162</v>
      </c>
      <c r="E8" s="20">
        <f t="shared" si="1"/>
        <v>6</v>
      </c>
      <c r="F8" s="20" t="s">
        <v>149</v>
      </c>
    </row>
    <row r="9" ht="14.25" customHeight="1">
      <c r="A9" s="20" t="s">
        <v>150</v>
      </c>
      <c r="D9" s="20" t="s">
        <v>156</v>
      </c>
      <c r="E9" s="20">
        <f t="shared" si="1"/>
        <v>7</v>
      </c>
      <c r="F9" s="20" t="s">
        <v>149</v>
      </c>
    </row>
    <row r="10" ht="14.25" customHeight="1">
      <c r="A10" s="20" t="s">
        <v>150</v>
      </c>
      <c r="D10" s="20" t="s">
        <v>157</v>
      </c>
      <c r="E10" s="20">
        <f t="shared" si="1"/>
        <v>7</v>
      </c>
      <c r="F10" s="20" t="s">
        <v>149</v>
      </c>
    </row>
    <row r="11" ht="14.25" customHeight="1">
      <c r="A11" s="20" t="s">
        <v>144</v>
      </c>
      <c r="D11" s="20" t="s">
        <v>158</v>
      </c>
      <c r="E11" s="20">
        <f t="shared" si="1"/>
        <v>8</v>
      </c>
      <c r="F11" s="20" t="s">
        <v>149</v>
      </c>
    </row>
    <row r="12" ht="14.25" customHeight="1">
      <c r="A12" s="20" t="s">
        <v>155</v>
      </c>
      <c r="D12" s="20" t="s">
        <v>148</v>
      </c>
      <c r="E12" s="20">
        <f t="shared" si="1"/>
        <v>17</v>
      </c>
      <c r="F12" s="20" t="s">
        <v>149</v>
      </c>
    </row>
    <row r="13" ht="14.25" customHeight="1">
      <c r="A13" s="20" t="s">
        <v>150</v>
      </c>
      <c r="D13" s="20" t="s">
        <v>155</v>
      </c>
      <c r="E13" s="20">
        <f t="shared" si="1"/>
        <v>17</v>
      </c>
      <c r="F13" s="20" t="s">
        <v>149</v>
      </c>
    </row>
    <row r="14" ht="14.25" customHeight="1">
      <c r="A14" s="20" t="s">
        <v>150</v>
      </c>
      <c r="D14" s="20" t="s">
        <v>150</v>
      </c>
      <c r="E14" s="20">
        <f t="shared" si="1"/>
        <v>496</v>
      </c>
      <c r="F14" s="20" t="s">
        <v>149</v>
      </c>
    </row>
    <row r="15" ht="14.25" customHeight="1">
      <c r="A15" s="20" t="s">
        <v>150</v>
      </c>
      <c r="F15" s="20" t="s">
        <v>149</v>
      </c>
    </row>
    <row r="16" ht="14.25" customHeight="1">
      <c r="A16" s="20" t="s">
        <v>150</v>
      </c>
      <c r="F16" s="20" t="s">
        <v>149</v>
      </c>
    </row>
    <row r="17" ht="14.25" customHeight="1">
      <c r="A17" s="20" t="s">
        <v>150</v>
      </c>
      <c r="D17" s="25" t="s">
        <v>181</v>
      </c>
      <c r="F17" s="20" t="s">
        <v>149</v>
      </c>
    </row>
    <row r="18" ht="14.25" customHeight="1">
      <c r="A18" s="20" t="s">
        <v>150</v>
      </c>
      <c r="D18" s="20" t="s">
        <v>172</v>
      </c>
      <c r="F18" s="20" t="s">
        <v>149</v>
      </c>
    </row>
    <row r="19" ht="14.25" customHeight="1">
      <c r="A19" s="20" t="s">
        <v>156</v>
      </c>
      <c r="D19" s="20" t="s">
        <v>180</v>
      </c>
      <c r="F19" s="20" t="s">
        <v>149</v>
      </c>
    </row>
    <row r="20" ht="14.25" customHeight="1">
      <c r="A20" s="20" t="s">
        <v>150</v>
      </c>
      <c r="D20" s="20" t="s">
        <v>178</v>
      </c>
      <c r="F20" s="20" t="s">
        <v>149</v>
      </c>
    </row>
    <row r="21" ht="14.25" customHeight="1">
      <c r="A21" s="20" t="s">
        <v>150</v>
      </c>
      <c r="D21" s="20" t="s">
        <v>176</v>
      </c>
      <c r="F21" s="20" t="s">
        <v>149</v>
      </c>
    </row>
    <row r="22" ht="14.25" customHeight="1">
      <c r="A22" s="20" t="s">
        <v>150</v>
      </c>
      <c r="D22" s="20" t="s">
        <v>161</v>
      </c>
      <c r="F22" s="20" t="s">
        <v>149</v>
      </c>
    </row>
    <row r="23" ht="14.25" customHeight="1">
      <c r="A23" s="20" t="s">
        <v>150</v>
      </c>
      <c r="D23" s="20" t="s">
        <v>174</v>
      </c>
      <c r="F23" s="20" t="s">
        <v>149</v>
      </c>
    </row>
    <row r="24" ht="14.25" customHeight="1">
      <c r="A24" s="20" t="s">
        <v>150</v>
      </c>
      <c r="D24" s="20" t="s">
        <v>154</v>
      </c>
      <c r="F24" s="20" t="s">
        <v>149</v>
      </c>
    </row>
    <row r="25" ht="14.25" customHeight="1">
      <c r="A25" s="20" t="s">
        <v>150</v>
      </c>
      <c r="D25" s="20" t="s">
        <v>154</v>
      </c>
      <c r="F25" s="20" t="s">
        <v>149</v>
      </c>
    </row>
    <row r="26" ht="14.25" customHeight="1">
      <c r="A26" s="20" t="s">
        <v>158</v>
      </c>
      <c r="D26" s="20" t="s">
        <v>182</v>
      </c>
      <c r="F26" s="20" t="s">
        <v>149</v>
      </c>
    </row>
    <row r="27" ht="14.25" customHeight="1">
      <c r="A27" s="20" t="s">
        <v>159</v>
      </c>
      <c r="D27" s="20" t="s">
        <v>183</v>
      </c>
      <c r="F27" s="20" t="s">
        <v>149</v>
      </c>
    </row>
    <row r="28" ht="14.25" customHeight="1">
      <c r="A28" s="20" t="s">
        <v>150</v>
      </c>
      <c r="D28" s="20" t="s">
        <v>184</v>
      </c>
      <c r="F28" s="20" t="s">
        <v>149</v>
      </c>
    </row>
    <row r="29" ht="14.25" customHeight="1">
      <c r="A29" s="20" t="s">
        <v>155</v>
      </c>
      <c r="F29" s="20" t="s">
        <v>149</v>
      </c>
    </row>
    <row r="30" ht="14.25" customHeight="1">
      <c r="A30" s="20" t="s">
        <v>155</v>
      </c>
      <c r="F30" s="20" t="s">
        <v>149</v>
      </c>
    </row>
    <row r="31" ht="14.25" customHeight="1">
      <c r="A31" s="20" t="s">
        <v>144</v>
      </c>
      <c r="F31" s="20" t="s">
        <v>149</v>
      </c>
    </row>
    <row r="32" ht="14.25" customHeight="1">
      <c r="A32" s="20" t="s">
        <v>150</v>
      </c>
      <c r="F32" s="20" t="s">
        <v>149</v>
      </c>
    </row>
    <row r="33" ht="14.25" customHeight="1">
      <c r="A33" s="20" t="s">
        <v>148</v>
      </c>
      <c r="F33" s="20" t="s">
        <v>149</v>
      </c>
    </row>
    <row r="34" ht="14.25" customHeight="1">
      <c r="A34" s="20" t="s">
        <v>155</v>
      </c>
      <c r="F34" s="20" t="s">
        <v>149</v>
      </c>
    </row>
    <row r="35" ht="14.25" customHeight="1">
      <c r="A35" s="20" t="s">
        <v>155</v>
      </c>
      <c r="F35" s="20" t="s">
        <v>149</v>
      </c>
    </row>
    <row r="36" ht="14.25" customHeight="1">
      <c r="A36" s="20" t="s">
        <v>150</v>
      </c>
      <c r="F36" s="20" t="s">
        <v>149</v>
      </c>
    </row>
    <row r="37" ht="14.25" customHeight="1">
      <c r="A37" s="20" t="s">
        <v>155</v>
      </c>
      <c r="F37" s="20" t="s">
        <v>149</v>
      </c>
    </row>
    <row r="38" ht="14.25" customHeight="1">
      <c r="A38" s="20" t="s">
        <v>150</v>
      </c>
      <c r="F38" s="20" t="s">
        <v>149</v>
      </c>
    </row>
    <row r="39" ht="14.25" customHeight="1">
      <c r="A39" s="20" t="s">
        <v>162</v>
      </c>
      <c r="F39" s="20" t="s">
        <v>149</v>
      </c>
    </row>
    <row r="40" ht="14.25" customHeight="1">
      <c r="A40" s="20" t="s">
        <v>162</v>
      </c>
      <c r="F40" s="20" t="s">
        <v>149</v>
      </c>
    </row>
    <row r="41" ht="14.25" customHeight="1">
      <c r="A41" s="20" t="s">
        <v>155</v>
      </c>
      <c r="F41" s="20" t="s">
        <v>149</v>
      </c>
    </row>
    <row r="42" ht="14.25" customHeight="1">
      <c r="A42" s="20" t="s">
        <v>150</v>
      </c>
      <c r="F42" s="20" t="s">
        <v>149</v>
      </c>
    </row>
    <row r="43" ht="14.25" customHeight="1">
      <c r="A43" s="20" t="s">
        <v>159</v>
      </c>
      <c r="F43" s="20" t="s">
        <v>149</v>
      </c>
    </row>
    <row r="44" ht="14.25" customHeight="1">
      <c r="A44" s="20" t="s">
        <v>159</v>
      </c>
      <c r="F44" s="20" t="s">
        <v>149</v>
      </c>
    </row>
    <row r="45" ht="14.25" customHeight="1">
      <c r="A45" s="20" t="s">
        <v>150</v>
      </c>
      <c r="F45" s="20" t="s">
        <v>149</v>
      </c>
    </row>
    <row r="46" ht="14.25" customHeight="1">
      <c r="A46" s="20" t="s">
        <v>156</v>
      </c>
      <c r="F46" s="20" t="s">
        <v>149</v>
      </c>
    </row>
    <row r="47" ht="14.25" customHeight="1">
      <c r="A47" s="20" t="s">
        <v>150</v>
      </c>
      <c r="F47" s="20" t="s">
        <v>149</v>
      </c>
    </row>
    <row r="48" ht="14.25" customHeight="1">
      <c r="A48" s="20" t="s">
        <v>150</v>
      </c>
      <c r="F48" s="20" t="s">
        <v>149</v>
      </c>
    </row>
    <row r="49" ht="14.25" customHeight="1">
      <c r="A49" s="20" t="s">
        <v>156</v>
      </c>
      <c r="F49" s="20" t="s">
        <v>149</v>
      </c>
    </row>
    <row r="50" ht="14.25" customHeight="1">
      <c r="A50" s="20" t="s">
        <v>156</v>
      </c>
      <c r="F50" s="20" t="s">
        <v>149</v>
      </c>
    </row>
    <row r="51" ht="14.25" customHeight="1">
      <c r="A51" s="20" t="s">
        <v>148</v>
      </c>
      <c r="F51" s="20" t="s">
        <v>149</v>
      </c>
    </row>
    <row r="52" ht="14.25" customHeight="1">
      <c r="A52" s="20" t="s">
        <v>148</v>
      </c>
      <c r="F52" s="20" t="s">
        <v>149</v>
      </c>
    </row>
    <row r="53" ht="14.25" customHeight="1">
      <c r="A53" s="20" t="s">
        <v>150</v>
      </c>
      <c r="F53" s="20" t="s">
        <v>149</v>
      </c>
    </row>
    <row r="54" ht="14.25" customHeight="1">
      <c r="A54" s="20" t="s">
        <v>162</v>
      </c>
      <c r="F54" s="20" t="s">
        <v>149</v>
      </c>
    </row>
    <row r="55" ht="14.25" customHeight="1">
      <c r="A55" s="20" t="s">
        <v>164</v>
      </c>
      <c r="F55" s="20" t="s">
        <v>149</v>
      </c>
    </row>
    <row r="56" ht="14.25" customHeight="1">
      <c r="A56" s="20" t="s">
        <v>164</v>
      </c>
      <c r="F56" s="20" t="s">
        <v>149</v>
      </c>
    </row>
    <row r="57" ht="14.25" customHeight="1">
      <c r="A57" s="20" t="s">
        <v>150</v>
      </c>
      <c r="F57" s="20" t="s">
        <v>149</v>
      </c>
    </row>
    <row r="58" ht="14.25" customHeight="1">
      <c r="A58" s="20" t="s">
        <v>148</v>
      </c>
      <c r="F58" s="20" t="s">
        <v>149</v>
      </c>
    </row>
    <row r="59" ht="14.25" customHeight="1">
      <c r="A59" s="20" t="s">
        <v>156</v>
      </c>
      <c r="F59" s="20" t="s">
        <v>149</v>
      </c>
    </row>
    <row r="60" ht="14.25" customHeight="1">
      <c r="A60" s="20" t="s">
        <v>156</v>
      </c>
      <c r="F60" s="20" t="s">
        <v>149</v>
      </c>
    </row>
    <row r="61" ht="14.25" customHeight="1">
      <c r="A61" s="20" t="s">
        <v>155</v>
      </c>
      <c r="F61" s="20" t="s">
        <v>149</v>
      </c>
    </row>
    <row r="62" ht="14.25" customHeight="1">
      <c r="A62" s="20" t="s">
        <v>169</v>
      </c>
      <c r="F62" s="20" t="s">
        <v>149</v>
      </c>
    </row>
    <row r="63" ht="14.25" customHeight="1">
      <c r="A63" s="20" t="s">
        <v>150</v>
      </c>
      <c r="F63" s="20" t="s">
        <v>149</v>
      </c>
    </row>
    <row r="64" ht="14.25" customHeight="1">
      <c r="A64" s="20" t="s">
        <v>158</v>
      </c>
      <c r="F64" s="20" t="s">
        <v>149</v>
      </c>
    </row>
    <row r="65" ht="14.25" customHeight="1">
      <c r="A65" s="20" t="s">
        <v>150</v>
      </c>
      <c r="F65" s="20" t="s">
        <v>149</v>
      </c>
    </row>
    <row r="66" ht="14.25" customHeight="1">
      <c r="A66" s="20" t="s">
        <v>150</v>
      </c>
      <c r="F66" s="20" t="s">
        <v>149</v>
      </c>
    </row>
    <row r="67" ht="14.25" customHeight="1">
      <c r="A67" s="20" t="s">
        <v>148</v>
      </c>
      <c r="F67" s="20" t="s">
        <v>149</v>
      </c>
    </row>
    <row r="68" ht="14.25" customHeight="1">
      <c r="A68" s="20" t="s">
        <v>144</v>
      </c>
      <c r="F68" s="20" t="s">
        <v>149</v>
      </c>
    </row>
    <row r="69" ht="14.25" customHeight="1">
      <c r="A69" s="20" t="s">
        <v>150</v>
      </c>
      <c r="F69" s="20" t="s">
        <v>149</v>
      </c>
    </row>
    <row r="70" ht="14.25" customHeight="1">
      <c r="A70" s="20" t="s">
        <v>155</v>
      </c>
      <c r="F70" s="20" t="s">
        <v>149</v>
      </c>
    </row>
    <row r="71" ht="14.25" customHeight="1">
      <c r="A71" s="20" t="s">
        <v>150</v>
      </c>
      <c r="F71" s="20" t="s">
        <v>149</v>
      </c>
    </row>
    <row r="72" ht="14.25" customHeight="1">
      <c r="A72" s="20" t="s">
        <v>144</v>
      </c>
      <c r="F72" s="20" t="s">
        <v>149</v>
      </c>
    </row>
    <row r="73" ht="14.25" customHeight="1">
      <c r="A73" s="20" t="s">
        <v>150</v>
      </c>
      <c r="F73" s="20" t="s">
        <v>149</v>
      </c>
    </row>
    <row r="74" ht="14.25" customHeight="1">
      <c r="A74" s="20" t="s">
        <v>165</v>
      </c>
      <c r="F74" s="20" t="s">
        <v>149</v>
      </c>
    </row>
    <row r="75" ht="14.25" customHeight="1">
      <c r="A75" s="20" t="s">
        <v>144</v>
      </c>
      <c r="F75" s="20" t="s">
        <v>149</v>
      </c>
    </row>
    <row r="76" ht="14.25" customHeight="1">
      <c r="A76" s="20" t="s">
        <v>150</v>
      </c>
      <c r="F76" s="20" t="s">
        <v>149</v>
      </c>
    </row>
    <row r="77" ht="14.25" customHeight="1">
      <c r="A77" s="20" t="s">
        <v>150</v>
      </c>
      <c r="F77" s="20" t="s">
        <v>149</v>
      </c>
    </row>
    <row r="78" ht="14.25" customHeight="1">
      <c r="A78" s="20" t="s">
        <v>150</v>
      </c>
      <c r="F78" s="20" t="s">
        <v>149</v>
      </c>
    </row>
    <row r="79" ht="14.25" customHeight="1">
      <c r="A79" s="20" t="s">
        <v>159</v>
      </c>
      <c r="F79" s="20" t="s">
        <v>149</v>
      </c>
    </row>
    <row r="80" ht="14.25" customHeight="1">
      <c r="A80" s="20" t="s">
        <v>158</v>
      </c>
      <c r="F80" s="20" t="s">
        <v>149</v>
      </c>
    </row>
    <row r="81" ht="14.25" customHeight="1">
      <c r="A81" s="20" t="s">
        <v>150</v>
      </c>
      <c r="F81" s="20" t="s">
        <v>149</v>
      </c>
    </row>
    <row r="82" ht="14.25" customHeight="1">
      <c r="A82" s="20" t="s">
        <v>150</v>
      </c>
      <c r="F82" s="20" t="s">
        <v>149</v>
      </c>
    </row>
    <row r="83" ht="14.25" customHeight="1">
      <c r="A83" s="20" t="s">
        <v>175</v>
      </c>
      <c r="F83" s="20" t="s">
        <v>149</v>
      </c>
    </row>
    <row r="84" ht="14.25" customHeight="1">
      <c r="A84" s="20" t="s">
        <v>175</v>
      </c>
      <c r="F84" s="20" t="s">
        <v>149</v>
      </c>
    </row>
    <row r="85" ht="14.25" customHeight="1">
      <c r="A85" s="20" t="s">
        <v>150</v>
      </c>
      <c r="F85" s="20" t="s">
        <v>149</v>
      </c>
    </row>
    <row r="86" ht="14.25" customHeight="1">
      <c r="A86" s="20" t="s">
        <v>150</v>
      </c>
      <c r="F86" s="20" t="s">
        <v>149</v>
      </c>
    </row>
    <row r="87" ht="14.25" customHeight="1">
      <c r="A87" s="20" t="s">
        <v>150</v>
      </c>
      <c r="F87" s="20" t="s">
        <v>149</v>
      </c>
    </row>
    <row r="88" ht="14.25" customHeight="1">
      <c r="A88" s="20" t="s">
        <v>150</v>
      </c>
      <c r="F88" s="20" t="s">
        <v>149</v>
      </c>
    </row>
    <row r="89" ht="14.25" customHeight="1">
      <c r="A89" s="20" t="s">
        <v>158</v>
      </c>
      <c r="F89" s="20" t="s">
        <v>149</v>
      </c>
    </row>
    <row r="90" ht="14.25" customHeight="1">
      <c r="A90" s="20" t="s">
        <v>150</v>
      </c>
      <c r="F90" s="20" t="s">
        <v>149</v>
      </c>
    </row>
    <row r="91" ht="14.25" customHeight="1">
      <c r="A91" s="20" t="s">
        <v>150</v>
      </c>
      <c r="F91" s="20" t="s">
        <v>149</v>
      </c>
    </row>
    <row r="92" ht="14.25" customHeight="1">
      <c r="A92" s="20" t="s">
        <v>150</v>
      </c>
      <c r="F92" s="20" t="s">
        <v>149</v>
      </c>
    </row>
    <row r="93" ht="14.25" customHeight="1">
      <c r="A93" s="20" t="s">
        <v>150</v>
      </c>
      <c r="F93" s="20" t="s">
        <v>149</v>
      </c>
    </row>
    <row r="94" ht="14.25" customHeight="1">
      <c r="A94" s="20" t="s">
        <v>150</v>
      </c>
      <c r="F94" s="20" t="s">
        <v>149</v>
      </c>
    </row>
    <row r="95" ht="14.25" customHeight="1">
      <c r="A95" s="20" t="s">
        <v>150</v>
      </c>
      <c r="F95" s="20" t="s">
        <v>149</v>
      </c>
    </row>
    <row r="96" ht="14.25" customHeight="1">
      <c r="A96" s="20" t="s">
        <v>150</v>
      </c>
      <c r="F96" s="20" t="s">
        <v>149</v>
      </c>
    </row>
    <row r="97" ht="14.25" customHeight="1">
      <c r="A97" s="20" t="s">
        <v>150</v>
      </c>
      <c r="F97" s="20" t="s">
        <v>149</v>
      </c>
    </row>
    <row r="98" ht="14.25" customHeight="1">
      <c r="A98" s="20" t="s">
        <v>158</v>
      </c>
      <c r="F98" s="20" t="s">
        <v>149</v>
      </c>
    </row>
    <row r="99" ht="14.25" customHeight="1">
      <c r="A99" s="20" t="s">
        <v>162</v>
      </c>
      <c r="F99" s="20" t="s">
        <v>169</v>
      </c>
    </row>
    <row r="100" ht="14.25" customHeight="1">
      <c r="A100" s="20" t="s">
        <v>150</v>
      </c>
      <c r="F100" s="20" t="s">
        <v>149</v>
      </c>
    </row>
    <row r="101" ht="14.25" customHeight="1">
      <c r="A101" s="20" t="s">
        <v>150</v>
      </c>
      <c r="F101" s="20" t="s">
        <v>149</v>
      </c>
    </row>
    <row r="102" ht="14.25" customHeight="1">
      <c r="A102" s="20" t="s">
        <v>155</v>
      </c>
      <c r="F102" s="20" t="s">
        <v>149</v>
      </c>
    </row>
    <row r="103" ht="14.25" customHeight="1">
      <c r="A103" s="20" t="s">
        <v>150</v>
      </c>
      <c r="F103" s="20" t="s">
        <v>149</v>
      </c>
    </row>
    <row r="104" ht="14.25" customHeight="1">
      <c r="A104" s="20" t="s">
        <v>150</v>
      </c>
      <c r="F104" s="20" t="s">
        <v>149</v>
      </c>
    </row>
    <row r="105" ht="14.25" customHeight="1">
      <c r="A105" s="20" t="s">
        <v>150</v>
      </c>
      <c r="F105" s="20" t="s">
        <v>149</v>
      </c>
    </row>
    <row r="106" ht="14.25" customHeight="1">
      <c r="A106" s="20" t="s">
        <v>150</v>
      </c>
      <c r="F106" s="20" t="s">
        <v>149</v>
      </c>
    </row>
    <row r="107" ht="14.25" customHeight="1">
      <c r="A107" s="20" t="s">
        <v>157</v>
      </c>
      <c r="F107" s="20" t="s">
        <v>149</v>
      </c>
    </row>
    <row r="108" ht="14.25" customHeight="1">
      <c r="A108" s="20" t="s">
        <v>150</v>
      </c>
      <c r="F108" s="20" t="s">
        <v>149</v>
      </c>
    </row>
    <row r="109" ht="14.25" customHeight="1">
      <c r="A109" s="20" t="s">
        <v>158</v>
      </c>
      <c r="F109" s="20" t="s">
        <v>149</v>
      </c>
    </row>
    <row r="110" ht="14.25" customHeight="1">
      <c r="A110" s="20" t="s">
        <v>150</v>
      </c>
      <c r="F110" s="20" t="s">
        <v>149</v>
      </c>
    </row>
    <row r="111" ht="14.25" customHeight="1">
      <c r="A111" s="20" t="s">
        <v>150</v>
      </c>
      <c r="F111" s="20" t="s">
        <v>149</v>
      </c>
    </row>
    <row r="112" ht="14.25" customHeight="1">
      <c r="A112" s="20" t="s">
        <v>150</v>
      </c>
      <c r="F112" s="20" t="s">
        <v>149</v>
      </c>
    </row>
    <row r="113" ht="14.25" customHeight="1">
      <c r="A113" s="20" t="s">
        <v>155</v>
      </c>
      <c r="F113" s="20" t="s">
        <v>149</v>
      </c>
    </row>
    <row r="114" ht="14.25" customHeight="1">
      <c r="A114" s="20" t="s">
        <v>148</v>
      </c>
      <c r="F114" s="20" t="s">
        <v>149</v>
      </c>
    </row>
    <row r="115" ht="14.25" customHeight="1">
      <c r="A115" s="20" t="s">
        <v>148</v>
      </c>
      <c r="F115" s="20" t="s">
        <v>149</v>
      </c>
    </row>
    <row r="116" ht="14.25" customHeight="1">
      <c r="A116" s="20" t="s">
        <v>150</v>
      </c>
      <c r="F116" s="20" t="s">
        <v>149</v>
      </c>
    </row>
    <row r="117" ht="14.25" customHeight="1">
      <c r="A117" s="20" t="s">
        <v>150</v>
      </c>
      <c r="F117" s="20" t="s">
        <v>149</v>
      </c>
    </row>
    <row r="118" ht="14.25" customHeight="1">
      <c r="A118" s="20" t="s">
        <v>148</v>
      </c>
      <c r="F118" s="20" t="s">
        <v>149</v>
      </c>
    </row>
    <row r="119" ht="14.25" customHeight="1">
      <c r="A119" s="20" t="s">
        <v>150</v>
      </c>
    </row>
    <row r="120" ht="14.25" customHeight="1">
      <c r="A120" s="20" t="s">
        <v>150</v>
      </c>
    </row>
    <row r="121" ht="14.25" customHeight="1">
      <c r="A121" s="20" t="s">
        <v>150</v>
      </c>
    </row>
    <row r="122" ht="14.25" customHeight="1">
      <c r="A122" s="20" t="s">
        <v>150</v>
      </c>
    </row>
    <row r="123" ht="14.25" customHeight="1">
      <c r="A123" s="20" t="s">
        <v>150</v>
      </c>
    </row>
    <row r="124" ht="14.25" customHeight="1">
      <c r="A124" s="20" t="s">
        <v>150</v>
      </c>
    </row>
    <row r="125" ht="14.25" customHeight="1">
      <c r="A125" s="20" t="s">
        <v>150</v>
      </c>
    </row>
    <row r="126" ht="14.25" customHeight="1">
      <c r="A126" s="20" t="s">
        <v>150</v>
      </c>
    </row>
    <row r="127" ht="14.25" customHeight="1">
      <c r="A127" s="20" t="s">
        <v>150</v>
      </c>
    </row>
    <row r="128" ht="14.25" customHeight="1">
      <c r="A128" s="20" t="s">
        <v>150</v>
      </c>
    </row>
    <row r="129" ht="14.25" customHeight="1">
      <c r="A129" s="20" t="s">
        <v>150</v>
      </c>
    </row>
    <row r="130" ht="14.25" customHeight="1">
      <c r="A130" s="20" t="s">
        <v>150</v>
      </c>
    </row>
    <row r="131" ht="14.25" customHeight="1">
      <c r="A131" s="20" t="s">
        <v>150</v>
      </c>
    </row>
    <row r="132" ht="14.25" customHeight="1">
      <c r="A132" s="20" t="s">
        <v>150</v>
      </c>
    </row>
    <row r="133" ht="14.25" customHeight="1">
      <c r="A133" s="20" t="s">
        <v>150</v>
      </c>
    </row>
    <row r="134" ht="14.25" customHeight="1">
      <c r="A134" s="20" t="s">
        <v>150</v>
      </c>
    </row>
    <row r="135" ht="14.25" customHeight="1">
      <c r="A135" s="20" t="s">
        <v>150</v>
      </c>
    </row>
    <row r="136" ht="14.25" customHeight="1">
      <c r="A136" s="20" t="s">
        <v>150</v>
      </c>
    </row>
    <row r="137" ht="14.25" customHeight="1">
      <c r="A137" s="20" t="s">
        <v>157</v>
      </c>
    </row>
    <row r="138" ht="14.25" customHeight="1">
      <c r="A138" s="20" t="s">
        <v>150</v>
      </c>
    </row>
    <row r="139" ht="14.25" customHeight="1">
      <c r="A139" s="20" t="s">
        <v>150</v>
      </c>
    </row>
    <row r="140" ht="14.25" customHeight="1">
      <c r="A140" s="20" t="s">
        <v>150</v>
      </c>
    </row>
    <row r="141" ht="14.25" customHeight="1">
      <c r="A141" s="20" t="s">
        <v>150</v>
      </c>
    </row>
    <row r="142" ht="14.25" customHeight="1">
      <c r="A142" s="20" t="s">
        <v>150</v>
      </c>
    </row>
    <row r="143" ht="14.25" customHeight="1">
      <c r="A143" s="20" t="s">
        <v>150</v>
      </c>
    </row>
    <row r="144" ht="14.25" customHeight="1">
      <c r="A144" s="20" t="s">
        <v>150</v>
      </c>
    </row>
    <row r="145" ht="14.25" customHeight="1">
      <c r="A145" s="20" t="s">
        <v>148</v>
      </c>
    </row>
    <row r="146" ht="14.25" customHeight="1">
      <c r="A146" s="20" t="s">
        <v>150</v>
      </c>
    </row>
    <row r="147" ht="14.25" customHeight="1">
      <c r="A147" s="20" t="s">
        <v>150</v>
      </c>
    </row>
    <row r="148" ht="14.25" customHeight="1">
      <c r="A148" s="20" t="s">
        <v>150</v>
      </c>
    </row>
    <row r="149" ht="14.25" customHeight="1">
      <c r="A149" s="20" t="s">
        <v>150</v>
      </c>
    </row>
    <row r="150" ht="14.25" customHeight="1">
      <c r="A150" s="20" t="s">
        <v>150</v>
      </c>
    </row>
    <row r="151" ht="14.25" customHeight="1">
      <c r="A151" s="20" t="s">
        <v>144</v>
      </c>
    </row>
    <row r="152" ht="14.25" customHeight="1">
      <c r="A152" s="20" t="s">
        <v>148</v>
      </c>
    </row>
    <row r="153" ht="14.25" customHeight="1">
      <c r="A153" s="20" t="s">
        <v>150</v>
      </c>
    </row>
    <row r="154" ht="14.25" customHeight="1">
      <c r="A154" s="20" t="s">
        <v>150</v>
      </c>
    </row>
    <row r="155" ht="14.25" customHeight="1">
      <c r="A155" s="20" t="s">
        <v>150</v>
      </c>
    </row>
    <row r="156" ht="14.25" customHeight="1">
      <c r="A156" s="20" t="s">
        <v>150</v>
      </c>
    </row>
    <row r="157" ht="14.25" customHeight="1">
      <c r="A157" s="20" t="s">
        <v>157</v>
      </c>
    </row>
    <row r="158" ht="14.25" customHeight="1">
      <c r="A158" s="20" t="s">
        <v>157</v>
      </c>
    </row>
    <row r="159" ht="14.25" customHeight="1">
      <c r="A159" s="20" t="s">
        <v>150</v>
      </c>
    </row>
    <row r="160" ht="14.25" customHeight="1">
      <c r="A160" s="20" t="s">
        <v>150</v>
      </c>
    </row>
    <row r="161" ht="14.25" customHeight="1">
      <c r="A161" s="20" t="s">
        <v>159</v>
      </c>
    </row>
    <row r="162" ht="14.25" customHeight="1">
      <c r="A162" s="20" t="s">
        <v>150</v>
      </c>
    </row>
    <row r="163" ht="14.25" customHeight="1">
      <c r="A163" s="20" t="s">
        <v>150</v>
      </c>
    </row>
    <row r="164" ht="14.25" customHeight="1">
      <c r="A164" s="20" t="s">
        <v>155</v>
      </c>
    </row>
    <row r="165" ht="14.25" customHeight="1">
      <c r="A165" s="20" t="s">
        <v>150</v>
      </c>
    </row>
    <row r="166" ht="14.25" customHeight="1">
      <c r="A166" s="20" t="s">
        <v>150</v>
      </c>
    </row>
    <row r="167" ht="14.25" customHeight="1">
      <c r="A167" s="20" t="s">
        <v>150</v>
      </c>
    </row>
    <row r="168" ht="14.25" customHeight="1">
      <c r="A168" s="20" t="s">
        <v>157</v>
      </c>
    </row>
    <row r="169" ht="14.25" customHeight="1">
      <c r="A169" s="20" t="s">
        <v>150</v>
      </c>
    </row>
    <row r="170" ht="14.25" customHeight="1">
      <c r="A170" s="20" t="s">
        <v>150</v>
      </c>
    </row>
    <row r="171" ht="14.25" customHeight="1">
      <c r="A171" s="20" t="s">
        <v>150</v>
      </c>
    </row>
    <row r="172" ht="14.25" customHeight="1">
      <c r="A172" s="20" t="s">
        <v>165</v>
      </c>
    </row>
    <row r="173" ht="14.25" customHeight="1">
      <c r="A173" s="20" t="s">
        <v>150</v>
      </c>
    </row>
    <row r="174" ht="14.25" customHeight="1">
      <c r="A174" s="20" t="s">
        <v>150</v>
      </c>
    </row>
    <row r="175" ht="14.25" customHeight="1">
      <c r="A175" s="20" t="s">
        <v>150</v>
      </c>
    </row>
    <row r="176" ht="14.25" customHeight="1">
      <c r="A176" s="20" t="s">
        <v>150</v>
      </c>
    </row>
    <row r="177" ht="14.25" customHeight="1">
      <c r="A177" s="20" t="s">
        <v>157</v>
      </c>
    </row>
    <row r="178" ht="14.25" customHeight="1">
      <c r="A178" s="20" t="s">
        <v>148</v>
      </c>
    </row>
    <row r="179" ht="14.25" customHeight="1">
      <c r="A179" s="20" t="s">
        <v>150</v>
      </c>
    </row>
    <row r="180" ht="14.25" customHeight="1">
      <c r="A180" s="20" t="s">
        <v>165</v>
      </c>
    </row>
    <row r="181" ht="14.25" customHeight="1">
      <c r="A181" s="20" t="s">
        <v>150</v>
      </c>
    </row>
    <row r="182" ht="14.25" customHeight="1">
      <c r="A182" s="20" t="s">
        <v>155</v>
      </c>
    </row>
    <row r="183" ht="14.25" customHeight="1">
      <c r="A183" s="20" t="s">
        <v>150</v>
      </c>
    </row>
    <row r="184" ht="14.25" customHeight="1">
      <c r="A184" s="20" t="s">
        <v>150</v>
      </c>
    </row>
    <row r="185" ht="14.25" customHeight="1">
      <c r="A185" s="20" t="s">
        <v>150</v>
      </c>
    </row>
    <row r="186" ht="14.25" customHeight="1">
      <c r="A186" s="20" t="s">
        <v>150</v>
      </c>
    </row>
    <row r="187" ht="14.25" customHeight="1">
      <c r="A187" s="20" t="s">
        <v>150</v>
      </c>
    </row>
    <row r="188" ht="14.25" customHeight="1">
      <c r="A188" s="20" t="s">
        <v>150</v>
      </c>
    </row>
    <row r="189" ht="14.25" customHeight="1">
      <c r="A189" s="20" t="s">
        <v>150</v>
      </c>
    </row>
    <row r="190" ht="14.25" customHeight="1">
      <c r="A190" s="20" t="s">
        <v>150</v>
      </c>
    </row>
    <row r="191" ht="14.25" customHeight="1">
      <c r="A191" s="20" t="s">
        <v>150</v>
      </c>
    </row>
    <row r="192" ht="14.25" customHeight="1">
      <c r="A192" s="20" t="s">
        <v>168</v>
      </c>
    </row>
    <row r="193" ht="14.25" customHeight="1">
      <c r="A193" s="20" t="s">
        <v>150</v>
      </c>
    </row>
    <row r="194" ht="14.25" customHeight="1">
      <c r="A194" s="20" t="s">
        <v>150</v>
      </c>
    </row>
    <row r="195" ht="14.25" customHeight="1">
      <c r="A195" s="20" t="s">
        <v>150</v>
      </c>
    </row>
    <row r="196" ht="14.25" customHeight="1">
      <c r="A196" s="20" t="s">
        <v>150</v>
      </c>
    </row>
    <row r="197" ht="14.25" customHeight="1">
      <c r="A197" s="20" t="s">
        <v>150</v>
      </c>
    </row>
    <row r="198" ht="14.25" customHeight="1">
      <c r="A198" s="20" t="s">
        <v>159</v>
      </c>
    </row>
    <row r="199" ht="14.25" customHeight="1">
      <c r="A199" s="20" t="s">
        <v>150</v>
      </c>
    </row>
    <row r="200" ht="14.25" customHeight="1">
      <c r="A200" s="20" t="s">
        <v>150</v>
      </c>
    </row>
    <row r="201" ht="14.25" customHeight="1">
      <c r="A201" s="20" t="s">
        <v>144</v>
      </c>
    </row>
    <row r="202" ht="14.25" customHeight="1">
      <c r="A202" s="20" t="s">
        <v>150</v>
      </c>
    </row>
    <row r="203" ht="14.25" customHeight="1">
      <c r="A203" s="20" t="s">
        <v>150</v>
      </c>
    </row>
    <row r="204" ht="14.25" customHeight="1">
      <c r="A204" s="20" t="s">
        <v>150</v>
      </c>
    </row>
    <row r="205" ht="14.25" customHeight="1">
      <c r="A205" s="20" t="s">
        <v>150</v>
      </c>
    </row>
    <row r="206" ht="14.25" customHeight="1">
      <c r="A206" s="20" t="s">
        <v>150</v>
      </c>
    </row>
    <row r="207" ht="14.25" customHeight="1">
      <c r="A207" s="20" t="s">
        <v>150</v>
      </c>
    </row>
    <row r="208" ht="14.25" customHeight="1">
      <c r="A208" s="20" t="s">
        <v>150</v>
      </c>
    </row>
    <row r="209" ht="14.25" customHeight="1">
      <c r="A209" s="20" t="s">
        <v>150</v>
      </c>
    </row>
    <row r="210" ht="14.25" customHeight="1">
      <c r="A210" s="20" t="s">
        <v>150</v>
      </c>
    </row>
    <row r="211" ht="14.25" customHeight="1">
      <c r="A211" s="20" t="s">
        <v>150</v>
      </c>
    </row>
    <row r="212" ht="14.25" customHeight="1">
      <c r="A212" s="20" t="s">
        <v>150</v>
      </c>
    </row>
    <row r="213" ht="14.25" customHeight="1">
      <c r="A213" s="20" t="s">
        <v>150</v>
      </c>
    </row>
    <row r="214" ht="14.25" customHeight="1">
      <c r="A214" s="20" t="s">
        <v>150</v>
      </c>
    </row>
    <row r="215" ht="14.25" customHeight="1">
      <c r="A215" s="20" t="s">
        <v>150</v>
      </c>
    </row>
    <row r="216" ht="14.25" customHeight="1">
      <c r="A216" s="20" t="s">
        <v>155</v>
      </c>
    </row>
    <row r="217" ht="14.25" customHeight="1">
      <c r="A217" s="20" t="s">
        <v>144</v>
      </c>
    </row>
    <row r="218" ht="14.25" customHeight="1">
      <c r="A218" s="20" t="s">
        <v>150</v>
      </c>
    </row>
    <row r="219" ht="14.25" customHeight="1">
      <c r="A219" s="20" t="s">
        <v>150</v>
      </c>
    </row>
    <row r="220" ht="14.25" customHeight="1">
      <c r="A220" s="20" t="s">
        <v>148</v>
      </c>
    </row>
    <row r="221" ht="14.25" customHeight="1">
      <c r="A221" s="20" t="s">
        <v>150</v>
      </c>
    </row>
    <row r="222" ht="14.25" customHeight="1">
      <c r="A222" s="20" t="s">
        <v>150</v>
      </c>
    </row>
    <row r="223" ht="14.25" customHeight="1">
      <c r="A223" s="20" t="s">
        <v>150</v>
      </c>
    </row>
    <row r="224" ht="14.25" customHeight="1">
      <c r="A224" s="20" t="s">
        <v>150</v>
      </c>
    </row>
    <row r="225" ht="14.25" customHeight="1">
      <c r="A225" s="20" t="s">
        <v>150</v>
      </c>
    </row>
    <row r="226" ht="14.25" customHeight="1">
      <c r="A226" s="20" t="s">
        <v>150</v>
      </c>
    </row>
    <row r="227" ht="14.25" customHeight="1">
      <c r="A227" s="20" t="s">
        <v>150</v>
      </c>
    </row>
    <row r="228" ht="14.25" customHeight="1">
      <c r="A228" s="20" t="s">
        <v>150</v>
      </c>
    </row>
    <row r="229" ht="14.25" customHeight="1">
      <c r="A229" s="20" t="s">
        <v>150</v>
      </c>
    </row>
    <row r="230" ht="14.25" customHeight="1">
      <c r="A230" s="20" t="s">
        <v>150</v>
      </c>
    </row>
    <row r="231" ht="14.25" customHeight="1">
      <c r="A231" s="20" t="s">
        <v>144</v>
      </c>
    </row>
    <row r="232" ht="14.25" customHeight="1">
      <c r="A232" s="20" t="s">
        <v>155</v>
      </c>
    </row>
    <row r="233" ht="14.25" customHeight="1">
      <c r="A233" s="20" t="s">
        <v>150</v>
      </c>
    </row>
    <row r="234" ht="14.25" customHeight="1">
      <c r="A234" s="20" t="s">
        <v>150</v>
      </c>
    </row>
    <row r="235" ht="14.25" customHeight="1">
      <c r="A235" s="20" t="s">
        <v>150</v>
      </c>
    </row>
    <row r="236" ht="14.25" customHeight="1">
      <c r="A236" s="20" t="s">
        <v>158</v>
      </c>
    </row>
    <row r="237" ht="14.25" customHeight="1">
      <c r="A237" s="20" t="s">
        <v>150</v>
      </c>
    </row>
    <row r="238" ht="14.25" customHeight="1">
      <c r="A238" s="20" t="s">
        <v>150</v>
      </c>
    </row>
    <row r="239" ht="14.25" customHeight="1">
      <c r="A239" s="20" t="s">
        <v>150</v>
      </c>
    </row>
    <row r="240" ht="14.25" customHeight="1">
      <c r="A240" s="20" t="s">
        <v>150</v>
      </c>
    </row>
    <row r="241" ht="14.25" customHeight="1">
      <c r="A241" s="20" t="s">
        <v>150</v>
      </c>
    </row>
    <row r="242" ht="14.25" customHeight="1">
      <c r="A242" s="20" t="s">
        <v>150</v>
      </c>
    </row>
    <row r="243" ht="14.25" customHeight="1">
      <c r="A243" s="20" t="s">
        <v>150</v>
      </c>
    </row>
    <row r="244" ht="14.25" customHeight="1">
      <c r="A244" s="20" t="s">
        <v>150</v>
      </c>
    </row>
    <row r="245" ht="14.25" customHeight="1">
      <c r="A245" s="20" t="s">
        <v>150</v>
      </c>
    </row>
    <row r="246" ht="14.25" customHeight="1">
      <c r="A246" s="20" t="s">
        <v>150</v>
      </c>
    </row>
    <row r="247" ht="14.25" customHeight="1">
      <c r="A247" s="20" t="s">
        <v>150</v>
      </c>
    </row>
    <row r="248" ht="14.25" customHeight="1">
      <c r="A248" s="20" t="s">
        <v>150</v>
      </c>
    </row>
    <row r="249" ht="14.25" customHeight="1">
      <c r="A249" s="20" t="s">
        <v>150</v>
      </c>
    </row>
    <row r="250" ht="14.25" customHeight="1">
      <c r="A250" s="20" t="s">
        <v>150</v>
      </c>
    </row>
    <row r="251" ht="14.25" customHeight="1">
      <c r="A251" s="20" t="s">
        <v>150</v>
      </c>
    </row>
    <row r="252" ht="14.25" customHeight="1">
      <c r="A252" s="20" t="s">
        <v>150</v>
      </c>
    </row>
    <row r="253" ht="14.25" customHeight="1">
      <c r="A253" s="20" t="s">
        <v>150</v>
      </c>
    </row>
    <row r="254" ht="14.25" customHeight="1">
      <c r="A254" s="20" t="s">
        <v>150</v>
      </c>
    </row>
    <row r="255" ht="14.25" customHeight="1">
      <c r="A255" s="20" t="s">
        <v>150</v>
      </c>
    </row>
    <row r="256" ht="14.25" customHeight="1">
      <c r="A256" s="20" t="s">
        <v>150</v>
      </c>
    </row>
    <row r="257" ht="14.25" customHeight="1">
      <c r="A257" s="20" t="s">
        <v>150</v>
      </c>
    </row>
    <row r="258" ht="14.25" customHeight="1">
      <c r="A258" s="20" t="s">
        <v>150</v>
      </c>
    </row>
    <row r="259" ht="14.25" customHeight="1">
      <c r="A259" s="20" t="s">
        <v>150</v>
      </c>
    </row>
    <row r="260" ht="14.25" customHeight="1">
      <c r="A260" s="20" t="s">
        <v>150</v>
      </c>
    </row>
    <row r="261" ht="14.25" customHeight="1">
      <c r="A261" s="20" t="s">
        <v>150</v>
      </c>
    </row>
    <row r="262" ht="14.25" customHeight="1">
      <c r="A262" s="20" t="s">
        <v>150</v>
      </c>
    </row>
    <row r="263" ht="14.25" customHeight="1">
      <c r="A263" s="20" t="s">
        <v>150</v>
      </c>
    </row>
    <row r="264" ht="14.25" customHeight="1">
      <c r="A264" s="20" t="s">
        <v>150</v>
      </c>
    </row>
    <row r="265" ht="14.25" customHeight="1">
      <c r="A265" s="20" t="s">
        <v>150</v>
      </c>
    </row>
    <row r="266" ht="14.25" customHeight="1">
      <c r="A266" s="20" t="s">
        <v>150</v>
      </c>
    </row>
    <row r="267" ht="14.25" customHeight="1">
      <c r="A267" s="20" t="s">
        <v>150</v>
      </c>
    </row>
    <row r="268" ht="14.25" customHeight="1">
      <c r="A268" s="20" t="s">
        <v>150</v>
      </c>
    </row>
    <row r="269" ht="14.25" customHeight="1">
      <c r="A269" s="20" t="s">
        <v>150</v>
      </c>
    </row>
    <row r="270" ht="14.25" customHeight="1">
      <c r="A270" s="20" t="s">
        <v>150</v>
      </c>
    </row>
    <row r="271" ht="14.25" customHeight="1">
      <c r="A271" s="20" t="s">
        <v>150</v>
      </c>
    </row>
    <row r="272" ht="14.25" customHeight="1">
      <c r="A272" s="20" t="s">
        <v>150</v>
      </c>
    </row>
    <row r="273" ht="14.25" customHeight="1">
      <c r="A273" s="20" t="s">
        <v>150</v>
      </c>
    </row>
    <row r="274" ht="14.25" customHeight="1">
      <c r="A274" s="20" t="s">
        <v>150</v>
      </c>
    </row>
    <row r="275" ht="14.25" customHeight="1">
      <c r="A275" s="20" t="s">
        <v>150</v>
      </c>
    </row>
    <row r="276" ht="14.25" customHeight="1">
      <c r="A276" s="20" t="s">
        <v>150</v>
      </c>
    </row>
    <row r="277" ht="14.25" customHeight="1">
      <c r="A277" s="20" t="s">
        <v>150</v>
      </c>
    </row>
    <row r="278" ht="14.25" customHeight="1">
      <c r="A278" s="20" t="s">
        <v>150</v>
      </c>
    </row>
    <row r="279" ht="14.25" customHeight="1">
      <c r="A279" s="20" t="s">
        <v>155</v>
      </c>
    </row>
    <row r="280" ht="14.25" customHeight="1">
      <c r="A280" s="20" t="s">
        <v>150</v>
      </c>
    </row>
    <row r="281" ht="14.25" customHeight="1">
      <c r="A281" s="20" t="s">
        <v>150</v>
      </c>
    </row>
    <row r="282" ht="14.25" customHeight="1">
      <c r="A282" s="20" t="s">
        <v>164</v>
      </c>
    </row>
    <row r="283" ht="14.25" customHeight="1">
      <c r="A283" s="20" t="s">
        <v>150</v>
      </c>
    </row>
    <row r="284" ht="14.25" customHeight="1">
      <c r="A284" s="20" t="s">
        <v>150</v>
      </c>
    </row>
    <row r="285" ht="14.25" customHeight="1">
      <c r="A285" s="20" t="s">
        <v>150</v>
      </c>
    </row>
    <row r="286" ht="14.25" customHeight="1">
      <c r="A286" s="20" t="s">
        <v>162</v>
      </c>
    </row>
    <row r="287" ht="14.25" customHeight="1">
      <c r="A287" s="20" t="s">
        <v>150</v>
      </c>
    </row>
    <row r="288" ht="14.25" customHeight="1">
      <c r="A288" s="20" t="s">
        <v>150</v>
      </c>
    </row>
    <row r="289" ht="14.25" customHeight="1">
      <c r="A289" s="20" t="s">
        <v>150</v>
      </c>
    </row>
    <row r="290" ht="14.25" customHeight="1">
      <c r="A290" s="20" t="s">
        <v>155</v>
      </c>
    </row>
    <row r="291" ht="14.25" customHeight="1">
      <c r="A291" s="20" t="s">
        <v>150</v>
      </c>
    </row>
    <row r="292" ht="14.25" customHeight="1">
      <c r="A292" s="20" t="s">
        <v>150</v>
      </c>
    </row>
    <row r="293" ht="14.25" customHeight="1">
      <c r="A293" s="20" t="s">
        <v>150</v>
      </c>
    </row>
    <row r="294" ht="14.25" customHeight="1">
      <c r="A294" s="20" t="s">
        <v>150</v>
      </c>
    </row>
    <row r="295" ht="14.25" customHeight="1">
      <c r="A295" s="20" t="s">
        <v>168</v>
      </c>
    </row>
    <row r="296" ht="14.25" customHeight="1">
      <c r="A296" s="20" t="s">
        <v>150</v>
      </c>
    </row>
    <row r="297" ht="14.25" customHeight="1">
      <c r="A297" s="20" t="s">
        <v>150</v>
      </c>
    </row>
    <row r="298" ht="14.25" customHeight="1">
      <c r="A298" s="20" t="s">
        <v>150</v>
      </c>
    </row>
    <row r="299" ht="14.25" customHeight="1">
      <c r="A299" s="20" t="s">
        <v>150</v>
      </c>
    </row>
    <row r="300" ht="14.25" customHeight="1">
      <c r="A300" s="20" t="s">
        <v>156</v>
      </c>
    </row>
    <row r="301" ht="14.25" customHeight="1">
      <c r="A301" s="20" t="s">
        <v>150</v>
      </c>
    </row>
    <row r="302" ht="14.25" customHeight="1">
      <c r="A302" s="20" t="s">
        <v>150</v>
      </c>
    </row>
    <row r="303" ht="14.25" customHeight="1">
      <c r="A303" s="20" t="s">
        <v>150</v>
      </c>
    </row>
    <row r="304" ht="14.25" customHeight="1">
      <c r="A304" s="20" t="s">
        <v>150</v>
      </c>
    </row>
    <row r="305" ht="14.25" customHeight="1">
      <c r="A305" s="20" t="s">
        <v>150</v>
      </c>
    </row>
    <row r="306" ht="14.25" customHeight="1">
      <c r="A306" s="20" t="s">
        <v>150</v>
      </c>
    </row>
    <row r="307" ht="14.25" customHeight="1">
      <c r="A307" s="20" t="s">
        <v>150</v>
      </c>
    </row>
    <row r="308" ht="14.25" customHeight="1">
      <c r="A308" s="20" t="s">
        <v>150</v>
      </c>
    </row>
    <row r="309" ht="14.25" customHeight="1">
      <c r="A309" s="20" t="s">
        <v>150</v>
      </c>
    </row>
    <row r="310" ht="14.25" customHeight="1">
      <c r="A310" s="20" t="s">
        <v>150</v>
      </c>
    </row>
    <row r="311" ht="14.25" customHeight="1">
      <c r="A311" s="20" t="s">
        <v>150</v>
      </c>
    </row>
    <row r="312" ht="14.25" customHeight="1">
      <c r="A312" s="20" t="s">
        <v>150</v>
      </c>
    </row>
    <row r="313" ht="14.25" customHeight="1">
      <c r="A313" s="20" t="s">
        <v>150</v>
      </c>
    </row>
    <row r="314" ht="14.25" customHeight="1">
      <c r="A314" s="20" t="s">
        <v>150</v>
      </c>
    </row>
    <row r="315" ht="14.25" customHeight="1">
      <c r="A315" s="20" t="s">
        <v>150</v>
      </c>
    </row>
    <row r="316" ht="14.25" customHeight="1">
      <c r="A316" s="20" t="s">
        <v>150</v>
      </c>
    </row>
    <row r="317" ht="14.25" customHeight="1">
      <c r="A317" s="20" t="s">
        <v>150</v>
      </c>
    </row>
    <row r="318" ht="14.25" customHeight="1">
      <c r="A318" s="20" t="s">
        <v>150</v>
      </c>
    </row>
    <row r="319" ht="14.25" customHeight="1">
      <c r="A319" s="20" t="s">
        <v>150</v>
      </c>
    </row>
    <row r="320" ht="14.25" customHeight="1">
      <c r="A320" s="20" t="s">
        <v>150</v>
      </c>
    </row>
    <row r="321" ht="14.25" customHeight="1">
      <c r="A321" s="20" t="s">
        <v>150</v>
      </c>
    </row>
    <row r="322" ht="14.25" customHeight="1">
      <c r="A322" s="20" t="s">
        <v>150</v>
      </c>
    </row>
    <row r="323" ht="14.25" customHeight="1">
      <c r="A323" s="20" t="s">
        <v>150</v>
      </c>
    </row>
    <row r="324" ht="14.25" customHeight="1">
      <c r="A324" s="20" t="s">
        <v>150</v>
      </c>
    </row>
    <row r="325" ht="14.25" customHeight="1">
      <c r="A325" s="20" t="s">
        <v>150</v>
      </c>
    </row>
    <row r="326" ht="14.25" customHeight="1">
      <c r="A326" s="20" t="s">
        <v>150</v>
      </c>
    </row>
    <row r="327" ht="14.25" customHeight="1">
      <c r="A327" s="20" t="s">
        <v>150</v>
      </c>
    </row>
    <row r="328" ht="14.25" customHeight="1">
      <c r="A328" s="20" t="s">
        <v>150</v>
      </c>
    </row>
    <row r="329" ht="14.25" customHeight="1">
      <c r="A329" s="20" t="s">
        <v>150</v>
      </c>
    </row>
    <row r="330" ht="14.25" customHeight="1">
      <c r="A330" s="20" t="s">
        <v>150</v>
      </c>
    </row>
    <row r="331" ht="14.25" customHeight="1">
      <c r="A331" s="20" t="s">
        <v>150</v>
      </c>
    </row>
    <row r="332" ht="14.25" customHeight="1">
      <c r="A332" s="20" t="s">
        <v>150</v>
      </c>
    </row>
    <row r="333" ht="14.25" customHeight="1">
      <c r="A333" s="20" t="s">
        <v>150</v>
      </c>
    </row>
    <row r="334" ht="14.25" customHeight="1">
      <c r="A334" s="20" t="s">
        <v>148</v>
      </c>
    </row>
    <row r="335" ht="14.25" customHeight="1">
      <c r="A335" s="20" t="s">
        <v>148</v>
      </c>
    </row>
    <row r="336" ht="14.25" customHeight="1">
      <c r="A336" s="20" t="s">
        <v>150</v>
      </c>
    </row>
    <row r="337" ht="14.25" customHeight="1">
      <c r="A337" s="20" t="s">
        <v>150</v>
      </c>
    </row>
    <row r="338" ht="14.25" customHeight="1">
      <c r="A338" s="20" t="s">
        <v>150</v>
      </c>
    </row>
    <row r="339" ht="14.25" customHeight="1">
      <c r="A339" s="20" t="s">
        <v>150</v>
      </c>
    </row>
    <row r="340" ht="14.25" customHeight="1">
      <c r="A340" s="20" t="s">
        <v>150</v>
      </c>
    </row>
    <row r="341" ht="14.25" customHeight="1">
      <c r="A341" s="20" t="s">
        <v>150</v>
      </c>
    </row>
    <row r="342" ht="14.25" customHeight="1">
      <c r="A342" s="20" t="s">
        <v>150</v>
      </c>
    </row>
    <row r="343" ht="14.25" customHeight="1">
      <c r="A343" s="20" t="s">
        <v>150</v>
      </c>
    </row>
    <row r="344" ht="14.25" customHeight="1">
      <c r="A344" s="20" t="s">
        <v>150</v>
      </c>
    </row>
    <row r="345" ht="14.25" customHeight="1">
      <c r="A345" s="20" t="s">
        <v>150</v>
      </c>
    </row>
    <row r="346" ht="14.25" customHeight="1">
      <c r="A346" s="20" t="s">
        <v>150</v>
      </c>
    </row>
    <row r="347" ht="14.25" customHeight="1">
      <c r="A347" s="20" t="s">
        <v>150</v>
      </c>
    </row>
    <row r="348" ht="14.25" customHeight="1">
      <c r="A348" s="20" t="s">
        <v>150</v>
      </c>
    </row>
    <row r="349" ht="14.25" customHeight="1">
      <c r="A349" s="20" t="s">
        <v>148</v>
      </c>
    </row>
    <row r="350" ht="14.25" customHeight="1">
      <c r="A350" s="20" t="s">
        <v>150</v>
      </c>
    </row>
    <row r="351" ht="14.25" customHeight="1">
      <c r="A351" s="20" t="s">
        <v>150</v>
      </c>
    </row>
    <row r="352" ht="14.25" customHeight="1">
      <c r="A352" s="20" t="s">
        <v>150</v>
      </c>
    </row>
    <row r="353" ht="14.25" customHeight="1">
      <c r="A353" s="20" t="s">
        <v>150</v>
      </c>
    </row>
    <row r="354" ht="14.25" customHeight="1">
      <c r="A354" s="20" t="s">
        <v>150</v>
      </c>
    </row>
    <row r="355" ht="14.25" customHeight="1">
      <c r="A355" s="20" t="s">
        <v>150</v>
      </c>
    </row>
    <row r="356" ht="14.25" customHeight="1">
      <c r="A356" s="20" t="s">
        <v>150</v>
      </c>
    </row>
    <row r="357" ht="14.25" customHeight="1">
      <c r="A357" s="20" t="s">
        <v>150</v>
      </c>
    </row>
    <row r="358" ht="14.25" customHeight="1">
      <c r="A358" s="20" t="s">
        <v>150</v>
      </c>
    </row>
    <row r="359" ht="14.25" customHeight="1">
      <c r="A359" s="20" t="s">
        <v>150</v>
      </c>
    </row>
    <row r="360" ht="14.25" customHeight="1">
      <c r="A360" s="20" t="s">
        <v>150</v>
      </c>
    </row>
    <row r="361" ht="14.25" customHeight="1">
      <c r="A361" s="20" t="s">
        <v>150</v>
      </c>
    </row>
    <row r="362" ht="14.25" customHeight="1">
      <c r="A362" s="20" t="s">
        <v>150</v>
      </c>
    </row>
    <row r="363" ht="14.25" customHeight="1">
      <c r="A363" s="20" t="s">
        <v>150</v>
      </c>
    </row>
    <row r="364" ht="14.25" customHeight="1">
      <c r="A364" s="20" t="s">
        <v>150</v>
      </c>
    </row>
    <row r="365" ht="14.25" customHeight="1">
      <c r="A365" s="20" t="s">
        <v>150</v>
      </c>
    </row>
    <row r="366" ht="14.25" customHeight="1">
      <c r="A366" s="20" t="s">
        <v>150</v>
      </c>
    </row>
    <row r="367" ht="14.25" customHeight="1">
      <c r="A367" s="20" t="s">
        <v>150</v>
      </c>
    </row>
    <row r="368" ht="14.25" customHeight="1">
      <c r="A368" s="20" t="s">
        <v>150</v>
      </c>
    </row>
    <row r="369" ht="14.25" customHeight="1">
      <c r="A369" s="20" t="s">
        <v>150</v>
      </c>
    </row>
    <row r="370" ht="14.25" customHeight="1">
      <c r="A370" s="20" t="s">
        <v>150</v>
      </c>
    </row>
    <row r="371" ht="14.25" customHeight="1">
      <c r="A371" s="20" t="s">
        <v>150</v>
      </c>
    </row>
    <row r="372" ht="14.25" customHeight="1">
      <c r="A372" s="20" t="s">
        <v>150</v>
      </c>
    </row>
    <row r="373" ht="14.25" customHeight="1">
      <c r="A373" s="20" t="s">
        <v>150</v>
      </c>
    </row>
    <row r="374" ht="14.25" customHeight="1">
      <c r="A374" s="20" t="s">
        <v>150</v>
      </c>
    </row>
    <row r="375" ht="14.25" customHeight="1">
      <c r="A375" s="20" t="s">
        <v>150</v>
      </c>
    </row>
    <row r="376" ht="14.25" customHeight="1">
      <c r="A376" s="20" t="s">
        <v>150</v>
      </c>
    </row>
    <row r="377" ht="14.25" customHeight="1">
      <c r="A377" s="20" t="s">
        <v>150</v>
      </c>
    </row>
    <row r="378" ht="14.25" customHeight="1">
      <c r="A378" s="20" t="s">
        <v>150</v>
      </c>
    </row>
    <row r="379" ht="14.25" customHeight="1">
      <c r="A379" s="20" t="s">
        <v>150</v>
      </c>
    </row>
    <row r="380" ht="14.25" customHeight="1">
      <c r="A380" s="20" t="s">
        <v>150</v>
      </c>
    </row>
    <row r="381" ht="14.25" customHeight="1">
      <c r="A381" s="20" t="s">
        <v>150</v>
      </c>
    </row>
    <row r="382" ht="14.25" customHeight="1">
      <c r="A382" s="20" t="s">
        <v>150</v>
      </c>
    </row>
    <row r="383" ht="14.25" customHeight="1">
      <c r="A383" s="20" t="s">
        <v>150</v>
      </c>
    </row>
    <row r="384" ht="14.25" customHeight="1">
      <c r="A384" s="20" t="s">
        <v>150</v>
      </c>
    </row>
    <row r="385" ht="14.25" customHeight="1">
      <c r="A385" s="20" t="s">
        <v>150</v>
      </c>
    </row>
    <row r="386" ht="14.25" customHeight="1">
      <c r="A386" s="20" t="s">
        <v>150</v>
      </c>
    </row>
    <row r="387" ht="14.25" customHeight="1">
      <c r="A387" s="20" t="s">
        <v>150</v>
      </c>
    </row>
    <row r="388" ht="14.25" customHeight="1">
      <c r="A388" s="20" t="s">
        <v>150</v>
      </c>
    </row>
    <row r="389" ht="14.25" customHeight="1">
      <c r="A389" s="20" t="s">
        <v>150</v>
      </c>
    </row>
    <row r="390" ht="14.25" customHeight="1">
      <c r="A390" s="20" t="s">
        <v>150</v>
      </c>
    </row>
    <row r="391" ht="14.25" customHeight="1">
      <c r="A391" s="20" t="s">
        <v>150</v>
      </c>
    </row>
    <row r="392" ht="14.25" customHeight="1">
      <c r="A392" s="20" t="s">
        <v>150</v>
      </c>
    </row>
    <row r="393" ht="14.25" customHeight="1">
      <c r="A393" s="20" t="s">
        <v>150</v>
      </c>
    </row>
    <row r="394" ht="14.25" customHeight="1">
      <c r="A394" s="20" t="s">
        <v>150</v>
      </c>
    </row>
    <row r="395" ht="14.25" customHeight="1">
      <c r="A395" s="20" t="s">
        <v>150</v>
      </c>
    </row>
    <row r="396" ht="14.25" customHeight="1">
      <c r="A396" s="20" t="s">
        <v>150</v>
      </c>
    </row>
    <row r="397" ht="14.25" customHeight="1">
      <c r="A397" s="20" t="s">
        <v>162</v>
      </c>
    </row>
    <row r="398" ht="14.25" customHeight="1">
      <c r="A398" s="20" t="s">
        <v>150</v>
      </c>
    </row>
    <row r="399" ht="14.25" customHeight="1">
      <c r="A399" s="20" t="s">
        <v>150</v>
      </c>
    </row>
    <row r="400" ht="14.25" customHeight="1">
      <c r="A400" s="20" t="s">
        <v>165</v>
      </c>
    </row>
    <row r="401" ht="14.25" customHeight="1">
      <c r="A401" s="20" t="s">
        <v>150</v>
      </c>
    </row>
    <row r="402" ht="14.25" customHeight="1">
      <c r="A402" s="20" t="s">
        <v>150</v>
      </c>
    </row>
    <row r="403" ht="14.25" customHeight="1">
      <c r="A403" s="20" t="s">
        <v>150</v>
      </c>
    </row>
    <row r="404" ht="14.25" customHeight="1">
      <c r="A404" s="20" t="s">
        <v>150</v>
      </c>
    </row>
    <row r="405" ht="14.25" customHeight="1">
      <c r="A405" s="20" t="s">
        <v>150</v>
      </c>
    </row>
    <row r="406" ht="14.25" customHeight="1">
      <c r="A406" s="20" t="s">
        <v>150</v>
      </c>
    </row>
    <row r="407" ht="14.25" customHeight="1">
      <c r="A407" s="20" t="s">
        <v>150</v>
      </c>
    </row>
    <row r="408" ht="14.25" customHeight="1">
      <c r="A408" s="20" t="s">
        <v>148</v>
      </c>
    </row>
    <row r="409" ht="14.25" customHeight="1">
      <c r="A409" s="20" t="s">
        <v>150</v>
      </c>
    </row>
    <row r="410" ht="14.25" customHeight="1">
      <c r="A410" s="20" t="s">
        <v>150</v>
      </c>
    </row>
    <row r="411" ht="14.25" customHeight="1">
      <c r="A411" s="20" t="s">
        <v>150</v>
      </c>
    </row>
    <row r="412" ht="14.25" customHeight="1">
      <c r="A412" s="20" t="s">
        <v>150</v>
      </c>
    </row>
    <row r="413" ht="14.25" customHeight="1">
      <c r="A413" s="20" t="s">
        <v>150</v>
      </c>
    </row>
    <row r="414" ht="14.25" customHeight="1">
      <c r="A414" s="20" t="s">
        <v>150</v>
      </c>
    </row>
    <row r="415" ht="14.25" customHeight="1">
      <c r="A415" s="20" t="s">
        <v>150</v>
      </c>
    </row>
    <row r="416" ht="14.25" customHeight="1">
      <c r="A416" s="20" t="s">
        <v>150</v>
      </c>
    </row>
    <row r="417" ht="14.25" customHeight="1">
      <c r="A417" s="20" t="s">
        <v>150</v>
      </c>
    </row>
    <row r="418" ht="14.25" customHeight="1">
      <c r="A418" s="20" t="s">
        <v>144</v>
      </c>
    </row>
    <row r="419" ht="14.25" customHeight="1">
      <c r="A419" s="20" t="s">
        <v>150</v>
      </c>
    </row>
    <row r="420" ht="14.25" customHeight="1">
      <c r="A420" s="20" t="s">
        <v>150</v>
      </c>
    </row>
    <row r="421" ht="14.25" customHeight="1">
      <c r="A421" s="20" t="s">
        <v>150</v>
      </c>
    </row>
    <row r="422" ht="14.25" customHeight="1">
      <c r="A422" s="20" t="s">
        <v>150</v>
      </c>
    </row>
    <row r="423" ht="14.25" customHeight="1">
      <c r="A423" s="20" t="s">
        <v>150</v>
      </c>
    </row>
    <row r="424" ht="14.25" customHeight="1">
      <c r="A424" s="20" t="s">
        <v>150</v>
      </c>
    </row>
    <row r="425" ht="14.25" customHeight="1">
      <c r="A425" s="20" t="s">
        <v>150</v>
      </c>
    </row>
    <row r="426" ht="14.25" customHeight="1">
      <c r="A426" s="20" t="s">
        <v>150</v>
      </c>
    </row>
    <row r="427" ht="14.25" customHeight="1">
      <c r="A427" s="20" t="s">
        <v>150</v>
      </c>
    </row>
    <row r="428" ht="14.25" customHeight="1">
      <c r="A428" s="20" t="s">
        <v>150</v>
      </c>
    </row>
    <row r="429" ht="14.25" customHeight="1">
      <c r="A429" s="20" t="s">
        <v>150</v>
      </c>
    </row>
    <row r="430" ht="14.25" customHeight="1">
      <c r="A430" s="20" t="s">
        <v>150</v>
      </c>
    </row>
    <row r="431" ht="14.25" customHeight="1">
      <c r="A431" s="20" t="s">
        <v>150</v>
      </c>
    </row>
    <row r="432" ht="14.25" customHeight="1">
      <c r="A432" s="20" t="s">
        <v>150</v>
      </c>
    </row>
    <row r="433" ht="14.25" customHeight="1">
      <c r="A433" s="20" t="s">
        <v>150</v>
      </c>
    </row>
    <row r="434" ht="14.25" customHeight="1">
      <c r="A434" s="20" t="s">
        <v>150</v>
      </c>
    </row>
    <row r="435" ht="14.25" customHeight="1">
      <c r="A435" s="20" t="s">
        <v>150</v>
      </c>
    </row>
    <row r="436" ht="14.25" customHeight="1">
      <c r="A436" s="20" t="s">
        <v>150</v>
      </c>
    </row>
    <row r="437" ht="14.25" customHeight="1">
      <c r="A437" s="20" t="s">
        <v>150</v>
      </c>
    </row>
    <row r="438" ht="14.25" customHeight="1">
      <c r="A438" s="20" t="s">
        <v>150</v>
      </c>
    </row>
    <row r="439" ht="14.25" customHeight="1">
      <c r="A439" s="20" t="s">
        <v>150</v>
      </c>
    </row>
    <row r="440" ht="14.25" customHeight="1">
      <c r="A440" s="20" t="s">
        <v>150</v>
      </c>
    </row>
    <row r="441" ht="14.25" customHeight="1">
      <c r="A441" s="20" t="s">
        <v>150</v>
      </c>
    </row>
    <row r="442" ht="14.25" customHeight="1">
      <c r="A442" s="20" t="s">
        <v>150</v>
      </c>
    </row>
    <row r="443" ht="14.25" customHeight="1">
      <c r="A443" s="20" t="s">
        <v>150</v>
      </c>
    </row>
    <row r="444" ht="14.25" customHeight="1">
      <c r="A444" s="20" t="s">
        <v>150</v>
      </c>
    </row>
    <row r="445" ht="14.25" customHeight="1">
      <c r="A445" s="20" t="s">
        <v>150</v>
      </c>
    </row>
    <row r="446" ht="14.25" customHeight="1">
      <c r="A446" s="20" t="s">
        <v>150</v>
      </c>
    </row>
    <row r="447" ht="14.25" customHeight="1">
      <c r="A447" s="20" t="s">
        <v>150</v>
      </c>
    </row>
    <row r="448" ht="14.25" customHeight="1">
      <c r="A448" s="20" t="s">
        <v>150</v>
      </c>
    </row>
    <row r="449" ht="14.25" customHeight="1">
      <c r="A449" s="20" t="s">
        <v>150</v>
      </c>
    </row>
    <row r="450" ht="14.25" customHeight="1">
      <c r="A450" s="20" t="s">
        <v>150</v>
      </c>
    </row>
    <row r="451" ht="14.25" customHeight="1">
      <c r="A451" s="20" t="s">
        <v>150</v>
      </c>
    </row>
    <row r="452" ht="14.25" customHeight="1">
      <c r="A452" s="20" t="s">
        <v>150</v>
      </c>
    </row>
    <row r="453" ht="14.25" customHeight="1">
      <c r="A453" s="20" t="s">
        <v>165</v>
      </c>
    </row>
    <row r="454" ht="14.25" customHeight="1">
      <c r="A454" s="20" t="s">
        <v>150</v>
      </c>
    </row>
    <row r="455" ht="14.25" customHeight="1">
      <c r="A455" s="20" t="s">
        <v>150</v>
      </c>
    </row>
    <row r="456" ht="14.25" customHeight="1">
      <c r="A456" s="20" t="s">
        <v>150</v>
      </c>
    </row>
    <row r="457" ht="14.25" customHeight="1">
      <c r="A457" s="20" t="s">
        <v>150</v>
      </c>
    </row>
    <row r="458" ht="14.25" customHeight="1">
      <c r="A458" s="20" t="s">
        <v>150</v>
      </c>
    </row>
    <row r="459" ht="14.25" customHeight="1">
      <c r="A459" s="20" t="s">
        <v>150</v>
      </c>
    </row>
    <row r="460" ht="14.25" customHeight="1">
      <c r="A460" s="20" t="s">
        <v>150</v>
      </c>
    </row>
    <row r="461" ht="14.25" customHeight="1">
      <c r="A461" s="20" t="s">
        <v>150</v>
      </c>
    </row>
    <row r="462" ht="14.25" customHeight="1">
      <c r="A462" s="20" t="s">
        <v>150</v>
      </c>
    </row>
    <row r="463" ht="14.25" customHeight="1">
      <c r="A463" s="20" t="s">
        <v>150</v>
      </c>
    </row>
    <row r="464" ht="14.25" customHeight="1">
      <c r="A464" s="20" t="s">
        <v>150</v>
      </c>
    </row>
    <row r="465" ht="14.25" customHeight="1">
      <c r="A465" s="20" t="s">
        <v>150</v>
      </c>
    </row>
    <row r="466" ht="14.25" customHeight="1">
      <c r="A466" s="20" t="s">
        <v>150</v>
      </c>
    </row>
    <row r="467" ht="14.25" customHeight="1">
      <c r="A467" s="20" t="s">
        <v>150</v>
      </c>
    </row>
    <row r="468" ht="14.25" customHeight="1">
      <c r="A468" s="20" t="s">
        <v>150</v>
      </c>
    </row>
    <row r="469" ht="14.25" customHeight="1">
      <c r="A469" s="20" t="s">
        <v>150</v>
      </c>
    </row>
    <row r="470" ht="14.25" customHeight="1">
      <c r="A470" s="20" t="s">
        <v>150</v>
      </c>
    </row>
    <row r="471" ht="14.25" customHeight="1">
      <c r="A471" s="20" t="s">
        <v>150</v>
      </c>
    </row>
    <row r="472" ht="14.25" customHeight="1">
      <c r="A472" s="20" t="s">
        <v>150</v>
      </c>
    </row>
    <row r="473" ht="14.25" customHeight="1">
      <c r="A473" s="20" t="s">
        <v>150</v>
      </c>
    </row>
    <row r="474" ht="14.25" customHeight="1">
      <c r="A474" s="20" t="s">
        <v>150</v>
      </c>
    </row>
    <row r="475" ht="14.25" customHeight="1">
      <c r="A475" s="20" t="s">
        <v>150</v>
      </c>
    </row>
    <row r="476" ht="14.25" customHeight="1">
      <c r="A476" s="20" t="s">
        <v>150</v>
      </c>
    </row>
    <row r="477" ht="14.25" customHeight="1">
      <c r="A477" s="20" t="s">
        <v>150</v>
      </c>
    </row>
    <row r="478" ht="14.25" customHeight="1">
      <c r="A478" s="20" t="s">
        <v>150</v>
      </c>
    </row>
    <row r="479" ht="14.25" customHeight="1">
      <c r="A479" s="20" t="s">
        <v>150</v>
      </c>
    </row>
    <row r="480" ht="14.25" customHeight="1">
      <c r="A480" s="20" t="s">
        <v>150</v>
      </c>
    </row>
    <row r="481" ht="14.25" customHeight="1">
      <c r="A481" s="20" t="s">
        <v>150</v>
      </c>
    </row>
    <row r="482" ht="14.25" customHeight="1">
      <c r="A482" s="20" t="s">
        <v>150</v>
      </c>
    </row>
    <row r="483" ht="14.25" customHeight="1">
      <c r="A483" s="20" t="s">
        <v>150</v>
      </c>
    </row>
    <row r="484" ht="14.25" customHeight="1">
      <c r="A484" s="20" t="s">
        <v>150</v>
      </c>
    </row>
    <row r="485" ht="14.25" customHeight="1">
      <c r="A485" s="20" t="s">
        <v>150</v>
      </c>
    </row>
    <row r="486" ht="14.25" customHeight="1">
      <c r="A486" s="20" t="s">
        <v>150</v>
      </c>
    </row>
    <row r="487" ht="14.25" customHeight="1">
      <c r="A487" s="20" t="s">
        <v>150</v>
      </c>
    </row>
    <row r="488" ht="14.25" customHeight="1">
      <c r="A488" s="20" t="s">
        <v>150</v>
      </c>
    </row>
    <row r="489" ht="14.25" customHeight="1">
      <c r="A489" s="20" t="s">
        <v>150</v>
      </c>
    </row>
    <row r="490" ht="14.25" customHeight="1">
      <c r="A490" s="20" t="s">
        <v>150</v>
      </c>
    </row>
    <row r="491" ht="14.25" customHeight="1">
      <c r="A491" s="20" t="s">
        <v>150</v>
      </c>
    </row>
    <row r="492" ht="14.25" customHeight="1">
      <c r="A492" s="20" t="s">
        <v>150</v>
      </c>
    </row>
    <row r="493" ht="14.25" customHeight="1">
      <c r="A493" s="20" t="s">
        <v>150</v>
      </c>
    </row>
    <row r="494" ht="14.25" customHeight="1">
      <c r="A494" s="20" t="s">
        <v>150</v>
      </c>
    </row>
    <row r="495" ht="14.25" customHeight="1">
      <c r="A495" s="20" t="s">
        <v>150</v>
      </c>
    </row>
    <row r="496" ht="14.25" customHeight="1">
      <c r="A496" s="20" t="s">
        <v>150</v>
      </c>
    </row>
    <row r="497" ht="14.25" customHeight="1">
      <c r="A497" s="20" t="s">
        <v>150</v>
      </c>
    </row>
    <row r="498" ht="14.25" customHeight="1">
      <c r="A498" s="20" t="s">
        <v>150</v>
      </c>
    </row>
    <row r="499" ht="14.25" customHeight="1">
      <c r="A499" s="20" t="s">
        <v>150</v>
      </c>
    </row>
    <row r="500" ht="14.25" customHeight="1">
      <c r="A500" s="20" t="s">
        <v>150</v>
      </c>
    </row>
    <row r="501" ht="14.25" customHeight="1">
      <c r="A501" s="20" t="s">
        <v>150</v>
      </c>
    </row>
    <row r="502" ht="14.25" customHeight="1">
      <c r="A502" s="20" t="s">
        <v>150</v>
      </c>
    </row>
    <row r="503" ht="14.25" customHeight="1">
      <c r="A503" s="20" t="s">
        <v>150</v>
      </c>
    </row>
    <row r="504" ht="14.25" customHeight="1">
      <c r="A504" s="20" t="s">
        <v>150</v>
      </c>
    </row>
    <row r="505" ht="14.25" customHeight="1">
      <c r="A505" s="20" t="s">
        <v>150</v>
      </c>
    </row>
    <row r="506" ht="14.25" customHeight="1">
      <c r="A506" s="20" t="s">
        <v>150</v>
      </c>
    </row>
    <row r="507" ht="14.25" customHeight="1">
      <c r="A507" s="20" t="s">
        <v>150</v>
      </c>
    </row>
    <row r="508" ht="14.25" customHeight="1">
      <c r="A508" s="20" t="s">
        <v>150</v>
      </c>
    </row>
    <row r="509" ht="14.25" customHeight="1">
      <c r="A509" s="20" t="s">
        <v>150</v>
      </c>
    </row>
    <row r="510" ht="14.25" customHeight="1">
      <c r="A510" s="20" t="s">
        <v>150</v>
      </c>
    </row>
    <row r="511" ht="14.25" customHeight="1">
      <c r="A511" s="20" t="s">
        <v>150</v>
      </c>
    </row>
    <row r="512" ht="14.25" customHeight="1">
      <c r="A512" s="20" t="s">
        <v>150</v>
      </c>
    </row>
    <row r="513" ht="14.25" customHeight="1">
      <c r="A513" s="20" t="s">
        <v>150</v>
      </c>
    </row>
    <row r="514" ht="14.25" customHeight="1">
      <c r="A514" s="20" t="s">
        <v>150</v>
      </c>
    </row>
    <row r="515" ht="14.25" customHeight="1">
      <c r="A515" s="20" t="s">
        <v>150</v>
      </c>
    </row>
    <row r="516" ht="14.25" customHeight="1">
      <c r="A516" s="20" t="s">
        <v>150</v>
      </c>
    </row>
    <row r="517" ht="14.25" customHeight="1">
      <c r="A517" s="20" t="s">
        <v>150</v>
      </c>
    </row>
    <row r="518" ht="14.25" customHeight="1">
      <c r="A518" s="20" t="s">
        <v>158</v>
      </c>
    </row>
    <row r="519" ht="14.25" customHeight="1">
      <c r="A519" s="20" t="s">
        <v>150</v>
      </c>
    </row>
    <row r="520" ht="14.25" customHeight="1">
      <c r="A520" s="20" t="s">
        <v>150</v>
      </c>
    </row>
    <row r="521" ht="14.25" customHeight="1">
      <c r="A521" s="20" t="s">
        <v>150</v>
      </c>
    </row>
    <row r="522" ht="14.25" customHeight="1">
      <c r="A522" s="20" t="s">
        <v>150</v>
      </c>
    </row>
    <row r="523" ht="14.25" customHeight="1">
      <c r="A523" s="20" t="s">
        <v>150</v>
      </c>
    </row>
    <row r="524" ht="14.25" customHeight="1">
      <c r="A524" s="20" t="s">
        <v>150</v>
      </c>
    </row>
    <row r="525" ht="14.25" customHeight="1">
      <c r="A525" s="20" t="s">
        <v>150</v>
      </c>
    </row>
    <row r="526" ht="14.25" customHeight="1">
      <c r="A526" s="20" t="s">
        <v>164</v>
      </c>
    </row>
    <row r="527" ht="14.25" customHeight="1">
      <c r="A527" s="20" t="s">
        <v>150</v>
      </c>
    </row>
    <row r="528" ht="14.25" customHeight="1">
      <c r="A528" s="20" t="s">
        <v>150</v>
      </c>
    </row>
    <row r="529" ht="14.25" customHeight="1">
      <c r="A529" s="20" t="s">
        <v>150</v>
      </c>
    </row>
    <row r="530" ht="14.25" customHeight="1">
      <c r="A530" s="20" t="s">
        <v>150</v>
      </c>
    </row>
    <row r="531" ht="14.25" customHeight="1">
      <c r="A531" s="20" t="s">
        <v>150</v>
      </c>
    </row>
    <row r="532" ht="14.25" customHeight="1">
      <c r="A532" s="20" t="s">
        <v>150</v>
      </c>
    </row>
    <row r="533" ht="14.25" customHeight="1">
      <c r="A533" s="20" t="s">
        <v>150</v>
      </c>
    </row>
    <row r="534" ht="14.25" customHeight="1">
      <c r="A534" s="20" t="s">
        <v>150</v>
      </c>
    </row>
    <row r="535" ht="14.25" customHeight="1">
      <c r="A535" s="20" t="s">
        <v>150</v>
      </c>
    </row>
    <row r="536" ht="14.25" customHeight="1">
      <c r="A536" s="20" t="s">
        <v>150</v>
      </c>
    </row>
    <row r="537" ht="14.25" customHeight="1">
      <c r="A537" s="20" t="s">
        <v>150</v>
      </c>
    </row>
    <row r="538" ht="14.25" customHeight="1">
      <c r="A538" s="20" t="s">
        <v>150</v>
      </c>
    </row>
    <row r="539" ht="14.25" customHeight="1">
      <c r="A539" s="20" t="s">
        <v>150</v>
      </c>
    </row>
    <row r="540" ht="14.25" customHeight="1">
      <c r="A540" s="20" t="s">
        <v>150</v>
      </c>
    </row>
    <row r="541" ht="14.25" customHeight="1">
      <c r="A541" s="20" t="s">
        <v>150</v>
      </c>
    </row>
    <row r="542" ht="14.25" customHeight="1">
      <c r="A542" s="20" t="s">
        <v>150</v>
      </c>
    </row>
    <row r="543" ht="14.25" customHeight="1">
      <c r="A543" s="20" t="s">
        <v>150</v>
      </c>
    </row>
    <row r="544" ht="14.25" customHeight="1">
      <c r="A544" s="20" t="s">
        <v>150</v>
      </c>
    </row>
    <row r="545" ht="14.25" customHeight="1">
      <c r="A545" s="20" t="s">
        <v>150</v>
      </c>
    </row>
    <row r="546" ht="14.25" customHeight="1">
      <c r="A546" s="20" t="s">
        <v>150</v>
      </c>
    </row>
    <row r="547" ht="14.25" customHeight="1">
      <c r="A547" s="20" t="s">
        <v>150</v>
      </c>
    </row>
    <row r="548" ht="14.25" customHeight="1">
      <c r="A548" s="20" t="s">
        <v>150</v>
      </c>
    </row>
    <row r="549" ht="14.25" customHeight="1">
      <c r="A549" s="20" t="s">
        <v>150</v>
      </c>
    </row>
    <row r="550" ht="14.25" customHeight="1">
      <c r="A550" s="20" t="s">
        <v>150</v>
      </c>
    </row>
    <row r="551" ht="14.25" customHeight="1">
      <c r="A551" s="20" t="s">
        <v>150</v>
      </c>
    </row>
    <row r="552" ht="14.25" customHeight="1">
      <c r="A552" s="20" t="s">
        <v>150</v>
      </c>
    </row>
    <row r="553" ht="14.25" customHeight="1">
      <c r="A553" s="20" t="s">
        <v>150</v>
      </c>
    </row>
    <row r="554" ht="14.25" customHeight="1">
      <c r="A554" s="20" t="s">
        <v>150</v>
      </c>
    </row>
    <row r="555" ht="14.25" customHeight="1">
      <c r="A555" s="20" t="s">
        <v>150</v>
      </c>
    </row>
    <row r="556" ht="14.25" customHeight="1">
      <c r="A556" s="20" t="s">
        <v>150</v>
      </c>
    </row>
    <row r="557" ht="14.25" customHeight="1">
      <c r="A557" s="20" t="s">
        <v>150</v>
      </c>
    </row>
    <row r="558" ht="14.25" customHeight="1">
      <c r="A558" s="20" t="s">
        <v>150</v>
      </c>
    </row>
    <row r="559" ht="14.25" customHeight="1">
      <c r="A559" s="20" t="s">
        <v>150</v>
      </c>
    </row>
    <row r="560" ht="14.25" customHeight="1">
      <c r="A560" s="20" t="s">
        <v>150</v>
      </c>
    </row>
    <row r="561" ht="14.25" customHeight="1">
      <c r="A561" s="20" t="s">
        <v>150</v>
      </c>
    </row>
    <row r="562" ht="14.25" customHeight="1">
      <c r="A562" s="20" t="s">
        <v>150</v>
      </c>
    </row>
    <row r="563" ht="14.25" customHeight="1">
      <c r="A563" s="20" t="s">
        <v>150</v>
      </c>
    </row>
    <row r="564" ht="14.25" customHeight="1">
      <c r="A564" s="20" t="s">
        <v>150</v>
      </c>
    </row>
    <row r="565" ht="14.25" customHeight="1">
      <c r="A565" s="20" t="s">
        <v>150</v>
      </c>
    </row>
    <row r="566" ht="14.25" customHeight="1">
      <c r="A566" s="20" t="s">
        <v>150</v>
      </c>
    </row>
    <row r="567" ht="14.25" customHeight="1">
      <c r="A567" s="20" t="s">
        <v>150</v>
      </c>
    </row>
    <row r="568" ht="14.25" customHeight="1">
      <c r="A568" s="20" t="s">
        <v>150</v>
      </c>
    </row>
    <row r="569" ht="14.25" customHeight="1">
      <c r="A569" s="20" t="s">
        <v>150</v>
      </c>
    </row>
    <row r="570" ht="14.25" customHeight="1">
      <c r="A570" s="20" t="s">
        <v>150</v>
      </c>
    </row>
    <row r="571" ht="14.25" customHeight="1">
      <c r="A571" s="20" t="s">
        <v>157</v>
      </c>
    </row>
    <row r="572" ht="14.25" customHeight="1">
      <c r="A572" s="20" t="s">
        <v>150</v>
      </c>
    </row>
    <row r="573" ht="14.25" customHeight="1">
      <c r="A573" s="20" t="s">
        <v>150</v>
      </c>
    </row>
    <row r="574" ht="14.25" customHeight="1">
      <c r="A574" s="20" t="s">
        <v>150</v>
      </c>
    </row>
    <row r="575" ht="14.25" customHeight="1">
      <c r="A575" s="20" t="s">
        <v>150</v>
      </c>
    </row>
    <row r="576" ht="14.25" customHeight="1">
      <c r="A576" s="20" t="s">
        <v>150</v>
      </c>
    </row>
    <row r="577" ht="14.25" customHeight="1">
      <c r="A577" s="20" t="s">
        <v>150</v>
      </c>
    </row>
    <row r="578" ht="14.25" customHeight="1">
      <c r="A578" s="20" t="s">
        <v>150</v>
      </c>
    </row>
    <row r="579" ht="14.25" customHeight="1">
      <c r="A579" s="20" t="s">
        <v>150</v>
      </c>
    </row>
    <row r="580" ht="14.25" customHeight="1">
      <c r="A580" s="20" t="s">
        <v>150</v>
      </c>
    </row>
    <row r="581" ht="14.25" customHeight="1">
      <c r="A581" s="20" t="s">
        <v>150</v>
      </c>
    </row>
    <row r="582" ht="14.25" customHeight="1">
      <c r="A582" s="20" t="s">
        <v>150</v>
      </c>
    </row>
    <row r="583" ht="14.25" customHeight="1">
      <c r="A583" s="20" t="s">
        <v>150</v>
      </c>
    </row>
    <row r="584" ht="14.25" customHeight="1">
      <c r="A584" s="20" t="s">
        <v>150</v>
      </c>
    </row>
    <row r="585" ht="14.25" customHeight="1">
      <c r="A585" s="20" t="s">
        <v>150</v>
      </c>
    </row>
    <row r="586" ht="14.25" customHeight="1">
      <c r="A586" s="20" t="s">
        <v>150</v>
      </c>
    </row>
    <row r="587" ht="14.25" customHeight="1">
      <c r="A587" s="20" t="s">
        <v>150</v>
      </c>
    </row>
    <row r="588" ht="14.25" customHeight="1">
      <c r="A588" s="20" t="s">
        <v>150</v>
      </c>
    </row>
    <row r="589" ht="14.25" customHeight="1">
      <c r="A589" s="20" t="s">
        <v>150</v>
      </c>
    </row>
    <row r="590" ht="14.25" customHeight="1">
      <c r="A590" s="20" t="s">
        <v>150</v>
      </c>
    </row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A590 D1 D3:D14 F1:F118">
    <cfRule type="containsText" dxfId="0" priority="1" operator="containsText" text="Not Available">
      <formula>NOT(ISERROR(SEARCH(("Not Available"),(A1))))</formula>
    </cfRule>
  </conditionalFormatting>
  <conditionalFormatting sqref="D17:D26 D28">
    <cfRule type="containsText" dxfId="0" priority="2" operator="containsText" text="Not Available">
      <formula>NOT(ISERROR(SEARCH(("Not Available"),(D17))))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Vittoriano Muttilllo</dc:creator>
</cp:coreProperties>
</file>