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b8\Desktop\"/>
    </mc:Choice>
  </mc:AlternateContent>
  <xr:revisionPtr revIDLastSave="0" documentId="13_ncr:1_{39B50468-AB7F-46CD-93E3-DCAE774FB6DB}" xr6:coauthVersionLast="34" xr6:coauthVersionMax="34" xr10:uidLastSave="{00000000-0000-0000-0000-000000000000}"/>
  <bookViews>
    <workbookView xWindow="0" yWindow="0" windowWidth="21570" windowHeight="7980" xr2:uid="{3A24EF35-7B17-4BB7-A4BE-DE6C2FD3490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8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H73" i="1" l="1"/>
  <c r="H72" i="1"/>
  <c r="H71" i="1"/>
  <c r="H70" i="1"/>
  <c r="H69" i="1"/>
</calcChain>
</file>

<file path=xl/sharedStrings.xml><?xml version="1.0" encoding="utf-8"?>
<sst xmlns="http://schemas.openxmlformats.org/spreadsheetml/2006/main" count="112" uniqueCount="61">
  <si>
    <t>public static int algorithm_d(int[] x, int n) {</t>
  </si>
  <si>
    <t>int count = 0;</t>
  </si>
  <si>
    <t>while(i &lt; n) { count++;</t>
  </si>
  <si>
    <t>x[i] = x[i] + 2; count++;</t>
  </si>
  <si>
    <t>i += 2; count++;</t>
  </si>
  <si>
    <t>} count++; //for final while loop check</t>
  </si>
  <si>
    <t>x[i] = x[i] + x[i + 1]; count++;</t>
  </si>
  <si>
    <t>i += 1; count++;</t>
  </si>
  <si>
    <t>return count;</t>
  </si>
  <si>
    <t>}</t>
  </si>
  <si>
    <t>Code</t>
  </si>
  <si>
    <t>Analysis</t>
  </si>
  <si>
    <t>int i = 0; count++;</t>
  </si>
  <si>
    <t>i = 0; count++;</t>
  </si>
  <si>
    <t>Total</t>
  </si>
  <si>
    <t>while( i &lt;n / 2) {count++;</t>
  </si>
  <si>
    <t>n/2</t>
  </si>
  <si>
    <t>3n + 4</t>
  </si>
  <si>
    <t>public static int transpose(int[][] a, int n) {</t>
  </si>
  <si>
    <t>for(int i = 0; i &lt; n; i++) { count++;</t>
  </si>
  <si>
    <t>for(int j = 0; j &lt; n; j++) { count++;</t>
  </si>
  <si>
    <t>int temp = a[i][j]; count++;</t>
  </si>
  <si>
    <t>a[i][j] = a[j][i]; count++;</t>
  </si>
  <si>
    <t>a[j][i] = temp; count++;</t>
  </si>
  <si>
    <t>count++; // final for loop check</t>
  </si>
  <si>
    <t>} count++;// final for loop check</t>
  </si>
  <si>
    <t>n + 1</t>
  </si>
  <si>
    <t>n^2 + n</t>
  </si>
  <si>
    <t>n^2</t>
  </si>
  <si>
    <t>n^3</t>
  </si>
  <si>
    <t>public static int mult(int[][] a, int[][] b, int[][] c, int n) {</t>
  </si>
  <si>
    <t>c[i][j] = 0; count++;</t>
  </si>
  <si>
    <t>for(int k = 0; k &lt; n; k++) { count++;</t>
  </si>
  <si>
    <t>c[i][j] = c[i][j] + a[i][j] * b[j][i]; count++;</t>
  </si>
  <si>
    <t>count++; //final k for loop check</t>
  </si>
  <si>
    <t>count++; // final j for loop check</t>
  </si>
  <si>
    <t>} count++;// final i for loop check</t>
  </si>
  <si>
    <t>n(n)(n+1)</t>
  </si>
  <si>
    <t>n^3 + n^2</t>
  </si>
  <si>
    <t>2n^3 + 3n^2 + 2n + 1</t>
  </si>
  <si>
    <t>public static int mult(int[][] a, int[][] b, int[][] c, int m, int n, int p) {</t>
  </si>
  <si>
    <t>for(int i = 0; i &lt; m; i++) { count++;</t>
  </si>
  <si>
    <t>for(int j = 0; j &lt; p; j++) { count++;</t>
  </si>
  <si>
    <t>m+1</t>
  </si>
  <si>
    <t>m(p + 1)</t>
  </si>
  <si>
    <t>mp</t>
  </si>
  <si>
    <t>mp(n+1)</t>
  </si>
  <si>
    <t>mpn</t>
  </si>
  <si>
    <t>mp+m</t>
  </si>
  <si>
    <t>mpn + mp</t>
  </si>
  <si>
    <t>for(int j = 0; j &lt; i + 1; j++) { count++;</t>
  </si>
  <si>
    <t>(n^2 + n) / 2</t>
  </si>
  <si>
    <t>(n)(n + 1) / 2</t>
  </si>
  <si>
    <t>n</t>
  </si>
  <si>
    <t>(4n^2 + 8n + 2) / 2</t>
  </si>
  <si>
    <t>N</t>
  </si>
  <si>
    <t>Real Time</t>
  </si>
  <si>
    <t>Theor Time</t>
  </si>
  <si>
    <t>Real Steps</t>
  </si>
  <si>
    <t>Theor Steps</t>
  </si>
  <si>
    <t>2mpn + 3mp + 2m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</si>
</sst>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</a:t>
            </a:r>
            <a:r>
              <a:rPr lang="en-US" baseline="0"/>
              <a:t>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Sheet1!$D$3:$D$27</c:f>
              <c:numCache>
                <c:formatCode>General</c:formatCode>
                <c:ptCount val="2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</c:numCache>
            </c:numRef>
          </c:cat>
          <c:val>
            <c:numRef>
              <c:f>Sheet1!$F$3:$F$27</c:f>
              <c:numCache>
                <c:formatCode>General</c:formatCode>
                <c:ptCount val="25"/>
                <c:pt idx="0">
                  <c:v>304</c:v>
                </c:pt>
                <c:pt idx="1">
                  <c:v>904</c:v>
                </c:pt>
                <c:pt idx="2">
                  <c:v>1504</c:v>
                </c:pt>
                <c:pt idx="3">
                  <c:v>2104</c:v>
                </c:pt>
                <c:pt idx="4">
                  <c:v>2704</c:v>
                </c:pt>
                <c:pt idx="5">
                  <c:v>3304</c:v>
                </c:pt>
                <c:pt idx="6">
                  <c:v>3904</c:v>
                </c:pt>
                <c:pt idx="7">
                  <c:v>4504</c:v>
                </c:pt>
                <c:pt idx="8">
                  <c:v>5104</c:v>
                </c:pt>
                <c:pt idx="9">
                  <c:v>5704</c:v>
                </c:pt>
                <c:pt idx="10">
                  <c:v>6304</c:v>
                </c:pt>
                <c:pt idx="11">
                  <c:v>6904</c:v>
                </c:pt>
                <c:pt idx="12">
                  <c:v>7504</c:v>
                </c:pt>
                <c:pt idx="13">
                  <c:v>8104</c:v>
                </c:pt>
                <c:pt idx="14">
                  <c:v>8704</c:v>
                </c:pt>
                <c:pt idx="15">
                  <c:v>9304</c:v>
                </c:pt>
                <c:pt idx="16">
                  <c:v>9904</c:v>
                </c:pt>
                <c:pt idx="17">
                  <c:v>10504</c:v>
                </c:pt>
                <c:pt idx="18">
                  <c:v>11104</c:v>
                </c:pt>
                <c:pt idx="19">
                  <c:v>11704</c:v>
                </c:pt>
                <c:pt idx="20">
                  <c:v>12304</c:v>
                </c:pt>
                <c:pt idx="21">
                  <c:v>12904</c:v>
                </c:pt>
                <c:pt idx="22">
                  <c:v>13504</c:v>
                </c:pt>
                <c:pt idx="23">
                  <c:v>14104</c:v>
                </c:pt>
                <c:pt idx="24">
                  <c:v>14704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E-425C-A8AD-7C01DA2B6C3F}"/>
            </c:ext>
          </c:extLst>
        </c:ser>
        <c:ser>
          <c:idx val="1"/>
          <c:order val="1"/>
          <c:tx>
            <c:v>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Sheet1!$D$3:$D$27</c:f>
              <c:numCache>
                <c:formatCode>General</c:formatCode>
                <c:ptCount val="2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</c:numCache>
            </c:numRef>
          </c:cat>
          <c:val>
            <c:numRef>
              <c:f>Sheet1!$G$3:$G$27</c:f>
              <c:numCache>
                <c:formatCode>General</c:formatCode>
                <c:ptCount val="25"/>
                <c:pt idx="0">
                  <c:v>300</c:v>
                </c:pt>
                <c:pt idx="1">
                  <c:v>900</c:v>
                </c:pt>
                <c:pt idx="2">
                  <c:v>1500</c:v>
                </c:pt>
                <c:pt idx="3">
                  <c:v>2100</c:v>
                </c:pt>
                <c:pt idx="4">
                  <c:v>2700</c:v>
                </c:pt>
                <c:pt idx="5">
                  <c:v>3300</c:v>
                </c:pt>
                <c:pt idx="6">
                  <c:v>3900</c:v>
                </c:pt>
                <c:pt idx="7">
                  <c:v>4500</c:v>
                </c:pt>
                <c:pt idx="8">
                  <c:v>5100</c:v>
                </c:pt>
                <c:pt idx="9">
                  <c:v>5700</c:v>
                </c:pt>
                <c:pt idx="10">
                  <c:v>6300</c:v>
                </c:pt>
                <c:pt idx="11">
                  <c:v>6900</c:v>
                </c:pt>
                <c:pt idx="12">
                  <c:v>7500</c:v>
                </c:pt>
                <c:pt idx="13">
                  <c:v>8100</c:v>
                </c:pt>
                <c:pt idx="14">
                  <c:v>8700</c:v>
                </c:pt>
                <c:pt idx="15">
                  <c:v>9300</c:v>
                </c:pt>
                <c:pt idx="16">
                  <c:v>9900</c:v>
                </c:pt>
                <c:pt idx="17">
                  <c:v>10500</c:v>
                </c:pt>
                <c:pt idx="18">
                  <c:v>11100</c:v>
                </c:pt>
                <c:pt idx="19">
                  <c:v>11700</c:v>
                </c:pt>
                <c:pt idx="20">
                  <c:v>12300</c:v>
                </c:pt>
                <c:pt idx="21">
                  <c:v>12900</c:v>
                </c:pt>
                <c:pt idx="22">
                  <c:v>13500</c:v>
                </c:pt>
                <c:pt idx="23">
                  <c:v>14100</c:v>
                </c:pt>
                <c:pt idx="24">
                  <c:v>14700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5E-425C-A8AD-7C01DA2B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3513200"/>
        <c:axId val="523513528"/>
      </c:barChart>
      <c:catAx>
        <c:axId val="5235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13528"/>
        <c:crosses val="autoZero"/>
        <c:auto val="1"/>
        <c:lblAlgn val="ctr"/>
        <c:lblOffset val="100"/>
        <c:noMultiLvlLbl val="0"/>
      </c:catAx>
      <c:valAx>
        <c:axId val="523513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vs Theoretical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Sheet1!$D$32:$D$51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Sheet1!$F$32:$F$51</c:f>
              <c:numCache>
                <c:formatCode>General</c:formatCode>
                <c:ptCount val="20"/>
                <c:pt idx="0">
                  <c:v>241</c:v>
                </c:pt>
                <c:pt idx="1">
                  <c:v>881</c:v>
                </c:pt>
                <c:pt idx="2">
                  <c:v>1921</c:v>
                </c:pt>
                <c:pt idx="3">
                  <c:v>3361</c:v>
                </c:pt>
                <c:pt idx="4">
                  <c:v>5201</c:v>
                </c:pt>
                <c:pt idx="5">
                  <c:v>7441</c:v>
                </c:pt>
                <c:pt idx="6">
                  <c:v>10081</c:v>
                </c:pt>
                <c:pt idx="7">
                  <c:v>13121</c:v>
                </c:pt>
                <c:pt idx="8">
                  <c:v>16561</c:v>
                </c:pt>
                <c:pt idx="9">
                  <c:v>20401</c:v>
                </c:pt>
                <c:pt idx="10">
                  <c:v>24641</c:v>
                </c:pt>
                <c:pt idx="11">
                  <c:v>29281</c:v>
                </c:pt>
                <c:pt idx="12">
                  <c:v>34321</c:v>
                </c:pt>
                <c:pt idx="13">
                  <c:v>39761</c:v>
                </c:pt>
                <c:pt idx="14">
                  <c:v>45601</c:v>
                </c:pt>
                <c:pt idx="15">
                  <c:v>51841</c:v>
                </c:pt>
                <c:pt idx="16">
                  <c:v>58481</c:v>
                </c:pt>
                <c:pt idx="17">
                  <c:v>65521</c:v>
                </c:pt>
                <c:pt idx="18">
                  <c:v>72961</c:v>
                </c:pt>
                <c:pt idx="19">
                  <c:v>80801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4-435B-807C-F2AC123B3B7A}"/>
            </c:ext>
          </c:extLst>
        </c:ser>
        <c:ser>
          <c:idx val="1"/>
          <c:order val="1"/>
          <c:tx>
            <c:v>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Sheet1!$D$32:$D$51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Sheet1!$G$32:$G$51</c:f>
              <c:numCache>
                <c:formatCode>General</c:formatCode>
                <c:ptCount val="20"/>
                <c:pt idx="0">
                  <c:v>200</c:v>
                </c:pt>
                <c:pt idx="1">
                  <c:v>800</c:v>
                </c:pt>
                <c:pt idx="2">
                  <c:v>1800</c:v>
                </c:pt>
                <c:pt idx="3">
                  <c:v>3200</c:v>
                </c:pt>
                <c:pt idx="4">
                  <c:v>5000</c:v>
                </c:pt>
                <c:pt idx="5">
                  <c:v>7200</c:v>
                </c:pt>
                <c:pt idx="6">
                  <c:v>9800</c:v>
                </c:pt>
                <c:pt idx="7">
                  <c:v>12800</c:v>
                </c:pt>
                <c:pt idx="8">
                  <c:v>16200</c:v>
                </c:pt>
                <c:pt idx="9">
                  <c:v>20000</c:v>
                </c:pt>
                <c:pt idx="10">
                  <c:v>24200</c:v>
                </c:pt>
                <c:pt idx="11">
                  <c:v>28800</c:v>
                </c:pt>
                <c:pt idx="12">
                  <c:v>33800</c:v>
                </c:pt>
                <c:pt idx="13">
                  <c:v>39200</c:v>
                </c:pt>
                <c:pt idx="14">
                  <c:v>45000</c:v>
                </c:pt>
                <c:pt idx="15">
                  <c:v>51200</c:v>
                </c:pt>
                <c:pt idx="16">
                  <c:v>57800</c:v>
                </c:pt>
                <c:pt idx="17">
                  <c:v>64800</c:v>
                </c:pt>
                <c:pt idx="18">
                  <c:v>72200</c:v>
                </c:pt>
                <c:pt idx="19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4-435B-807C-F2AC123B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03419544"/>
        <c:axId val="603419216"/>
      </c:barChart>
      <c:catAx>
        <c:axId val="6034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9216"/>
        <c:crosses val="autoZero"/>
        <c:auto val="1"/>
        <c:lblAlgn val="ctr"/>
        <c:lblOffset val="100"/>
        <c:noMultiLvlLbl val="0"/>
      </c:catAx>
      <c:valAx>
        <c:axId val="60341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vs Theoretical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Sheet1!$D$57:$D$76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Sheet1!$F$57:$F$76</c:f>
              <c:numCache>
                <c:formatCode>General</c:formatCode>
                <c:ptCount val="20"/>
                <c:pt idx="0">
                  <c:v>2321</c:v>
                </c:pt>
                <c:pt idx="1">
                  <c:v>17241</c:v>
                </c:pt>
                <c:pt idx="2">
                  <c:v>56761</c:v>
                </c:pt>
                <c:pt idx="3">
                  <c:v>132881</c:v>
                </c:pt>
                <c:pt idx="4">
                  <c:v>257601</c:v>
                </c:pt>
                <c:pt idx="5">
                  <c:v>442921</c:v>
                </c:pt>
                <c:pt idx="6">
                  <c:v>700841</c:v>
                </c:pt>
                <c:pt idx="7">
                  <c:v>1043361</c:v>
                </c:pt>
                <c:pt idx="8">
                  <c:v>1482481</c:v>
                </c:pt>
                <c:pt idx="9">
                  <c:v>2030201</c:v>
                </c:pt>
                <c:pt idx="10">
                  <c:v>2698521</c:v>
                </c:pt>
                <c:pt idx="11">
                  <c:v>3499441</c:v>
                </c:pt>
                <c:pt idx="12">
                  <c:v>4444961</c:v>
                </c:pt>
                <c:pt idx="13">
                  <c:v>5547081</c:v>
                </c:pt>
                <c:pt idx="14">
                  <c:v>6817801</c:v>
                </c:pt>
                <c:pt idx="15">
                  <c:v>8269121</c:v>
                </c:pt>
                <c:pt idx="16">
                  <c:v>9913041</c:v>
                </c:pt>
                <c:pt idx="17">
                  <c:v>11761561</c:v>
                </c:pt>
                <c:pt idx="18">
                  <c:v>13826681</c:v>
                </c:pt>
                <c:pt idx="19">
                  <c:v>16120401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D-4FBB-A8EA-92B16B4575B7}"/>
            </c:ext>
          </c:extLst>
        </c:ser>
        <c:ser>
          <c:idx val="1"/>
          <c:order val="1"/>
          <c:tx>
            <c:v>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Sheet1!$D$57:$D$76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Sheet1!$G$57:$G$76</c:f>
              <c:numCache>
                <c:formatCode>General</c:formatCode>
                <c:ptCount val="20"/>
                <c:pt idx="0">
                  <c:v>2000</c:v>
                </c:pt>
                <c:pt idx="1">
                  <c:v>16000</c:v>
                </c:pt>
                <c:pt idx="2">
                  <c:v>54000</c:v>
                </c:pt>
                <c:pt idx="3">
                  <c:v>128000</c:v>
                </c:pt>
                <c:pt idx="4">
                  <c:v>250000</c:v>
                </c:pt>
                <c:pt idx="5">
                  <c:v>432000</c:v>
                </c:pt>
                <c:pt idx="6">
                  <c:v>686000</c:v>
                </c:pt>
                <c:pt idx="7">
                  <c:v>1024000</c:v>
                </c:pt>
                <c:pt idx="8">
                  <c:v>1458000</c:v>
                </c:pt>
                <c:pt idx="9">
                  <c:v>2000000</c:v>
                </c:pt>
                <c:pt idx="10">
                  <c:v>2662000</c:v>
                </c:pt>
                <c:pt idx="11">
                  <c:v>3456000</c:v>
                </c:pt>
                <c:pt idx="12">
                  <c:v>4394000</c:v>
                </c:pt>
                <c:pt idx="13">
                  <c:v>5488000</c:v>
                </c:pt>
                <c:pt idx="14">
                  <c:v>6750000</c:v>
                </c:pt>
                <c:pt idx="15">
                  <c:v>8192000</c:v>
                </c:pt>
                <c:pt idx="16">
                  <c:v>9826000</c:v>
                </c:pt>
                <c:pt idx="17">
                  <c:v>11664000</c:v>
                </c:pt>
                <c:pt idx="18">
                  <c:v>13718000</c:v>
                </c:pt>
                <c:pt idx="19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D-4FBB-A8EA-92B16B45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03419544"/>
        <c:axId val="603419216"/>
      </c:barChart>
      <c:catAx>
        <c:axId val="6034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9216"/>
        <c:crosses val="autoZero"/>
        <c:auto val="1"/>
        <c:lblAlgn val="ctr"/>
        <c:lblOffset val="100"/>
        <c:noMultiLvlLbl val="0"/>
      </c:catAx>
      <c:valAx>
        <c:axId val="60341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Sheet1!$D$3:$D$27</c:f>
              <c:numCache>
                <c:formatCode>General</c:formatCode>
                <c:ptCount val="2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</c:numCache>
            </c:numRef>
          </c:xVal>
          <c:yVal>
            <c:numRef>
              <c:f>Sheet1!$E$3:$E$27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33</c:v>
                </c:pt>
                <c:pt idx="6">
                  <c:v>22</c:v>
                </c:pt>
                <c:pt idx="7">
                  <c:v>20</c:v>
                </c:pt>
                <c:pt idx="8">
                  <c:v>31</c:v>
                </c:pt>
                <c:pt idx="9">
                  <c:v>26</c:v>
                </c:pt>
                <c:pt idx="10">
                  <c:v>76</c:v>
                </c:pt>
                <c:pt idx="11">
                  <c:v>34</c:v>
                </c:pt>
                <c:pt idx="12">
                  <c:v>37</c:v>
                </c:pt>
                <c:pt idx="13">
                  <c:v>39</c:v>
                </c:pt>
                <c:pt idx="14">
                  <c:v>26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18</c:v>
                </c:pt>
                <c:pt idx="23">
                  <c:v>20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79-4C6A-9306-9C7E4F69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72176"/>
        <c:axId val="609170208"/>
      </c:scatterChart>
      <c:valAx>
        <c:axId val="6091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70208"/>
        <c:crosses val="autoZero"/>
        <c:crossBetween val="midCat"/>
      </c:valAx>
      <c:valAx>
        <c:axId val="6091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7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Sheet1!$D$32:$D$51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Sheet1!$E$32:$E$51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19</c:v>
                </c:pt>
                <c:pt idx="4">
                  <c:v>28</c:v>
                </c:pt>
                <c:pt idx="5">
                  <c:v>40</c:v>
                </c:pt>
                <c:pt idx="6">
                  <c:v>55</c:v>
                </c:pt>
                <c:pt idx="7">
                  <c:v>74</c:v>
                </c:pt>
                <c:pt idx="8">
                  <c:v>59</c:v>
                </c:pt>
                <c:pt idx="9">
                  <c:v>15</c:v>
                </c:pt>
                <c:pt idx="10">
                  <c:v>17</c:v>
                </c:pt>
                <c:pt idx="11">
                  <c:v>29</c:v>
                </c:pt>
                <c:pt idx="12">
                  <c:v>54</c:v>
                </c:pt>
                <c:pt idx="13">
                  <c:v>16</c:v>
                </c:pt>
                <c:pt idx="14">
                  <c:v>10</c:v>
                </c:pt>
                <c:pt idx="15">
                  <c:v>11</c:v>
                </c:pt>
                <c:pt idx="16">
                  <c:v>16</c:v>
                </c:pt>
                <c:pt idx="17">
                  <c:v>14</c:v>
                </c:pt>
                <c:pt idx="18">
                  <c:v>41</c:v>
                </c:pt>
                <c:pt idx="1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4-41B9-A88A-C19EB42A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1584"/>
        <c:axId val="709329616"/>
      </c:scatterChart>
      <c:valAx>
        <c:axId val="709331584"/>
        <c:scaling>
          <c:orientation val="minMax"/>
          <c:max val="2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29616"/>
        <c:crosses val="autoZero"/>
        <c:crossBetween val="midCat"/>
        <c:majorUnit val="20"/>
        <c:minorUnit val="10"/>
      </c:valAx>
      <c:valAx>
        <c:axId val="7093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Sheet1!$D$57:$D$76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Sheet1!$E$57:$E$76</c:f>
              <c:numCache>
                <c:formatCode>General</c:formatCode>
                <c:ptCount val="20"/>
                <c:pt idx="0">
                  <c:v>21</c:v>
                </c:pt>
                <c:pt idx="1">
                  <c:v>166</c:v>
                </c:pt>
                <c:pt idx="2">
                  <c:v>172</c:v>
                </c:pt>
                <c:pt idx="3">
                  <c:v>157</c:v>
                </c:pt>
                <c:pt idx="4">
                  <c:v>307</c:v>
                </c:pt>
                <c:pt idx="5">
                  <c:v>266</c:v>
                </c:pt>
                <c:pt idx="6">
                  <c:v>340</c:v>
                </c:pt>
                <c:pt idx="7">
                  <c:v>623</c:v>
                </c:pt>
                <c:pt idx="8">
                  <c:v>898</c:v>
                </c:pt>
                <c:pt idx="9">
                  <c:v>1186</c:v>
                </c:pt>
                <c:pt idx="10">
                  <c:v>1561</c:v>
                </c:pt>
                <c:pt idx="11">
                  <c:v>2041</c:v>
                </c:pt>
                <c:pt idx="12">
                  <c:v>2570</c:v>
                </c:pt>
                <c:pt idx="13">
                  <c:v>3188</c:v>
                </c:pt>
                <c:pt idx="14">
                  <c:v>3945</c:v>
                </c:pt>
                <c:pt idx="15">
                  <c:v>4824</c:v>
                </c:pt>
                <c:pt idx="16">
                  <c:v>5880</c:v>
                </c:pt>
                <c:pt idx="17">
                  <c:v>6873</c:v>
                </c:pt>
                <c:pt idx="18">
                  <c:v>8049</c:v>
                </c:pt>
                <c:pt idx="19">
                  <c:v>9573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6-43BB-83AD-F33B931A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1584"/>
        <c:axId val="709329616"/>
      </c:scatterChart>
      <c:valAx>
        <c:axId val="709331584"/>
        <c:scaling>
          <c:orientation val="minMax"/>
          <c:max val="2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29616"/>
        <c:crosses val="autoZero"/>
        <c:crossBetween val="midCat"/>
        <c:majorUnit val="20"/>
        <c:minorUnit val="10"/>
      </c:valAx>
      <c:valAx>
        <c:axId val="7093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vs Theoretical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Sheet1!$D$80:$D$99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Sheet1!$F$80:$F$99</c:f>
              <c:numCache>
                <c:formatCode>General</c:formatCode>
                <c:ptCount val="20"/>
                <c:pt idx="0">
                  <c:v>2321</c:v>
                </c:pt>
                <c:pt idx="1">
                  <c:v>17241</c:v>
                </c:pt>
                <c:pt idx="2">
                  <c:v>56761</c:v>
                </c:pt>
                <c:pt idx="3">
                  <c:v>132881</c:v>
                </c:pt>
                <c:pt idx="4">
                  <c:v>257601</c:v>
                </c:pt>
                <c:pt idx="5">
                  <c:v>442921</c:v>
                </c:pt>
                <c:pt idx="6">
                  <c:v>700841</c:v>
                </c:pt>
                <c:pt idx="7">
                  <c:v>1043361</c:v>
                </c:pt>
                <c:pt idx="8">
                  <c:v>1482481</c:v>
                </c:pt>
                <c:pt idx="9">
                  <c:v>2030201</c:v>
                </c:pt>
                <c:pt idx="10">
                  <c:v>2698521</c:v>
                </c:pt>
                <c:pt idx="11">
                  <c:v>3499441</c:v>
                </c:pt>
                <c:pt idx="12">
                  <c:v>4444961</c:v>
                </c:pt>
                <c:pt idx="13">
                  <c:v>5547081</c:v>
                </c:pt>
                <c:pt idx="14">
                  <c:v>6817801</c:v>
                </c:pt>
                <c:pt idx="15">
                  <c:v>8269121</c:v>
                </c:pt>
                <c:pt idx="16">
                  <c:v>9913041</c:v>
                </c:pt>
                <c:pt idx="17">
                  <c:v>11761561</c:v>
                </c:pt>
                <c:pt idx="18">
                  <c:v>13826681</c:v>
                </c:pt>
                <c:pt idx="19">
                  <c:v>16120401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6-4395-A625-30643902E995}"/>
            </c:ext>
          </c:extLst>
        </c:ser>
        <c:ser>
          <c:idx val="1"/>
          <c:order val="1"/>
          <c:tx>
            <c:v>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Sheet1!$D$80:$D$99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Sheet1!$G$80:$G$99</c:f>
              <c:numCache>
                <c:formatCode>General</c:formatCode>
                <c:ptCount val="20"/>
                <c:pt idx="0">
                  <c:v>2000</c:v>
                </c:pt>
                <c:pt idx="1">
                  <c:v>16000</c:v>
                </c:pt>
                <c:pt idx="2">
                  <c:v>54000</c:v>
                </c:pt>
                <c:pt idx="3">
                  <c:v>128000</c:v>
                </c:pt>
                <c:pt idx="4">
                  <c:v>250000</c:v>
                </c:pt>
                <c:pt idx="5">
                  <c:v>432000</c:v>
                </c:pt>
                <c:pt idx="6">
                  <c:v>686000</c:v>
                </c:pt>
                <c:pt idx="7">
                  <c:v>1024000</c:v>
                </c:pt>
                <c:pt idx="8">
                  <c:v>1458000</c:v>
                </c:pt>
                <c:pt idx="9">
                  <c:v>2000000</c:v>
                </c:pt>
                <c:pt idx="10">
                  <c:v>2662000</c:v>
                </c:pt>
                <c:pt idx="11">
                  <c:v>3456000</c:v>
                </c:pt>
                <c:pt idx="12">
                  <c:v>4394000</c:v>
                </c:pt>
                <c:pt idx="13">
                  <c:v>5488000</c:v>
                </c:pt>
                <c:pt idx="14">
                  <c:v>6750000</c:v>
                </c:pt>
                <c:pt idx="15">
                  <c:v>8192000</c:v>
                </c:pt>
                <c:pt idx="16">
                  <c:v>9826000</c:v>
                </c:pt>
                <c:pt idx="17">
                  <c:v>11664000</c:v>
                </c:pt>
                <c:pt idx="18">
                  <c:v>13718000</c:v>
                </c:pt>
                <c:pt idx="19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6-4395-A625-30643902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03419544"/>
        <c:axId val="603419216"/>
      </c:barChart>
      <c:catAx>
        <c:axId val="6034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9216"/>
        <c:crosses val="autoZero"/>
        <c:auto val="1"/>
        <c:lblAlgn val="ctr"/>
        <c:lblOffset val="100"/>
        <c:noMultiLvlLbl val="0"/>
      </c:catAx>
      <c:valAx>
        <c:axId val="60341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Sheet1!$D$80:$D$99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Sheet1!$E$80:$E$99</c:f>
              <c:numCache>
                <c:formatCode>General</c:formatCode>
                <c:ptCount val="20"/>
                <c:pt idx="0">
                  <c:v>20</c:v>
                </c:pt>
                <c:pt idx="1">
                  <c:v>157</c:v>
                </c:pt>
                <c:pt idx="2">
                  <c:v>170</c:v>
                </c:pt>
                <c:pt idx="3">
                  <c:v>171</c:v>
                </c:pt>
                <c:pt idx="4">
                  <c:v>331</c:v>
                </c:pt>
                <c:pt idx="5">
                  <c:v>133</c:v>
                </c:pt>
                <c:pt idx="6">
                  <c:v>416</c:v>
                </c:pt>
                <c:pt idx="7">
                  <c:v>598</c:v>
                </c:pt>
                <c:pt idx="8">
                  <c:v>912</c:v>
                </c:pt>
                <c:pt idx="9">
                  <c:v>1172</c:v>
                </c:pt>
                <c:pt idx="10">
                  <c:v>1499</c:v>
                </c:pt>
                <c:pt idx="11">
                  <c:v>1982</c:v>
                </c:pt>
                <c:pt idx="12">
                  <c:v>2506</c:v>
                </c:pt>
                <c:pt idx="13">
                  <c:v>3207</c:v>
                </c:pt>
                <c:pt idx="14">
                  <c:v>3963</c:v>
                </c:pt>
                <c:pt idx="15">
                  <c:v>4720</c:v>
                </c:pt>
                <c:pt idx="16">
                  <c:v>6585</c:v>
                </c:pt>
                <c:pt idx="17">
                  <c:v>6737</c:v>
                </c:pt>
                <c:pt idx="18">
                  <c:v>7788</c:v>
                </c:pt>
                <c:pt idx="19">
                  <c:v>9407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1-4C9E-841C-20B0BCA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1584"/>
        <c:axId val="709329616"/>
      </c:scatterChart>
      <c:valAx>
        <c:axId val="709331584"/>
        <c:scaling>
          <c:orientation val="minMax"/>
          <c:max val="2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29616"/>
        <c:crosses val="autoZero"/>
        <c:crossBetween val="midCat"/>
        <c:majorUnit val="20"/>
        <c:minorUnit val="10"/>
      </c:valAx>
      <c:valAx>
        <c:axId val="7093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182442</xdr:colOff>
      <xdr:row>1</xdr:row>
      <xdr:rowOff>38847</xdr:rowOff>
    </xdr:from>
    <xdr:to>
      <xdr:col>25</xdr:col>
      <xdr:colOff>297296</xdr:colOff>
      <xdr:row>14</xdr:row>
      <xdr:rowOff>24993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7F890-4F55-48DF-A32D-56C360A10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430547</xdr:colOff>
      <xdr:row>30</xdr:row>
      <xdr:rowOff>33337</xdr:rowOff>
    </xdr:from>
    <xdr:to>
      <xdr:col>24</xdr:col>
      <xdr:colOff>160071</xdr:colOff>
      <xdr:row>44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DC0CF-F099-4B5C-9D4F-C67C088F3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11907</xdr:colOff>
      <xdr:row>60</xdr:row>
      <xdr:rowOff>107157</xdr:rowOff>
    </xdr:from>
    <xdr:to>
      <xdr:col>25</xdr:col>
      <xdr:colOff>340952</xdr:colOff>
      <xdr:row>74</xdr:row>
      <xdr:rowOff>183357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376B1-4B6C-4B8F-AB97-9576F4D1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549851</xdr:colOff>
      <xdr:row>0</xdr:row>
      <xdr:rowOff>169718</xdr:rowOff>
    </xdr:from>
    <xdr:to>
      <xdr:col>16</xdr:col>
      <xdr:colOff>272760</xdr:colOff>
      <xdr:row>15</xdr:row>
      <xdr:rowOff>55418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B81B6-73A2-4B77-A641-0E9DC2BD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328084</xdr:colOff>
      <xdr:row>30</xdr:row>
      <xdr:rowOff>78316</xdr:rowOff>
    </xdr:from>
    <xdr:to>
      <xdr:col>15</xdr:col>
      <xdr:colOff>603250</xdr:colOff>
      <xdr:row>44</xdr:row>
      <xdr:rowOff>154516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31E534-8FF8-4ED3-A20C-B93CE53A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488157</xdr:colOff>
      <xdr:row>58</xdr:row>
      <xdr:rowOff>35718</xdr:rowOff>
    </xdr:from>
    <xdr:to>
      <xdr:col>16</xdr:col>
      <xdr:colOff>156104</xdr:colOff>
      <xdr:row>72</xdr:row>
      <xdr:rowOff>111918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0574E-82E6-400B-8E08-CAF5642A4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511969</xdr:colOff>
      <xdr:row>81</xdr:row>
      <xdr:rowOff>59531</xdr:rowOff>
    </xdr:from>
    <xdr:to>
      <xdr:col>25</xdr:col>
      <xdr:colOff>233795</xdr:colOff>
      <xdr:row>95</xdr:row>
      <xdr:rowOff>135731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83283D-F900-4689-B323-64D76CCE5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476250</xdr:colOff>
      <xdr:row>81</xdr:row>
      <xdr:rowOff>27215</xdr:rowOff>
    </xdr:from>
    <xdr:to>
      <xdr:col>16</xdr:col>
      <xdr:colOff>139095</xdr:colOff>
      <xdr:row>95</xdr:row>
      <xdr:rowOff>103415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6E8689-4CCE-428C-96EF-585C66C09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E3ED-C99B-4AFD-82CD-72DB1B3EF28B}">
  <dimension ref="A1:H99"/>
  <sheetViews>
    <sheetView tabSelected="1" topLeftCell="E1" zoomScale="70" zoomScaleNormal="70" workbookViewId="0">
      <selection activeCell="R96" sqref="R96"/>
    </sheetView>
  </sheetViews>
  <sheetFormatPr defaultRowHeight="15" x14ac:dyDescent="0.25"/>
  <cols>
    <col min="1" max="1" width="39.42578125" bestFit="1" customWidth="1"/>
    <col min="2" max="3" width="18.28515625" bestFit="1" customWidth="1"/>
    <col min="6" max="6" width="11.28515625" bestFit="1" customWidth="1"/>
    <col min="7" max="7" width="12.7109375" bestFit="1" customWidth="1"/>
    <col min="8" max="8" width="11.28515625" bestFit="1" customWidth="1"/>
  </cols>
  <sheetData>
    <row r="1" spans="1:7" x14ac:dyDescent="0.25">
      <c r="A1" t="s">
        <v>10</v>
      </c>
      <c r="B1" t="s">
        <v>11</v>
      </c>
    </row>
    <row r="2" spans="1:7" x14ac:dyDescent="0.25">
      <c r="A2" t="s">
        <v>0</v>
      </c>
      <c r="D2" t="s">
        <v>55</v>
      </c>
      <c r="E2" t="s">
        <v>56</v>
      </c>
      <c r="F2" t="s">
        <v>58</v>
      </c>
      <c r="G2" t="s">
        <v>59</v>
      </c>
    </row>
    <row r="3" spans="1:7" x14ac:dyDescent="0.25">
      <c r="A3" t="s">
        <v>1</v>
      </c>
      <c r="D3">
        <v>100</v>
      </c>
      <c r="E3">
        <v>1</v>
      </c>
      <c r="F3">
        <v>304</v>
      </c>
      <c r="G3">
        <f>D3 * 3</f>
        <v>300</v>
      </c>
    </row>
    <row r="4" spans="1:7" x14ac:dyDescent="0.25">
      <c r="A4" t="s">
        <v>12</v>
      </c>
      <c r="B4">
        <v>1</v>
      </c>
      <c r="D4">
        <v>300</v>
      </c>
      <c r="E4">
        <v>4</v>
      </c>
      <c r="F4">
        <v>904</v>
      </c>
      <c r="G4">
        <f>D4 * 3</f>
        <v>900</v>
      </c>
    </row>
    <row r="5" spans="1:7" x14ac:dyDescent="0.25">
      <c r="D5">
        <v>500</v>
      </c>
      <c r="E5">
        <v>7</v>
      </c>
      <c r="F5">
        <v>1504</v>
      </c>
      <c r="G5">
        <f>D5 * 3</f>
        <v>1500</v>
      </c>
    </row>
    <row r="6" spans="1:7" x14ac:dyDescent="0.25">
      <c r="A6" t="s">
        <v>2</v>
      </c>
      <c r="B6" t="s">
        <v>16</v>
      </c>
      <c r="D6">
        <v>700</v>
      </c>
      <c r="E6">
        <v>9</v>
      </c>
      <c r="F6">
        <v>2104</v>
      </c>
      <c r="G6">
        <f>D6 * 3</f>
        <v>2100</v>
      </c>
    </row>
    <row r="7" spans="1:7" x14ac:dyDescent="0.25">
      <c r="A7" t="s">
        <v>3</v>
      </c>
      <c r="B7" t="s">
        <v>16</v>
      </c>
      <c r="D7">
        <v>900</v>
      </c>
      <c r="E7">
        <v>12</v>
      </c>
      <c r="F7">
        <v>2704</v>
      </c>
      <c r="G7">
        <f>D7 * 3</f>
        <v>2700</v>
      </c>
    </row>
    <row r="8" spans="1:7" x14ac:dyDescent="0.25">
      <c r="A8" t="s">
        <v>4</v>
      </c>
      <c r="B8" t="s">
        <v>16</v>
      </c>
      <c r="D8">
        <v>1100</v>
      </c>
      <c r="E8">
        <v>33</v>
      </c>
      <c r="F8">
        <v>3304</v>
      </c>
      <c r="G8">
        <f>D8 * 3</f>
        <v>3300</v>
      </c>
    </row>
    <row r="9" spans="1:7" x14ac:dyDescent="0.25">
      <c r="A9" t="s">
        <v>5</v>
      </c>
      <c r="B9">
        <v>1</v>
      </c>
      <c r="D9">
        <v>1300</v>
      </c>
      <c r="E9">
        <v>22</v>
      </c>
      <c r="F9">
        <v>3904</v>
      </c>
      <c r="G9">
        <f>D9 * 3</f>
        <v>3900</v>
      </c>
    </row>
    <row r="10" spans="1:7" x14ac:dyDescent="0.25">
      <c r="D10">
        <v>1500</v>
      </c>
      <c r="E10">
        <v>20</v>
      </c>
      <c r="F10">
        <v>4504</v>
      </c>
      <c r="G10">
        <f>D10 * 3</f>
        <v>4500</v>
      </c>
    </row>
    <row r="11" spans="1:7" x14ac:dyDescent="0.25">
      <c r="A11" t="s">
        <v>13</v>
      </c>
      <c r="B11">
        <v>1</v>
      </c>
      <c r="D11">
        <v>1700</v>
      </c>
      <c r="E11">
        <v>31</v>
      </c>
      <c r="F11">
        <v>5104</v>
      </c>
      <c r="G11">
        <f>D11 * 3</f>
        <v>5100</v>
      </c>
    </row>
    <row r="12" spans="1:7" x14ac:dyDescent="0.25">
      <c r="D12">
        <v>1900</v>
      </c>
      <c r="E12">
        <v>26</v>
      </c>
      <c r="F12">
        <v>5704</v>
      </c>
      <c r="G12">
        <f>D12 * 3</f>
        <v>5700</v>
      </c>
    </row>
    <row r="13" spans="1:7" x14ac:dyDescent="0.25">
      <c r="A13" t="s">
        <v>15</v>
      </c>
      <c r="B13" t="s">
        <v>16</v>
      </c>
      <c r="D13">
        <v>2100</v>
      </c>
      <c r="E13">
        <v>76</v>
      </c>
      <c r="F13">
        <v>6304</v>
      </c>
      <c r="G13">
        <f>D13 * 3</f>
        <v>6300</v>
      </c>
    </row>
    <row r="14" spans="1:7" x14ac:dyDescent="0.25">
      <c r="A14" t="s">
        <v>6</v>
      </c>
      <c r="B14" t="s">
        <v>16</v>
      </c>
      <c r="D14">
        <v>2300</v>
      </c>
      <c r="E14">
        <v>34</v>
      </c>
      <c r="F14">
        <v>6904</v>
      </c>
      <c r="G14">
        <f>D14 * 3</f>
        <v>6900</v>
      </c>
    </row>
    <row r="15" spans="1:7" x14ac:dyDescent="0.25">
      <c r="A15" t="s">
        <v>7</v>
      </c>
      <c r="B15" t="s">
        <v>16</v>
      </c>
      <c r="D15">
        <v>2500</v>
      </c>
      <c r="E15">
        <v>37</v>
      </c>
      <c r="F15">
        <v>7504</v>
      </c>
      <c r="G15">
        <f>D15 * 3</f>
        <v>7500</v>
      </c>
    </row>
    <row r="16" spans="1:7" x14ac:dyDescent="0.25">
      <c r="D16">
        <v>2700</v>
      </c>
      <c r="E16">
        <v>39</v>
      </c>
      <c r="F16">
        <v>8104</v>
      </c>
      <c r="G16">
        <f>D16 * 3</f>
        <v>8100</v>
      </c>
    </row>
    <row r="17" spans="1:7" x14ac:dyDescent="0.25">
      <c r="A17" t="s">
        <v>5</v>
      </c>
      <c r="B17">
        <v>1</v>
      </c>
      <c r="D17">
        <v>2900</v>
      </c>
      <c r="E17">
        <v>26</v>
      </c>
      <c r="F17">
        <v>8704</v>
      </c>
      <c r="G17">
        <f>D17 * 3</f>
        <v>8700</v>
      </c>
    </row>
    <row r="18" spans="1:7" x14ac:dyDescent="0.25">
      <c r="D18">
        <v>3100</v>
      </c>
      <c r="E18">
        <v>10</v>
      </c>
      <c r="F18">
        <v>9304</v>
      </c>
      <c r="G18">
        <f>D18 * 3</f>
        <v>9300</v>
      </c>
    </row>
    <row r="19" spans="1:7" x14ac:dyDescent="0.25">
      <c r="A19" t="s">
        <v>8</v>
      </c>
      <c r="D19">
        <v>3300</v>
      </c>
      <c r="E19">
        <v>8</v>
      </c>
      <c r="F19">
        <v>9904</v>
      </c>
      <c r="G19">
        <f>D19 * 3</f>
        <v>9900</v>
      </c>
    </row>
    <row r="20" spans="1:7" x14ac:dyDescent="0.25">
      <c r="A20" t="s">
        <v>9</v>
      </c>
      <c r="D20">
        <v>3500</v>
      </c>
      <c r="E20">
        <v>8</v>
      </c>
      <c r="F20">
        <v>10504</v>
      </c>
      <c r="G20">
        <f>D20 * 3</f>
        <v>10500</v>
      </c>
    </row>
    <row r="21" spans="1:7" x14ac:dyDescent="0.25">
      <c r="B21" t="s">
        <v>14</v>
      </c>
      <c r="D21">
        <v>3700</v>
      </c>
      <c r="E21">
        <v>9</v>
      </c>
      <c r="F21">
        <v>11104</v>
      </c>
      <c r="G21">
        <f>D21 * 3</f>
        <v>11100</v>
      </c>
    </row>
    <row r="22" spans="1:7" x14ac:dyDescent="0.25">
      <c r="B22" t="s">
        <v>17</v>
      </c>
      <c r="D22">
        <v>3900</v>
      </c>
      <c r="E22">
        <v>9</v>
      </c>
      <c r="F22">
        <v>11704</v>
      </c>
      <c r="G22">
        <f>D22 * 3</f>
        <v>11700</v>
      </c>
    </row>
    <row r="23" spans="1:7" x14ac:dyDescent="0.25">
      <c r="D23">
        <v>4100</v>
      </c>
      <c r="E23">
        <v>9</v>
      </c>
      <c r="F23">
        <v>12304</v>
      </c>
      <c r="G23">
        <f>D23 * 3</f>
        <v>12300</v>
      </c>
    </row>
    <row r="24" spans="1:7" x14ac:dyDescent="0.25">
      <c r="D24">
        <v>4300</v>
      </c>
      <c r="E24">
        <v>10</v>
      </c>
      <c r="F24">
        <v>12904</v>
      </c>
      <c r="G24">
        <f>D24 * 3</f>
        <v>12900</v>
      </c>
    </row>
    <row r="25" spans="1:7" x14ac:dyDescent="0.25">
      <c r="D25">
        <v>4500</v>
      </c>
      <c r="E25">
        <v>18</v>
      </c>
      <c r="F25">
        <v>13504</v>
      </c>
      <c r="G25">
        <f>D25 * 3</f>
        <v>13500</v>
      </c>
    </row>
    <row r="26" spans="1:7" x14ac:dyDescent="0.25">
      <c r="D26">
        <v>4700</v>
      </c>
      <c r="E26">
        <v>20</v>
      </c>
      <c r="F26">
        <v>14104</v>
      </c>
      <c r="G26">
        <f>D26 * 3</f>
        <v>14100</v>
      </c>
    </row>
    <row r="27" spans="1:7" x14ac:dyDescent="0.25">
      <c r="D27">
        <v>4900</v>
      </c>
      <c r="E27">
        <v>25</v>
      </c>
      <c r="F27">
        <v>14704</v>
      </c>
      <c r="G27">
        <f>D27 * 3</f>
        <v>14700</v>
      </c>
    </row>
    <row r="29" spans="1:7" x14ac:dyDescent="0.25">
      <c r="A29" t="s">
        <v>18</v>
      </c>
    </row>
    <row r="30" spans="1:7" x14ac:dyDescent="0.25">
      <c r="A30" t="s">
        <v>1</v>
      </c>
    </row>
    <row r="31" spans="1:7" x14ac:dyDescent="0.25">
      <c r="A31" t="s">
        <v>19</v>
      </c>
      <c r="B31" t="s">
        <v>53</v>
      </c>
      <c r="D31" t="s">
        <v>55</v>
      </c>
      <c r="E31" t="s">
        <v>56</v>
      </c>
      <c r="F31" t="s">
        <v>58</v>
      </c>
      <c r="G31" t="s">
        <v>57</v>
      </c>
    </row>
    <row r="32" spans="1:7" x14ac:dyDescent="0.25">
      <c r="A32" t="s">
        <v>50</v>
      </c>
      <c r="B32" t="s">
        <v>52</v>
      </c>
      <c r="C32" t="s">
        <v>51</v>
      </c>
      <c r="D32">
        <v>10</v>
      </c>
      <c r="E32">
        <v>1</v>
      </c>
      <c r="F32">
        <v>241</v>
      </c>
      <c r="G32">
        <f xml:space="preserve"> 2 * D32^2</f>
        <v>200</v>
      </c>
    </row>
    <row r="33" spans="1:7" x14ac:dyDescent="0.25">
      <c r="A33" t="s">
        <v>21</v>
      </c>
      <c r="B33" t="s">
        <v>51</v>
      </c>
      <c r="D33">
        <v>20</v>
      </c>
      <c r="E33">
        <v>5</v>
      </c>
      <c r="F33">
        <v>881</v>
      </c>
      <c r="G33">
        <f t="shared" ref="G33:G51" si="0" xml:space="preserve"> 2 * D33^2</f>
        <v>800</v>
      </c>
    </row>
    <row r="34" spans="1:7" x14ac:dyDescent="0.25">
      <c r="A34" t="s">
        <v>22</v>
      </c>
      <c r="B34" t="s">
        <v>51</v>
      </c>
      <c r="D34">
        <v>30</v>
      </c>
      <c r="E34">
        <v>10</v>
      </c>
      <c r="F34">
        <v>1921</v>
      </c>
      <c r="G34">
        <f t="shared" si="0"/>
        <v>1800</v>
      </c>
    </row>
    <row r="35" spans="1:7" x14ac:dyDescent="0.25">
      <c r="A35" t="s">
        <v>23</v>
      </c>
      <c r="B35" t="s">
        <v>51</v>
      </c>
      <c r="D35">
        <v>40</v>
      </c>
      <c r="E35">
        <v>19</v>
      </c>
      <c r="F35">
        <v>3361</v>
      </c>
      <c r="G35">
        <f t="shared" si="0"/>
        <v>3200</v>
      </c>
    </row>
    <row r="36" spans="1:7" x14ac:dyDescent="0.25">
      <c r="A36" t="s">
        <v>9</v>
      </c>
      <c r="D36">
        <v>50</v>
      </c>
      <c r="E36">
        <v>28</v>
      </c>
      <c r="F36">
        <v>5201</v>
      </c>
      <c r="G36">
        <f t="shared" si="0"/>
        <v>5000</v>
      </c>
    </row>
    <row r="37" spans="1:7" x14ac:dyDescent="0.25">
      <c r="A37" t="s">
        <v>24</v>
      </c>
      <c r="B37" t="s">
        <v>53</v>
      </c>
      <c r="D37">
        <v>60</v>
      </c>
      <c r="E37">
        <v>40</v>
      </c>
      <c r="F37">
        <v>7441</v>
      </c>
      <c r="G37">
        <f t="shared" si="0"/>
        <v>7200</v>
      </c>
    </row>
    <row r="38" spans="1:7" x14ac:dyDescent="0.25">
      <c r="A38" t="s">
        <v>25</v>
      </c>
      <c r="B38">
        <v>1</v>
      </c>
      <c r="D38">
        <v>70</v>
      </c>
      <c r="E38">
        <v>55</v>
      </c>
      <c r="F38">
        <v>10081</v>
      </c>
      <c r="G38">
        <f t="shared" si="0"/>
        <v>9800</v>
      </c>
    </row>
    <row r="39" spans="1:7" x14ac:dyDescent="0.25">
      <c r="D39">
        <v>80</v>
      </c>
      <c r="E39">
        <v>74</v>
      </c>
      <c r="F39">
        <v>13121</v>
      </c>
      <c r="G39">
        <f t="shared" si="0"/>
        <v>12800</v>
      </c>
    </row>
    <row r="40" spans="1:7" x14ac:dyDescent="0.25">
      <c r="A40" t="s">
        <v>8</v>
      </c>
      <c r="D40">
        <v>90</v>
      </c>
      <c r="E40">
        <v>59</v>
      </c>
      <c r="F40">
        <v>16561</v>
      </c>
      <c r="G40">
        <f t="shared" si="0"/>
        <v>16200</v>
      </c>
    </row>
    <row r="41" spans="1:7" x14ac:dyDescent="0.25">
      <c r="D41">
        <v>100</v>
      </c>
      <c r="E41">
        <v>15</v>
      </c>
      <c r="F41">
        <v>20401</v>
      </c>
      <c r="G41">
        <f t="shared" si="0"/>
        <v>20000</v>
      </c>
    </row>
    <row r="42" spans="1:7" x14ac:dyDescent="0.25">
      <c r="B42" t="s">
        <v>14</v>
      </c>
      <c r="D42">
        <v>110</v>
      </c>
      <c r="E42">
        <v>17</v>
      </c>
      <c r="F42">
        <v>24641</v>
      </c>
      <c r="G42">
        <f t="shared" si="0"/>
        <v>24200</v>
      </c>
    </row>
    <row r="43" spans="1:7" x14ac:dyDescent="0.25">
      <c r="B43" t="s">
        <v>54</v>
      </c>
      <c r="D43">
        <v>120</v>
      </c>
      <c r="E43">
        <v>29</v>
      </c>
      <c r="F43">
        <v>29281</v>
      </c>
      <c r="G43">
        <f t="shared" si="0"/>
        <v>28800</v>
      </c>
    </row>
    <row r="44" spans="1:7" x14ac:dyDescent="0.25">
      <c r="D44">
        <v>130</v>
      </c>
      <c r="E44">
        <v>54</v>
      </c>
      <c r="F44">
        <v>34321</v>
      </c>
      <c r="G44">
        <f t="shared" si="0"/>
        <v>33800</v>
      </c>
    </row>
    <row r="45" spans="1:7" x14ac:dyDescent="0.25">
      <c r="D45">
        <v>140</v>
      </c>
      <c r="E45">
        <v>16</v>
      </c>
      <c r="F45">
        <v>39761</v>
      </c>
      <c r="G45">
        <f t="shared" si="0"/>
        <v>39200</v>
      </c>
    </row>
    <row r="46" spans="1:7" x14ac:dyDescent="0.25">
      <c r="D46">
        <v>150</v>
      </c>
      <c r="E46">
        <v>10</v>
      </c>
      <c r="F46">
        <v>45601</v>
      </c>
      <c r="G46">
        <f t="shared" si="0"/>
        <v>45000</v>
      </c>
    </row>
    <row r="47" spans="1:7" x14ac:dyDescent="0.25">
      <c r="D47">
        <v>160</v>
      </c>
      <c r="E47">
        <v>11</v>
      </c>
      <c r="F47">
        <v>51841</v>
      </c>
      <c r="G47">
        <f t="shared" si="0"/>
        <v>51200</v>
      </c>
    </row>
    <row r="48" spans="1:7" x14ac:dyDescent="0.25">
      <c r="D48">
        <v>170</v>
      </c>
      <c r="E48">
        <v>16</v>
      </c>
      <c r="F48">
        <v>58481</v>
      </c>
      <c r="G48">
        <f t="shared" si="0"/>
        <v>57800</v>
      </c>
    </row>
    <row r="49" spans="1:7" x14ac:dyDescent="0.25">
      <c r="D49">
        <v>180</v>
      </c>
      <c r="E49">
        <v>14</v>
      </c>
      <c r="F49">
        <v>65521</v>
      </c>
      <c r="G49">
        <f t="shared" si="0"/>
        <v>64800</v>
      </c>
    </row>
    <row r="50" spans="1:7" x14ac:dyDescent="0.25">
      <c r="D50">
        <v>190</v>
      </c>
      <c r="E50">
        <v>41</v>
      </c>
      <c r="F50">
        <v>72961</v>
      </c>
      <c r="G50">
        <f t="shared" si="0"/>
        <v>72200</v>
      </c>
    </row>
    <row r="51" spans="1:7" x14ac:dyDescent="0.25">
      <c r="D51">
        <v>200</v>
      </c>
      <c r="E51">
        <v>19</v>
      </c>
      <c r="F51">
        <v>80801</v>
      </c>
      <c r="G51">
        <f t="shared" si="0"/>
        <v>80000</v>
      </c>
    </row>
    <row r="55" spans="1:7" x14ac:dyDescent="0.25">
      <c r="A55" t="s">
        <v>30</v>
      </c>
    </row>
    <row r="56" spans="1:7" x14ac:dyDescent="0.25">
      <c r="A56" t="s">
        <v>1</v>
      </c>
      <c r="D56" t="s">
        <v>55</v>
      </c>
      <c r="E56" t="s">
        <v>56</v>
      </c>
      <c r="F56" t="s">
        <v>58</v>
      </c>
      <c r="G56" t="s">
        <v>59</v>
      </c>
    </row>
    <row r="57" spans="1:7" x14ac:dyDescent="0.25">
      <c r="D57">
        <v>10</v>
      </c>
      <c r="E57">
        <v>21</v>
      </c>
      <c r="F57">
        <v>2321</v>
      </c>
      <c r="G57">
        <f>2 * D57 ^ 3</f>
        <v>2000</v>
      </c>
    </row>
    <row r="58" spans="1:7" x14ac:dyDescent="0.25">
      <c r="A58" t="s">
        <v>19</v>
      </c>
      <c r="B58" t="s">
        <v>26</v>
      </c>
      <c r="C58" t="s">
        <v>26</v>
      </c>
      <c r="D58">
        <v>20</v>
      </c>
      <c r="E58">
        <v>166</v>
      </c>
      <c r="F58">
        <v>17241</v>
      </c>
      <c r="G58">
        <f t="shared" ref="G58:G76" si="1">2 * D58 ^ 3</f>
        <v>16000</v>
      </c>
    </row>
    <row r="59" spans="1:7" x14ac:dyDescent="0.25">
      <c r="D59">
        <v>30</v>
      </c>
      <c r="E59">
        <v>172</v>
      </c>
      <c r="F59">
        <v>56761</v>
      </c>
      <c r="G59">
        <f t="shared" si="1"/>
        <v>54000</v>
      </c>
    </row>
    <row r="60" spans="1:7" x14ac:dyDescent="0.25">
      <c r="A60" t="s">
        <v>20</v>
      </c>
      <c r="B60" t="s">
        <v>27</v>
      </c>
      <c r="C60" t="s">
        <v>27</v>
      </c>
      <c r="D60">
        <v>40</v>
      </c>
      <c r="E60">
        <v>157</v>
      </c>
      <c r="F60">
        <v>132881</v>
      </c>
      <c r="G60">
        <f t="shared" si="1"/>
        <v>128000</v>
      </c>
    </row>
    <row r="61" spans="1:7" x14ac:dyDescent="0.25">
      <c r="A61" t="s">
        <v>31</v>
      </c>
      <c r="B61" t="s">
        <v>28</v>
      </c>
      <c r="C61" t="s">
        <v>28</v>
      </c>
      <c r="D61">
        <v>50</v>
      </c>
      <c r="E61">
        <v>307</v>
      </c>
      <c r="F61">
        <v>257601</v>
      </c>
      <c r="G61">
        <f t="shared" si="1"/>
        <v>250000</v>
      </c>
    </row>
    <row r="62" spans="1:7" x14ac:dyDescent="0.25">
      <c r="D62">
        <v>60</v>
      </c>
      <c r="E62">
        <v>266</v>
      </c>
      <c r="F62">
        <v>442921</v>
      </c>
      <c r="G62">
        <f t="shared" si="1"/>
        <v>432000</v>
      </c>
    </row>
    <row r="63" spans="1:7" x14ac:dyDescent="0.25">
      <c r="A63" t="s">
        <v>32</v>
      </c>
      <c r="B63" t="s">
        <v>37</v>
      </c>
      <c r="C63" t="s">
        <v>38</v>
      </c>
      <c r="D63">
        <v>70</v>
      </c>
      <c r="E63">
        <v>340</v>
      </c>
      <c r="F63">
        <v>700841</v>
      </c>
      <c r="G63">
        <f t="shared" si="1"/>
        <v>686000</v>
      </c>
    </row>
    <row r="64" spans="1:7" x14ac:dyDescent="0.25">
      <c r="A64" t="s">
        <v>33</v>
      </c>
      <c r="B64" t="s">
        <v>29</v>
      </c>
      <c r="C64" t="s">
        <v>29</v>
      </c>
      <c r="D64">
        <v>80</v>
      </c>
      <c r="E64">
        <v>623</v>
      </c>
      <c r="F64">
        <v>1043361</v>
      </c>
      <c r="G64">
        <f t="shared" si="1"/>
        <v>1024000</v>
      </c>
    </row>
    <row r="65" spans="1:8" x14ac:dyDescent="0.25">
      <c r="A65" t="s">
        <v>9</v>
      </c>
      <c r="D65">
        <v>90</v>
      </c>
      <c r="E65">
        <v>898</v>
      </c>
      <c r="F65">
        <v>1482481</v>
      </c>
      <c r="G65">
        <f t="shared" si="1"/>
        <v>1458000</v>
      </c>
    </row>
    <row r="66" spans="1:8" x14ac:dyDescent="0.25">
      <c r="A66" t="s">
        <v>34</v>
      </c>
      <c r="D66">
        <v>100</v>
      </c>
      <c r="E66">
        <v>1186</v>
      </c>
      <c r="F66">
        <v>2030201</v>
      </c>
      <c r="G66">
        <f t="shared" si="1"/>
        <v>2000000</v>
      </c>
    </row>
    <row r="67" spans="1:8" x14ac:dyDescent="0.25">
      <c r="A67" t="s">
        <v>9</v>
      </c>
      <c r="D67">
        <v>110</v>
      </c>
      <c r="E67">
        <v>1561</v>
      </c>
      <c r="F67">
        <v>2698521</v>
      </c>
      <c r="G67">
        <f t="shared" si="1"/>
        <v>2662000</v>
      </c>
    </row>
    <row r="68" spans="1:8" x14ac:dyDescent="0.25">
      <c r="A68" t="s">
        <v>35</v>
      </c>
      <c r="D68">
        <v>120</v>
      </c>
      <c r="E68">
        <v>2041</v>
      </c>
      <c r="F68">
        <v>3499441</v>
      </c>
      <c r="G68">
        <f t="shared" si="1"/>
        <v>3456000</v>
      </c>
    </row>
    <row r="69" spans="1:8" x14ac:dyDescent="0.25">
      <c r="A69" t="s">
        <v>36</v>
      </c>
      <c r="D69">
        <v>130</v>
      </c>
      <c r="E69">
        <v>2570</v>
      </c>
      <c r="F69">
        <v>4444961</v>
      </c>
      <c r="G69">
        <f t="shared" si="1"/>
        <v>4394000</v>
      </c>
      <c r="H69">
        <f>G80^3</f>
        <v>8000000000</v>
      </c>
    </row>
    <row r="70" spans="1:8" x14ac:dyDescent="0.25">
      <c r="D70">
        <v>140</v>
      </c>
      <c r="E70">
        <v>3188</v>
      </c>
      <c r="F70">
        <v>5547081</v>
      </c>
      <c r="G70">
        <f t="shared" si="1"/>
        <v>5488000</v>
      </c>
      <c r="H70">
        <f>G81^3</f>
        <v>4096000000000</v>
      </c>
    </row>
    <row r="71" spans="1:8" x14ac:dyDescent="0.25">
      <c r="D71">
        <v>150</v>
      </c>
      <c r="E71">
        <v>3945</v>
      </c>
      <c r="F71">
        <v>6817801</v>
      </c>
      <c r="G71">
        <f t="shared" si="1"/>
        <v>6750000</v>
      </c>
      <c r="H71">
        <f>G82^3</f>
        <v>157464000000000</v>
      </c>
    </row>
    <row r="72" spans="1:8" x14ac:dyDescent="0.25">
      <c r="A72" t="s">
        <v>8</v>
      </c>
      <c r="D72">
        <v>160</v>
      </c>
      <c r="E72">
        <v>4824</v>
      </c>
      <c r="F72">
        <v>8269121</v>
      </c>
      <c r="G72">
        <f t="shared" si="1"/>
        <v>8192000</v>
      </c>
      <c r="H72">
        <f>G83^3</f>
        <v>2097152000000000</v>
      </c>
    </row>
    <row r="73" spans="1:8" x14ac:dyDescent="0.25">
      <c r="A73" t="s">
        <v>9</v>
      </c>
      <c r="D73">
        <v>170</v>
      </c>
      <c r="E73">
        <v>5880</v>
      </c>
      <c r="F73">
        <v>9913041</v>
      </c>
      <c r="G73">
        <f t="shared" si="1"/>
        <v>9826000</v>
      </c>
      <c r="H73">
        <f>G84^3</f>
        <v>1.5625E+16</v>
      </c>
    </row>
    <row r="74" spans="1:8" x14ac:dyDescent="0.25">
      <c r="B74" t="s">
        <v>14</v>
      </c>
      <c r="D74">
        <v>180</v>
      </c>
      <c r="E74">
        <v>6873</v>
      </c>
      <c r="F74">
        <v>11761561</v>
      </c>
      <c r="G74">
        <f t="shared" si="1"/>
        <v>11664000</v>
      </c>
    </row>
    <row r="75" spans="1:8" x14ac:dyDescent="0.25">
      <c r="B75" t="s">
        <v>39</v>
      </c>
      <c r="D75">
        <v>190</v>
      </c>
      <c r="E75">
        <v>8049</v>
      </c>
      <c r="F75">
        <v>13826681</v>
      </c>
      <c r="G75">
        <f t="shared" si="1"/>
        <v>13718000</v>
      </c>
    </row>
    <row r="76" spans="1:8" x14ac:dyDescent="0.25">
      <c r="D76">
        <v>200</v>
      </c>
      <c r="E76">
        <v>9573</v>
      </c>
      <c r="F76">
        <v>16120401</v>
      </c>
      <c r="G76">
        <f t="shared" si="1"/>
        <v>16000000</v>
      </c>
    </row>
    <row r="79" spans="1:8" x14ac:dyDescent="0.25">
      <c r="A79" t="s">
        <v>40</v>
      </c>
      <c r="D79" t="s">
        <v>55</v>
      </c>
      <c r="E79" t="s">
        <v>56</v>
      </c>
      <c r="F79" t="s">
        <v>58</v>
      </c>
      <c r="G79" t="s">
        <v>57</v>
      </c>
    </row>
    <row r="80" spans="1:8" x14ac:dyDescent="0.25">
      <c r="A80" t="s">
        <v>1</v>
      </c>
      <c r="D80">
        <v>10</v>
      </c>
      <c r="E80">
        <v>20</v>
      </c>
      <c r="F80">
        <v>2321</v>
      </c>
      <c r="G80">
        <f>2 * D80 ^ 3</f>
        <v>2000</v>
      </c>
    </row>
    <row r="81" spans="1:7" x14ac:dyDescent="0.25">
      <c r="D81">
        <v>20</v>
      </c>
      <c r="E81">
        <v>157</v>
      </c>
      <c r="F81">
        <v>17241</v>
      </c>
      <c r="G81">
        <f t="shared" ref="G81:G99" si="2">2 * D81 ^ 3</f>
        <v>16000</v>
      </c>
    </row>
    <row r="82" spans="1:7" x14ac:dyDescent="0.25">
      <c r="A82" t="s">
        <v>41</v>
      </c>
      <c r="B82" t="s">
        <v>43</v>
      </c>
      <c r="C82" t="s">
        <v>43</v>
      </c>
      <c r="D82">
        <v>30</v>
      </c>
      <c r="E82">
        <v>170</v>
      </c>
      <c r="F82">
        <v>56761</v>
      </c>
      <c r="G82">
        <f t="shared" si="2"/>
        <v>54000</v>
      </c>
    </row>
    <row r="83" spans="1:7" x14ac:dyDescent="0.25">
      <c r="D83">
        <v>40</v>
      </c>
      <c r="E83">
        <v>171</v>
      </c>
      <c r="F83">
        <v>132881</v>
      </c>
      <c r="G83">
        <f t="shared" si="2"/>
        <v>128000</v>
      </c>
    </row>
    <row r="84" spans="1:7" x14ac:dyDescent="0.25">
      <c r="A84" t="s">
        <v>42</v>
      </c>
      <c r="B84" t="s">
        <v>44</v>
      </c>
      <c r="C84" t="s">
        <v>48</v>
      </c>
      <c r="D84">
        <v>50</v>
      </c>
      <c r="E84">
        <v>331</v>
      </c>
      <c r="F84">
        <v>257601</v>
      </c>
      <c r="G84">
        <f t="shared" si="2"/>
        <v>250000</v>
      </c>
    </row>
    <row r="85" spans="1:7" x14ac:dyDescent="0.25">
      <c r="A85" t="s">
        <v>31</v>
      </c>
      <c r="B85" t="s">
        <v>45</v>
      </c>
      <c r="C85" t="s">
        <v>45</v>
      </c>
      <c r="D85">
        <v>60</v>
      </c>
      <c r="E85">
        <v>133</v>
      </c>
      <c r="F85">
        <v>442921</v>
      </c>
      <c r="G85">
        <f t="shared" si="2"/>
        <v>432000</v>
      </c>
    </row>
    <row r="86" spans="1:7" x14ac:dyDescent="0.25">
      <c r="D86">
        <v>70</v>
      </c>
      <c r="E86">
        <v>416</v>
      </c>
      <c r="F86">
        <v>700841</v>
      </c>
      <c r="G86">
        <f t="shared" si="2"/>
        <v>686000</v>
      </c>
    </row>
    <row r="87" spans="1:7" x14ac:dyDescent="0.25">
      <c r="A87" t="s">
        <v>32</v>
      </c>
      <c r="B87" t="s">
        <v>46</v>
      </c>
      <c r="C87" t="s">
        <v>49</v>
      </c>
      <c r="D87">
        <v>80</v>
      </c>
      <c r="E87">
        <v>598</v>
      </c>
      <c r="F87">
        <v>1043361</v>
      </c>
      <c r="G87">
        <f t="shared" si="2"/>
        <v>1024000</v>
      </c>
    </row>
    <row r="88" spans="1:7" x14ac:dyDescent="0.25">
      <c r="A88" t="s">
        <v>33</v>
      </c>
      <c r="B88" t="s">
        <v>47</v>
      </c>
      <c r="C88" t="s">
        <v>47</v>
      </c>
      <c r="D88">
        <v>90</v>
      </c>
      <c r="E88">
        <v>912</v>
      </c>
      <c r="F88">
        <v>1482481</v>
      </c>
      <c r="G88">
        <f t="shared" si="2"/>
        <v>1458000</v>
      </c>
    </row>
    <row r="89" spans="1:7" x14ac:dyDescent="0.25">
      <c r="A89" t="s">
        <v>9</v>
      </c>
      <c r="D89">
        <v>100</v>
      </c>
      <c r="E89">
        <v>1172</v>
      </c>
      <c r="F89">
        <v>2030201</v>
      </c>
      <c r="G89">
        <f t="shared" si="2"/>
        <v>2000000</v>
      </c>
    </row>
    <row r="90" spans="1:7" x14ac:dyDescent="0.25">
      <c r="A90" t="s">
        <v>34</v>
      </c>
      <c r="D90">
        <v>110</v>
      </c>
      <c r="E90">
        <v>1499</v>
      </c>
      <c r="F90">
        <v>2698521</v>
      </c>
      <c r="G90">
        <f t="shared" si="2"/>
        <v>2662000</v>
      </c>
    </row>
    <row r="91" spans="1:7" x14ac:dyDescent="0.25">
      <c r="A91" t="s">
        <v>9</v>
      </c>
      <c r="D91">
        <v>120</v>
      </c>
      <c r="E91">
        <v>1982</v>
      </c>
      <c r="F91">
        <v>3499441</v>
      </c>
      <c r="G91">
        <f t="shared" si="2"/>
        <v>3456000</v>
      </c>
    </row>
    <row r="92" spans="1:7" x14ac:dyDescent="0.25">
      <c r="A92" t="s">
        <v>35</v>
      </c>
      <c r="D92">
        <v>130</v>
      </c>
      <c r="E92">
        <v>2506</v>
      </c>
      <c r="F92">
        <v>4444961</v>
      </c>
      <c r="G92">
        <f t="shared" si="2"/>
        <v>4394000</v>
      </c>
    </row>
    <row r="93" spans="1:7" x14ac:dyDescent="0.25">
      <c r="A93" t="s">
        <v>36</v>
      </c>
      <c r="D93">
        <v>140</v>
      </c>
      <c r="E93">
        <v>3207</v>
      </c>
      <c r="F93">
        <v>5547081</v>
      </c>
      <c r="G93">
        <f t="shared" si="2"/>
        <v>5488000</v>
      </c>
    </row>
    <row r="94" spans="1:7" x14ac:dyDescent="0.25">
      <c r="D94">
        <v>150</v>
      </c>
      <c r="E94">
        <v>3963</v>
      </c>
      <c r="F94">
        <v>6817801</v>
      </c>
      <c r="G94">
        <f t="shared" si="2"/>
        <v>6750000</v>
      </c>
    </row>
    <row r="95" spans="1:7" x14ac:dyDescent="0.25">
      <c r="D95">
        <v>160</v>
      </c>
      <c r="E95">
        <v>4720</v>
      </c>
      <c r="F95">
        <v>8269121</v>
      </c>
      <c r="G95">
        <f t="shared" si="2"/>
        <v>8192000</v>
      </c>
    </row>
    <row r="96" spans="1:7" x14ac:dyDescent="0.25">
      <c r="A96" t="s">
        <v>8</v>
      </c>
      <c r="D96">
        <v>170</v>
      </c>
      <c r="E96">
        <v>6585</v>
      </c>
      <c r="F96">
        <v>9913041</v>
      </c>
      <c r="G96">
        <f t="shared" si="2"/>
        <v>9826000</v>
      </c>
    </row>
    <row r="97" spans="1:7" x14ac:dyDescent="0.25">
      <c r="A97" t="s">
        <v>9</v>
      </c>
      <c r="D97">
        <v>180</v>
      </c>
      <c r="E97">
        <v>6737</v>
      </c>
      <c r="F97">
        <v>11761561</v>
      </c>
      <c r="G97">
        <f t="shared" si="2"/>
        <v>11664000</v>
      </c>
    </row>
    <row r="98" spans="1:7" x14ac:dyDescent="0.25">
      <c r="B98" t="s">
        <v>14</v>
      </c>
      <c r="D98">
        <v>190</v>
      </c>
      <c r="E98">
        <v>7788</v>
      </c>
      <c r="F98">
        <v>13826681</v>
      </c>
      <c r="G98">
        <f t="shared" si="2"/>
        <v>13718000</v>
      </c>
    </row>
    <row r="99" spans="1:7" x14ac:dyDescent="0.25">
      <c r="B99" t="s">
        <v>60</v>
      </c>
      <c r="D99">
        <v>200</v>
      </c>
      <c r="E99">
        <v>9407</v>
      </c>
      <c r="F99">
        <v>16120401</v>
      </c>
      <c r="G99">
        <f t="shared" si="2"/>
        <v>16000000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Kubath</dc:creator>
  <cp:lastModifiedBy>Jonah Kubath</cp:lastModifiedBy>
  <dcterms:created xsi:type="dcterms:W3CDTF">2018-09-05T22:27:35Z</dcterms:created>
  <dcterms:modified xsi:type="dcterms:W3CDTF">2018-09-09T18:14:56Z</dcterms:modified>
</cp:coreProperties>
</file>