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onah/Documents/School/Western/Fall 2017/CS3310/"/>
    </mc:Choice>
  </mc:AlternateContent>
  <bookViews>
    <workbookView xWindow="940" yWindow="440" windowWidth="2466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7" i="1"/>
  <c r="Y12" i="1"/>
  <c r="Y13" i="1"/>
  <c r="Y14" i="1"/>
  <c r="Y15" i="1"/>
  <c r="Y16" i="1"/>
  <c r="Y17" i="1"/>
  <c r="Y18" i="1"/>
  <c r="Y19" i="1"/>
  <c r="Y20" i="1"/>
  <c r="Y21" i="1"/>
  <c r="Y22" i="1"/>
  <c r="Y11" i="1"/>
  <c r="X21" i="1"/>
  <c r="X22" i="1"/>
  <c r="X12" i="1"/>
  <c r="X13" i="1"/>
  <c r="X14" i="1"/>
  <c r="X15" i="1"/>
  <c r="X16" i="1"/>
  <c r="X17" i="1"/>
  <c r="X18" i="1"/>
  <c r="X19" i="1"/>
  <c r="X20" i="1"/>
  <c r="X11" i="1"/>
  <c r="L13" i="1"/>
  <c r="L14" i="1"/>
  <c r="L15" i="1"/>
  <c r="L16" i="1"/>
  <c r="L17" i="1"/>
  <c r="L18" i="1"/>
  <c r="L19" i="1"/>
  <c r="L20" i="1"/>
  <c r="L21" i="1"/>
  <c r="L22" i="1"/>
  <c r="L12" i="1"/>
  <c r="L11" i="1"/>
</calcChain>
</file>

<file path=xl/sharedStrings.xml><?xml version="1.0" encoding="utf-8"?>
<sst xmlns="http://schemas.openxmlformats.org/spreadsheetml/2006/main" count="22" uniqueCount="15">
  <si>
    <t>Linear Search</t>
  </si>
  <si>
    <t>Array Size(n)</t>
  </si>
  <si>
    <t>Average</t>
  </si>
  <si>
    <t>Replacements of a character(m times)</t>
  </si>
  <si>
    <t>Binary Search</t>
  </si>
  <si>
    <t>Program Parameters</t>
  </si>
  <si>
    <t>N</t>
  </si>
  <si>
    <t>Changes as the table indicates</t>
  </si>
  <si>
    <t>M</t>
  </si>
  <si>
    <t>Name</t>
  </si>
  <si>
    <t>zxywqruabcdefghi</t>
  </si>
  <si>
    <t>Theoretical</t>
  </si>
  <si>
    <t>Key</t>
  </si>
  <si>
    <t>Binary (nlogn)</t>
  </si>
  <si>
    <t>Linear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</si>
</sst>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applyFill="1" applyBorder="1"/>
    <xf numFmtId="0" fontId="0" fillId="0" borderId="15" xfId="0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- 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Sheet1!$A$11:$A$22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400.0</c:v>
                </c:pt>
                <c:pt idx="6">
                  <c:v>800.0</c:v>
                </c:pt>
                <c:pt idx="7">
                  <c:v>1000.0</c:v>
                </c:pt>
                <c:pt idx="8">
                  <c:v>2000.0</c:v>
                </c:pt>
                <c:pt idx="9">
                  <c:v>4000.0</c:v>
                </c:pt>
                <c:pt idx="10">
                  <c:v>8000.0</c:v>
                </c:pt>
                <c:pt idx="11">
                  <c:v>10000.0</c:v>
                </c:pt>
              </c:numCache>
            </c:numRef>
          </c:xVal>
          <c:yVal>
            <c:numRef>
              <c:f>Sheet1!$A$11:$A$22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400.0</c:v>
                </c:pt>
                <c:pt idx="6">
                  <c:v>800.0</c:v>
                </c:pt>
                <c:pt idx="7">
                  <c:v>1000.0</c:v>
                </c:pt>
                <c:pt idx="8">
                  <c:v>2000.0</c:v>
                </c:pt>
                <c:pt idx="9">
                  <c:v>4000.0</c:v>
                </c:pt>
                <c:pt idx="10">
                  <c:v>8000.0</c:v>
                </c:pt>
                <c:pt idx="11">
                  <c:v>10000.0</c:v>
                </c:pt>
              </c:numCache>
            </c:numRef>
          </c:yVal>
          <c:smooth val="1"/>
        </c:ser>
        <c:ser>
          <c:idx val="1"/>
          <c:order val="1"/>
          <c:tx>
            <c:v>Average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Sheet1!$A$11:$A$22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400.0</c:v>
                </c:pt>
                <c:pt idx="6">
                  <c:v>800.0</c:v>
                </c:pt>
                <c:pt idx="7">
                  <c:v>1000.0</c:v>
                </c:pt>
                <c:pt idx="8">
                  <c:v>2000.0</c:v>
                </c:pt>
                <c:pt idx="9">
                  <c:v>4000.0</c:v>
                </c:pt>
                <c:pt idx="10">
                  <c:v>8000.0</c:v>
                </c:pt>
                <c:pt idx="11">
                  <c:v>10000.0</c:v>
                </c:pt>
              </c:numCache>
            </c:numRef>
          </c:xVal>
          <c:yVal>
            <c:numRef>
              <c:f>Sheet1!$L$11:$L$22</c:f>
              <c:numCache>
                <c:formatCode>General</c:formatCode>
                <c:ptCount val="12"/>
                <c:pt idx="0">
                  <c:v>0.002</c:v>
                </c:pt>
                <c:pt idx="1">
                  <c:v>0.00211111111111111</c:v>
                </c:pt>
                <c:pt idx="2">
                  <c:v>0.00277777777777778</c:v>
                </c:pt>
                <c:pt idx="3">
                  <c:v>0.003</c:v>
                </c:pt>
                <c:pt idx="4">
                  <c:v>0.00311111111111111</c:v>
                </c:pt>
                <c:pt idx="5">
                  <c:v>0.005</c:v>
                </c:pt>
                <c:pt idx="6">
                  <c:v>0.00433333333333333</c:v>
                </c:pt>
                <c:pt idx="7">
                  <c:v>0.00833333333333333</c:v>
                </c:pt>
                <c:pt idx="8">
                  <c:v>0.00566666666666667</c:v>
                </c:pt>
                <c:pt idx="9">
                  <c:v>0.00477777777777778</c:v>
                </c:pt>
                <c:pt idx="10">
                  <c:v>0.00266666666666667</c:v>
                </c:pt>
                <c:pt idx="11">
                  <c:v>0.00311111111111111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24192"/>
        <c:axId val="-2113274816"/>
      </c:scatterChart>
      <c:valAx>
        <c:axId val="208782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274816"/>
        <c:crosses val="autoZero"/>
        <c:crossBetween val="midCat"/>
      </c:valAx>
      <c:valAx>
        <c:axId val="-21132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2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 - Average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Theoretical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Sheet1!$M$11:$M$22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400.0</c:v>
                </c:pt>
                <c:pt idx="6">
                  <c:v>800.0</c:v>
                </c:pt>
                <c:pt idx="7">
                  <c:v>1000.0</c:v>
                </c:pt>
                <c:pt idx="8">
                  <c:v>2000.0</c:v>
                </c:pt>
                <c:pt idx="9">
                  <c:v>4000.0</c:v>
                </c:pt>
                <c:pt idx="10">
                  <c:v>8000.0</c:v>
                </c:pt>
                <c:pt idx="11">
                  <c:v>10000.0</c:v>
                </c:pt>
              </c:numCache>
            </c:numRef>
          </c:xVal>
          <c:yVal>
            <c:numRef>
              <c:f>Sheet1!$Y$11:$Y$22</c:f>
              <c:numCache>
                <c:formatCode>General</c:formatCode>
                <c:ptCount val="12"/>
                <c:pt idx="0">
                  <c:v>2.321928094887362</c:v>
                </c:pt>
                <c:pt idx="1">
                  <c:v>3.321928094887363</c:v>
                </c:pt>
                <c:pt idx="2">
                  <c:v>5.643856189774724</c:v>
                </c:pt>
                <c:pt idx="3">
                  <c:v>6.643856189774725</c:v>
                </c:pt>
                <c:pt idx="4">
                  <c:v>7.643856189774724</c:v>
                </c:pt>
                <c:pt idx="5">
                  <c:v>8.643856189774725</c:v>
                </c:pt>
                <c:pt idx="6">
                  <c:v>9.643856189774725</c:v>
                </c:pt>
                <c:pt idx="7">
                  <c:v>9.965784284662086</c:v>
                </c:pt>
                <c:pt idx="8">
                  <c:v>10.96578428466209</c:v>
                </c:pt>
                <c:pt idx="9">
                  <c:v>11.96578428466209</c:v>
                </c:pt>
                <c:pt idx="10">
                  <c:v>12.96578428466209</c:v>
                </c:pt>
                <c:pt idx="11">
                  <c:v>13.28771237954945</c:v>
                </c:pt>
              </c:numCache>
            </c:numRef>
          </c:yVal>
          <c:smooth val="1"/>
          <c:extLst/>
        </c:ser>
        <c:ser>
          <c:idx val="2"/>
          <c:order val="1"/>
          <c:tx>
            <c:v>Average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Sheet1!$M$11:$M$22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400.0</c:v>
                </c:pt>
                <c:pt idx="6">
                  <c:v>800.0</c:v>
                </c:pt>
                <c:pt idx="7">
                  <c:v>1000.0</c:v>
                </c:pt>
                <c:pt idx="8">
                  <c:v>2000.0</c:v>
                </c:pt>
                <c:pt idx="9">
                  <c:v>4000.0</c:v>
                </c:pt>
                <c:pt idx="10">
                  <c:v>8000.0</c:v>
                </c:pt>
                <c:pt idx="11">
                  <c:v>10000.0</c:v>
                </c:pt>
              </c:numCache>
            </c:numRef>
          </c:xVal>
          <c:yVal>
            <c:numRef>
              <c:f>Sheet1!$X$11:$X$22</c:f>
              <c:numCache>
                <c:formatCode>General</c:formatCode>
                <c:ptCount val="12"/>
                <c:pt idx="0">
                  <c:v>0.00233333333333333</c:v>
                </c:pt>
                <c:pt idx="1">
                  <c:v>0.00222222222222222</c:v>
                </c:pt>
                <c:pt idx="2">
                  <c:v>0.00244444444444444</c:v>
                </c:pt>
                <c:pt idx="3">
                  <c:v>0.00177777777777778</c:v>
                </c:pt>
                <c:pt idx="4">
                  <c:v>0.00266666666666667</c:v>
                </c:pt>
                <c:pt idx="5">
                  <c:v>0.00377777777777778</c:v>
                </c:pt>
                <c:pt idx="6">
                  <c:v>0.00466666666666667</c:v>
                </c:pt>
                <c:pt idx="7">
                  <c:v>0.00477777777777778</c:v>
                </c:pt>
                <c:pt idx="8">
                  <c:v>0.005</c:v>
                </c:pt>
                <c:pt idx="9">
                  <c:v>0.00422222222222222</c:v>
                </c:pt>
                <c:pt idx="10">
                  <c:v>0.00277777777777778</c:v>
                </c:pt>
                <c:pt idx="11">
                  <c:v>0.00277777777777778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592720"/>
        <c:axId val="2133551536"/>
      </c:scatterChart>
      <c:valAx>
        <c:axId val="-21395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51536"/>
        <c:crosses val="autoZero"/>
        <c:crossBetween val="midCat"/>
      </c:valAx>
      <c:valAx>
        <c:axId val="21335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5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Time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Sheet1!$AC$6:$AC$27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</c:numCache>
            </c:numRef>
          </c:xVal>
          <c:yVal>
            <c:numRef>
              <c:f>Sheet1!$AD$6:$AD$27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</c:numCache>
            </c:numRef>
          </c:yVal>
          <c:smooth val="1"/>
          <c:extLst/>
        </c:ser>
        <c:ser>
          <c:idx val="1"/>
          <c:order val="1"/>
          <c:tx>
            <c:v>Binary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Sheet1!$AC$6:$AC$27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</c:numCache>
            </c:numRef>
          </c:xVal>
          <c:yVal>
            <c:numRef>
              <c:f>Sheet1!$AE$6:$AE$27</c:f>
              <c:numCache>
                <c:formatCode>General</c:formatCode>
                <c:ptCount val="22"/>
                <c:pt idx="0">
                  <c:v>0.0</c:v>
                </c:pt>
                <c:pt idx="1">
                  <c:v>2.0</c:v>
                </c:pt>
                <c:pt idx="2">
                  <c:v>8.0</c:v>
                </c:pt>
                <c:pt idx="3">
                  <c:v>24.0</c:v>
                </c:pt>
                <c:pt idx="4">
                  <c:v>64.0</c:v>
                </c:pt>
                <c:pt idx="5">
                  <c:v>160.0</c:v>
                </c:pt>
                <c:pt idx="6">
                  <c:v>384.0</c:v>
                </c:pt>
                <c:pt idx="7">
                  <c:v>896.0</c:v>
                </c:pt>
                <c:pt idx="8">
                  <c:v>2048.0</c:v>
                </c:pt>
                <c:pt idx="9">
                  <c:v>4608.0</c:v>
                </c:pt>
                <c:pt idx="10">
                  <c:v>10240.0</c:v>
                </c:pt>
                <c:pt idx="11">
                  <c:v>22528.0</c:v>
                </c:pt>
                <c:pt idx="12">
                  <c:v>49152.0</c:v>
                </c:pt>
                <c:pt idx="13">
                  <c:v>106496.0</c:v>
                </c:pt>
                <c:pt idx="14">
                  <c:v>229376.0</c:v>
                </c:pt>
                <c:pt idx="15">
                  <c:v>491520.0</c:v>
                </c:pt>
                <c:pt idx="16">
                  <c:v>1.048576E6</c:v>
                </c:pt>
                <c:pt idx="17">
                  <c:v>2.228224E6</c:v>
                </c:pt>
                <c:pt idx="18">
                  <c:v>4.718592E6</c:v>
                </c:pt>
                <c:pt idx="19">
                  <c:v>9.961472E6</c:v>
                </c:pt>
                <c:pt idx="20">
                  <c:v>2.097152E7</c:v>
                </c:pt>
                <c:pt idx="21">
                  <c:v>4.4040192E7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343424"/>
        <c:axId val="-2144724080"/>
      </c:scatterChart>
      <c:valAx>
        <c:axId val="-206734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724080"/>
        <c:crosses val="autoZero"/>
        <c:crossBetween val="midCat"/>
      </c:valAx>
      <c:valAx>
        <c:axId val="-21447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3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</xdr:colOff>
      <xdr:row>28</xdr:row>
      <xdr:rowOff>135912</xdr:rowOff>
    </xdr:from>
    <xdr:to>
      <xdr:col>12</xdr:col>
      <xdr:colOff>434473</xdr:colOff>
      <xdr:row>63</xdr:row>
      <xdr:rowOff>167105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501315</xdr:colOff>
      <xdr:row>28</xdr:row>
      <xdr:rowOff>127444</xdr:rowOff>
    </xdr:from>
    <xdr:to>
      <xdr:col>25</xdr:col>
      <xdr:colOff>361836</xdr:colOff>
      <xdr:row>63</xdr:row>
      <xdr:rowOff>118977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42779</xdr:colOff>
      <xdr:row>68</xdr:row>
      <xdr:rowOff>110958</xdr:rowOff>
    </xdr:from>
    <xdr:to>
      <xdr:col>18</xdr:col>
      <xdr:colOff>403279</xdr:colOff>
      <xdr:row>103</xdr:row>
      <xdr:rowOff>64390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A36" zoomScale="50" workbookViewId="0">
      <selection activeCell="AG24" sqref="AG24"/>
    </sheetView>
  </sheetViews>
  <sheetFormatPr baseColWidth="10" defaultRowHeight="16" x14ac:dyDescent="0.2"/>
  <cols>
    <col min="1" max="1" width="11.33203125" bestFit="1" customWidth="1"/>
    <col min="2" max="2" width="15.33203125" bestFit="1" customWidth="1"/>
    <col min="11" max="11" width="11.5" customWidth="1"/>
    <col min="12" max="12" width="17.5" customWidth="1"/>
    <col min="24" max="24" width="17.83203125" customWidth="1"/>
    <col min="25" max="25" width="19.83203125" customWidth="1"/>
    <col min="29" max="29" width="14.1640625" customWidth="1"/>
    <col min="30" max="30" width="13.5" customWidth="1"/>
    <col min="31" max="31" width="16.1640625" customWidth="1"/>
  </cols>
  <sheetData>
    <row r="1" spans="1:31" x14ac:dyDescent="0.2">
      <c r="A1" s="13" t="s">
        <v>12</v>
      </c>
      <c r="B1" s="14"/>
      <c r="C1" s="14"/>
      <c r="D1" s="15"/>
    </row>
    <row r="2" spans="1:31" x14ac:dyDescent="0.2">
      <c r="A2" s="18" t="s">
        <v>5</v>
      </c>
      <c r="B2" s="19"/>
      <c r="C2" s="19"/>
      <c r="D2" s="20"/>
    </row>
    <row r="3" spans="1:31" x14ac:dyDescent="0.2">
      <c r="A3" s="11" t="s">
        <v>6</v>
      </c>
      <c r="B3" s="16" t="s">
        <v>7</v>
      </c>
      <c r="C3" s="16"/>
      <c r="D3" s="17"/>
    </row>
    <row r="4" spans="1:31" x14ac:dyDescent="0.2">
      <c r="A4" s="11" t="s">
        <v>8</v>
      </c>
      <c r="B4" s="16" t="s">
        <v>7</v>
      </c>
      <c r="C4" s="16"/>
      <c r="D4" s="17"/>
      <c r="AD4" t="s">
        <v>11</v>
      </c>
    </row>
    <row r="5" spans="1:31" x14ac:dyDescent="0.2">
      <c r="A5" s="12" t="s">
        <v>9</v>
      </c>
      <c r="B5" s="21" t="s">
        <v>10</v>
      </c>
      <c r="C5" s="21"/>
      <c r="D5" s="22"/>
      <c r="AD5" t="s">
        <v>14</v>
      </c>
      <c r="AE5" t="s">
        <v>13</v>
      </c>
    </row>
    <row r="6" spans="1:31" x14ac:dyDescent="0.2">
      <c r="AC6">
        <v>1</v>
      </c>
      <c r="AD6">
        <f>AC6</f>
        <v>1</v>
      </c>
      <c r="AE6">
        <f>LOG(AC6,2) * AC6</f>
        <v>0</v>
      </c>
    </row>
    <row r="7" spans="1:31" ht="17" thickBot="1" x14ac:dyDescent="0.25">
      <c r="AC7">
        <f xml:space="preserve"> 2 * AC6</f>
        <v>2</v>
      </c>
      <c r="AD7">
        <f t="shared" ref="AD7:AD33" si="0">AC7</f>
        <v>2</v>
      </c>
      <c r="AE7">
        <f t="shared" ref="AE7:AE33" si="1">LOG(AC7,2) * AC7</f>
        <v>2</v>
      </c>
    </row>
    <row r="8" spans="1:31" x14ac:dyDescent="0.2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6"/>
      <c r="M8" s="27" t="s">
        <v>4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AC8">
        <f t="shared" ref="AC8:AC33" si="2" xml:space="preserve"> 2 * AC7</f>
        <v>4</v>
      </c>
      <c r="AD8">
        <f t="shared" si="0"/>
        <v>4</v>
      </c>
      <c r="AE8">
        <f t="shared" si="1"/>
        <v>8</v>
      </c>
    </row>
    <row r="9" spans="1:31" x14ac:dyDescent="0.2">
      <c r="A9" s="1"/>
      <c r="B9" s="23" t="s">
        <v>3</v>
      </c>
      <c r="C9" s="23"/>
      <c r="D9" s="23"/>
      <c r="E9" s="23"/>
      <c r="F9" s="23"/>
      <c r="G9" s="23"/>
      <c r="H9" s="23"/>
      <c r="I9" s="23"/>
      <c r="J9" s="23"/>
      <c r="K9" s="23"/>
      <c r="L9" s="2" t="s">
        <v>2</v>
      </c>
      <c r="N9" s="27" t="s">
        <v>3</v>
      </c>
      <c r="O9" s="27"/>
      <c r="P9" s="27"/>
      <c r="Q9" s="27"/>
      <c r="R9" s="27"/>
      <c r="S9" s="27"/>
      <c r="T9" s="27"/>
      <c r="U9" s="27"/>
      <c r="V9" s="27"/>
      <c r="W9" s="27"/>
      <c r="X9" t="s">
        <v>2</v>
      </c>
      <c r="Y9" t="s">
        <v>11</v>
      </c>
      <c r="AC9">
        <f t="shared" si="2"/>
        <v>8</v>
      </c>
      <c r="AD9">
        <f t="shared" si="0"/>
        <v>8</v>
      </c>
      <c r="AE9">
        <f t="shared" si="1"/>
        <v>24</v>
      </c>
    </row>
    <row r="10" spans="1:31" ht="17" thickBot="1" x14ac:dyDescent="0.25">
      <c r="A10" s="4" t="s">
        <v>1</v>
      </c>
      <c r="B10" s="5">
        <v>1</v>
      </c>
      <c r="C10" s="5">
        <v>2</v>
      </c>
      <c r="D10" s="5">
        <v>4</v>
      </c>
      <c r="E10" s="5">
        <v>8</v>
      </c>
      <c r="F10" s="5">
        <v>16</v>
      </c>
      <c r="G10" s="5">
        <v>32</v>
      </c>
      <c r="H10" s="5">
        <v>64</v>
      </c>
      <c r="I10" s="5">
        <v>128</v>
      </c>
      <c r="J10" s="5">
        <v>256</v>
      </c>
      <c r="K10" s="5" t="s">
        <v>1</v>
      </c>
      <c r="L10" s="6"/>
      <c r="M10" t="s">
        <v>1</v>
      </c>
      <c r="N10">
        <v>1</v>
      </c>
      <c r="O10">
        <v>2</v>
      </c>
      <c r="P10">
        <v>4</v>
      </c>
      <c r="Q10">
        <v>8</v>
      </c>
      <c r="R10">
        <v>16</v>
      </c>
      <c r="S10">
        <v>32</v>
      </c>
      <c r="T10">
        <v>64</v>
      </c>
      <c r="U10">
        <v>128</v>
      </c>
      <c r="V10">
        <v>256</v>
      </c>
      <c r="W10" t="s">
        <v>1</v>
      </c>
      <c r="AC10">
        <f t="shared" si="2"/>
        <v>16</v>
      </c>
      <c r="AD10">
        <f t="shared" si="0"/>
        <v>16</v>
      </c>
      <c r="AE10">
        <f t="shared" si="1"/>
        <v>64</v>
      </c>
    </row>
    <row r="11" spans="1:31" x14ac:dyDescent="0.2">
      <c r="A11" s="7">
        <v>5</v>
      </c>
      <c r="B11" s="3">
        <v>2E-3</v>
      </c>
      <c r="C11" s="3">
        <v>1E-3</v>
      </c>
      <c r="D11" s="3">
        <v>2E-3</v>
      </c>
      <c r="E11" s="3">
        <v>1E-3</v>
      </c>
      <c r="F11" s="3">
        <v>2E-3</v>
      </c>
      <c r="G11" s="3">
        <v>3.0000000000000001E-3</v>
      </c>
      <c r="H11" s="3">
        <v>2E-3</v>
      </c>
      <c r="I11" s="3">
        <v>3.0000000000000001E-3</v>
      </c>
      <c r="J11" s="3">
        <v>2E-3</v>
      </c>
      <c r="K11" s="7">
        <v>5</v>
      </c>
      <c r="L11" s="2">
        <f>AVERAGE(B11:J11)</f>
        <v>2E-3</v>
      </c>
      <c r="M11">
        <v>5</v>
      </c>
      <c r="N11">
        <v>2E-3</v>
      </c>
      <c r="O11" s="10">
        <v>2E-3</v>
      </c>
      <c r="P11">
        <v>3.0000000000000001E-3</v>
      </c>
      <c r="Q11">
        <v>2E-3</v>
      </c>
      <c r="R11">
        <v>4.0000000000000001E-3</v>
      </c>
      <c r="S11">
        <v>2E-3</v>
      </c>
      <c r="T11">
        <v>2E-3</v>
      </c>
      <c r="U11">
        <v>2E-3</v>
      </c>
      <c r="V11">
        <v>2E-3</v>
      </c>
      <c r="W11">
        <v>5</v>
      </c>
      <c r="X11">
        <f>AVERAGE(N11:V11)</f>
        <v>2.333333333333334E-3</v>
      </c>
      <c r="Y11">
        <f>LOG(M11,2)</f>
        <v>2.3219280948873622</v>
      </c>
      <c r="AC11">
        <f t="shared" si="2"/>
        <v>32</v>
      </c>
      <c r="AD11">
        <f t="shared" si="0"/>
        <v>32</v>
      </c>
      <c r="AE11">
        <f t="shared" si="1"/>
        <v>160</v>
      </c>
    </row>
    <row r="12" spans="1:31" x14ac:dyDescent="0.2">
      <c r="A12" s="8">
        <v>10</v>
      </c>
      <c r="B12" s="3">
        <v>3.0000000000000001E-3</v>
      </c>
      <c r="C12" s="3">
        <v>2E-3</v>
      </c>
      <c r="D12" s="3">
        <v>3.0000000000000001E-3</v>
      </c>
      <c r="E12" s="3">
        <v>4.0000000000000001E-3</v>
      </c>
      <c r="F12" s="3">
        <v>1E-3</v>
      </c>
      <c r="G12" s="3">
        <v>2E-3</v>
      </c>
      <c r="H12" s="3">
        <v>1E-3</v>
      </c>
      <c r="I12" s="3">
        <v>1E-3</v>
      </c>
      <c r="J12" s="3">
        <v>2E-3</v>
      </c>
      <c r="K12" s="8">
        <v>10</v>
      </c>
      <c r="L12" s="2">
        <f>AVERAGE(B12:J12)</f>
        <v>2.1111111111111113E-3</v>
      </c>
      <c r="M12">
        <v>10</v>
      </c>
      <c r="N12">
        <v>2E-3</v>
      </c>
      <c r="O12">
        <v>2E-3</v>
      </c>
      <c r="P12">
        <v>2E-3</v>
      </c>
      <c r="Q12">
        <v>2E-3</v>
      </c>
      <c r="R12">
        <v>2E-3</v>
      </c>
      <c r="S12">
        <v>2E-3</v>
      </c>
      <c r="T12">
        <v>5.0000000000000001E-3</v>
      </c>
      <c r="U12">
        <v>1E-3</v>
      </c>
      <c r="V12">
        <v>2E-3</v>
      </c>
      <c r="W12">
        <v>10</v>
      </c>
      <c r="X12">
        <f t="shared" ref="X12:X22" si="3">AVERAGE(N12:V12)</f>
        <v>2.2222222222222227E-3</v>
      </c>
      <c r="Y12">
        <f t="shared" ref="Y12:Y22" si="4">LOG(M12,2)</f>
        <v>3.3219280948873626</v>
      </c>
      <c r="AC12">
        <f t="shared" si="2"/>
        <v>64</v>
      </c>
      <c r="AD12">
        <f t="shared" si="0"/>
        <v>64</v>
      </c>
      <c r="AE12">
        <f t="shared" si="1"/>
        <v>384</v>
      </c>
    </row>
    <row r="13" spans="1:31" x14ac:dyDescent="0.2">
      <c r="A13" s="8">
        <v>50</v>
      </c>
      <c r="B13" s="3">
        <v>4.0000000000000001E-3</v>
      </c>
      <c r="C13" s="3">
        <v>3.0000000000000001E-3</v>
      </c>
      <c r="D13" s="3">
        <v>3.0000000000000001E-3</v>
      </c>
      <c r="E13" s="3">
        <v>3.0000000000000001E-3</v>
      </c>
      <c r="F13" s="3">
        <v>2E-3</v>
      </c>
      <c r="G13" s="3">
        <v>3.0000000000000001E-3</v>
      </c>
      <c r="H13" s="3">
        <v>3.0000000000000001E-3</v>
      </c>
      <c r="I13" s="3">
        <v>2E-3</v>
      </c>
      <c r="J13" s="3">
        <v>2E-3</v>
      </c>
      <c r="K13" s="8">
        <v>50</v>
      </c>
      <c r="L13" s="2">
        <f t="shared" ref="L13:L22" si="5">AVERAGE(B13:J13)</f>
        <v>2.7777777777777779E-3</v>
      </c>
      <c r="M13">
        <v>50</v>
      </c>
      <c r="N13">
        <v>3.0000000000000001E-3</v>
      </c>
      <c r="O13" s="10">
        <v>3.0000000000000001E-3</v>
      </c>
      <c r="P13" s="10">
        <v>2E-3</v>
      </c>
      <c r="Q13" s="10">
        <v>2E-3</v>
      </c>
      <c r="R13">
        <v>3.0000000000000001E-3</v>
      </c>
      <c r="S13">
        <v>3.0000000000000001E-3</v>
      </c>
      <c r="T13">
        <v>2E-3</v>
      </c>
      <c r="U13">
        <v>2E-3</v>
      </c>
      <c r="V13">
        <v>2E-3</v>
      </c>
      <c r="W13">
        <v>50</v>
      </c>
      <c r="X13">
        <f t="shared" si="3"/>
        <v>2.4444444444444453E-3</v>
      </c>
      <c r="Y13">
        <f t="shared" si="4"/>
        <v>5.6438561897747244</v>
      </c>
      <c r="AC13">
        <f t="shared" si="2"/>
        <v>128</v>
      </c>
      <c r="AD13">
        <f t="shared" si="0"/>
        <v>128</v>
      </c>
      <c r="AE13">
        <f t="shared" si="1"/>
        <v>896</v>
      </c>
    </row>
    <row r="14" spans="1:31" x14ac:dyDescent="0.2">
      <c r="A14" s="8">
        <v>100</v>
      </c>
      <c r="B14" s="3">
        <v>3.0000000000000001E-3</v>
      </c>
      <c r="C14" s="3">
        <v>2E-3</v>
      </c>
      <c r="D14" s="3">
        <v>3.0000000000000001E-3</v>
      </c>
      <c r="E14" s="3">
        <v>5.0000000000000001E-3</v>
      </c>
      <c r="F14" s="3">
        <v>2E-3</v>
      </c>
      <c r="G14" s="3">
        <v>2E-3</v>
      </c>
      <c r="H14" s="3">
        <v>4.0000000000000001E-3</v>
      </c>
      <c r="I14" s="3">
        <v>3.0000000000000001E-3</v>
      </c>
      <c r="J14" s="3">
        <v>3.0000000000000001E-3</v>
      </c>
      <c r="K14" s="8">
        <v>100</v>
      </c>
      <c r="L14" s="2">
        <f t="shared" si="5"/>
        <v>3.0000000000000001E-3</v>
      </c>
      <c r="M14">
        <v>100</v>
      </c>
      <c r="N14">
        <v>2E-3</v>
      </c>
      <c r="O14">
        <v>1E-3</v>
      </c>
      <c r="P14">
        <v>2E-3</v>
      </c>
      <c r="Q14">
        <v>2E-3</v>
      </c>
      <c r="R14">
        <v>1E-3</v>
      </c>
      <c r="S14">
        <v>2E-3</v>
      </c>
      <c r="T14">
        <v>2E-3</v>
      </c>
      <c r="U14">
        <v>2E-3</v>
      </c>
      <c r="V14">
        <v>2E-3</v>
      </c>
      <c r="W14">
        <v>100</v>
      </c>
      <c r="X14">
        <f t="shared" si="3"/>
        <v>1.7777777777777779E-3</v>
      </c>
      <c r="Y14">
        <f t="shared" si="4"/>
        <v>6.6438561897747253</v>
      </c>
      <c r="AC14">
        <f t="shared" si="2"/>
        <v>256</v>
      </c>
      <c r="AD14">
        <f t="shared" si="0"/>
        <v>256</v>
      </c>
      <c r="AE14">
        <f t="shared" si="1"/>
        <v>2048</v>
      </c>
    </row>
    <row r="15" spans="1:31" x14ac:dyDescent="0.2">
      <c r="A15" s="8">
        <v>200</v>
      </c>
      <c r="B15" s="3">
        <v>5.0000000000000001E-3</v>
      </c>
      <c r="C15" s="3">
        <v>3.0000000000000001E-3</v>
      </c>
      <c r="D15" s="3">
        <v>3.0000000000000001E-3</v>
      </c>
      <c r="E15" s="3">
        <v>3.0000000000000001E-3</v>
      </c>
      <c r="F15" s="3">
        <v>3.0000000000000001E-3</v>
      </c>
      <c r="G15" s="3">
        <v>3.0000000000000001E-3</v>
      </c>
      <c r="H15" s="3">
        <v>2E-3</v>
      </c>
      <c r="I15" s="3">
        <v>3.0000000000000001E-3</v>
      </c>
      <c r="J15" s="3">
        <v>3.0000000000000001E-3</v>
      </c>
      <c r="K15" s="8">
        <v>200</v>
      </c>
      <c r="L15" s="2">
        <f t="shared" si="5"/>
        <v>3.1111111111111109E-3</v>
      </c>
      <c r="M15">
        <v>200</v>
      </c>
      <c r="N15">
        <v>5.0000000000000001E-3</v>
      </c>
      <c r="O15">
        <v>2E-3</v>
      </c>
      <c r="P15">
        <v>3.0000000000000001E-3</v>
      </c>
      <c r="Q15">
        <v>2E-3</v>
      </c>
      <c r="R15">
        <v>2E-3</v>
      </c>
      <c r="S15">
        <v>2E-3</v>
      </c>
      <c r="T15">
        <v>3.0000000000000001E-3</v>
      </c>
      <c r="U15">
        <v>3.0000000000000001E-3</v>
      </c>
      <c r="V15">
        <v>2E-3</v>
      </c>
      <c r="W15">
        <v>200</v>
      </c>
      <c r="X15">
        <f t="shared" si="3"/>
        <v>2.6666666666666666E-3</v>
      </c>
      <c r="Y15">
        <f t="shared" si="4"/>
        <v>7.6438561897747244</v>
      </c>
      <c r="AC15">
        <f t="shared" si="2"/>
        <v>512</v>
      </c>
      <c r="AD15">
        <f t="shared" si="0"/>
        <v>512</v>
      </c>
      <c r="AE15">
        <f t="shared" si="1"/>
        <v>4608</v>
      </c>
    </row>
    <row r="16" spans="1:31" x14ac:dyDescent="0.2">
      <c r="A16" s="8">
        <v>400</v>
      </c>
      <c r="B16" s="3">
        <v>3.0000000000000001E-3</v>
      </c>
      <c r="C16" s="3">
        <v>3.0000000000000001E-3</v>
      </c>
      <c r="D16" s="3">
        <v>2E-3</v>
      </c>
      <c r="E16" s="3">
        <v>4.0000000000000001E-3</v>
      </c>
      <c r="F16" s="3">
        <v>5.0000000000000001E-3</v>
      </c>
      <c r="G16" s="3">
        <v>4.0000000000000001E-3</v>
      </c>
      <c r="H16" s="3">
        <v>3.0000000000000001E-3</v>
      </c>
      <c r="I16" s="3">
        <v>4.0000000000000001E-3</v>
      </c>
      <c r="J16" s="3">
        <v>1.7000000000000001E-2</v>
      </c>
      <c r="K16" s="8">
        <v>400</v>
      </c>
      <c r="L16" s="2">
        <f t="shared" si="5"/>
        <v>5.0000000000000001E-3</v>
      </c>
      <c r="M16">
        <v>400</v>
      </c>
      <c r="N16">
        <v>3.0000000000000001E-3</v>
      </c>
      <c r="O16">
        <v>3.0000000000000001E-3</v>
      </c>
      <c r="P16">
        <v>2E-3</v>
      </c>
      <c r="Q16">
        <v>4.0000000000000001E-3</v>
      </c>
      <c r="R16">
        <v>3.0000000000000001E-3</v>
      </c>
      <c r="S16">
        <v>3.0000000000000001E-3</v>
      </c>
      <c r="T16">
        <v>4.0000000000000001E-3</v>
      </c>
      <c r="U16">
        <v>7.0000000000000001E-3</v>
      </c>
      <c r="V16">
        <v>5.0000000000000001E-3</v>
      </c>
      <c r="W16">
        <v>400</v>
      </c>
      <c r="X16">
        <f t="shared" si="3"/>
        <v>3.7777777777777775E-3</v>
      </c>
      <c r="Y16">
        <f t="shared" si="4"/>
        <v>8.6438561897747253</v>
      </c>
      <c r="AC16">
        <f t="shared" si="2"/>
        <v>1024</v>
      </c>
      <c r="AD16">
        <f t="shared" si="0"/>
        <v>1024</v>
      </c>
      <c r="AE16">
        <f t="shared" si="1"/>
        <v>10240</v>
      </c>
    </row>
    <row r="17" spans="1:31" x14ac:dyDescent="0.2">
      <c r="A17" s="8">
        <v>800</v>
      </c>
      <c r="B17" s="3">
        <v>2E-3</v>
      </c>
      <c r="C17" s="3">
        <v>8.9999999999999993E-3</v>
      </c>
      <c r="D17" s="3">
        <v>5.0000000000000001E-3</v>
      </c>
      <c r="E17" s="3">
        <v>7.0000000000000001E-3</v>
      </c>
      <c r="F17" s="3">
        <v>3.0000000000000001E-3</v>
      </c>
      <c r="G17" s="3">
        <v>3.0000000000000001E-3</v>
      </c>
      <c r="H17" s="3">
        <v>5.0000000000000001E-3</v>
      </c>
      <c r="I17" s="3">
        <v>2E-3</v>
      </c>
      <c r="J17" s="3">
        <v>3.0000000000000001E-3</v>
      </c>
      <c r="K17" s="8">
        <v>800</v>
      </c>
      <c r="L17" s="2">
        <f t="shared" si="5"/>
        <v>4.3333333333333331E-3</v>
      </c>
      <c r="M17">
        <v>800</v>
      </c>
      <c r="N17">
        <v>5.0000000000000001E-3</v>
      </c>
      <c r="O17">
        <v>5.0000000000000001E-3</v>
      </c>
      <c r="P17">
        <v>7.0000000000000001E-3</v>
      </c>
      <c r="Q17">
        <v>3.0000000000000001E-3</v>
      </c>
      <c r="R17">
        <v>4.0000000000000001E-3</v>
      </c>
      <c r="S17">
        <v>3.0000000000000001E-3</v>
      </c>
      <c r="T17">
        <v>5.0000000000000001E-3</v>
      </c>
      <c r="U17">
        <v>7.0000000000000001E-3</v>
      </c>
      <c r="V17">
        <v>3.0000000000000001E-3</v>
      </c>
      <c r="W17">
        <v>800</v>
      </c>
      <c r="X17">
        <f t="shared" si="3"/>
        <v>4.6666666666666671E-3</v>
      </c>
      <c r="Y17">
        <f t="shared" si="4"/>
        <v>9.6438561897747253</v>
      </c>
      <c r="AC17">
        <f t="shared" si="2"/>
        <v>2048</v>
      </c>
      <c r="AD17">
        <f t="shared" si="0"/>
        <v>2048</v>
      </c>
      <c r="AE17">
        <f t="shared" si="1"/>
        <v>22528</v>
      </c>
    </row>
    <row r="18" spans="1:31" x14ac:dyDescent="0.2">
      <c r="A18" s="8">
        <v>1000</v>
      </c>
      <c r="B18" s="3">
        <v>3.0000000000000001E-3</v>
      </c>
      <c r="C18" s="3">
        <v>1.4999999999999999E-2</v>
      </c>
      <c r="D18" s="3">
        <v>5.0000000000000001E-3</v>
      </c>
      <c r="E18" s="3">
        <v>3.0000000000000001E-3</v>
      </c>
      <c r="F18" s="3">
        <v>3.0000000000000001E-3</v>
      </c>
      <c r="G18" s="3">
        <v>6.0000000000000001E-3</v>
      </c>
      <c r="H18" s="3">
        <v>3.3000000000000002E-2</v>
      </c>
      <c r="I18" s="3">
        <v>2E-3</v>
      </c>
      <c r="J18" s="3">
        <v>5.0000000000000001E-3</v>
      </c>
      <c r="K18" s="8">
        <v>1000</v>
      </c>
      <c r="L18" s="2">
        <f t="shared" si="5"/>
        <v>8.333333333333335E-3</v>
      </c>
      <c r="M18">
        <v>1000</v>
      </c>
      <c r="N18">
        <v>2E-3</v>
      </c>
      <c r="O18">
        <v>3.0000000000000001E-3</v>
      </c>
      <c r="P18">
        <v>5.0000000000000001E-3</v>
      </c>
      <c r="Q18">
        <v>5.0000000000000001E-3</v>
      </c>
      <c r="R18">
        <v>3.0000000000000001E-3</v>
      </c>
      <c r="S18">
        <v>5.0000000000000001E-3</v>
      </c>
      <c r="T18">
        <v>1.0999999999999999E-2</v>
      </c>
      <c r="U18">
        <v>5.0000000000000001E-3</v>
      </c>
      <c r="V18">
        <v>4.0000000000000001E-3</v>
      </c>
      <c r="W18">
        <v>1000</v>
      </c>
      <c r="X18">
        <f t="shared" si="3"/>
        <v>4.7777777777777775E-3</v>
      </c>
      <c r="Y18">
        <f t="shared" si="4"/>
        <v>9.965784284662087</v>
      </c>
      <c r="AC18">
        <f t="shared" si="2"/>
        <v>4096</v>
      </c>
      <c r="AD18">
        <f t="shared" si="0"/>
        <v>4096</v>
      </c>
      <c r="AE18">
        <f t="shared" si="1"/>
        <v>49152</v>
      </c>
    </row>
    <row r="19" spans="1:31" x14ac:dyDescent="0.2">
      <c r="A19" s="8">
        <v>2000</v>
      </c>
      <c r="B19" s="3">
        <v>1.4999999999999999E-2</v>
      </c>
      <c r="C19" s="3">
        <v>3.0000000000000001E-3</v>
      </c>
      <c r="D19" s="3">
        <v>4.0000000000000001E-3</v>
      </c>
      <c r="E19" s="3">
        <v>6.0000000000000001E-3</v>
      </c>
      <c r="F19" s="3">
        <v>2E-3</v>
      </c>
      <c r="G19" s="3">
        <v>4.0000000000000001E-3</v>
      </c>
      <c r="H19" s="3">
        <v>5.0000000000000001E-3</v>
      </c>
      <c r="I19" s="3">
        <v>7.0000000000000001E-3</v>
      </c>
      <c r="J19" s="3">
        <v>5.0000000000000001E-3</v>
      </c>
      <c r="K19" s="8">
        <v>2000</v>
      </c>
      <c r="L19" s="2">
        <f t="shared" si="5"/>
        <v>5.6666666666666662E-3</v>
      </c>
      <c r="M19">
        <v>2000</v>
      </c>
      <c r="N19">
        <v>0.01</v>
      </c>
      <c r="O19">
        <v>4.0000000000000001E-3</v>
      </c>
      <c r="P19">
        <v>3.0000000000000001E-3</v>
      </c>
      <c r="Q19">
        <v>5.0000000000000001E-3</v>
      </c>
      <c r="R19">
        <v>3.0000000000000001E-3</v>
      </c>
      <c r="S19">
        <v>4.0000000000000001E-3</v>
      </c>
      <c r="T19">
        <v>6.0000000000000001E-3</v>
      </c>
      <c r="U19">
        <v>3.0000000000000001E-3</v>
      </c>
      <c r="V19">
        <v>7.0000000000000001E-3</v>
      </c>
      <c r="W19">
        <v>2000</v>
      </c>
      <c r="X19">
        <f t="shared" si="3"/>
        <v>5.000000000000001E-3</v>
      </c>
      <c r="Y19">
        <f t="shared" si="4"/>
        <v>10.965784284662087</v>
      </c>
      <c r="AC19">
        <f t="shared" si="2"/>
        <v>8192</v>
      </c>
      <c r="AD19">
        <f t="shared" si="0"/>
        <v>8192</v>
      </c>
      <c r="AE19">
        <f t="shared" si="1"/>
        <v>106496</v>
      </c>
    </row>
    <row r="20" spans="1:31" x14ac:dyDescent="0.2">
      <c r="A20" s="8">
        <v>4000</v>
      </c>
      <c r="B20" s="3">
        <v>5.0000000000000001E-3</v>
      </c>
      <c r="C20" s="3">
        <v>3.0000000000000001E-3</v>
      </c>
      <c r="D20" s="3">
        <v>8.0000000000000002E-3</v>
      </c>
      <c r="E20" s="3">
        <v>6.0000000000000001E-3</v>
      </c>
      <c r="F20" s="3">
        <v>4.0000000000000001E-3</v>
      </c>
      <c r="G20" s="3">
        <v>3.0000000000000001E-3</v>
      </c>
      <c r="H20" s="3">
        <v>6.0000000000000001E-3</v>
      </c>
      <c r="I20" s="3">
        <v>5.0000000000000001E-3</v>
      </c>
      <c r="J20" s="3">
        <v>3.0000000000000001E-3</v>
      </c>
      <c r="K20" s="8">
        <v>4000</v>
      </c>
      <c r="L20" s="2">
        <f t="shared" si="5"/>
        <v>4.7777777777777775E-3</v>
      </c>
      <c r="M20">
        <v>4000</v>
      </c>
      <c r="N20">
        <v>3.0000000000000001E-3</v>
      </c>
      <c r="O20">
        <v>3.0000000000000001E-3</v>
      </c>
      <c r="P20">
        <v>3.0000000000000001E-3</v>
      </c>
      <c r="Q20">
        <v>3.0000000000000001E-3</v>
      </c>
      <c r="R20">
        <v>5.0000000000000001E-3</v>
      </c>
      <c r="S20">
        <v>3.0000000000000001E-3</v>
      </c>
      <c r="T20">
        <v>8.9999999999999993E-3</v>
      </c>
      <c r="U20">
        <v>4.0000000000000001E-3</v>
      </c>
      <c r="V20">
        <v>5.0000000000000001E-3</v>
      </c>
      <c r="W20">
        <v>4000</v>
      </c>
      <c r="X20">
        <f t="shared" si="3"/>
        <v>4.2222222222222218E-3</v>
      </c>
      <c r="Y20">
        <f t="shared" si="4"/>
        <v>11.965784284662087</v>
      </c>
      <c r="AC20">
        <f t="shared" si="2"/>
        <v>16384</v>
      </c>
      <c r="AD20">
        <f t="shared" si="0"/>
        <v>16384</v>
      </c>
      <c r="AE20">
        <f t="shared" si="1"/>
        <v>229376</v>
      </c>
    </row>
    <row r="21" spans="1:31" x14ac:dyDescent="0.2">
      <c r="A21" s="8">
        <v>8000</v>
      </c>
      <c r="B21" s="3">
        <v>3.0000000000000001E-3</v>
      </c>
      <c r="C21" s="3">
        <v>2E-3</v>
      </c>
      <c r="D21" s="3">
        <v>2E-3</v>
      </c>
      <c r="E21" s="3">
        <v>3.0000000000000001E-3</v>
      </c>
      <c r="F21" s="3">
        <v>3.0000000000000001E-3</v>
      </c>
      <c r="G21" s="3">
        <v>3.0000000000000001E-3</v>
      </c>
      <c r="H21" s="3">
        <v>2E-3</v>
      </c>
      <c r="I21" s="3">
        <v>3.0000000000000001E-3</v>
      </c>
      <c r="J21" s="3">
        <v>3.0000000000000001E-3</v>
      </c>
      <c r="K21" s="8">
        <v>8000</v>
      </c>
      <c r="L21" s="2">
        <f t="shared" si="5"/>
        <v>2.6666666666666666E-3</v>
      </c>
      <c r="M21">
        <v>8000</v>
      </c>
      <c r="N21">
        <v>4.0000000000000001E-3</v>
      </c>
      <c r="O21">
        <v>2E-3</v>
      </c>
      <c r="P21">
        <v>2E-3</v>
      </c>
      <c r="Q21">
        <v>3.0000000000000001E-3</v>
      </c>
      <c r="R21">
        <v>3.0000000000000001E-3</v>
      </c>
      <c r="S21">
        <v>3.0000000000000001E-3</v>
      </c>
      <c r="T21">
        <v>2E-3</v>
      </c>
      <c r="U21">
        <v>3.0000000000000001E-3</v>
      </c>
      <c r="V21">
        <v>3.0000000000000001E-3</v>
      </c>
      <c r="W21">
        <v>8000</v>
      </c>
      <c r="X21">
        <f>AVERAGE(N21:V21)</f>
        <v>2.777777777777777E-3</v>
      </c>
      <c r="Y21">
        <f t="shared" si="4"/>
        <v>12.965784284662087</v>
      </c>
      <c r="AC21">
        <f t="shared" si="2"/>
        <v>32768</v>
      </c>
      <c r="AD21">
        <f t="shared" si="0"/>
        <v>32768</v>
      </c>
      <c r="AE21">
        <f t="shared" si="1"/>
        <v>491520</v>
      </c>
    </row>
    <row r="22" spans="1:31" ht="17" thickBot="1" x14ac:dyDescent="0.25">
      <c r="A22" s="9">
        <v>10000</v>
      </c>
      <c r="B22" s="5">
        <v>4.0000000000000001E-3</v>
      </c>
      <c r="C22" s="5">
        <v>2E-3</v>
      </c>
      <c r="D22" s="5">
        <v>5.0000000000000001E-3</v>
      </c>
      <c r="E22" s="5">
        <v>3.0000000000000001E-3</v>
      </c>
      <c r="F22" s="5">
        <v>2E-3</v>
      </c>
      <c r="G22" s="5">
        <v>4.0000000000000001E-3</v>
      </c>
      <c r="H22" s="5">
        <v>3.0000000000000001E-3</v>
      </c>
      <c r="I22" s="5">
        <v>3.0000000000000001E-3</v>
      </c>
      <c r="J22" s="5">
        <v>2E-3</v>
      </c>
      <c r="K22" s="9">
        <v>10000</v>
      </c>
      <c r="L22" s="9">
        <f t="shared" si="5"/>
        <v>3.1111111111111109E-3</v>
      </c>
      <c r="M22">
        <v>10000</v>
      </c>
      <c r="N22">
        <v>3.0000000000000001E-3</v>
      </c>
      <c r="O22">
        <v>2E-3</v>
      </c>
      <c r="P22">
        <v>3.0000000000000001E-3</v>
      </c>
      <c r="Q22">
        <v>3.0000000000000001E-3</v>
      </c>
      <c r="R22">
        <v>2E-3</v>
      </c>
      <c r="S22">
        <v>3.0000000000000001E-3</v>
      </c>
      <c r="T22">
        <v>3.0000000000000001E-3</v>
      </c>
      <c r="U22">
        <v>4.0000000000000001E-3</v>
      </c>
      <c r="V22">
        <v>2E-3</v>
      </c>
      <c r="W22">
        <v>10000</v>
      </c>
      <c r="X22">
        <f t="shared" si="3"/>
        <v>2.7777777777777779E-3</v>
      </c>
      <c r="Y22">
        <f t="shared" si="4"/>
        <v>13.287712379549451</v>
      </c>
      <c r="AC22">
        <f t="shared" si="2"/>
        <v>65536</v>
      </c>
      <c r="AD22">
        <f t="shared" si="0"/>
        <v>65536</v>
      </c>
      <c r="AE22">
        <f t="shared" si="1"/>
        <v>1048576</v>
      </c>
    </row>
    <row r="23" spans="1:31" x14ac:dyDescent="0.2">
      <c r="AC23">
        <f t="shared" si="2"/>
        <v>131072</v>
      </c>
      <c r="AD23">
        <f t="shared" si="0"/>
        <v>131072</v>
      </c>
      <c r="AE23">
        <f t="shared" si="1"/>
        <v>2228224</v>
      </c>
    </row>
    <row r="24" spans="1:31" x14ac:dyDescent="0.2">
      <c r="AC24">
        <f t="shared" si="2"/>
        <v>262144</v>
      </c>
      <c r="AD24">
        <f t="shared" si="0"/>
        <v>262144</v>
      </c>
      <c r="AE24">
        <f t="shared" si="1"/>
        <v>4718592</v>
      </c>
    </row>
    <row r="25" spans="1:31" x14ac:dyDescent="0.2">
      <c r="AC25">
        <f t="shared" si="2"/>
        <v>524288</v>
      </c>
      <c r="AD25">
        <f t="shared" si="0"/>
        <v>524288</v>
      </c>
      <c r="AE25">
        <f t="shared" si="1"/>
        <v>9961472</v>
      </c>
    </row>
    <row r="26" spans="1:31" x14ac:dyDescent="0.2">
      <c r="AC26">
        <f t="shared" si="2"/>
        <v>1048576</v>
      </c>
      <c r="AD26">
        <f t="shared" si="0"/>
        <v>1048576</v>
      </c>
      <c r="AE26">
        <f t="shared" si="1"/>
        <v>20971520</v>
      </c>
    </row>
    <row r="27" spans="1:31" x14ac:dyDescent="0.2">
      <c r="AC27">
        <f t="shared" si="2"/>
        <v>2097152</v>
      </c>
      <c r="AD27">
        <f t="shared" si="0"/>
        <v>2097152</v>
      </c>
      <c r="AE27">
        <f t="shared" si="1"/>
        <v>44040192</v>
      </c>
    </row>
    <row r="28" spans="1:31" x14ac:dyDescent="0.2">
      <c r="AC28">
        <f t="shared" si="2"/>
        <v>4194304</v>
      </c>
      <c r="AD28">
        <f t="shared" si="0"/>
        <v>4194304</v>
      </c>
      <c r="AE28">
        <f t="shared" si="1"/>
        <v>92274688</v>
      </c>
    </row>
    <row r="29" spans="1:31" x14ac:dyDescent="0.2">
      <c r="AC29">
        <f t="shared" si="2"/>
        <v>8388608</v>
      </c>
      <c r="AD29">
        <f t="shared" si="0"/>
        <v>8388608</v>
      </c>
      <c r="AE29">
        <f t="shared" si="1"/>
        <v>192937984</v>
      </c>
    </row>
    <row r="30" spans="1:31" x14ac:dyDescent="0.2">
      <c r="AC30">
        <f t="shared" si="2"/>
        <v>16777216</v>
      </c>
      <c r="AD30">
        <f t="shared" si="0"/>
        <v>16777216</v>
      </c>
      <c r="AE30">
        <f t="shared" si="1"/>
        <v>402653184</v>
      </c>
    </row>
    <row r="31" spans="1:31" x14ac:dyDescent="0.2">
      <c r="AC31">
        <f t="shared" si="2"/>
        <v>33554432</v>
      </c>
      <c r="AD31">
        <f t="shared" si="0"/>
        <v>33554432</v>
      </c>
      <c r="AE31">
        <f t="shared" si="1"/>
        <v>838860800</v>
      </c>
    </row>
    <row r="32" spans="1:31" x14ac:dyDescent="0.2">
      <c r="AC32">
        <f t="shared" si="2"/>
        <v>67108864</v>
      </c>
      <c r="AD32">
        <f t="shared" si="0"/>
        <v>67108864</v>
      </c>
      <c r="AE32">
        <f t="shared" si="1"/>
        <v>1744830464</v>
      </c>
    </row>
    <row r="33" spans="29:31" x14ac:dyDescent="0.2">
      <c r="AC33">
        <f t="shared" si="2"/>
        <v>134217728</v>
      </c>
      <c r="AD33">
        <f t="shared" si="0"/>
        <v>134217728</v>
      </c>
      <c r="AE33">
        <f t="shared" si="1"/>
        <v>3623878656</v>
      </c>
    </row>
  </sheetData>
  <mergeCells count="8">
    <mergeCell ref="M8:X8"/>
    <mergeCell ref="N9:W9"/>
    <mergeCell ref="B3:D3"/>
    <mergeCell ref="A2:D2"/>
    <mergeCell ref="B5:D5"/>
    <mergeCell ref="B4:D4"/>
    <mergeCell ref="B9:K9"/>
    <mergeCell ref="A8: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2017-09-27T01:12:38Z</dcterms:created>
  <dcterms:modified xsi:type="dcterms:W3CDTF">2017-09-29T01:00:17Z</dcterms:modified>
</cp:coreProperties>
</file>