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\Desktop\"/>
    </mc:Choice>
  </mc:AlternateContent>
  <xr:revisionPtr revIDLastSave="0" documentId="13_ncr:1_{55AB66AE-2296-470D-87D5-28E8EDCF6D70}" xr6:coauthVersionLast="45" xr6:coauthVersionMax="45" xr10:uidLastSave="{00000000-0000-0000-0000-000000000000}"/>
  <bookViews>
    <workbookView xWindow="2775" yWindow="3540" windowWidth="19200" windowHeight="11220" xr2:uid="{003D766B-A1D3-47ED-BBD3-1637FEA5E978}"/>
  </bookViews>
  <sheets>
    <sheet name="Excercise 1" sheetId="4" r:id="rId1"/>
    <sheet name="Exercise 2" sheetId="5" r:id="rId2"/>
    <sheet name="Orders" sheetId="10" r:id="rId3"/>
  </sheets>
  <externalReferences>
    <externalReference r:id="rId4"/>
  </externalReferences>
  <definedNames>
    <definedName name="Country">#REF!</definedName>
    <definedName name="SalesPerson">'[1]Named Ranges'!$A$2:$A$4</definedName>
    <definedName name="Segmen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8" i="4" l="1" a="1"/>
  <c r="C158" i="4" s="1"/>
  <c r="C157" i="4" a="1"/>
  <c r="C157" i="4" s="1"/>
  <c r="C156" i="4" a="1"/>
  <c r="C156" i="4" s="1"/>
  <c r="H65" i="10" l="1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<sst xmlns="http://schemas.openxmlformats.org/spreadsheetml/2006/main" count="558" uniqueCount="168">
  <si>
    <t>Sunday</t>
  </si>
  <si>
    <t>Date</t>
  </si>
  <si>
    <t>Invoice Number</t>
  </si>
  <si>
    <t>Invoice Amount</t>
  </si>
  <si>
    <t>Amount Received</t>
  </si>
  <si>
    <t>Test</t>
  </si>
  <si>
    <t>Using the IF function, enter a formula that will result in "Correct" if Amount Received is the same as the Invoice Amount and "Incorrect" if the Amount Received is NOT the same as the Invoice Amount.</t>
  </si>
  <si>
    <t>Using the IF function, enter a formula that will result in a blank if Amount Received is the same as the Invoice Amount and "Need to Follow Up" if the Amount Received is NOT the same as the Invoice Amount.</t>
  </si>
  <si>
    <t>Order No.</t>
  </si>
  <si>
    <t>Driver's Name</t>
  </si>
  <si>
    <t>Item</t>
  </si>
  <si>
    <t># of Items</t>
  </si>
  <si>
    <t>Transport</t>
  </si>
  <si>
    <t>Destination</t>
  </si>
  <si>
    <t>Bill</t>
  </si>
  <si>
    <t>John</t>
  </si>
  <si>
    <t>Peter</t>
  </si>
  <si>
    <t>Carl</t>
  </si>
  <si>
    <t>George</t>
  </si>
  <si>
    <t>David</t>
  </si>
  <si>
    <t>TV</t>
  </si>
  <si>
    <t>washing machine</t>
  </si>
  <si>
    <t>refrigerator</t>
  </si>
  <si>
    <t>microwave</t>
  </si>
  <si>
    <t>truck 4</t>
  </si>
  <si>
    <t>truck 3</t>
  </si>
  <si>
    <t>truck 5</t>
  </si>
  <si>
    <t>truck 6</t>
  </si>
  <si>
    <t xml:space="preserve">truck 2 </t>
  </si>
  <si>
    <t>Boston</t>
  </si>
  <si>
    <t>NY</t>
  </si>
  <si>
    <t>Philadelphia</t>
  </si>
  <si>
    <t>Baltimore</t>
  </si>
  <si>
    <t>Pittsburgh</t>
  </si>
  <si>
    <t>number of orders in Boston</t>
  </si>
  <si>
    <t>number of microwave orders</t>
  </si>
  <si>
    <t>number of journeys with truck 3</t>
  </si>
  <si>
    <t xml:space="preserve">Using the SUMIF, COUNTIF, SUMIFS, or COUNTIFS functions, answer the following questions </t>
  </si>
  <si>
    <t>total number of refrigerator items</t>
  </si>
  <si>
    <t>total number of washing machine items</t>
  </si>
  <si>
    <t>sum of items transported by truck 4</t>
  </si>
  <si>
    <t>First Name</t>
  </si>
  <si>
    <t>Last Name</t>
  </si>
  <si>
    <t>Last Name, First Name</t>
  </si>
  <si>
    <t>Judy</t>
  </si>
  <si>
    <t>Jake</t>
  </si>
  <si>
    <t>Paige</t>
  </si>
  <si>
    <t>Anne</t>
  </si>
  <si>
    <t>Erin</t>
  </si>
  <si>
    <t>Miller</t>
  </si>
  <si>
    <t>Smith</t>
  </si>
  <si>
    <t>Anderson</t>
  </si>
  <si>
    <t>Johnson</t>
  </si>
  <si>
    <t>Quaker</t>
  </si>
  <si>
    <t>Pistachio</t>
  </si>
  <si>
    <t>Hire Date</t>
  </si>
  <si>
    <t>"Hired - "+ Hire Date</t>
  </si>
  <si>
    <t>Use the CONCATENATE function to fill in the blank columns with column title</t>
  </si>
  <si>
    <t>Column 1</t>
  </si>
  <si>
    <t>Column 2</t>
  </si>
  <si>
    <t>Result</t>
  </si>
  <si>
    <t>AM</t>
  </si>
  <si>
    <t>PM</t>
  </si>
  <si>
    <t>AM/PM</t>
  </si>
  <si>
    <t>Your Formula</t>
  </si>
  <si>
    <t>Baker</t>
  </si>
  <si>
    <t>Bill Baker</t>
  </si>
  <si>
    <t>123 Cake Street</t>
  </si>
  <si>
    <t>NY, NY 99999</t>
  </si>
  <si>
    <t>123 Cake Street
NY, NY 99999</t>
  </si>
  <si>
    <t>Use a nested IF function to answer the following:</t>
  </si>
  <si>
    <t>If the day of week is Sunday then "Rest Day", if the day of week is Saturday then "Party Day", else "Weekday"</t>
  </si>
  <si>
    <t>Saturday</t>
  </si>
  <si>
    <t>Monday</t>
  </si>
  <si>
    <t>Make</t>
  </si>
  <si>
    <t>Model</t>
  </si>
  <si>
    <t>Color</t>
  </si>
  <si>
    <t>Ford</t>
  </si>
  <si>
    <t>Explorer</t>
  </si>
  <si>
    <t>Black</t>
  </si>
  <si>
    <t>Honda</t>
  </si>
  <si>
    <t>CRV</t>
  </si>
  <si>
    <t>Silver</t>
  </si>
  <si>
    <t>Subaru</t>
  </si>
  <si>
    <t>Forester</t>
  </si>
  <si>
    <t>Green</t>
  </si>
  <si>
    <t>Jeep</t>
  </si>
  <si>
    <t>Liberty</t>
  </si>
  <si>
    <t>Chevy</t>
  </si>
  <si>
    <t>Colorado</t>
  </si>
  <si>
    <t>Traverse</t>
  </si>
  <si>
    <t>F150</t>
  </si>
  <si>
    <t>Type</t>
  </si>
  <si>
    <t>SUV</t>
  </si>
  <si>
    <t>Truck</t>
  </si>
  <si>
    <t>Using the IF and AND functions mark which rows are a "Black SUV" and "Not Black SUV"</t>
  </si>
  <si>
    <t>Use VLOOKUP to answer the following:</t>
  </si>
  <si>
    <t>Student</t>
  </si>
  <si>
    <t>Math</t>
  </si>
  <si>
    <t>English</t>
  </si>
  <si>
    <t>Biology</t>
  </si>
  <si>
    <t>Jill</t>
  </si>
  <si>
    <t>Jack</t>
  </si>
  <si>
    <t>Steve</t>
  </si>
  <si>
    <t>Adam</t>
  </si>
  <si>
    <t>Mary</t>
  </si>
  <si>
    <t>Adam's English score</t>
  </si>
  <si>
    <t>Jack's Biology score</t>
  </si>
  <si>
    <t>Mary's Math score</t>
  </si>
  <si>
    <t>Use INDEX MATCH to answer the following:</t>
  </si>
  <si>
    <t>Tuesday</t>
  </si>
  <si>
    <t>Wednesday</t>
  </si>
  <si>
    <t>Thursday</t>
  </si>
  <si>
    <t>Friday</t>
  </si>
  <si>
    <t>Fill in the "Your Formula" column to create the result using the &amp; character</t>
  </si>
  <si>
    <t>Use an array formula to find the minimum quantity of shirts sold for each color</t>
  </si>
  <si>
    <t># of Shirts</t>
  </si>
  <si>
    <t>Red</t>
  </si>
  <si>
    <t>Yellow</t>
  </si>
  <si>
    <t>Formula</t>
  </si>
  <si>
    <t>Use an array formula to find the total units sold by product</t>
  </si>
  <si>
    <t>Product</t>
  </si>
  <si>
    <t>Salesman</t>
  </si>
  <si>
    <t>Units</t>
  </si>
  <si>
    <t>Fax</t>
  </si>
  <si>
    <t>Phone</t>
  </si>
  <si>
    <t>PC</t>
  </si>
  <si>
    <t>Brown</t>
  </si>
  <si>
    <t>Jones</t>
  </si>
  <si>
    <t>Davis</t>
  </si>
  <si>
    <t>Rep</t>
  </si>
  <si>
    <t>Region</t>
  </si>
  <si>
    <t>Order Status</t>
  </si>
  <si>
    <t>Cost</t>
  </si>
  <si>
    <t>Total</t>
  </si>
  <si>
    <t>Jardine</t>
  </si>
  <si>
    <t>Central</t>
  </si>
  <si>
    <t>Shipped</t>
  </si>
  <si>
    <t>Pencil</t>
  </si>
  <si>
    <t>Howard</t>
  </si>
  <si>
    <t>East</t>
  </si>
  <si>
    <t>Andrews</t>
  </si>
  <si>
    <t>West</t>
  </si>
  <si>
    <t>Binder</t>
  </si>
  <si>
    <t>Sorvino</t>
  </si>
  <si>
    <t>Canceled</t>
  </si>
  <si>
    <t>Pen</t>
  </si>
  <si>
    <t>Desk</t>
  </si>
  <si>
    <t>Pending</t>
  </si>
  <si>
    <t>Parent</t>
  </si>
  <si>
    <t>Backorder</t>
  </si>
  <si>
    <t>Gill</t>
  </si>
  <si>
    <t>Pen Set</t>
  </si>
  <si>
    <t xml:space="preserve">          </t>
  </si>
  <si>
    <t>Use a pivot table, to determine total cost by Region and Product</t>
  </si>
  <si>
    <t>Create a Pivot Bar Chart from the pivot table of cost by Region and Product.</t>
  </si>
  <si>
    <t>Use a calculated field in a pivot table, to determine the total sales commission earned by each sales rep if they earn 3% on total sales. Call the calculated field Bonus.</t>
  </si>
  <si>
    <t>Use a calculated field in a pivot table, to determine the total sales commission earned by each sales rep for each product if they earn 3% on total sales when total units are more than 100. Call the calculated field Bonus 100</t>
  </si>
  <si>
    <t>Create a Pivot Bar Chart, from a Pivot Table that displays total Bonus and Bonus 100 calculated fields for each Sales Rep.</t>
  </si>
  <si>
    <t>Create a Slicer for Product</t>
  </si>
  <si>
    <t>number of Bill journeys with TV's</t>
  </si>
  <si>
    <t>number of trips with items less than 20 to Philadelphia</t>
  </si>
  <si>
    <t>how many items on Boston trips by Peter with truck 3</t>
  </si>
  <si>
    <t>How many items on 1/14/18 trips to Baltimore with refrigerator</t>
  </si>
  <si>
    <t>Use the IF and AND functions to group these ages into &lt; 18, 19-26, 27-41, 42-65, 65+</t>
  </si>
  <si>
    <t>Using the IF AND and OR functions mark which rows are a "Black or Silver SUV" and "Other"</t>
  </si>
  <si>
    <t xml:space="preserve">     </t>
  </si>
  <si>
    <t>Use VLOOKUP MATCH to answer the following: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</si>
</sst>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wrapText="1"/>
    </xf>
    <xf numFmtId="0" fontId="3" fillId="0" borderId="0" xfId="0" applyFont="1"/>
  </cellXfs>
  <cellStyles count="1">
    <cellStyle name="Normal" xfId="0" builtinId="0"/>
  </cellStyles>
  <dxfs count="1">
    <dxf>
      <numFmt numFmtId="164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nuary%2030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fill"/>
      <sheetName val="Ctrl G"/>
      <sheetName val="Data Sort"/>
      <sheetName val="Subtotals"/>
      <sheetName val="Text to Columns"/>
      <sheetName val="Remove duplicates"/>
      <sheetName val="Named Ranges"/>
      <sheetName val="Arrays"/>
      <sheetName val="Data Validation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Jane Fonda</v>
          </cell>
        </row>
        <row r="3">
          <cell r="A3" t="str">
            <v>Frank Lloyd Write</v>
          </cell>
        </row>
        <row r="4">
          <cell r="A4" t="str">
            <v>Jim Cricket</v>
          </cell>
        </row>
      </sheetData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E3CD72-D4E4-459F-B338-6CDBFD098E47}" name="Table1" displayName="Table1" ref="A1:H65" totalsRowShown="0">
  <autoFilter ref="A1:H65" xr:uid="{00000000-0009-0000-0100-000001000000}"/>
  <sortState xmlns:xlrd2="http://schemas.microsoft.com/office/spreadsheetml/2017/richdata2" ref="A2:H81">
    <sortCondition ref="A2"/>
  </sortState>
  <tableColumns count="8">
    <tableColumn id="1" xr3:uid="{A8897071-4DC8-4EA3-BC2C-B8538775494A}" name="Date" dataDxfId="0"/>
    <tableColumn id="2" xr3:uid="{6B612567-000E-4AFA-AC40-B89FBF4257F3}" name="Rep"/>
    <tableColumn id="3" xr3:uid="{4219F4C4-FC78-44A9-8BDA-C07EE1BC39A0}" name="Region"/>
    <tableColumn id="4" xr3:uid="{75D26985-BC44-49D3-B687-3B3824741F45}" name="Order Status"/>
    <tableColumn id="5" xr3:uid="{5083E73C-1FC2-4998-B3C8-CF3D5C8A9674}" name="Product"/>
    <tableColumn id="6" xr3:uid="{7C8D7F02-F98B-43EC-8ED0-3A6CDD0307AD}" name="Cost"/>
    <tableColumn id="7" xr3:uid="{55E48086-A72E-4084-B745-58756746CDBB}" name="Units"/>
    <tableColumn id="8" xr3:uid="{101A8AC7-B6B4-488A-8BF4-07FD725CCCA7}" name="Total">
      <calculatedColumnFormula>Table1[[#This Row],[Cost]]*Table1[[#This Row],[Units]]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F251-6324-4D03-AD18-3BD19F004CC6}">
  <dimension ref="A3:G184"/>
  <sheetViews>
    <sheetView tabSelected="1" workbookViewId="0">
      <selection activeCell="C29" sqref="C29"/>
    </sheetView>
  </sheetViews>
  <sheetFormatPr defaultRowHeight="14.4" x14ac:dyDescent="0.3"/>
  <cols>
    <col min="1" max="1" width="20.21875" customWidth="1"/>
    <col min="2" max="2" width="18.109375" customWidth="1"/>
    <col min="3" max="4" width="16.33203125" bestFit="1" customWidth="1"/>
    <col min="5" max="5" width="12.44140625" customWidth="1"/>
    <col min="7" max="7" width="18.5546875" bestFit="1" customWidth="1"/>
  </cols>
  <sheetData>
    <row r="3" spans="1:7" ht="14.4" customHeight="1" x14ac:dyDescent="0.3">
      <c r="A3" s="11" t="s">
        <v>6</v>
      </c>
      <c r="B3" s="11"/>
      <c r="C3" s="11"/>
      <c r="D3" s="11"/>
      <c r="E3" s="11"/>
      <c r="F3" s="11"/>
      <c r="G3" s="11"/>
    </row>
    <row r="4" spans="1:7" x14ac:dyDescent="0.3">
      <c r="A4" s="11"/>
      <c r="B4" s="11"/>
      <c r="C4" s="11"/>
      <c r="D4" s="11"/>
      <c r="E4" s="11"/>
      <c r="F4" s="11"/>
      <c r="G4" s="11"/>
    </row>
    <row r="5" spans="1:7" x14ac:dyDescent="0.3">
      <c r="B5" s="4" t="s">
        <v>2</v>
      </c>
      <c r="C5" s="4" t="s">
        <v>3</v>
      </c>
      <c r="D5" s="4" t="s">
        <v>4</v>
      </c>
      <c r="E5" s="4" t="s">
        <v>5</v>
      </c>
    </row>
    <row r="6" spans="1:7" x14ac:dyDescent="0.3">
      <c r="B6" s="4">
        <v>1</v>
      </c>
      <c r="C6" s="4">
        <v>317.38</v>
      </c>
      <c r="D6" s="4">
        <v>317.38</v>
      </c>
      <c r="E6" s="4"/>
    </row>
    <row r="7" spans="1:7" x14ac:dyDescent="0.3">
      <c r="B7" s="4">
        <v>2</v>
      </c>
      <c r="C7" s="4">
        <v>442.76</v>
      </c>
      <c r="D7" s="4">
        <v>44.66</v>
      </c>
      <c r="E7" s="4"/>
    </row>
    <row r="8" spans="1:7" x14ac:dyDescent="0.3">
      <c r="B8" s="4">
        <v>3</v>
      </c>
      <c r="C8" s="4">
        <v>398.19</v>
      </c>
      <c r="D8" s="4">
        <v>393.19</v>
      </c>
      <c r="E8" s="4"/>
    </row>
    <row r="9" spans="1:7" x14ac:dyDescent="0.3">
      <c r="B9" s="4">
        <v>4</v>
      </c>
      <c r="C9" s="4">
        <v>428.44</v>
      </c>
      <c r="D9" s="4">
        <v>428.44</v>
      </c>
      <c r="E9" s="4"/>
    </row>
    <row r="10" spans="1:7" x14ac:dyDescent="0.3">
      <c r="B10" s="4">
        <v>5</v>
      </c>
      <c r="C10" s="4">
        <v>103.69</v>
      </c>
      <c r="D10" s="4">
        <v>103.39</v>
      </c>
      <c r="E10" s="4"/>
    </row>
    <row r="11" spans="1:7" x14ac:dyDescent="0.3">
      <c r="B11" s="4">
        <v>6</v>
      </c>
      <c r="C11" s="4">
        <v>290</v>
      </c>
      <c r="D11" s="4">
        <v>290</v>
      </c>
      <c r="E11" s="4"/>
    </row>
    <row r="13" spans="1:7" x14ac:dyDescent="0.3">
      <c r="A13" s="11" t="s">
        <v>7</v>
      </c>
      <c r="B13" s="11"/>
      <c r="C13" s="11"/>
      <c r="D13" s="11"/>
      <c r="E13" s="11"/>
      <c r="F13" s="11"/>
      <c r="G13" s="11"/>
    </row>
    <row r="14" spans="1:7" x14ac:dyDescent="0.3">
      <c r="A14" s="11"/>
      <c r="B14" s="11"/>
      <c r="C14" s="11"/>
      <c r="D14" s="11"/>
      <c r="E14" s="11"/>
      <c r="F14" s="11"/>
      <c r="G14" s="11"/>
    </row>
    <row r="15" spans="1:7" x14ac:dyDescent="0.3">
      <c r="B15" s="4" t="s">
        <v>2</v>
      </c>
      <c r="C15" s="4" t="s">
        <v>3</v>
      </c>
      <c r="D15" s="4" t="s">
        <v>4</v>
      </c>
      <c r="E15" s="4" t="s">
        <v>5</v>
      </c>
    </row>
    <row r="16" spans="1:7" x14ac:dyDescent="0.3">
      <c r="B16" s="4">
        <v>1</v>
      </c>
      <c r="C16" s="4">
        <v>317.38</v>
      </c>
      <c r="D16" s="4">
        <v>317.38</v>
      </c>
      <c r="E16" s="4"/>
    </row>
    <row r="17" spans="1:7" x14ac:dyDescent="0.3">
      <c r="B17" s="4">
        <v>2</v>
      </c>
      <c r="C17" s="4">
        <v>442.76</v>
      </c>
      <c r="D17" s="4">
        <v>44.66</v>
      </c>
      <c r="E17" s="4"/>
    </row>
    <row r="18" spans="1:7" x14ac:dyDescent="0.3">
      <c r="B18" s="4">
        <v>3</v>
      </c>
      <c r="C18" s="4">
        <v>398.19</v>
      </c>
      <c r="D18" s="4">
        <v>393.19</v>
      </c>
      <c r="E18" s="4"/>
    </row>
    <row r="19" spans="1:7" x14ac:dyDescent="0.3">
      <c r="B19" s="4">
        <v>4</v>
      </c>
      <c r="C19" s="4">
        <v>428.44</v>
      </c>
      <c r="D19" s="4">
        <v>428.44</v>
      </c>
      <c r="E19" s="4"/>
    </row>
    <row r="20" spans="1:7" x14ac:dyDescent="0.3">
      <c r="B20" s="4">
        <v>5</v>
      </c>
      <c r="C20" s="4">
        <v>103.69</v>
      </c>
      <c r="D20" s="4">
        <v>103.39</v>
      </c>
      <c r="E20" s="4"/>
    </row>
    <row r="21" spans="1:7" x14ac:dyDescent="0.3">
      <c r="B21" s="4">
        <v>6</v>
      </c>
      <c r="C21" s="4">
        <v>290</v>
      </c>
      <c r="D21" s="4">
        <v>290</v>
      </c>
      <c r="E21" s="4"/>
    </row>
    <row r="23" spans="1:7" x14ac:dyDescent="0.3">
      <c r="A23" s="2" t="s">
        <v>37</v>
      </c>
    </row>
    <row r="25" spans="1:7" x14ac:dyDescent="0.3">
      <c r="A25" t="s">
        <v>8</v>
      </c>
      <c r="B25" t="s">
        <v>1</v>
      </c>
      <c r="C25" t="s">
        <v>9</v>
      </c>
      <c r="D25" t="s">
        <v>10</v>
      </c>
      <c r="E25" t="s">
        <v>11</v>
      </c>
      <c r="F25" t="s">
        <v>12</v>
      </c>
      <c r="G25" t="s">
        <v>13</v>
      </c>
    </row>
    <row r="26" spans="1:7" x14ac:dyDescent="0.3">
      <c r="A26">
        <v>1</v>
      </c>
      <c r="B26" s="3">
        <v>43101</v>
      </c>
      <c r="C26" t="s">
        <v>14</v>
      </c>
      <c r="D26" t="s">
        <v>20</v>
      </c>
      <c r="E26">
        <v>25</v>
      </c>
      <c r="F26" t="s">
        <v>24</v>
      </c>
      <c r="G26" t="s">
        <v>29</v>
      </c>
    </row>
    <row r="27" spans="1:7" x14ac:dyDescent="0.3">
      <c r="A27">
        <v>2</v>
      </c>
      <c r="B27" s="3">
        <v>43105</v>
      </c>
      <c r="C27" t="s">
        <v>15</v>
      </c>
      <c r="D27" t="s">
        <v>21</v>
      </c>
      <c r="E27">
        <v>30</v>
      </c>
      <c r="F27" t="s">
        <v>25</v>
      </c>
      <c r="G27" t="s">
        <v>30</v>
      </c>
    </row>
    <row r="28" spans="1:7" x14ac:dyDescent="0.3">
      <c r="A28">
        <v>3</v>
      </c>
      <c r="B28" s="3">
        <v>43105</v>
      </c>
      <c r="C28" t="s">
        <v>16</v>
      </c>
      <c r="D28" t="s">
        <v>21</v>
      </c>
      <c r="E28">
        <v>15</v>
      </c>
      <c r="F28" t="s">
        <v>25</v>
      </c>
      <c r="G28" t="s">
        <v>31</v>
      </c>
    </row>
    <row r="29" spans="1:7" x14ac:dyDescent="0.3">
      <c r="A29">
        <v>4</v>
      </c>
      <c r="B29" s="3">
        <v>43106</v>
      </c>
      <c r="C29" t="s">
        <v>17</v>
      </c>
      <c r="D29" t="s">
        <v>20</v>
      </c>
      <c r="E29">
        <v>32</v>
      </c>
      <c r="F29" t="s">
        <v>26</v>
      </c>
      <c r="G29" t="s">
        <v>30</v>
      </c>
    </row>
    <row r="30" spans="1:7" x14ac:dyDescent="0.3">
      <c r="A30">
        <v>5</v>
      </c>
      <c r="B30" s="3">
        <v>43112</v>
      </c>
      <c r="C30" t="s">
        <v>16</v>
      </c>
      <c r="D30" t="s">
        <v>22</v>
      </c>
      <c r="E30">
        <v>25</v>
      </c>
      <c r="F30" t="s">
        <v>27</v>
      </c>
      <c r="G30" t="s">
        <v>29</v>
      </c>
    </row>
    <row r="31" spans="1:7" x14ac:dyDescent="0.3">
      <c r="A31">
        <v>6</v>
      </c>
      <c r="B31" s="3">
        <v>43114</v>
      </c>
      <c r="C31" t="s">
        <v>17</v>
      </c>
      <c r="D31" t="s">
        <v>21</v>
      </c>
      <c r="E31">
        <v>18</v>
      </c>
      <c r="F31" t="s">
        <v>28</v>
      </c>
      <c r="G31" t="s">
        <v>32</v>
      </c>
    </row>
    <row r="32" spans="1:7" x14ac:dyDescent="0.3">
      <c r="A32">
        <v>7</v>
      </c>
      <c r="B32" s="3">
        <v>43114</v>
      </c>
      <c r="C32" t="s">
        <v>15</v>
      </c>
      <c r="D32" t="s">
        <v>22</v>
      </c>
      <c r="E32">
        <v>15</v>
      </c>
      <c r="F32" t="s">
        <v>24</v>
      </c>
      <c r="G32" t="s">
        <v>31</v>
      </c>
    </row>
    <row r="33" spans="1:7" x14ac:dyDescent="0.3">
      <c r="A33">
        <v>8</v>
      </c>
      <c r="B33" s="3">
        <v>43114</v>
      </c>
      <c r="C33" t="s">
        <v>14</v>
      </c>
      <c r="D33" t="s">
        <v>22</v>
      </c>
      <c r="E33">
        <v>25</v>
      </c>
      <c r="F33" t="s">
        <v>24</v>
      </c>
      <c r="G33" t="s">
        <v>32</v>
      </c>
    </row>
    <row r="34" spans="1:7" x14ac:dyDescent="0.3">
      <c r="A34">
        <v>9</v>
      </c>
      <c r="B34" s="3">
        <v>43116</v>
      </c>
      <c r="C34" t="s">
        <v>14</v>
      </c>
      <c r="D34" t="s">
        <v>20</v>
      </c>
      <c r="E34">
        <v>30</v>
      </c>
      <c r="F34" t="s">
        <v>26</v>
      </c>
      <c r="G34" t="s">
        <v>33</v>
      </c>
    </row>
    <row r="35" spans="1:7" x14ac:dyDescent="0.3">
      <c r="A35">
        <v>10</v>
      </c>
      <c r="B35" s="3">
        <v>43116</v>
      </c>
      <c r="C35" t="s">
        <v>17</v>
      </c>
      <c r="D35" t="s">
        <v>22</v>
      </c>
      <c r="E35">
        <v>15</v>
      </c>
      <c r="F35" t="s">
        <v>28</v>
      </c>
      <c r="G35" t="s">
        <v>30</v>
      </c>
    </row>
    <row r="36" spans="1:7" x14ac:dyDescent="0.3">
      <c r="A36">
        <v>11</v>
      </c>
      <c r="B36" s="3">
        <v>43117</v>
      </c>
      <c r="C36" t="s">
        <v>16</v>
      </c>
      <c r="D36" t="s">
        <v>23</v>
      </c>
      <c r="E36">
        <v>25</v>
      </c>
      <c r="F36" t="s">
        <v>25</v>
      </c>
      <c r="G36" t="s">
        <v>33</v>
      </c>
    </row>
    <row r="37" spans="1:7" x14ac:dyDescent="0.3">
      <c r="A37">
        <v>12</v>
      </c>
      <c r="B37" s="3">
        <v>43117</v>
      </c>
      <c r="C37" t="s">
        <v>18</v>
      </c>
      <c r="D37" t="s">
        <v>21</v>
      </c>
      <c r="E37">
        <v>14</v>
      </c>
      <c r="F37" t="s">
        <v>27</v>
      </c>
      <c r="G37" t="s">
        <v>31</v>
      </c>
    </row>
    <row r="38" spans="1:7" x14ac:dyDescent="0.3">
      <c r="A38">
        <v>13</v>
      </c>
      <c r="B38" s="3">
        <v>43117</v>
      </c>
      <c r="C38" t="s">
        <v>15</v>
      </c>
      <c r="D38" t="s">
        <v>23</v>
      </c>
      <c r="E38">
        <v>12</v>
      </c>
      <c r="F38" t="s">
        <v>28</v>
      </c>
      <c r="G38" t="s">
        <v>30</v>
      </c>
    </row>
    <row r="39" spans="1:7" x14ac:dyDescent="0.3">
      <c r="A39">
        <v>14</v>
      </c>
      <c r="B39" s="3">
        <v>43117</v>
      </c>
      <c r="C39" t="s">
        <v>19</v>
      </c>
      <c r="D39" t="s">
        <v>20</v>
      </c>
      <c r="E39">
        <v>11</v>
      </c>
      <c r="F39" t="s">
        <v>27</v>
      </c>
      <c r="G39" t="s">
        <v>29</v>
      </c>
    </row>
    <row r="40" spans="1:7" x14ac:dyDescent="0.3">
      <c r="A40">
        <v>15</v>
      </c>
      <c r="B40" s="3">
        <v>43118</v>
      </c>
      <c r="C40" t="s">
        <v>18</v>
      </c>
      <c r="D40" t="s">
        <v>21</v>
      </c>
      <c r="E40">
        <v>27</v>
      </c>
      <c r="F40" t="s">
        <v>26</v>
      </c>
      <c r="G40" t="s">
        <v>32</v>
      </c>
    </row>
    <row r="41" spans="1:7" x14ac:dyDescent="0.3">
      <c r="A41">
        <v>16</v>
      </c>
      <c r="B41" s="3">
        <v>43120</v>
      </c>
      <c r="C41" t="s">
        <v>14</v>
      </c>
      <c r="D41" t="s">
        <v>22</v>
      </c>
      <c r="E41">
        <v>18</v>
      </c>
      <c r="F41" t="s">
        <v>24</v>
      </c>
      <c r="G41" t="s">
        <v>30</v>
      </c>
    </row>
    <row r="42" spans="1:7" x14ac:dyDescent="0.3">
      <c r="A42">
        <v>17</v>
      </c>
      <c r="B42" s="3">
        <v>43121</v>
      </c>
      <c r="C42" t="s">
        <v>16</v>
      </c>
      <c r="D42" t="s">
        <v>20</v>
      </c>
      <c r="E42">
        <v>5</v>
      </c>
      <c r="F42" t="s">
        <v>25</v>
      </c>
      <c r="G42" t="s">
        <v>29</v>
      </c>
    </row>
    <row r="44" spans="1:7" x14ac:dyDescent="0.3">
      <c r="C44" s="5" t="s">
        <v>34</v>
      </c>
    </row>
    <row r="45" spans="1:7" x14ac:dyDescent="0.3">
      <c r="C45" s="5" t="s">
        <v>35</v>
      </c>
    </row>
    <row r="46" spans="1:7" x14ac:dyDescent="0.3">
      <c r="C46" s="5" t="s">
        <v>36</v>
      </c>
    </row>
    <row r="47" spans="1:7" x14ac:dyDescent="0.3">
      <c r="C47" s="5" t="s">
        <v>160</v>
      </c>
    </row>
    <row r="48" spans="1:7" x14ac:dyDescent="0.3">
      <c r="C48" s="5" t="s">
        <v>161</v>
      </c>
    </row>
    <row r="50" spans="1:7" x14ac:dyDescent="0.3">
      <c r="C50" s="5" t="s">
        <v>38</v>
      </c>
    </row>
    <row r="51" spans="1:7" x14ac:dyDescent="0.3">
      <c r="C51" s="5" t="s">
        <v>39</v>
      </c>
    </row>
    <row r="52" spans="1:7" x14ac:dyDescent="0.3">
      <c r="C52" s="5" t="s">
        <v>40</v>
      </c>
    </row>
    <row r="53" spans="1:7" x14ac:dyDescent="0.3">
      <c r="C53" s="5" t="s">
        <v>162</v>
      </c>
    </row>
    <row r="54" spans="1:7" x14ac:dyDescent="0.3">
      <c r="C54" s="5" t="s">
        <v>163</v>
      </c>
    </row>
    <row r="55" spans="1:7" x14ac:dyDescent="0.3">
      <c r="C55" s="5"/>
    </row>
    <row r="58" spans="1:7" x14ac:dyDescent="0.3">
      <c r="A58" s="2" t="s">
        <v>57</v>
      </c>
    </row>
    <row r="59" spans="1:7" x14ac:dyDescent="0.3">
      <c r="B59" t="s">
        <v>41</v>
      </c>
      <c r="C59" t="s">
        <v>42</v>
      </c>
      <c r="D59" t="s">
        <v>55</v>
      </c>
      <c r="E59" s="10" t="s">
        <v>43</v>
      </c>
      <c r="F59" s="10"/>
      <c r="G59" t="s">
        <v>56</v>
      </c>
    </row>
    <row r="60" spans="1:7" x14ac:dyDescent="0.3">
      <c r="B60" t="s">
        <v>44</v>
      </c>
      <c r="C60" t="s">
        <v>49</v>
      </c>
      <c r="D60" s="3">
        <v>36535</v>
      </c>
      <c r="E60" s="10"/>
      <c r="F60" s="10"/>
    </row>
    <row r="61" spans="1:7" x14ac:dyDescent="0.3">
      <c r="B61" t="s">
        <v>45</v>
      </c>
      <c r="C61" t="s">
        <v>50</v>
      </c>
      <c r="D61" s="3">
        <v>37392</v>
      </c>
      <c r="E61" s="10"/>
      <c r="F61" s="10"/>
    </row>
    <row r="62" spans="1:7" x14ac:dyDescent="0.3">
      <c r="B62" t="s">
        <v>46</v>
      </c>
      <c r="C62" t="s">
        <v>51</v>
      </c>
      <c r="D62" s="3">
        <v>42962</v>
      </c>
      <c r="E62" s="10"/>
      <c r="F62" s="10"/>
    </row>
    <row r="63" spans="1:7" x14ac:dyDescent="0.3">
      <c r="B63" t="s">
        <v>47</v>
      </c>
      <c r="C63" t="s">
        <v>52</v>
      </c>
      <c r="D63" s="3">
        <v>38601</v>
      </c>
      <c r="E63" s="10"/>
      <c r="F63" s="10"/>
    </row>
    <row r="64" spans="1:7" x14ac:dyDescent="0.3">
      <c r="B64" t="s">
        <v>15</v>
      </c>
      <c r="C64" t="s">
        <v>53</v>
      </c>
      <c r="D64" s="3">
        <v>41087</v>
      </c>
      <c r="E64" s="10"/>
      <c r="F64" s="10"/>
    </row>
    <row r="65" spans="1:6" x14ac:dyDescent="0.3">
      <c r="B65" t="s">
        <v>48</v>
      </c>
      <c r="C65" t="s">
        <v>54</v>
      </c>
      <c r="D65" s="3">
        <v>40616</v>
      </c>
      <c r="E65" s="10"/>
      <c r="F65" s="10"/>
    </row>
    <row r="67" spans="1:6" x14ac:dyDescent="0.3">
      <c r="A67" s="2" t="s">
        <v>114</v>
      </c>
    </row>
    <row r="68" spans="1:6" x14ac:dyDescent="0.3">
      <c r="B68" s="2" t="s">
        <v>58</v>
      </c>
      <c r="C68" s="2" t="s">
        <v>59</v>
      </c>
      <c r="D68" s="2" t="s">
        <v>60</v>
      </c>
      <c r="E68" s="2" t="s">
        <v>64</v>
      </c>
    </row>
    <row r="69" spans="1:6" x14ac:dyDescent="0.3">
      <c r="B69" t="s">
        <v>61</v>
      </c>
      <c r="C69" t="s">
        <v>62</v>
      </c>
      <c r="D69" t="s">
        <v>63</v>
      </c>
    </row>
    <row r="70" spans="1:6" x14ac:dyDescent="0.3">
      <c r="B70" t="s">
        <v>14</v>
      </c>
      <c r="C70" t="s">
        <v>65</v>
      </c>
      <c r="D70" t="s">
        <v>66</v>
      </c>
    </row>
    <row r="71" spans="1:6" ht="28.8" x14ac:dyDescent="0.3">
      <c r="B71" t="s">
        <v>67</v>
      </c>
      <c r="C71" t="s">
        <v>68</v>
      </c>
      <c r="D71" s="6" t="s">
        <v>69</v>
      </c>
    </row>
    <row r="73" spans="1:6" x14ac:dyDescent="0.3">
      <c r="A73" s="2" t="s">
        <v>70</v>
      </c>
    </row>
    <row r="74" spans="1:6" x14ac:dyDescent="0.3">
      <c r="B74" s="7" t="s">
        <v>71</v>
      </c>
    </row>
    <row r="75" spans="1:6" x14ac:dyDescent="0.3">
      <c r="C75" s="7" t="s">
        <v>0</v>
      </c>
    </row>
    <row r="76" spans="1:6" x14ac:dyDescent="0.3">
      <c r="C76" s="7" t="s">
        <v>73</v>
      </c>
    </row>
    <row r="77" spans="1:6" x14ac:dyDescent="0.3">
      <c r="C77" s="7" t="s">
        <v>110</v>
      </c>
    </row>
    <row r="78" spans="1:6" x14ac:dyDescent="0.3">
      <c r="C78" s="7" t="s">
        <v>111</v>
      </c>
    </row>
    <row r="79" spans="1:6" x14ac:dyDescent="0.3">
      <c r="C79" s="7" t="s">
        <v>112</v>
      </c>
    </row>
    <row r="80" spans="1:6" x14ac:dyDescent="0.3">
      <c r="C80" s="7" t="s">
        <v>113</v>
      </c>
    </row>
    <row r="81" spans="1:3" x14ac:dyDescent="0.3">
      <c r="C81" s="7" t="s">
        <v>72</v>
      </c>
    </row>
    <row r="82" spans="1:3" x14ac:dyDescent="0.3">
      <c r="A82" s="2" t="s">
        <v>164</v>
      </c>
    </row>
    <row r="83" spans="1:3" x14ac:dyDescent="0.3">
      <c r="B83">
        <v>16</v>
      </c>
    </row>
    <row r="84" spans="1:3" x14ac:dyDescent="0.3">
      <c r="B84">
        <v>17</v>
      </c>
    </row>
    <row r="85" spans="1:3" x14ac:dyDescent="0.3">
      <c r="B85">
        <v>26</v>
      </c>
    </row>
    <row r="86" spans="1:3" x14ac:dyDescent="0.3">
      <c r="B86">
        <v>25</v>
      </c>
    </row>
    <row r="87" spans="1:3" x14ac:dyDescent="0.3">
      <c r="B87">
        <v>27</v>
      </c>
    </row>
    <row r="88" spans="1:3" x14ac:dyDescent="0.3">
      <c r="B88">
        <v>42</v>
      </c>
    </row>
    <row r="89" spans="1:3" x14ac:dyDescent="0.3">
      <c r="B89">
        <v>47</v>
      </c>
    </row>
    <row r="90" spans="1:3" x14ac:dyDescent="0.3">
      <c r="B90">
        <v>56</v>
      </c>
    </row>
    <row r="91" spans="1:3" x14ac:dyDescent="0.3">
      <c r="B91">
        <v>75</v>
      </c>
    </row>
    <row r="92" spans="1:3" x14ac:dyDescent="0.3">
      <c r="B92">
        <v>21</v>
      </c>
    </row>
    <row r="93" spans="1:3" x14ac:dyDescent="0.3">
      <c r="B93">
        <v>22</v>
      </c>
    </row>
    <row r="94" spans="1:3" x14ac:dyDescent="0.3">
      <c r="B94">
        <v>18</v>
      </c>
    </row>
    <row r="95" spans="1:3" x14ac:dyDescent="0.3">
      <c r="B95">
        <v>15</v>
      </c>
    </row>
    <row r="96" spans="1:3" x14ac:dyDescent="0.3">
      <c r="B96">
        <v>29</v>
      </c>
    </row>
    <row r="97" spans="1:5" x14ac:dyDescent="0.3">
      <c r="B97">
        <v>32</v>
      </c>
    </row>
    <row r="98" spans="1:5" x14ac:dyDescent="0.3">
      <c r="B98">
        <v>35</v>
      </c>
    </row>
    <row r="99" spans="1:5" x14ac:dyDescent="0.3">
      <c r="B99">
        <v>48</v>
      </c>
    </row>
    <row r="100" spans="1:5" x14ac:dyDescent="0.3">
      <c r="B100">
        <v>65</v>
      </c>
    </row>
    <row r="102" spans="1:5" x14ac:dyDescent="0.3">
      <c r="A102" s="2" t="s">
        <v>95</v>
      </c>
    </row>
    <row r="104" spans="1:5" x14ac:dyDescent="0.3">
      <c r="B104" s="2" t="s">
        <v>74</v>
      </c>
      <c r="C104" s="2" t="s">
        <v>75</v>
      </c>
      <c r="D104" s="2" t="s">
        <v>76</v>
      </c>
      <c r="E104" s="2" t="s">
        <v>92</v>
      </c>
    </row>
    <row r="105" spans="1:5" x14ac:dyDescent="0.3">
      <c r="B105" t="s">
        <v>77</v>
      </c>
      <c r="C105" t="s">
        <v>78</v>
      </c>
      <c r="D105" t="s">
        <v>79</v>
      </c>
      <c r="E105" t="s">
        <v>93</v>
      </c>
    </row>
    <row r="106" spans="1:5" x14ac:dyDescent="0.3">
      <c r="B106" t="s">
        <v>80</v>
      </c>
      <c r="C106" t="s">
        <v>81</v>
      </c>
      <c r="D106" t="s">
        <v>82</v>
      </c>
      <c r="E106" t="s">
        <v>93</v>
      </c>
    </row>
    <row r="107" spans="1:5" x14ac:dyDescent="0.3">
      <c r="B107" t="s">
        <v>83</v>
      </c>
      <c r="C107" t="s">
        <v>84</v>
      </c>
      <c r="D107" t="s">
        <v>85</v>
      </c>
      <c r="E107" t="s">
        <v>93</v>
      </c>
    </row>
    <row r="108" spans="1:5" x14ac:dyDescent="0.3">
      <c r="B108" t="s">
        <v>86</v>
      </c>
      <c r="C108" t="s">
        <v>87</v>
      </c>
      <c r="D108" t="s">
        <v>82</v>
      </c>
      <c r="E108" t="s">
        <v>93</v>
      </c>
    </row>
    <row r="109" spans="1:5" x14ac:dyDescent="0.3">
      <c r="B109" t="s">
        <v>77</v>
      </c>
      <c r="C109" t="s">
        <v>91</v>
      </c>
      <c r="D109" t="s">
        <v>79</v>
      </c>
      <c r="E109" t="s">
        <v>94</v>
      </c>
    </row>
    <row r="110" spans="1:5" x14ac:dyDescent="0.3">
      <c r="B110" t="s">
        <v>88</v>
      </c>
      <c r="C110" t="s">
        <v>89</v>
      </c>
      <c r="D110" t="s">
        <v>79</v>
      </c>
      <c r="E110" t="s">
        <v>94</v>
      </c>
    </row>
    <row r="111" spans="1:5" x14ac:dyDescent="0.3">
      <c r="B111" t="s">
        <v>88</v>
      </c>
      <c r="C111" t="s">
        <v>90</v>
      </c>
      <c r="D111" t="s">
        <v>79</v>
      </c>
      <c r="E111" t="s">
        <v>93</v>
      </c>
    </row>
    <row r="113" spans="1:6" x14ac:dyDescent="0.3">
      <c r="A113" s="2" t="s">
        <v>165</v>
      </c>
    </row>
    <row r="115" spans="1:6" x14ac:dyDescent="0.3">
      <c r="B115" s="2" t="s">
        <v>74</v>
      </c>
      <c r="C115" s="2" t="s">
        <v>75</v>
      </c>
      <c r="D115" s="2" t="s">
        <v>76</v>
      </c>
      <c r="E115" s="2" t="s">
        <v>92</v>
      </c>
    </row>
    <row r="116" spans="1:6" x14ac:dyDescent="0.3">
      <c r="B116" t="s">
        <v>77</v>
      </c>
      <c r="C116" t="s">
        <v>78</v>
      </c>
      <c r="D116" t="s">
        <v>79</v>
      </c>
      <c r="E116" t="s">
        <v>93</v>
      </c>
    </row>
    <row r="117" spans="1:6" x14ac:dyDescent="0.3">
      <c r="B117" t="s">
        <v>80</v>
      </c>
      <c r="C117" t="s">
        <v>81</v>
      </c>
      <c r="D117" t="s">
        <v>82</v>
      </c>
      <c r="E117" t="s">
        <v>93</v>
      </c>
    </row>
    <row r="118" spans="1:6" x14ac:dyDescent="0.3">
      <c r="B118" t="s">
        <v>83</v>
      </c>
      <c r="C118" t="s">
        <v>84</v>
      </c>
      <c r="D118" t="s">
        <v>85</v>
      </c>
      <c r="E118" t="s">
        <v>93</v>
      </c>
    </row>
    <row r="119" spans="1:6" x14ac:dyDescent="0.3">
      <c r="B119" t="s">
        <v>86</v>
      </c>
      <c r="C119" t="s">
        <v>87</v>
      </c>
      <c r="D119" t="s">
        <v>82</v>
      </c>
      <c r="E119" t="s">
        <v>93</v>
      </c>
    </row>
    <row r="120" spans="1:6" x14ac:dyDescent="0.3">
      <c r="B120" t="s">
        <v>77</v>
      </c>
      <c r="C120" t="s">
        <v>91</v>
      </c>
      <c r="D120" t="s">
        <v>79</v>
      </c>
      <c r="E120" t="s">
        <v>94</v>
      </c>
    </row>
    <row r="121" spans="1:6" x14ac:dyDescent="0.3">
      <c r="B121" t="s">
        <v>88</v>
      </c>
      <c r="C121" t="s">
        <v>89</v>
      </c>
      <c r="D121" t="s">
        <v>79</v>
      </c>
      <c r="E121" t="s">
        <v>94</v>
      </c>
    </row>
    <row r="122" spans="1:6" x14ac:dyDescent="0.3">
      <c r="B122" t="s">
        <v>88</v>
      </c>
      <c r="C122" t="s">
        <v>90</v>
      </c>
      <c r="D122" t="s">
        <v>79</v>
      </c>
      <c r="E122" t="s">
        <v>93</v>
      </c>
    </row>
    <row r="124" spans="1:6" x14ac:dyDescent="0.3">
      <c r="A124" s="2" t="s">
        <v>96</v>
      </c>
    </row>
    <row r="125" spans="1:6" x14ac:dyDescent="0.3">
      <c r="B125" t="s">
        <v>97</v>
      </c>
      <c r="C125" t="s">
        <v>98</v>
      </c>
      <c r="D125" t="s">
        <v>99</v>
      </c>
      <c r="E125" t="s">
        <v>100</v>
      </c>
      <c r="F125" t="s">
        <v>166</v>
      </c>
    </row>
    <row r="126" spans="1:6" x14ac:dyDescent="0.3">
      <c r="B126" t="s">
        <v>101</v>
      </c>
      <c r="C126">
        <v>85</v>
      </c>
      <c r="D126">
        <v>88</v>
      </c>
      <c r="E126">
        <v>80</v>
      </c>
    </row>
    <row r="127" spans="1:6" x14ac:dyDescent="0.3">
      <c r="B127" t="s">
        <v>102</v>
      </c>
      <c r="C127">
        <v>70</v>
      </c>
      <c r="D127">
        <v>72</v>
      </c>
      <c r="E127">
        <v>85</v>
      </c>
    </row>
    <row r="128" spans="1:6" x14ac:dyDescent="0.3">
      <c r="B128" t="s">
        <v>103</v>
      </c>
      <c r="C128">
        <v>90</v>
      </c>
      <c r="D128">
        <v>91</v>
      </c>
      <c r="E128">
        <v>82</v>
      </c>
    </row>
    <row r="129" spans="1:5" x14ac:dyDescent="0.3">
      <c r="B129" t="s">
        <v>104</v>
      </c>
      <c r="C129">
        <v>95</v>
      </c>
      <c r="D129">
        <v>90</v>
      </c>
      <c r="E129">
        <v>85</v>
      </c>
    </row>
    <row r="130" spans="1:5" x14ac:dyDescent="0.3">
      <c r="B130" t="s">
        <v>105</v>
      </c>
      <c r="C130">
        <v>92</v>
      </c>
      <c r="D130">
        <v>97</v>
      </c>
      <c r="E130">
        <v>76</v>
      </c>
    </row>
    <row r="132" spans="1:5" x14ac:dyDescent="0.3">
      <c r="B132" s="5" t="s">
        <v>106</v>
      </c>
    </row>
    <row r="133" spans="1:5" x14ac:dyDescent="0.3">
      <c r="B133" s="5" t="s">
        <v>107</v>
      </c>
    </row>
    <row r="134" spans="1:5" x14ac:dyDescent="0.3">
      <c r="B134" s="5" t="s">
        <v>108</v>
      </c>
    </row>
    <row r="136" spans="1:5" x14ac:dyDescent="0.3">
      <c r="A136" s="2" t="s">
        <v>109</v>
      </c>
    </row>
    <row r="137" spans="1:5" x14ac:dyDescent="0.3">
      <c r="B137" t="s">
        <v>97</v>
      </c>
      <c r="C137" t="s">
        <v>98</v>
      </c>
      <c r="D137" t="s">
        <v>99</v>
      </c>
      <c r="E137" t="s">
        <v>100</v>
      </c>
    </row>
    <row r="138" spans="1:5" x14ac:dyDescent="0.3">
      <c r="B138" t="s">
        <v>101</v>
      </c>
      <c r="C138">
        <v>85</v>
      </c>
      <c r="D138">
        <v>88</v>
      </c>
      <c r="E138">
        <v>80</v>
      </c>
    </row>
    <row r="139" spans="1:5" x14ac:dyDescent="0.3">
      <c r="B139" t="s">
        <v>102</v>
      </c>
      <c r="C139">
        <v>70</v>
      </c>
      <c r="D139">
        <v>72</v>
      </c>
      <c r="E139">
        <v>85</v>
      </c>
    </row>
    <row r="140" spans="1:5" x14ac:dyDescent="0.3">
      <c r="B140" t="s">
        <v>103</v>
      </c>
      <c r="C140">
        <v>90</v>
      </c>
      <c r="D140">
        <v>91</v>
      </c>
      <c r="E140">
        <v>82</v>
      </c>
    </row>
    <row r="141" spans="1:5" x14ac:dyDescent="0.3">
      <c r="B141" t="s">
        <v>104</v>
      </c>
      <c r="C141">
        <v>95</v>
      </c>
      <c r="D141">
        <v>90</v>
      </c>
      <c r="E141">
        <v>85</v>
      </c>
    </row>
    <row r="142" spans="1:5" x14ac:dyDescent="0.3">
      <c r="B142" t="s">
        <v>105</v>
      </c>
      <c r="C142">
        <v>92</v>
      </c>
      <c r="D142">
        <v>97</v>
      </c>
      <c r="E142">
        <v>76</v>
      </c>
    </row>
    <row r="144" spans="1:5" x14ac:dyDescent="0.3">
      <c r="B144" s="5" t="s">
        <v>106</v>
      </c>
    </row>
    <row r="145" spans="1:5" x14ac:dyDescent="0.3">
      <c r="B145" s="5" t="s">
        <v>107</v>
      </c>
    </row>
    <row r="146" spans="1:5" x14ac:dyDescent="0.3">
      <c r="B146" s="5" t="s">
        <v>108</v>
      </c>
    </row>
    <row r="147" spans="1:5" x14ac:dyDescent="0.3">
      <c r="B147" s="5"/>
    </row>
    <row r="148" spans="1:5" x14ac:dyDescent="0.3">
      <c r="A148" s="2" t="s">
        <v>167</v>
      </c>
    </row>
    <row r="149" spans="1:5" x14ac:dyDescent="0.3">
      <c r="B149" t="s">
        <v>97</v>
      </c>
      <c r="C149" t="s">
        <v>98</v>
      </c>
      <c r="D149" t="s">
        <v>99</v>
      </c>
      <c r="E149" t="s">
        <v>100</v>
      </c>
    </row>
    <row r="150" spans="1:5" x14ac:dyDescent="0.3">
      <c r="B150" t="s">
        <v>101</v>
      </c>
      <c r="C150" s="8">
        <v>85</v>
      </c>
      <c r="D150" s="8">
        <v>88</v>
      </c>
      <c r="E150" s="8">
        <v>80</v>
      </c>
    </row>
    <row r="151" spans="1:5" x14ac:dyDescent="0.3">
      <c r="B151" t="s">
        <v>102</v>
      </c>
      <c r="C151" s="8">
        <v>70</v>
      </c>
      <c r="D151" s="8">
        <v>72</v>
      </c>
      <c r="E151" s="8">
        <v>85</v>
      </c>
    </row>
    <row r="152" spans="1:5" x14ac:dyDescent="0.3">
      <c r="B152" t="s">
        <v>103</v>
      </c>
      <c r="C152" s="8">
        <v>90</v>
      </c>
      <c r="D152" s="8">
        <v>91</v>
      </c>
      <c r="E152" s="8">
        <v>82</v>
      </c>
    </row>
    <row r="153" spans="1:5" x14ac:dyDescent="0.3">
      <c r="B153" t="s">
        <v>104</v>
      </c>
      <c r="C153" s="8">
        <v>95</v>
      </c>
      <c r="D153" s="8">
        <v>90</v>
      </c>
      <c r="E153" s="8">
        <v>85</v>
      </c>
    </row>
    <row r="154" spans="1:5" x14ac:dyDescent="0.3">
      <c r="B154" t="s">
        <v>105</v>
      </c>
      <c r="C154" s="8">
        <v>92</v>
      </c>
      <c r="D154" s="8">
        <v>97</v>
      </c>
      <c r="E154" s="8">
        <v>76</v>
      </c>
    </row>
    <row r="155" spans="1:5" x14ac:dyDescent="0.3">
      <c r="C155" s="8"/>
      <c r="D155" s="8"/>
      <c r="E155" s="8"/>
    </row>
    <row r="156" spans="1:5" x14ac:dyDescent="0.3">
      <c r="B156" s="5" t="s">
        <v>106</v>
      </c>
      <c r="C156" cm="1">
        <f t="array" ref="C156">VLOOKUP("Adam",$B$149:$E$154,MATCH("English",$B$149:$E$149,0),FALSE)</f>
        <v>90</v>
      </c>
      <c r="D156" s="12"/>
    </row>
    <row r="157" spans="1:5" x14ac:dyDescent="0.3">
      <c r="B157" s="5" t="s">
        <v>107</v>
      </c>
      <c r="C157" cm="1">
        <f t="array" ref="C157">VLOOKUP("Jack",$B$149:$E$154,MATCH("English",$B$149:$E$149,0),FALSE)</f>
        <v>72</v>
      </c>
      <c r="D157" s="12"/>
    </row>
    <row r="158" spans="1:5" x14ac:dyDescent="0.3">
      <c r="B158" s="5" t="s">
        <v>108</v>
      </c>
      <c r="C158" cm="1">
        <f t="array" ref="C158">VLOOKUP("Mary",$B$149:$E$154,MATCH("English",$B$149:$E$149,0),FALSE)</f>
        <v>97</v>
      </c>
      <c r="D158" s="12"/>
    </row>
    <row r="160" spans="1:5" x14ac:dyDescent="0.3">
      <c r="A160" s="2" t="s">
        <v>115</v>
      </c>
    </row>
    <row r="162" spans="1:6" x14ac:dyDescent="0.3">
      <c r="A162" t="s">
        <v>1</v>
      </c>
      <c r="B162" t="s">
        <v>76</v>
      </c>
      <c r="C162" t="s">
        <v>116</v>
      </c>
      <c r="F162" t="s">
        <v>119</v>
      </c>
    </row>
    <row r="163" spans="1:6" x14ac:dyDescent="0.3">
      <c r="A163" s="3">
        <v>43480</v>
      </c>
      <c r="B163" t="s">
        <v>117</v>
      </c>
      <c r="C163">
        <v>500</v>
      </c>
      <c r="E163" s="1" t="s">
        <v>117</v>
      </c>
      <c r="F163" s="1"/>
    </row>
    <row r="164" spans="1:6" x14ac:dyDescent="0.3">
      <c r="A164" s="3">
        <v>76357</v>
      </c>
      <c r="B164" t="s">
        <v>117</v>
      </c>
      <c r="C164">
        <v>425</v>
      </c>
      <c r="E164" s="1" t="s">
        <v>85</v>
      </c>
      <c r="F164" s="1"/>
    </row>
    <row r="165" spans="1:6" x14ac:dyDescent="0.3">
      <c r="A165" s="3">
        <v>43485</v>
      </c>
      <c r="B165" t="s">
        <v>85</v>
      </c>
      <c r="C165">
        <v>700</v>
      </c>
      <c r="E165" s="1" t="s">
        <v>118</v>
      </c>
      <c r="F165" s="1"/>
    </row>
    <row r="166" spans="1:6" x14ac:dyDescent="0.3">
      <c r="A166" s="3">
        <v>43486</v>
      </c>
      <c r="B166" t="s">
        <v>117</v>
      </c>
      <c r="C166">
        <v>750</v>
      </c>
    </row>
    <row r="167" spans="1:6" x14ac:dyDescent="0.3">
      <c r="A167" s="3">
        <v>43486</v>
      </c>
      <c r="B167" t="s">
        <v>85</v>
      </c>
      <c r="C167">
        <v>550</v>
      </c>
    </row>
    <row r="168" spans="1:6" x14ac:dyDescent="0.3">
      <c r="A168" s="3">
        <v>43486</v>
      </c>
      <c r="B168" t="s">
        <v>118</v>
      </c>
      <c r="C168">
        <v>725</v>
      </c>
    </row>
    <row r="169" spans="1:6" x14ac:dyDescent="0.3">
      <c r="A169" s="3">
        <v>43487</v>
      </c>
      <c r="B169" t="s">
        <v>118</v>
      </c>
      <c r="C169">
        <v>800</v>
      </c>
    </row>
    <row r="170" spans="1:6" x14ac:dyDescent="0.3">
      <c r="A170" s="3">
        <v>43487</v>
      </c>
      <c r="B170" t="s">
        <v>117</v>
      </c>
      <c r="C170">
        <v>825</v>
      </c>
    </row>
    <row r="171" spans="1:6" x14ac:dyDescent="0.3">
      <c r="A171" s="3">
        <v>43487</v>
      </c>
      <c r="B171" t="s">
        <v>85</v>
      </c>
      <c r="C171">
        <v>850</v>
      </c>
    </row>
    <row r="173" spans="1:6" x14ac:dyDescent="0.3">
      <c r="A173" s="2" t="s">
        <v>120</v>
      </c>
    </row>
    <row r="175" spans="1:6" x14ac:dyDescent="0.3">
      <c r="A175" t="s">
        <v>121</v>
      </c>
      <c r="B175" t="s">
        <v>122</v>
      </c>
      <c r="C175" t="s">
        <v>123</v>
      </c>
      <c r="F175" t="s">
        <v>119</v>
      </c>
    </row>
    <row r="176" spans="1:6" x14ac:dyDescent="0.3">
      <c r="A176" t="s">
        <v>124</v>
      </c>
      <c r="B176" t="s">
        <v>127</v>
      </c>
      <c r="C176">
        <v>1</v>
      </c>
      <c r="E176" s="1" t="s">
        <v>124</v>
      </c>
      <c r="F176" s="1"/>
    </row>
    <row r="177" spans="1:6" x14ac:dyDescent="0.3">
      <c r="A177" t="s">
        <v>125</v>
      </c>
      <c r="B177" t="s">
        <v>50</v>
      </c>
      <c r="C177">
        <v>10</v>
      </c>
      <c r="E177" s="1" t="s">
        <v>125</v>
      </c>
      <c r="F177" s="1"/>
    </row>
    <row r="178" spans="1:6" x14ac:dyDescent="0.3">
      <c r="A178" t="s">
        <v>124</v>
      </c>
      <c r="B178" t="s">
        <v>128</v>
      </c>
      <c r="C178">
        <v>20</v>
      </c>
      <c r="E178" s="1" t="s">
        <v>126</v>
      </c>
      <c r="F178" s="1"/>
    </row>
    <row r="179" spans="1:6" x14ac:dyDescent="0.3">
      <c r="A179" t="s">
        <v>124</v>
      </c>
      <c r="B179" t="s">
        <v>50</v>
      </c>
      <c r="C179">
        <v>30</v>
      </c>
    </row>
    <row r="180" spans="1:6" x14ac:dyDescent="0.3">
      <c r="A180" t="s">
        <v>125</v>
      </c>
      <c r="B180" t="s">
        <v>128</v>
      </c>
      <c r="C180">
        <v>40</v>
      </c>
    </row>
    <row r="181" spans="1:6" x14ac:dyDescent="0.3">
      <c r="A181" t="s">
        <v>126</v>
      </c>
      <c r="B181" t="s">
        <v>50</v>
      </c>
      <c r="C181">
        <v>50</v>
      </c>
    </row>
    <row r="182" spans="1:6" x14ac:dyDescent="0.3">
      <c r="A182" t="s">
        <v>124</v>
      </c>
      <c r="B182" t="s">
        <v>127</v>
      </c>
      <c r="C182">
        <v>60</v>
      </c>
    </row>
    <row r="183" spans="1:6" x14ac:dyDescent="0.3">
      <c r="A183" t="s">
        <v>125</v>
      </c>
      <c r="B183" t="s">
        <v>129</v>
      </c>
      <c r="C183">
        <v>70</v>
      </c>
    </row>
    <row r="184" spans="1:6" x14ac:dyDescent="0.3">
      <c r="A184" t="s">
        <v>126</v>
      </c>
      <c r="B184" t="s">
        <v>128</v>
      </c>
      <c r="C184">
        <v>80</v>
      </c>
    </row>
  </sheetData>
  <mergeCells count="9">
    <mergeCell ref="E62:F62"/>
    <mergeCell ref="E63:F63"/>
    <mergeCell ref="E64:F64"/>
    <mergeCell ref="E65:F65"/>
    <mergeCell ref="A3:G4"/>
    <mergeCell ref="A13:G14"/>
    <mergeCell ref="E59:F59"/>
    <mergeCell ref="E60:F60"/>
    <mergeCell ref="E61:F6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BCB3-81C0-4178-9D56-A1E5AB2E775C}">
  <dimension ref="A2:I16"/>
  <sheetViews>
    <sheetView topLeftCell="A2" workbookViewId="0">
      <selection activeCell="A19" sqref="A19"/>
    </sheetView>
  </sheetViews>
  <sheetFormatPr defaultRowHeight="14.4" x14ac:dyDescent="0.3"/>
  <cols>
    <col min="1" max="1" width="12.5546875" bestFit="1" customWidth="1"/>
    <col min="2" max="2" width="17" bestFit="1" customWidth="1"/>
    <col min="8" max="8" width="12.5546875" bestFit="1" customWidth="1"/>
    <col min="9" max="9" width="22.5546875" bestFit="1" customWidth="1"/>
    <col min="10" max="10" width="24" bestFit="1" customWidth="1"/>
    <col min="11" max="11" width="22.109375" bestFit="1" customWidth="1"/>
    <col min="12" max="13" width="10.44140625" bestFit="1" customWidth="1"/>
  </cols>
  <sheetData>
    <row r="2" spans="1:9" x14ac:dyDescent="0.3">
      <c r="A2" s="2"/>
      <c r="H2" s="9"/>
    </row>
    <row r="3" spans="1:9" x14ac:dyDescent="0.3">
      <c r="A3" s="2" t="s">
        <v>154</v>
      </c>
    </row>
    <row r="5" spans="1:9" ht="14.4" customHeight="1" x14ac:dyDescent="0.3">
      <c r="A5" s="11" t="s">
        <v>156</v>
      </c>
      <c r="B5" s="11"/>
      <c r="C5" s="11"/>
      <c r="D5" s="11"/>
      <c r="E5" s="11"/>
      <c r="F5" s="11"/>
      <c r="G5" s="11"/>
      <c r="H5" s="11"/>
    </row>
    <row r="6" spans="1:9" x14ac:dyDescent="0.3">
      <c r="A6" s="11"/>
      <c r="B6" s="11"/>
      <c r="C6" s="11"/>
      <c r="D6" s="11"/>
      <c r="E6" s="11"/>
      <c r="F6" s="11"/>
      <c r="G6" s="11"/>
      <c r="H6" s="11"/>
    </row>
    <row r="8" spans="1:9" ht="14.4" customHeight="1" x14ac:dyDescent="0.3">
      <c r="A8" s="11" t="s">
        <v>157</v>
      </c>
      <c r="B8" s="11"/>
      <c r="C8" s="11"/>
      <c r="D8" s="11"/>
      <c r="E8" s="11"/>
      <c r="F8" s="11"/>
      <c r="G8" s="11"/>
      <c r="H8" s="11"/>
    </row>
    <row r="9" spans="1:9" x14ac:dyDescent="0.3">
      <c r="A9" s="11"/>
      <c r="B9" s="11"/>
      <c r="C9" s="11"/>
      <c r="D9" s="11"/>
      <c r="E9" s="11"/>
      <c r="F9" s="11"/>
      <c r="G9" s="11"/>
      <c r="H9" s="11"/>
      <c r="I9" t="s">
        <v>153</v>
      </c>
    </row>
    <row r="10" spans="1:9" x14ac:dyDescent="0.3">
      <c r="A10" s="11"/>
      <c r="B10" s="11"/>
      <c r="C10" s="11"/>
      <c r="D10" s="11"/>
      <c r="E10" s="11"/>
      <c r="F10" s="11"/>
      <c r="G10" s="11"/>
      <c r="H10" s="11"/>
    </row>
    <row r="12" spans="1:9" x14ac:dyDescent="0.3">
      <c r="A12" s="2" t="s">
        <v>158</v>
      </c>
    </row>
    <row r="13" spans="1:9" x14ac:dyDescent="0.3">
      <c r="A13" s="2"/>
    </row>
    <row r="14" spans="1:9" x14ac:dyDescent="0.3">
      <c r="A14" s="2" t="s">
        <v>155</v>
      </c>
    </row>
    <row r="16" spans="1:9" x14ac:dyDescent="0.3">
      <c r="A16" s="2" t="s">
        <v>159</v>
      </c>
    </row>
  </sheetData>
  <mergeCells count="2">
    <mergeCell ref="A5:H6"/>
    <mergeCell ref="A8:H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626C-8695-422E-B892-DBB164B96369}">
  <dimension ref="A1:H65"/>
  <sheetViews>
    <sheetView topLeftCell="A2" workbookViewId="0">
      <selection activeCell="D25" sqref="D25"/>
    </sheetView>
  </sheetViews>
  <sheetFormatPr defaultRowHeight="14.4" x14ac:dyDescent="0.3"/>
  <cols>
    <col min="1" max="1" width="10.5546875" style="3" customWidth="1"/>
    <col min="4" max="4" width="13" customWidth="1"/>
    <col min="8" max="8" width="12.6640625" customWidth="1"/>
  </cols>
  <sheetData>
    <row r="1" spans="1:8" x14ac:dyDescent="0.3">
      <c r="A1" s="3" t="s">
        <v>1</v>
      </c>
      <c r="B1" t="s">
        <v>130</v>
      </c>
      <c r="C1" t="s">
        <v>131</v>
      </c>
      <c r="D1" t="s">
        <v>132</v>
      </c>
      <c r="E1" t="s">
        <v>121</v>
      </c>
      <c r="F1" t="s">
        <v>133</v>
      </c>
      <c r="G1" t="s">
        <v>123</v>
      </c>
      <c r="H1" t="s">
        <v>134</v>
      </c>
    </row>
    <row r="2" spans="1:8" x14ac:dyDescent="0.3">
      <c r="A2" s="3">
        <v>43466</v>
      </c>
      <c r="B2" t="s">
        <v>135</v>
      </c>
      <c r="C2" t="s">
        <v>136</v>
      </c>
      <c r="D2" t="s">
        <v>137</v>
      </c>
      <c r="E2" t="s">
        <v>138</v>
      </c>
      <c r="F2">
        <v>2.99</v>
      </c>
      <c r="G2">
        <v>36</v>
      </c>
      <c r="H2">
        <f>Table1[[#This Row],[Cost]]*Table1[[#This Row],[Units]]</f>
        <v>107.64000000000001</v>
      </c>
    </row>
    <row r="3" spans="1:8" x14ac:dyDescent="0.3">
      <c r="A3" s="3">
        <v>43467</v>
      </c>
      <c r="B3" t="s">
        <v>139</v>
      </c>
      <c r="C3" t="s">
        <v>140</v>
      </c>
      <c r="D3" t="s">
        <v>137</v>
      </c>
      <c r="E3" t="s">
        <v>138</v>
      </c>
      <c r="F3">
        <v>2.99</v>
      </c>
      <c r="G3">
        <v>95</v>
      </c>
      <c r="H3">
        <f>Table1[[#This Row],[Cost]]*Table1[[#This Row],[Units]]</f>
        <v>284.05</v>
      </c>
    </row>
    <row r="4" spans="1:8" x14ac:dyDescent="0.3">
      <c r="A4" s="3">
        <v>43468</v>
      </c>
      <c r="B4" t="s">
        <v>141</v>
      </c>
      <c r="C4" t="s">
        <v>142</v>
      </c>
      <c r="D4" t="s">
        <v>137</v>
      </c>
      <c r="E4" t="s">
        <v>143</v>
      </c>
      <c r="F4">
        <v>4.99</v>
      </c>
      <c r="G4">
        <v>50</v>
      </c>
      <c r="H4">
        <f>Table1[[#This Row],[Cost]]*Table1[[#This Row],[Units]]</f>
        <v>249.5</v>
      </c>
    </row>
    <row r="5" spans="1:8" x14ac:dyDescent="0.3">
      <c r="A5" s="3">
        <v>43469</v>
      </c>
      <c r="B5" t="s">
        <v>139</v>
      </c>
      <c r="C5" t="s">
        <v>140</v>
      </c>
      <c r="D5" t="s">
        <v>137</v>
      </c>
      <c r="E5" t="s">
        <v>143</v>
      </c>
      <c r="F5">
        <v>4.99</v>
      </c>
      <c r="G5">
        <v>60</v>
      </c>
      <c r="H5">
        <f>Table1[[#This Row],[Cost]]*Table1[[#This Row],[Units]]</f>
        <v>299.40000000000003</v>
      </c>
    </row>
    <row r="6" spans="1:8" x14ac:dyDescent="0.3">
      <c r="A6" s="3">
        <v>43472</v>
      </c>
      <c r="B6" t="s">
        <v>141</v>
      </c>
      <c r="C6" t="s">
        <v>142</v>
      </c>
      <c r="D6" t="s">
        <v>137</v>
      </c>
      <c r="E6" t="s">
        <v>143</v>
      </c>
      <c r="F6">
        <v>4.99</v>
      </c>
      <c r="G6">
        <v>27</v>
      </c>
      <c r="H6">
        <f>Table1[[#This Row],[Cost]]*Table1[[#This Row],[Units]]</f>
        <v>134.73000000000002</v>
      </c>
    </row>
    <row r="7" spans="1:8" x14ac:dyDescent="0.3">
      <c r="A7" s="3">
        <v>43473</v>
      </c>
      <c r="B7" t="s">
        <v>144</v>
      </c>
      <c r="C7" t="s">
        <v>142</v>
      </c>
      <c r="D7" t="s">
        <v>137</v>
      </c>
      <c r="E7" t="s">
        <v>138</v>
      </c>
      <c r="F7">
        <v>2.99</v>
      </c>
      <c r="G7">
        <v>56</v>
      </c>
      <c r="H7">
        <f>Table1[[#This Row],[Cost]]*Table1[[#This Row],[Units]]</f>
        <v>167.44</v>
      </c>
    </row>
    <row r="8" spans="1:8" x14ac:dyDescent="0.3">
      <c r="A8" s="3">
        <v>43474</v>
      </c>
      <c r="B8" t="s">
        <v>135</v>
      </c>
      <c r="C8" t="s">
        <v>136</v>
      </c>
      <c r="D8" t="s">
        <v>137</v>
      </c>
      <c r="E8" t="s">
        <v>138</v>
      </c>
      <c r="F8">
        <v>2.99</v>
      </c>
      <c r="G8">
        <v>90</v>
      </c>
      <c r="H8">
        <f>Table1[[#This Row],[Cost]]*Table1[[#This Row],[Units]]</f>
        <v>269.10000000000002</v>
      </c>
    </row>
    <row r="9" spans="1:8" x14ac:dyDescent="0.3">
      <c r="A9" s="3">
        <v>43475</v>
      </c>
      <c r="B9" t="s">
        <v>141</v>
      </c>
      <c r="C9" t="s">
        <v>142</v>
      </c>
      <c r="D9" t="s">
        <v>137</v>
      </c>
      <c r="E9" t="s">
        <v>138</v>
      </c>
      <c r="F9">
        <v>2.99</v>
      </c>
      <c r="G9">
        <v>75</v>
      </c>
      <c r="H9">
        <f>Table1[[#This Row],[Cost]]*Table1[[#This Row],[Units]]</f>
        <v>224.25000000000003</v>
      </c>
    </row>
    <row r="10" spans="1:8" x14ac:dyDescent="0.3">
      <c r="A10" s="3">
        <v>43476</v>
      </c>
      <c r="B10" t="s">
        <v>144</v>
      </c>
      <c r="C10" t="s">
        <v>142</v>
      </c>
      <c r="D10" t="s">
        <v>145</v>
      </c>
      <c r="E10" t="s">
        <v>138</v>
      </c>
      <c r="F10">
        <v>2.99</v>
      </c>
      <c r="G10">
        <v>32</v>
      </c>
      <c r="H10">
        <f>Table1[[#This Row],[Cost]]*Table1[[#This Row],[Units]]</f>
        <v>95.68</v>
      </c>
    </row>
    <row r="11" spans="1:8" x14ac:dyDescent="0.3">
      <c r="A11" s="3">
        <v>43479</v>
      </c>
      <c r="B11" t="s">
        <v>135</v>
      </c>
      <c r="C11" t="s">
        <v>136</v>
      </c>
      <c r="D11" t="s">
        <v>137</v>
      </c>
      <c r="E11" t="s">
        <v>146</v>
      </c>
      <c r="F11">
        <v>1.99</v>
      </c>
      <c r="G11">
        <v>74</v>
      </c>
      <c r="H11">
        <f>Table1[[#This Row],[Cost]]*Table1[[#This Row],[Units]]</f>
        <v>147.26</v>
      </c>
    </row>
    <row r="12" spans="1:8" x14ac:dyDescent="0.3">
      <c r="A12" s="3">
        <v>43480</v>
      </c>
      <c r="B12" t="s">
        <v>139</v>
      </c>
      <c r="C12" t="s">
        <v>140</v>
      </c>
      <c r="D12" t="s">
        <v>145</v>
      </c>
      <c r="E12" t="s">
        <v>143</v>
      </c>
      <c r="F12">
        <v>4.99</v>
      </c>
      <c r="G12">
        <v>60</v>
      </c>
      <c r="H12">
        <f>Table1[[#This Row],[Cost]]*Table1[[#This Row],[Units]]</f>
        <v>299.40000000000003</v>
      </c>
    </row>
    <row r="13" spans="1:8" x14ac:dyDescent="0.3">
      <c r="A13" s="3">
        <v>43481</v>
      </c>
      <c r="B13" t="s">
        <v>141</v>
      </c>
      <c r="C13" t="s">
        <v>142</v>
      </c>
      <c r="D13" t="s">
        <v>137</v>
      </c>
      <c r="E13" t="s">
        <v>147</v>
      </c>
      <c r="F13">
        <v>275</v>
      </c>
      <c r="G13">
        <v>2</v>
      </c>
      <c r="H13">
        <f>Table1[[#This Row],[Cost]]*Table1[[#This Row],[Units]]</f>
        <v>550</v>
      </c>
    </row>
    <row r="14" spans="1:8" x14ac:dyDescent="0.3">
      <c r="A14" s="3">
        <v>43482</v>
      </c>
      <c r="B14" t="s">
        <v>135</v>
      </c>
      <c r="C14" t="s">
        <v>136</v>
      </c>
      <c r="D14" t="s">
        <v>148</v>
      </c>
      <c r="E14" t="s">
        <v>138</v>
      </c>
      <c r="F14">
        <v>2.99</v>
      </c>
      <c r="G14">
        <v>90</v>
      </c>
      <c r="H14">
        <f>Table1[[#This Row],[Cost]]*Table1[[#This Row],[Units]]</f>
        <v>269.10000000000002</v>
      </c>
    </row>
    <row r="15" spans="1:8" x14ac:dyDescent="0.3">
      <c r="A15" s="3">
        <v>43483</v>
      </c>
      <c r="B15" t="s">
        <v>139</v>
      </c>
      <c r="C15" t="s">
        <v>140</v>
      </c>
      <c r="D15" t="s">
        <v>148</v>
      </c>
      <c r="E15" t="s">
        <v>143</v>
      </c>
      <c r="F15">
        <v>4.99</v>
      </c>
      <c r="G15">
        <v>29</v>
      </c>
      <c r="H15">
        <f>Table1[[#This Row],[Cost]]*Table1[[#This Row],[Units]]</f>
        <v>144.71</v>
      </c>
    </row>
    <row r="16" spans="1:8" x14ac:dyDescent="0.3">
      <c r="A16" s="3">
        <v>43486</v>
      </c>
      <c r="B16" t="s">
        <v>149</v>
      </c>
      <c r="C16" t="s">
        <v>140</v>
      </c>
      <c r="D16" t="s">
        <v>148</v>
      </c>
      <c r="E16" t="s">
        <v>147</v>
      </c>
      <c r="F16">
        <v>275</v>
      </c>
      <c r="G16">
        <v>1</v>
      </c>
      <c r="H16">
        <f>Table1[[#This Row],[Cost]]*Table1[[#This Row],[Units]]</f>
        <v>275</v>
      </c>
    </row>
    <row r="17" spans="1:8" x14ac:dyDescent="0.3">
      <c r="A17" s="3">
        <v>43487</v>
      </c>
      <c r="B17" t="s">
        <v>135</v>
      </c>
      <c r="C17" t="s">
        <v>136</v>
      </c>
      <c r="D17" t="s">
        <v>145</v>
      </c>
      <c r="E17" t="s">
        <v>138</v>
      </c>
      <c r="F17">
        <v>2.99</v>
      </c>
      <c r="G17">
        <v>20</v>
      </c>
      <c r="H17">
        <f>Table1[[#This Row],[Cost]]*Table1[[#This Row],[Units]]</f>
        <v>59.800000000000004</v>
      </c>
    </row>
    <row r="18" spans="1:8" x14ac:dyDescent="0.3">
      <c r="A18" s="3">
        <v>43488</v>
      </c>
      <c r="B18" t="s">
        <v>139</v>
      </c>
      <c r="C18" t="s">
        <v>140</v>
      </c>
      <c r="D18" t="s">
        <v>150</v>
      </c>
      <c r="E18" t="s">
        <v>138</v>
      </c>
      <c r="F18">
        <v>2.99</v>
      </c>
      <c r="G18">
        <v>35</v>
      </c>
      <c r="H18">
        <f>Table1[[#This Row],[Cost]]*Table1[[#This Row],[Units]]</f>
        <v>104.65</v>
      </c>
    </row>
    <row r="19" spans="1:8" x14ac:dyDescent="0.3">
      <c r="A19" s="3">
        <v>43489</v>
      </c>
      <c r="B19" t="s">
        <v>141</v>
      </c>
      <c r="C19" t="s">
        <v>142</v>
      </c>
      <c r="D19" t="s">
        <v>150</v>
      </c>
      <c r="E19" t="s">
        <v>143</v>
      </c>
      <c r="F19">
        <v>4.99</v>
      </c>
      <c r="G19">
        <v>81</v>
      </c>
      <c r="H19">
        <f>Table1[[#This Row],[Cost]]*Table1[[#This Row],[Units]]</f>
        <v>404.19</v>
      </c>
    </row>
    <row r="20" spans="1:8" x14ac:dyDescent="0.3">
      <c r="A20" s="3">
        <v>43490</v>
      </c>
      <c r="B20" t="s">
        <v>151</v>
      </c>
      <c r="C20" t="s">
        <v>136</v>
      </c>
      <c r="D20" t="s">
        <v>137</v>
      </c>
      <c r="E20" t="s">
        <v>147</v>
      </c>
      <c r="F20">
        <v>275</v>
      </c>
      <c r="G20">
        <v>2</v>
      </c>
      <c r="H20">
        <f>Table1[[#This Row],[Cost]]*Table1[[#This Row],[Units]]</f>
        <v>550</v>
      </c>
    </row>
    <row r="21" spans="1:8" x14ac:dyDescent="0.3">
      <c r="A21" s="3">
        <v>43493</v>
      </c>
      <c r="B21" t="s">
        <v>139</v>
      </c>
      <c r="C21" t="s">
        <v>140</v>
      </c>
      <c r="D21" t="s">
        <v>150</v>
      </c>
      <c r="E21" t="s">
        <v>147</v>
      </c>
      <c r="F21">
        <v>275</v>
      </c>
      <c r="G21">
        <v>3</v>
      </c>
      <c r="H21">
        <f>Table1[[#This Row],[Cost]]*Table1[[#This Row],[Units]]</f>
        <v>825</v>
      </c>
    </row>
    <row r="22" spans="1:8" x14ac:dyDescent="0.3">
      <c r="A22" s="3">
        <v>43494</v>
      </c>
      <c r="B22" t="s">
        <v>141</v>
      </c>
      <c r="C22" t="s">
        <v>142</v>
      </c>
      <c r="D22" t="s">
        <v>145</v>
      </c>
      <c r="E22" t="s">
        <v>146</v>
      </c>
      <c r="F22">
        <v>1.99</v>
      </c>
      <c r="G22">
        <v>56</v>
      </c>
      <c r="H22">
        <f>Table1[[#This Row],[Cost]]*Table1[[#This Row],[Units]]</f>
        <v>111.44</v>
      </c>
    </row>
    <row r="23" spans="1:8" x14ac:dyDescent="0.3">
      <c r="A23" s="3">
        <v>43495</v>
      </c>
      <c r="B23" t="s">
        <v>135</v>
      </c>
      <c r="C23" t="s">
        <v>136</v>
      </c>
      <c r="D23" t="s">
        <v>137</v>
      </c>
      <c r="E23" t="s">
        <v>143</v>
      </c>
      <c r="F23">
        <v>4.99</v>
      </c>
      <c r="G23">
        <v>28</v>
      </c>
      <c r="H23">
        <f>Table1[[#This Row],[Cost]]*Table1[[#This Row],[Units]]</f>
        <v>139.72</v>
      </c>
    </row>
    <row r="24" spans="1:8" x14ac:dyDescent="0.3">
      <c r="A24" s="3">
        <v>43496</v>
      </c>
      <c r="B24" t="s">
        <v>139</v>
      </c>
      <c r="C24" t="s">
        <v>140</v>
      </c>
      <c r="D24" t="s">
        <v>150</v>
      </c>
      <c r="E24" t="s">
        <v>138</v>
      </c>
      <c r="F24">
        <v>2.99</v>
      </c>
      <c r="G24">
        <v>12</v>
      </c>
      <c r="H24">
        <f>Table1[[#This Row],[Cost]]*Table1[[#This Row],[Units]]</f>
        <v>35.880000000000003</v>
      </c>
    </row>
    <row r="25" spans="1:8" x14ac:dyDescent="0.3">
      <c r="A25" s="3">
        <v>43497</v>
      </c>
      <c r="B25" t="s">
        <v>139</v>
      </c>
      <c r="C25" t="s">
        <v>140</v>
      </c>
      <c r="D25" t="s">
        <v>137</v>
      </c>
      <c r="E25" t="s">
        <v>152</v>
      </c>
      <c r="F25">
        <v>4.99</v>
      </c>
      <c r="G25">
        <v>16</v>
      </c>
      <c r="H25">
        <f>Table1[[#This Row],[Cost]]*Table1[[#This Row],[Units]]</f>
        <v>79.84</v>
      </c>
    </row>
    <row r="26" spans="1:8" x14ac:dyDescent="0.3">
      <c r="A26" s="3">
        <v>43500</v>
      </c>
      <c r="B26" t="s">
        <v>139</v>
      </c>
      <c r="C26" t="s">
        <v>140</v>
      </c>
      <c r="D26" t="s">
        <v>137</v>
      </c>
      <c r="E26" t="s">
        <v>152</v>
      </c>
      <c r="F26">
        <v>4.99</v>
      </c>
      <c r="G26">
        <v>48</v>
      </c>
      <c r="H26">
        <f>Table1[[#This Row],[Cost]]*Table1[[#This Row],[Units]]</f>
        <v>239.52</v>
      </c>
    </row>
    <row r="27" spans="1:8" x14ac:dyDescent="0.3">
      <c r="A27" s="3">
        <v>43501</v>
      </c>
      <c r="B27" t="s">
        <v>139</v>
      </c>
      <c r="C27" t="s">
        <v>140</v>
      </c>
      <c r="D27" t="s">
        <v>148</v>
      </c>
      <c r="E27" t="s">
        <v>146</v>
      </c>
      <c r="F27">
        <v>1.99</v>
      </c>
      <c r="G27">
        <v>64</v>
      </c>
      <c r="H27">
        <f>Table1[[#This Row],[Cost]]*Table1[[#This Row],[Units]]</f>
        <v>127.36</v>
      </c>
    </row>
    <row r="28" spans="1:8" x14ac:dyDescent="0.3">
      <c r="A28" s="3">
        <v>43502</v>
      </c>
      <c r="B28" t="s">
        <v>149</v>
      </c>
      <c r="C28" t="s">
        <v>140</v>
      </c>
      <c r="D28" t="s">
        <v>148</v>
      </c>
      <c r="E28" t="s">
        <v>146</v>
      </c>
      <c r="F28">
        <v>1.99</v>
      </c>
      <c r="G28">
        <v>15</v>
      </c>
      <c r="H28">
        <f>Table1[[#This Row],[Cost]]*Table1[[#This Row],[Units]]</f>
        <v>29.85</v>
      </c>
    </row>
    <row r="29" spans="1:8" x14ac:dyDescent="0.3">
      <c r="A29" s="3">
        <v>43503</v>
      </c>
      <c r="B29" t="s">
        <v>149</v>
      </c>
      <c r="C29" t="s">
        <v>140</v>
      </c>
      <c r="D29" t="s">
        <v>148</v>
      </c>
      <c r="E29" t="s">
        <v>143</v>
      </c>
      <c r="F29">
        <v>4.99</v>
      </c>
      <c r="G29">
        <v>71</v>
      </c>
      <c r="H29">
        <f>Table1[[#This Row],[Cost]]*Table1[[#This Row],[Units]]</f>
        <v>354.29</v>
      </c>
    </row>
    <row r="30" spans="1:8" x14ac:dyDescent="0.3">
      <c r="A30" s="3">
        <v>43504</v>
      </c>
      <c r="B30" t="s">
        <v>141</v>
      </c>
      <c r="C30" t="s">
        <v>142</v>
      </c>
      <c r="D30" t="s">
        <v>137</v>
      </c>
      <c r="E30" t="s">
        <v>152</v>
      </c>
      <c r="F30">
        <v>4.99</v>
      </c>
      <c r="G30">
        <v>96</v>
      </c>
      <c r="H30">
        <f>Table1[[#This Row],[Cost]]*Table1[[#This Row],[Units]]</f>
        <v>479.04</v>
      </c>
    </row>
    <row r="31" spans="1:8" x14ac:dyDescent="0.3">
      <c r="A31" s="3">
        <v>43507</v>
      </c>
      <c r="B31" t="s">
        <v>144</v>
      </c>
      <c r="C31" t="s">
        <v>142</v>
      </c>
      <c r="D31" t="s">
        <v>137</v>
      </c>
      <c r="E31" t="s">
        <v>147</v>
      </c>
      <c r="F31">
        <v>275</v>
      </c>
      <c r="G31">
        <v>2</v>
      </c>
      <c r="H31">
        <f>Table1[[#This Row],[Cost]]*Table1[[#This Row],[Units]]</f>
        <v>550</v>
      </c>
    </row>
    <row r="32" spans="1:8" x14ac:dyDescent="0.3">
      <c r="A32" s="3">
        <v>43508</v>
      </c>
      <c r="B32" t="s">
        <v>151</v>
      </c>
      <c r="C32" t="s">
        <v>136</v>
      </c>
      <c r="D32" t="s">
        <v>145</v>
      </c>
      <c r="E32" t="s">
        <v>138</v>
      </c>
      <c r="F32">
        <v>2.99</v>
      </c>
      <c r="G32">
        <v>67</v>
      </c>
      <c r="H32">
        <f>Table1[[#This Row],[Cost]]*Table1[[#This Row],[Units]]</f>
        <v>200.33</v>
      </c>
    </row>
    <row r="33" spans="1:8" x14ac:dyDescent="0.3">
      <c r="A33" s="3">
        <v>43509</v>
      </c>
      <c r="B33" t="s">
        <v>149</v>
      </c>
      <c r="C33" t="s">
        <v>140</v>
      </c>
      <c r="D33" t="s">
        <v>137</v>
      </c>
      <c r="E33" t="s">
        <v>152</v>
      </c>
      <c r="F33">
        <v>4.99</v>
      </c>
      <c r="G33">
        <v>74</v>
      </c>
      <c r="H33">
        <f>Table1[[#This Row],[Cost]]*Table1[[#This Row],[Units]]</f>
        <v>369.26</v>
      </c>
    </row>
    <row r="34" spans="1:8" x14ac:dyDescent="0.3">
      <c r="A34" s="3">
        <v>43510</v>
      </c>
      <c r="B34" t="s">
        <v>141</v>
      </c>
      <c r="C34" t="s">
        <v>142</v>
      </c>
      <c r="D34" t="s">
        <v>137</v>
      </c>
      <c r="E34" t="s">
        <v>147</v>
      </c>
      <c r="F34">
        <v>275</v>
      </c>
      <c r="G34">
        <v>5</v>
      </c>
      <c r="H34">
        <f>Table1[[#This Row],[Cost]]*Table1[[#This Row],[Units]]</f>
        <v>1375</v>
      </c>
    </row>
    <row r="35" spans="1:8" x14ac:dyDescent="0.3">
      <c r="A35" s="3">
        <v>43511</v>
      </c>
      <c r="B35" t="s">
        <v>151</v>
      </c>
      <c r="C35" t="s">
        <v>136</v>
      </c>
      <c r="D35" t="s">
        <v>150</v>
      </c>
      <c r="E35" t="s">
        <v>143</v>
      </c>
      <c r="F35">
        <v>4.99</v>
      </c>
      <c r="G35">
        <v>46</v>
      </c>
      <c r="H35">
        <f>Table1[[#This Row],[Cost]]*Table1[[#This Row],[Units]]</f>
        <v>229.54000000000002</v>
      </c>
    </row>
    <row r="36" spans="1:8" x14ac:dyDescent="0.3">
      <c r="A36" s="3">
        <v>43514</v>
      </c>
      <c r="B36" t="s">
        <v>135</v>
      </c>
      <c r="C36" t="s">
        <v>136</v>
      </c>
      <c r="D36" t="s">
        <v>148</v>
      </c>
      <c r="E36" t="s">
        <v>152</v>
      </c>
      <c r="F36">
        <v>4.99</v>
      </c>
      <c r="G36">
        <v>99</v>
      </c>
      <c r="H36">
        <f>Table1[[#This Row],[Cost]]*Table1[[#This Row],[Units]]</f>
        <v>494.01000000000005</v>
      </c>
    </row>
    <row r="37" spans="1:8" x14ac:dyDescent="0.3">
      <c r="A37" s="3">
        <v>43515</v>
      </c>
      <c r="B37" t="s">
        <v>149</v>
      </c>
      <c r="C37" t="s">
        <v>140</v>
      </c>
      <c r="D37" t="s">
        <v>137</v>
      </c>
      <c r="E37" t="s">
        <v>146</v>
      </c>
      <c r="F37">
        <v>1.99</v>
      </c>
      <c r="G37">
        <v>41</v>
      </c>
      <c r="H37">
        <f>Table1[[#This Row],[Cost]]*Table1[[#This Row],[Units]]</f>
        <v>81.59</v>
      </c>
    </row>
    <row r="38" spans="1:8" x14ac:dyDescent="0.3">
      <c r="A38" s="3">
        <v>43516</v>
      </c>
      <c r="B38" t="s">
        <v>151</v>
      </c>
      <c r="C38" t="s">
        <v>136</v>
      </c>
      <c r="D38" t="s">
        <v>145</v>
      </c>
      <c r="E38" t="s">
        <v>147</v>
      </c>
      <c r="F38">
        <v>275</v>
      </c>
      <c r="G38">
        <v>1</v>
      </c>
      <c r="H38">
        <f>Table1[[#This Row],[Cost]]*Table1[[#This Row],[Units]]</f>
        <v>275</v>
      </c>
    </row>
    <row r="39" spans="1:8" x14ac:dyDescent="0.3">
      <c r="A39" s="3">
        <v>43517</v>
      </c>
      <c r="B39" t="s">
        <v>151</v>
      </c>
      <c r="C39" t="s">
        <v>136</v>
      </c>
      <c r="D39" t="s">
        <v>137</v>
      </c>
      <c r="E39" t="s">
        <v>143</v>
      </c>
      <c r="F39">
        <v>4.99</v>
      </c>
      <c r="G39">
        <v>87</v>
      </c>
      <c r="H39">
        <f>Table1[[#This Row],[Cost]]*Table1[[#This Row],[Units]]</f>
        <v>434.13</v>
      </c>
    </row>
    <row r="40" spans="1:8" x14ac:dyDescent="0.3">
      <c r="A40" s="3">
        <v>43518</v>
      </c>
      <c r="B40" t="s">
        <v>141</v>
      </c>
      <c r="C40" t="s">
        <v>142</v>
      </c>
      <c r="D40" t="s">
        <v>148</v>
      </c>
      <c r="E40" t="s">
        <v>152</v>
      </c>
      <c r="F40">
        <v>4.99</v>
      </c>
      <c r="G40">
        <v>62</v>
      </c>
      <c r="H40">
        <f>Table1[[#This Row],[Cost]]*Table1[[#This Row],[Units]]</f>
        <v>309.38</v>
      </c>
    </row>
    <row r="41" spans="1:8" x14ac:dyDescent="0.3">
      <c r="A41" s="3">
        <v>43521</v>
      </c>
      <c r="B41" t="s">
        <v>139</v>
      </c>
      <c r="C41" t="s">
        <v>140</v>
      </c>
      <c r="D41" t="s">
        <v>137</v>
      </c>
      <c r="E41" t="s">
        <v>143</v>
      </c>
      <c r="F41">
        <v>4.99</v>
      </c>
      <c r="G41">
        <v>4</v>
      </c>
      <c r="H41">
        <f>Table1[[#This Row],[Cost]]*Table1[[#This Row],[Units]]</f>
        <v>19.96</v>
      </c>
    </row>
    <row r="42" spans="1:8" x14ac:dyDescent="0.3">
      <c r="A42" s="3">
        <v>43522</v>
      </c>
      <c r="B42" t="s">
        <v>144</v>
      </c>
      <c r="C42" t="s">
        <v>142</v>
      </c>
      <c r="D42" t="s">
        <v>137</v>
      </c>
      <c r="E42" t="s">
        <v>143</v>
      </c>
      <c r="F42">
        <v>4.99</v>
      </c>
      <c r="G42">
        <v>7</v>
      </c>
      <c r="H42">
        <f>Table1[[#This Row],[Cost]]*Table1[[#This Row],[Units]]</f>
        <v>34.93</v>
      </c>
    </row>
    <row r="43" spans="1:8" x14ac:dyDescent="0.3">
      <c r="A43" s="3">
        <v>43523</v>
      </c>
      <c r="B43" t="s">
        <v>144</v>
      </c>
      <c r="C43" t="s">
        <v>142</v>
      </c>
      <c r="D43" t="s">
        <v>145</v>
      </c>
      <c r="E43" t="s">
        <v>143</v>
      </c>
      <c r="F43">
        <v>4.99</v>
      </c>
      <c r="G43">
        <v>86</v>
      </c>
      <c r="H43">
        <f>Table1[[#This Row],[Cost]]*Table1[[#This Row],[Units]]</f>
        <v>429.14000000000004</v>
      </c>
    </row>
    <row r="44" spans="1:8" x14ac:dyDescent="0.3">
      <c r="A44" s="3">
        <v>43524</v>
      </c>
      <c r="B44" t="s">
        <v>135</v>
      </c>
      <c r="C44" t="s">
        <v>136</v>
      </c>
      <c r="D44" t="s">
        <v>137</v>
      </c>
      <c r="E44" t="s">
        <v>152</v>
      </c>
      <c r="F44">
        <v>4.99</v>
      </c>
      <c r="G44">
        <v>50</v>
      </c>
      <c r="H44">
        <f>Table1[[#This Row],[Cost]]*Table1[[#This Row],[Units]]</f>
        <v>249.5</v>
      </c>
    </row>
    <row r="45" spans="1:8" x14ac:dyDescent="0.3">
      <c r="A45" s="3">
        <v>43525</v>
      </c>
      <c r="B45" t="s">
        <v>139</v>
      </c>
      <c r="C45" t="s">
        <v>140</v>
      </c>
      <c r="D45" t="s">
        <v>150</v>
      </c>
      <c r="E45" t="s">
        <v>152</v>
      </c>
      <c r="F45">
        <v>4.99</v>
      </c>
      <c r="G45">
        <v>75</v>
      </c>
      <c r="H45">
        <f>Table1[[#This Row],[Cost]]*Table1[[#This Row],[Units]]</f>
        <v>374.25</v>
      </c>
    </row>
    <row r="46" spans="1:8" x14ac:dyDescent="0.3">
      <c r="A46" s="3">
        <v>43528</v>
      </c>
      <c r="B46" t="s">
        <v>141</v>
      </c>
      <c r="C46" t="s">
        <v>142</v>
      </c>
      <c r="D46" t="s">
        <v>148</v>
      </c>
      <c r="E46" t="s">
        <v>138</v>
      </c>
      <c r="F46">
        <v>2.99</v>
      </c>
      <c r="G46">
        <v>66</v>
      </c>
      <c r="H46">
        <f>Table1[[#This Row],[Cost]]*Table1[[#This Row],[Units]]</f>
        <v>197.34</v>
      </c>
    </row>
    <row r="47" spans="1:8" x14ac:dyDescent="0.3">
      <c r="A47" s="3">
        <v>43529</v>
      </c>
      <c r="B47" t="s">
        <v>151</v>
      </c>
      <c r="C47" t="s">
        <v>136</v>
      </c>
      <c r="D47" t="s">
        <v>148</v>
      </c>
      <c r="E47" t="s">
        <v>138</v>
      </c>
      <c r="F47">
        <v>2.99</v>
      </c>
      <c r="G47">
        <v>53</v>
      </c>
      <c r="H47">
        <f>Table1[[#This Row],[Cost]]*Table1[[#This Row],[Units]]</f>
        <v>158.47</v>
      </c>
    </row>
    <row r="48" spans="1:8" x14ac:dyDescent="0.3">
      <c r="A48" s="3">
        <v>43530</v>
      </c>
      <c r="B48" t="s">
        <v>151</v>
      </c>
      <c r="C48" t="s">
        <v>136</v>
      </c>
      <c r="D48" t="s">
        <v>137</v>
      </c>
      <c r="E48" t="s">
        <v>143</v>
      </c>
      <c r="F48">
        <v>4.99</v>
      </c>
      <c r="G48">
        <v>80</v>
      </c>
      <c r="H48">
        <f>Table1[[#This Row],[Cost]]*Table1[[#This Row],[Units]]</f>
        <v>399.20000000000005</v>
      </c>
    </row>
    <row r="49" spans="1:8" x14ac:dyDescent="0.3">
      <c r="A49" s="3">
        <v>43531</v>
      </c>
      <c r="B49" t="s">
        <v>139</v>
      </c>
      <c r="C49" t="s">
        <v>140</v>
      </c>
      <c r="D49" t="s">
        <v>137</v>
      </c>
      <c r="E49" t="s">
        <v>146</v>
      </c>
      <c r="F49">
        <v>1.99</v>
      </c>
      <c r="G49">
        <v>96</v>
      </c>
      <c r="H49">
        <f>Table1[[#This Row],[Cost]]*Table1[[#This Row],[Units]]</f>
        <v>191.04</v>
      </c>
    </row>
    <row r="50" spans="1:8" x14ac:dyDescent="0.3">
      <c r="A50" s="3">
        <v>43532</v>
      </c>
      <c r="B50" t="s">
        <v>149</v>
      </c>
      <c r="C50" t="s">
        <v>140</v>
      </c>
      <c r="D50" t="s">
        <v>150</v>
      </c>
      <c r="E50" t="s">
        <v>152</v>
      </c>
      <c r="F50">
        <v>4.99</v>
      </c>
      <c r="G50">
        <v>62</v>
      </c>
      <c r="H50">
        <f>Table1[[#This Row],[Cost]]*Table1[[#This Row],[Units]]</f>
        <v>309.38</v>
      </c>
    </row>
    <row r="51" spans="1:8" x14ac:dyDescent="0.3">
      <c r="A51" s="3">
        <v>43535</v>
      </c>
      <c r="B51" t="s">
        <v>141</v>
      </c>
      <c r="C51" t="s">
        <v>142</v>
      </c>
      <c r="D51" t="s">
        <v>148</v>
      </c>
      <c r="E51" t="s">
        <v>152</v>
      </c>
      <c r="F51">
        <v>4.99</v>
      </c>
      <c r="G51">
        <v>68</v>
      </c>
      <c r="H51">
        <f>Table1[[#This Row],[Cost]]*Table1[[#This Row],[Units]]</f>
        <v>339.32</v>
      </c>
    </row>
    <row r="52" spans="1:8" x14ac:dyDescent="0.3">
      <c r="A52" s="3">
        <v>43536</v>
      </c>
      <c r="B52" t="s">
        <v>144</v>
      </c>
      <c r="C52" t="s">
        <v>142</v>
      </c>
      <c r="D52" t="s">
        <v>150</v>
      </c>
      <c r="E52" t="s">
        <v>147</v>
      </c>
      <c r="F52">
        <v>275</v>
      </c>
      <c r="G52">
        <v>2</v>
      </c>
      <c r="H52">
        <f>Table1[[#This Row],[Cost]]*Table1[[#This Row],[Units]]</f>
        <v>550</v>
      </c>
    </row>
    <row r="53" spans="1:8" x14ac:dyDescent="0.3">
      <c r="A53" s="3">
        <v>43537</v>
      </c>
      <c r="B53" t="s">
        <v>135</v>
      </c>
      <c r="C53" t="s">
        <v>136</v>
      </c>
      <c r="D53" t="s">
        <v>148</v>
      </c>
      <c r="E53" t="s">
        <v>152</v>
      </c>
      <c r="F53">
        <v>4.99</v>
      </c>
      <c r="G53">
        <v>55</v>
      </c>
      <c r="H53">
        <f>Table1[[#This Row],[Cost]]*Table1[[#This Row],[Units]]</f>
        <v>274.45</v>
      </c>
    </row>
    <row r="54" spans="1:8" x14ac:dyDescent="0.3">
      <c r="A54" s="3">
        <v>43538</v>
      </c>
      <c r="B54" t="s">
        <v>149</v>
      </c>
      <c r="C54" t="s">
        <v>140</v>
      </c>
      <c r="D54" t="s">
        <v>137</v>
      </c>
      <c r="E54" t="s">
        <v>138</v>
      </c>
      <c r="F54">
        <v>2.99</v>
      </c>
      <c r="G54">
        <v>16</v>
      </c>
      <c r="H54">
        <f>Table1[[#This Row],[Cost]]*Table1[[#This Row],[Units]]</f>
        <v>47.84</v>
      </c>
    </row>
    <row r="55" spans="1:8" x14ac:dyDescent="0.3">
      <c r="A55" s="3">
        <v>43539</v>
      </c>
      <c r="B55" t="s">
        <v>149</v>
      </c>
      <c r="C55" t="s">
        <v>140</v>
      </c>
      <c r="D55" t="s">
        <v>148</v>
      </c>
      <c r="E55" t="s">
        <v>138</v>
      </c>
      <c r="F55">
        <v>2.99</v>
      </c>
      <c r="G55">
        <v>68</v>
      </c>
      <c r="H55">
        <f>Table1[[#This Row],[Cost]]*Table1[[#This Row],[Units]]</f>
        <v>203.32000000000002</v>
      </c>
    </row>
    <row r="56" spans="1:8" x14ac:dyDescent="0.3">
      <c r="A56" s="3">
        <v>43542</v>
      </c>
      <c r="B56" t="s">
        <v>149</v>
      </c>
      <c r="C56" t="s">
        <v>140</v>
      </c>
      <c r="D56" t="s">
        <v>150</v>
      </c>
      <c r="E56" t="s">
        <v>147</v>
      </c>
      <c r="F56">
        <v>275</v>
      </c>
      <c r="G56">
        <v>5</v>
      </c>
      <c r="H56">
        <f>Table1[[#This Row],[Cost]]*Table1[[#This Row],[Units]]</f>
        <v>1375</v>
      </c>
    </row>
    <row r="57" spans="1:8" x14ac:dyDescent="0.3">
      <c r="A57" s="3">
        <v>43543</v>
      </c>
      <c r="B57" t="s">
        <v>144</v>
      </c>
      <c r="C57" t="s">
        <v>142</v>
      </c>
      <c r="D57" t="s">
        <v>137</v>
      </c>
      <c r="E57" t="s">
        <v>147</v>
      </c>
      <c r="F57">
        <v>275</v>
      </c>
      <c r="G57">
        <v>2</v>
      </c>
      <c r="H57">
        <f>Table1[[#This Row],[Cost]]*Table1[[#This Row],[Units]]</f>
        <v>550</v>
      </c>
    </row>
    <row r="58" spans="1:8" x14ac:dyDescent="0.3">
      <c r="A58" s="3">
        <v>43544</v>
      </c>
      <c r="B58" t="s">
        <v>144</v>
      </c>
      <c r="C58" t="s">
        <v>142</v>
      </c>
      <c r="D58" t="s">
        <v>137</v>
      </c>
      <c r="E58" t="s">
        <v>152</v>
      </c>
      <c r="F58">
        <v>4.99</v>
      </c>
      <c r="G58">
        <v>42</v>
      </c>
      <c r="H58">
        <f>Table1[[#This Row],[Cost]]*Table1[[#This Row],[Units]]</f>
        <v>209.58</v>
      </c>
    </row>
    <row r="59" spans="1:8" x14ac:dyDescent="0.3">
      <c r="A59" s="3">
        <v>43545</v>
      </c>
      <c r="B59" t="s">
        <v>151</v>
      </c>
      <c r="C59" t="s">
        <v>136</v>
      </c>
      <c r="D59" t="s">
        <v>137</v>
      </c>
      <c r="E59" t="s">
        <v>138</v>
      </c>
      <c r="F59">
        <v>2.99</v>
      </c>
      <c r="G59">
        <v>7</v>
      </c>
      <c r="H59">
        <f>Table1[[#This Row],[Cost]]*Table1[[#This Row],[Units]]</f>
        <v>20.93</v>
      </c>
    </row>
    <row r="60" spans="1:8" x14ac:dyDescent="0.3">
      <c r="A60" s="3">
        <v>43546</v>
      </c>
      <c r="B60" t="s">
        <v>149</v>
      </c>
      <c r="C60" t="s">
        <v>140</v>
      </c>
      <c r="D60" t="s">
        <v>150</v>
      </c>
      <c r="E60" t="s">
        <v>143</v>
      </c>
      <c r="F60">
        <v>4.99</v>
      </c>
      <c r="G60">
        <v>70</v>
      </c>
      <c r="H60">
        <f>Table1[[#This Row],[Cost]]*Table1[[#This Row],[Units]]</f>
        <v>349.3</v>
      </c>
    </row>
    <row r="61" spans="1:8" x14ac:dyDescent="0.3">
      <c r="A61" s="3">
        <v>43549</v>
      </c>
      <c r="B61" t="s">
        <v>141</v>
      </c>
      <c r="C61" t="s">
        <v>142</v>
      </c>
      <c r="D61" t="s">
        <v>148</v>
      </c>
      <c r="E61" t="s">
        <v>147</v>
      </c>
      <c r="F61">
        <v>275</v>
      </c>
      <c r="G61">
        <v>4</v>
      </c>
      <c r="H61">
        <f>Table1[[#This Row],[Cost]]*Table1[[#This Row],[Units]]</f>
        <v>1100</v>
      </c>
    </row>
    <row r="62" spans="1:8" x14ac:dyDescent="0.3">
      <c r="A62" s="3">
        <v>43550</v>
      </c>
      <c r="B62" t="s">
        <v>135</v>
      </c>
      <c r="C62" t="s">
        <v>136</v>
      </c>
      <c r="D62" t="s">
        <v>150</v>
      </c>
      <c r="E62" t="s">
        <v>138</v>
      </c>
      <c r="F62">
        <v>2.99</v>
      </c>
      <c r="G62">
        <v>42</v>
      </c>
      <c r="H62">
        <f>Table1[[#This Row],[Cost]]*Table1[[#This Row],[Units]]</f>
        <v>125.58000000000001</v>
      </c>
    </row>
    <row r="63" spans="1:8" x14ac:dyDescent="0.3">
      <c r="A63" s="3">
        <v>43551</v>
      </c>
      <c r="B63" t="s">
        <v>144</v>
      </c>
      <c r="C63" t="s">
        <v>142</v>
      </c>
      <c r="D63" t="s">
        <v>137</v>
      </c>
      <c r="E63" t="s">
        <v>152</v>
      </c>
      <c r="F63">
        <v>4.99</v>
      </c>
      <c r="G63">
        <v>29</v>
      </c>
      <c r="H63">
        <f>Table1[[#This Row],[Cost]]*Table1[[#This Row],[Units]]</f>
        <v>144.71</v>
      </c>
    </row>
    <row r="64" spans="1:8" x14ac:dyDescent="0.3">
      <c r="A64" s="3">
        <v>43552</v>
      </c>
      <c r="B64" t="s">
        <v>144</v>
      </c>
      <c r="C64" t="s">
        <v>142</v>
      </c>
      <c r="D64" t="s">
        <v>137</v>
      </c>
      <c r="E64" t="s">
        <v>146</v>
      </c>
      <c r="F64">
        <v>1.99</v>
      </c>
      <c r="G64">
        <v>76</v>
      </c>
      <c r="H64">
        <f>Table1[[#This Row],[Cost]]*Table1[[#This Row],[Units]]</f>
        <v>151.24</v>
      </c>
    </row>
    <row r="65" spans="1:8" x14ac:dyDescent="0.3">
      <c r="A65" s="3">
        <v>43553</v>
      </c>
      <c r="B65" t="s">
        <v>135</v>
      </c>
      <c r="C65" t="s">
        <v>136</v>
      </c>
      <c r="D65" t="s">
        <v>137</v>
      </c>
      <c r="E65" t="s">
        <v>146</v>
      </c>
      <c r="F65">
        <v>1.99</v>
      </c>
      <c r="G65">
        <v>77</v>
      </c>
      <c r="H65">
        <f>Table1[[#This Row],[Cost]]*Table1[[#This Row],[Units]]</f>
        <v>153.22999999999999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Excercise 1</vt:lpstr>
      <vt:lpstr>Exercise 2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Kumro</dc:creator>
  <cp:lastModifiedBy>Jessica Kumro</cp:lastModifiedBy>
  <dcterms:created xsi:type="dcterms:W3CDTF">2020-01-20T20:40:45Z</dcterms:created>
  <dcterms:modified xsi:type="dcterms:W3CDTF">2020-02-01T20:31:54Z</dcterms:modified>
</cp:coreProperties>
</file>