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_Jajang\Development\laragon\www\e-laporan\"/>
    </mc:Choice>
  </mc:AlternateContent>
  <xr:revisionPtr revIDLastSave="0" documentId="13_ncr:1_{8D5EBCE8-22E4-4F4E-8927-0748630B51E9}" xr6:coauthVersionLast="45" xr6:coauthVersionMax="47" xr10:uidLastSave="{00000000-0000-0000-0000-000000000000}"/>
  <bookViews>
    <workbookView xWindow="4425" yWindow="2505" windowWidth="21600" windowHeight="11385" tabRatio="511" firstSheet="10" activeTab="16" xr2:uid="{00000000-000D-0000-FFFF-FFFF00000000}"/>
  </bookViews>
  <sheets>
    <sheet name="LIPA 1" sheetId="121" r:id="rId1"/>
    <sheet name="LI-PA2" sheetId="91" r:id="rId2"/>
    <sheet name="LI-PA3" sheetId="68" r:id="rId3"/>
    <sheet name="LI-PA4" sheetId="69" r:id="rId4"/>
    <sheet name="LI-PA5" sheetId="70" r:id="rId5"/>
    <sheet name="LI-PA6" sheetId="117" r:id="rId6"/>
    <sheet name="LI-PA8" sheetId="109" r:id="rId7"/>
    <sheet name="LI-PA9" sheetId="9" r:id="rId8"/>
    <sheet name="LI.PA10" sheetId="46" r:id="rId9"/>
    <sheet name="LI-PA11" sheetId="6" r:id="rId10"/>
    <sheet name="LIPA 12" sheetId="61" r:id="rId11"/>
    <sheet name="LIPA  13" sheetId="96" r:id="rId12"/>
    <sheet name="LIPA 14" sheetId="21" r:id="rId13"/>
    <sheet name="LIPA 15" sheetId="72" r:id="rId14"/>
    <sheet name="LIPA 16" sheetId="73" r:id="rId15"/>
    <sheet name="LIPA 17" sheetId="24" r:id="rId16"/>
    <sheet name="LIPA 18" sheetId="25" r:id="rId17"/>
    <sheet name="LIPA 19" sheetId="110" r:id="rId18"/>
    <sheet name="LIPA 20" sheetId="15" r:id="rId19"/>
    <sheet name="LIPA 21" sheetId="75" r:id="rId20"/>
    <sheet name="LIPA 22" sheetId="76" r:id="rId21"/>
  </sheets>
  <definedNames>
    <definedName name="_xlnm.Print_Area" localSheetId="8">LI.PA10!$B$2:$Q$22</definedName>
    <definedName name="_xlnm.Print_Area" localSheetId="11">'LIPA  13'!$B$2:$J$101</definedName>
    <definedName name="_xlnm.Print_Area" localSheetId="0">'LIPA 1'!$B$1:$O$631</definedName>
    <definedName name="_xlnm.Print_Area" localSheetId="10">'LIPA 12'!$B$2:$L$26</definedName>
    <definedName name="_xlnm.Print_Area" localSheetId="12">'LIPA 14'!$B$2:$K$25</definedName>
    <definedName name="_xlnm.Print_Area" localSheetId="13">'LIPA 15'!$A$1:$K$25</definedName>
    <definedName name="_xlnm.Print_Area" localSheetId="14">'LIPA 16'!$B$2:$K$24</definedName>
    <definedName name="_xlnm.Print_Area" localSheetId="15">'LIPA 17'!$B$5:$H$31</definedName>
    <definedName name="_xlnm.Print_Area" localSheetId="17">'LIPA 19'!$B$2:$K$161</definedName>
    <definedName name="_xlnm.Print_Area" localSheetId="18">'LIPA 20'!$B$5:$F$30</definedName>
    <definedName name="_xlnm.Print_Area" localSheetId="19">'LIPA 21'!$B$2:$P$29</definedName>
    <definedName name="_xlnm.Print_Area" localSheetId="20">'LIPA 22'!$A$5:$K$213</definedName>
    <definedName name="_xlnm.Print_Area" localSheetId="9">'LI-PA11'!$A$1:$J$23</definedName>
    <definedName name="_xlnm.Print_Area" localSheetId="1">'LI-PA2'!$C$2:$N$35</definedName>
    <definedName name="_xlnm.Print_Area" localSheetId="2">'LI-PA3'!$C$2:$M$34</definedName>
    <definedName name="_xlnm.Print_Area" localSheetId="3">'LI-PA4'!$C$2:$L$32</definedName>
    <definedName name="_xlnm.Print_Area" localSheetId="4">'LI-PA5'!$C$2:$P$39</definedName>
    <definedName name="_xlnm.Print_Area" localSheetId="5">'LI-PA6'!$A$1:$P$27</definedName>
    <definedName name="_xlnm.Print_Area" localSheetId="7">'LI-PA9'!$B$3:$U$27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73" l="1"/>
  <c r="O17" i="73"/>
  <c r="O10" i="73"/>
  <c r="O11" i="73" s="1"/>
  <c r="E9" i="72"/>
  <c r="E10" i="21"/>
  <c r="N15" i="117"/>
  <c r="M15" i="117"/>
  <c r="M12" i="117"/>
  <c r="H15" i="117"/>
  <c r="L15" i="117" s="1"/>
  <c r="P15" i="117" s="1"/>
  <c r="G15" i="117"/>
  <c r="K15" i="117" s="1"/>
  <c r="O15" i="117" s="1"/>
  <c r="G12" i="117"/>
  <c r="K12" i="117" s="1"/>
  <c r="D486" i="121"/>
  <c r="D488" i="121" s="1"/>
  <c r="E486" i="121"/>
  <c r="E488" i="121" s="1"/>
  <c r="N12" i="117" l="1"/>
  <c r="O12" i="117"/>
  <c r="H12" i="117"/>
  <c r="L12" i="117" s="1"/>
  <c r="P12" i="117" s="1"/>
  <c r="G19" i="109" l="1"/>
  <c r="H14" i="24" l="1"/>
  <c r="I15" i="9" l="1"/>
  <c r="G9" i="73" l="1"/>
  <c r="J46" i="109" l="1"/>
  <c r="M15" i="9" l="1"/>
  <c r="G9" i="72" l="1"/>
  <c r="H9" i="72" s="1"/>
  <c r="Q15" i="9" l="1"/>
  <c r="G9" i="117" l="1"/>
  <c r="G10" i="21" l="1"/>
  <c r="N20" i="109" l="1"/>
  <c r="N15" i="109"/>
  <c r="N16" i="109"/>
  <c r="N17" i="109"/>
  <c r="N18" i="109"/>
  <c r="N21" i="109"/>
  <c r="N22" i="109"/>
  <c r="N23" i="109"/>
  <c r="N24" i="109"/>
  <c r="N25" i="109"/>
  <c r="N26" i="109"/>
  <c r="N27" i="109"/>
  <c r="N28" i="109"/>
  <c r="N29" i="109"/>
  <c r="N30" i="109"/>
  <c r="N31" i="109"/>
  <c r="N32" i="109"/>
  <c r="N33" i="109"/>
  <c r="N34" i="109"/>
  <c r="N35" i="109"/>
  <c r="N36" i="109"/>
  <c r="N37" i="109"/>
  <c r="N38" i="109"/>
  <c r="N39" i="109"/>
  <c r="N40" i="109"/>
  <c r="N41" i="109"/>
  <c r="N42" i="109"/>
  <c r="N43" i="109"/>
  <c r="N44" i="109"/>
  <c r="N45" i="109"/>
  <c r="N14" i="109"/>
  <c r="G15" i="109"/>
  <c r="G16" i="109"/>
  <c r="G17" i="109"/>
  <c r="G18" i="109"/>
  <c r="G20" i="109"/>
  <c r="G21" i="109"/>
  <c r="G22" i="109"/>
  <c r="G23" i="109"/>
  <c r="G24" i="109"/>
  <c r="G25" i="109"/>
  <c r="G26" i="109"/>
  <c r="G27" i="109"/>
  <c r="G28" i="109"/>
  <c r="G29" i="109"/>
  <c r="G30" i="109"/>
  <c r="G31" i="109"/>
  <c r="G32" i="109"/>
  <c r="G33" i="109"/>
  <c r="G34" i="109"/>
  <c r="G35" i="109"/>
  <c r="G36" i="109"/>
  <c r="G37" i="109"/>
  <c r="G38" i="109"/>
  <c r="G39" i="109"/>
  <c r="G40" i="109"/>
  <c r="G41" i="109"/>
  <c r="G42" i="109"/>
  <c r="G43" i="109"/>
  <c r="G44" i="109"/>
  <c r="G45" i="109"/>
  <c r="G14" i="109"/>
  <c r="N19" i="109" l="1"/>
  <c r="O19" i="109" s="1"/>
  <c r="H9" i="117"/>
  <c r="N9" i="117" l="1"/>
  <c r="M9" i="117"/>
  <c r="L9" i="117" l="1"/>
  <c r="P9" i="117" s="1"/>
  <c r="S17" i="117" s="1"/>
  <c r="K9" i="117"/>
  <c r="O9" i="117" s="1"/>
  <c r="S11" i="117" s="1"/>
  <c r="P12" i="46" l="1"/>
  <c r="P46" i="109" l="1"/>
  <c r="H46" i="109" l="1"/>
  <c r="R46" i="109" l="1"/>
  <c r="Q46" i="109"/>
  <c r="M46" i="109"/>
  <c r="L46" i="109"/>
  <c r="K46" i="109"/>
  <c r="I46" i="109"/>
  <c r="F46" i="109"/>
  <c r="D11" i="61" s="1"/>
  <c r="E46" i="109"/>
  <c r="C11" i="61" s="1"/>
  <c r="O43" i="109"/>
  <c r="O41" i="109"/>
  <c r="O40" i="109"/>
  <c r="O39" i="109"/>
  <c r="O34" i="109"/>
  <c r="O32" i="109"/>
  <c r="O31" i="109"/>
  <c r="O30" i="109"/>
  <c r="O14" i="109"/>
  <c r="E11" i="61" l="1"/>
  <c r="O16" i="109"/>
  <c r="O18" i="109"/>
  <c r="G46" i="109"/>
  <c r="O37" i="109"/>
  <c r="O35" i="109"/>
  <c r="N46" i="109"/>
  <c r="O15" i="109"/>
  <c r="O17" i="109"/>
  <c r="O23" i="109"/>
  <c r="O36" i="109"/>
  <c r="O45" i="109"/>
  <c r="O25" i="109"/>
  <c r="O42" i="109"/>
  <c r="O27" i="109"/>
  <c r="O33" i="109"/>
  <c r="O21" i="109"/>
  <c r="O44" i="109"/>
  <c r="O38" i="109"/>
  <c r="O29" i="109"/>
  <c r="O20" i="109"/>
  <c r="O22" i="109"/>
  <c r="O24" i="109"/>
  <c r="O26" i="109"/>
  <c r="O28" i="109"/>
  <c r="O46" i="109" l="1"/>
  <c r="K11" i="61" s="1"/>
  <c r="U18" i="25" l="1"/>
  <c r="H9" i="73" l="1"/>
  <c r="H10" i="21" l="1"/>
</calcChain>
</file>

<file path=xl/sharedStrings.xml><?xml version="1.0" encoding="utf-8"?>
<sst xmlns="http://schemas.openxmlformats.org/spreadsheetml/2006/main" count="3435" uniqueCount="908">
  <si>
    <t xml:space="preserve"> </t>
  </si>
  <si>
    <t>PMH</t>
  </si>
  <si>
    <t>-</t>
  </si>
  <si>
    <t>G</t>
  </si>
  <si>
    <t>P</t>
  </si>
  <si>
    <t>PERMOHONAN</t>
  </si>
  <si>
    <t>KETUA,</t>
  </si>
  <si>
    <t>Jumlah</t>
  </si>
  <si>
    <t>BANYAK PERKARA</t>
  </si>
  <si>
    <t>PENIN</t>
  </si>
  <si>
    <t xml:space="preserve">SISA </t>
  </si>
  <si>
    <t>DITERIMA</t>
  </si>
  <si>
    <t>DI</t>
  </si>
  <si>
    <t>TIDAK</t>
  </si>
  <si>
    <t>DI CORET</t>
  </si>
  <si>
    <t>JUMLAH</t>
  </si>
  <si>
    <t>JAUAN</t>
  </si>
  <si>
    <t>NO</t>
  </si>
  <si>
    <t>JENIS PERKARA</t>
  </si>
  <si>
    <t xml:space="preserve">BULAN </t>
  </si>
  <si>
    <t>BULAN</t>
  </si>
  <si>
    <t>CABUT</t>
  </si>
  <si>
    <t>KABUL</t>
  </si>
  <si>
    <t>TOLAK</t>
  </si>
  <si>
    <t>GUGUR</t>
  </si>
  <si>
    <t>DARI</t>
  </si>
  <si>
    <t>LAJUR</t>
  </si>
  <si>
    <t>AKHIR</t>
  </si>
  <si>
    <t>BANDING</t>
  </si>
  <si>
    <t>KASASI</t>
  </si>
  <si>
    <t>KEMBALI</t>
  </si>
  <si>
    <t>KET</t>
  </si>
  <si>
    <t>LALU</t>
  </si>
  <si>
    <t>INI</t>
  </si>
  <si>
    <t>JML</t>
  </si>
  <si>
    <t>KAN</t>
  </si>
  <si>
    <t>TERIMA</t>
  </si>
  <si>
    <t>REGISTER</t>
  </si>
  <si>
    <t>(Perkara)</t>
  </si>
  <si>
    <t>5-(6+12)</t>
  </si>
  <si>
    <t xml:space="preserve"> Izin Poligami</t>
  </si>
  <si>
    <t xml:space="preserve"> Pencegahan Perkawinan</t>
  </si>
  <si>
    <t xml:space="preserve"> Penolakan Perkawinan oleh PPN</t>
  </si>
  <si>
    <t xml:space="preserve"> Pembatalan Perkawinan</t>
  </si>
  <si>
    <t xml:space="preserve"> Kelalaian atas kewajiban suami Istri</t>
  </si>
  <si>
    <t xml:space="preserve"> Cerai Talak</t>
  </si>
  <si>
    <t xml:space="preserve"> Cerai Gugat</t>
  </si>
  <si>
    <t xml:space="preserve"> Harta bersama</t>
  </si>
  <si>
    <t xml:space="preserve"> Pengesahan Anak</t>
  </si>
  <si>
    <t xml:space="preserve"> Pencabutan Kekuasaan Orang tua</t>
  </si>
  <si>
    <t xml:space="preserve"> Perwalian</t>
  </si>
  <si>
    <t xml:space="preserve"> Pencabutan Kekuasaan Wali</t>
  </si>
  <si>
    <t xml:space="preserve"> Penunjukan orang lain sebagai wali oleh Pengadilan</t>
  </si>
  <si>
    <t xml:space="preserve"> Ganti rugi terhadap Wali</t>
  </si>
  <si>
    <t xml:space="preserve"> Penolakan Kawin campur</t>
  </si>
  <si>
    <t xml:space="preserve"> Itsbat Nikah</t>
  </si>
  <si>
    <t xml:space="preserve"> Izin Kawin</t>
  </si>
  <si>
    <t xml:space="preserve"> Dispensasi Kawin</t>
  </si>
  <si>
    <t xml:space="preserve"> Wali Adhol</t>
  </si>
  <si>
    <t xml:space="preserve"> E. WAKAF</t>
  </si>
  <si>
    <t xml:space="preserve"> G. PENETAPAN AHLI WARIS</t>
  </si>
  <si>
    <t>JUMLAH PERKARA</t>
  </si>
  <si>
    <t>KETERANGAN</t>
  </si>
  <si>
    <t>Mengetahui</t>
  </si>
  <si>
    <t>LAPORAN  PERTANGGUNG JAWABAN UANG  IWADL</t>
  </si>
  <si>
    <t>Tanggal</t>
  </si>
  <si>
    <t>Keterangan</t>
  </si>
  <si>
    <t>LAPORAN PERKARA KHUSUS PP. NO. 10 TAHUN 1983 Jo. PP. NO. 45 TAHUN 1990</t>
  </si>
  <si>
    <t>SISA</t>
  </si>
  <si>
    <t>PERKARA YANG PUTUS</t>
  </si>
  <si>
    <t>Penggugat/Pemohon</t>
  </si>
  <si>
    <t>Tergugat/ Termohon</t>
  </si>
  <si>
    <t>IZIN POLIGAMI</t>
  </si>
  <si>
    <t>CEARI TALAK</t>
  </si>
  <si>
    <t>CERAI GUGAT</t>
  </si>
  <si>
    <t>IJIN POLIGAMI</t>
  </si>
  <si>
    <t>CERAI TALAK</t>
  </si>
  <si>
    <t xml:space="preserve">ADA IZIN PEJABAT </t>
  </si>
  <si>
    <t xml:space="preserve">TIDAK ADA IZIN PEJABAT </t>
  </si>
  <si>
    <t>Perkara</t>
  </si>
  <si>
    <t>No</t>
  </si>
  <si>
    <t>diputus s/d 3 bulan</t>
  </si>
  <si>
    <t>diputus lebih dari</t>
  </si>
  <si>
    <t>1</t>
  </si>
  <si>
    <t xml:space="preserve">belum putus lebih </t>
  </si>
  <si>
    <t>LAPORAN PERKARA YANG DIMOHONKAN KASASI</t>
  </si>
  <si>
    <t>1.</t>
  </si>
  <si>
    <t>LAPORAN PERKARA YANG DIMOHONKAN EKSEKUSI</t>
  </si>
  <si>
    <t xml:space="preserve">Realisasi Bulan </t>
  </si>
  <si>
    <t>Sisa</t>
  </si>
  <si>
    <t>Jumlah Kegiatan</t>
  </si>
  <si>
    <t>Jumlah Perkara</t>
  </si>
  <si>
    <t>lalu</t>
  </si>
  <si>
    <t>Ini</t>
  </si>
  <si>
    <t>REKAPITULASI HAK-HAK KEPANITERAAN LAINNYA (HHKL)</t>
  </si>
  <si>
    <t xml:space="preserve">Penyerahan turunan/salinan </t>
  </si>
  <si>
    <t>putusan/penetapan pengadilan</t>
  </si>
  <si>
    <t>Hak Redaksi</t>
  </si>
  <si>
    <t xml:space="preserve">kepada yang berkepentingan </t>
  </si>
  <si>
    <t xml:space="preserve"> mengenai surat -surat yang </t>
  </si>
  <si>
    <t xml:space="preserve">Memperlihatkan surat </t>
  </si>
  <si>
    <t xml:space="preserve">tersimpan kepaniteraan </t>
  </si>
  <si>
    <t xml:space="preserve">yang tersimpan di arsip </t>
  </si>
  <si>
    <t xml:space="preserve">kepada yang tidak </t>
  </si>
  <si>
    <t xml:space="preserve">Mencarikan surat </t>
  </si>
  <si>
    <t xml:space="preserve">dimintakan turunan </t>
  </si>
  <si>
    <t xml:space="preserve"> seorang menyatakan menerima </t>
  </si>
  <si>
    <t xml:space="preserve">keputusan dalam perkara </t>
  </si>
  <si>
    <t>Pembuatan Akta dimana</t>
  </si>
  <si>
    <t xml:space="preserve">pelanggaran  </t>
  </si>
  <si>
    <t xml:space="preserve">yang bergerak untuk </t>
  </si>
  <si>
    <t xml:space="preserve">pencatatan pencabutan suatu </t>
  </si>
  <si>
    <t xml:space="preserve">penyitaan didalam berita </t>
  </si>
  <si>
    <t xml:space="preserve">Penyitaan/eksekusi barang </t>
  </si>
  <si>
    <t xml:space="preserve">turunan </t>
  </si>
  <si>
    <t xml:space="preserve">dimuka umum / lelang </t>
  </si>
  <si>
    <t xml:space="preserve">Melakukan penjualan </t>
  </si>
  <si>
    <t xml:space="preserve">atas perintah pengadilan </t>
  </si>
  <si>
    <t xml:space="preserve">penyerahan kembali </t>
  </si>
  <si>
    <t xml:space="preserve">uang atau surat berharga </t>
  </si>
  <si>
    <t xml:space="preserve">Penyimpanan dan </t>
  </si>
  <si>
    <t xml:space="preserve">yang disimpan di kepniteraan </t>
  </si>
  <si>
    <t xml:space="preserve">panitera/juru sita </t>
  </si>
  <si>
    <t xml:space="preserve">Akta asli </t>
  </si>
  <si>
    <t xml:space="preserve">kuasa untuk mewakili </t>
  </si>
  <si>
    <t xml:space="preserve">pendaftaran surat </t>
  </si>
  <si>
    <t xml:space="preserve">pihak yang berperkara </t>
  </si>
  <si>
    <t xml:space="preserve">surat kuasa </t>
  </si>
  <si>
    <t xml:space="preserve">Biaya pembuatan  </t>
  </si>
  <si>
    <t>insidentil</t>
  </si>
  <si>
    <t xml:space="preserve">surat dibawah </t>
  </si>
  <si>
    <t xml:space="preserve">Pengesahan </t>
  </si>
  <si>
    <t xml:space="preserve">tangan </t>
  </si>
  <si>
    <t>HHKL</t>
  </si>
  <si>
    <t>LAPORAN KEGIATAN HAKIM</t>
  </si>
  <si>
    <t xml:space="preserve">No. </t>
  </si>
  <si>
    <t xml:space="preserve">Nama Hakim </t>
  </si>
  <si>
    <t>Sisa Bulan Lalu</t>
  </si>
  <si>
    <t xml:space="preserve">Tambahan Bulan Ini </t>
  </si>
  <si>
    <t>Diputus</t>
  </si>
  <si>
    <t>Sisa Bulan Ini</t>
  </si>
  <si>
    <t>Ket</t>
  </si>
  <si>
    <t>Ketua,</t>
  </si>
  <si>
    <t>PERKARA</t>
  </si>
  <si>
    <t>(Rp)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</si>
  <si>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</si>
  <si>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</si>
  <si>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</si>
  <si>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</si>
  <si>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</si>
  <si>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</si>
  <si>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</si>
  <si>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</si>
  <si>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</si>
  <si>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</si>
  <si>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</si>
  <si>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Drs. H. PATTE, SH. MH</t>
  </si>
  <si>
    <t>LAPORAN MEDIASI</t>
  </si>
  <si>
    <t>LAPORAN PENYELESAIAN MEDIASI</t>
  </si>
  <si>
    <t xml:space="preserve">MASIH </t>
  </si>
  <si>
    <t xml:space="preserve">DITERIMA </t>
  </si>
  <si>
    <t>YANG TIDAK BISA</t>
  </si>
  <si>
    <t>YANG DIMEDIASI</t>
  </si>
  <si>
    <t>GAGAL</t>
  </si>
  <si>
    <t>BERHASIL</t>
  </si>
  <si>
    <t>DALAM</t>
  </si>
  <si>
    <t>BULAN INI</t>
  </si>
  <si>
    <t>DIMEDIASI</t>
  </si>
  <si>
    <t>PROSES</t>
  </si>
  <si>
    <t>dari 5 bulan</t>
  </si>
  <si>
    <t>5 bulan</t>
  </si>
  <si>
    <t>diputus 3-5 bulan</t>
  </si>
  <si>
    <t>13</t>
  </si>
  <si>
    <t>14</t>
  </si>
  <si>
    <t>15</t>
  </si>
  <si>
    <t>16</t>
  </si>
  <si>
    <t>17</t>
  </si>
  <si>
    <t>PHS</t>
  </si>
  <si>
    <t>Sidang I</t>
  </si>
  <si>
    <t>Penerimaan</t>
  </si>
  <si>
    <t>Nama PP</t>
  </si>
  <si>
    <t>Nomor Perkara</t>
  </si>
  <si>
    <t>Nama</t>
  </si>
  <si>
    <t>Majelis</t>
  </si>
  <si>
    <t>Hakim</t>
  </si>
  <si>
    <t>Kode</t>
  </si>
  <si>
    <t xml:space="preserve">Jenis </t>
  </si>
  <si>
    <t>Putusan</t>
  </si>
  <si>
    <t xml:space="preserve">Belum </t>
  </si>
  <si>
    <t>Dibagi</t>
  </si>
  <si>
    <t>Belum</t>
  </si>
  <si>
    <t>LIPA  1</t>
  </si>
  <si>
    <t>LAPORAN KEADAAN PERKARA</t>
  </si>
  <si>
    <t>A</t>
  </si>
  <si>
    <t>Putus</t>
  </si>
  <si>
    <t>Putusan PA</t>
  </si>
  <si>
    <t xml:space="preserve">Permohonan </t>
  </si>
  <si>
    <t>Banding</t>
  </si>
  <si>
    <t xml:space="preserve">Pemberitahuan </t>
  </si>
  <si>
    <t>Inzage</t>
  </si>
  <si>
    <t>Pengiriman</t>
  </si>
  <si>
    <t>Berkas Ke PTA</t>
  </si>
  <si>
    <t>Putus Banding</t>
  </si>
  <si>
    <t xml:space="preserve">Penerimaan </t>
  </si>
  <si>
    <t>Kembali di PA</t>
  </si>
  <si>
    <t>Pemberitahuan ke</t>
  </si>
  <si>
    <t>Para Pihak</t>
  </si>
  <si>
    <t>Nomor Perkara PA</t>
  </si>
  <si>
    <t>Penyampaian</t>
  </si>
  <si>
    <t>Fotocopy Relaas</t>
  </si>
  <si>
    <t>PBT Ke PTA</t>
  </si>
  <si>
    <t>Bulan Sebelumnya  :</t>
  </si>
  <si>
    <t>Bulan yang dilaporkan :</t>
  </si>
  <si>
    <t>LAPORAN PERKARA YANG DIMOHONKAN BANDING</t>
  </si>
  <si>
    <t>LIPA  2</t>
  </si>
  <si>
    <t>Nama Hakim /</t>
  </si>
  <si>
    <t xml:space="preserve">Majelis </t>
  </si>
  <si>
    <t>Kasasi</t>
  </si>
  <si>
    <t>Permohonan</t>
  </si>
  <si>
    <t>Tingkat Pertama</t>
  </si>
  <si>
    <t>Tingkat Banding</t>
  </si>
  <si>
    <t>Memori Kasasi</t>
  </si>
  <si>
    <t>Penetapan</t>
  </si>
  <si>
    <t>Penetapan Tidak</t>
  </si>
  <si>
    <t>Memenuhi Syarat</t>
  </si>
  <si>
    <t>Format</t>
  </si>
  <si>
    <t>Berkas Ke</t>
  </si>
  <si>
    <t>MA</t>
  </si>
  <si>
    <t>Putus Kasasi</t>
  </si>
  <si>
    <t xml:space="preserve">Kembali Berkas </t>
  </si>
  <si>
    <t>Kasasi di PA</t>
  </si>
  <si>
    <t>para pihak</t>
  </si>
  <si>
    <t>Pemberithuan ke</t>
  </si>
  <si>
    <t>Tingkat Kasasi</t>
  </si>
  <si>
    <t>Permohonan dan</t>
  </si>
  <si>
    <t>Risalah Peninjauan</t>
  </si>
  <si>
    <t>Berkas</t>
  </si>
  <si>
    <t>Ke MA</t>
  </si>
  <si>
    <t>Peninjauan</t>
  </si>
  <si>
    <t>Kembali</t>
  </si>
  <si>
    <t>Penerimaan Kembali</t>
  </si>
  <si>
    <t xml:space="preserve">Berkas Peninjauan </t>
  </si>
  <si>
    <t>LAPORAN PERKARA YANG DIMOHONKAN PENINJAUAN KEMBALI</t>
  </si>
  <si>
    <t>LIPA  4</t>
  </si>
  <si>
    <t>LIPA  3</t>
  </si>
  <si>
    <t xml:space="preserve">Nomor </t>
  </si>
  <si>
    <t>Eksekusi</t>
  </si>
  <si>
    <t xml:space="preserve">Putusan atau grose </t>
  </si>
  <si>
    <t>akta yg dimohonkan</t>
  </si>
  <si>
    <t xml:space="preserve">Penetapan </t>
  </si>
  <si>
    <t>Aanmaning</t>
  </si>
  <si>
    <t>Pelasksanaan</t>
  </si>
  <si>
    <t>Sita</t>
  </si>
  <si>
    <t>Pelaksanaan</t>
  </si>
  <si>
    <t>Non</t>
  </si>
  <si>
    <t>Bergantung</t>
  </si>
  <si>
    <t>Alasan</t>
  </si>
  <si>
    <t>LIPA  5</t>
  </si>
  <si>
    <t>Eksekutabel</t>
  </si>
  <si>
    <t>LAPORAN PERKARA DITERIMA, DICABUT DAN DIPUTUS MENURUT JENIS PERKARA</t>
  </si>
  <si>
    <t>A.  PERKAWINAN</t>
  </si>
  <si>
    <t xml:space="preserve"> Nafkah Anak oleh Ibu</t>
  </si>
  <si>
    <t xml:space="preserve"> Hak-hak Bekas Istri</t>
  </si>
  <si>
    <t xml:space="preserve"> B. EKONOMI SYARIAH</t>
  </si>
  <si>
    <t xml:space="preserve"> C. WARIS</t>
  </si>
  <si>
    <t xml:space="preserve"> D. WASIAT</t>
  </si>
  <si>
    <t xml:space="preserve"> F. ZAKAT/INFAQ/SHODAQOH</t>
  </si>
  <si>
    <t xml:space="preserve"> H. P3HP</t>
  </si>
  <si>
    <t xml:space="preserve"> I.  DERDEN VERZET</t>
  </si>
  <si>
    <t>ADA KETERANGAN PEJABAT</t>
  </si>
  <si>
    <t>TIDAK ADA  KETERANGAN PEJABAT</t>
  </si>
  <si>
    <t>18</t>
  </si>
  <si>
    <t>19</t>
  </si>
  <si>
    <t>20</t>
  </si>
  <si>
    <t>Jumlah yang diminutir</t>
  </si>
  <si>
    <t>Sisa Yang Belum Diminutir</t>
  </si>
  <si>
    <t>Pasal 19 PP 9 Tahun 1975 jo Pasal 116 KHI</t>
  </si>
  <si>
    <t xml:space="preserve">                                                                     Penyebab Terjadinya Perceraian</t>
  </si>
  <si>
    <t>N O M O R</t>
  </si>
  <si>
    <t xml:space="preserve">Z  I  N  A </t>
  </si>
  <si>
    <t>M A B U K</t>
  </si>
  <si>
    <t>M A D A T</t>
  </si>
  <si>
    <t>J U D I</t>
  </si>
  <si>
    <t>MENINGGALKAN SALAH SATU PIHAK</t>
  </si>
  <si>
    <t>DIHUKUM PENJARA</t>
  </si>
  <si>
    <t>POLIGAMI</t>
  </si>
  <si>
    <t>K  D  R  T</t>
  </si>
  <si>
    <t>CACAT BADAN</t>
  </si>
  <si>
    <t>PERSELISIHAN DAN PERTENGKARAN TERUS MENERUS</t>
  </si>
  <si>
    <t>KAWIN PAKSA</t>
  </si>
  <si>
    <t>M U R T A D</t>
  </si>
  <si>
    <t>E K O N O M I</t>
  </si>
  <si>
    <t>LAPORAN PENYEBAB TERJADINYA PERCERAIAN</t>
  </si>
  <si>
    <t>LIPA  10</t>
  </si>
  <si>
    <t>J U M L A H</t>
  </si>
  <si>
    <t>Tanggal Terima uang</t>
  </si>
  <si>
    <t>Jumlah (Rp)</t>
  </si>
  <si>
    <t>Jumlah yang Disetor</t>
  </si>
  <si>
    <t>Rekening  BKM</t>
  </si>
  <si>
    <t>Pengeluaran</t>
  </si>
  <si>
    <t>LIPA  12</t>
  </si>
  <si>
    <t>LAPORAN PENERBITAN AKTA CERAI</t>
  </si>
  <si>
    <t>Nomor Akta Cerai</t>
  </si>
  <si>
    <t>Tanggal Terbit</t>
  </si>
  <si>
    <t>No. Seri</t>
  </si>
  <si>
    <t>Tanggal Putus</t>
  </si>
  <si>
    <t>Tanggal BHT</t>
  </si>
  <si>
    <t>Tanggal Ikrar</t>
  </si>
  <si>
    <t>LAPORAN PELAKSANAAN SIDANG DILUAR GEDUNG</t>
  </si>
  <si>
    <t>Pagu Awal (Rp)</t>
  </si>
  <si>
    <t>Pagu Revisi (Rp)</t>
  </si>
  <si>
    <t xml:space="preserve">Realisasi s/d bulan </t>
  </si>
  <si>
    <t>LIPA  14</t>
  </si>
  <si>
    <t>LAPORAN PELAKSANAAN PEMBEBASAN BIAYA PERKARA</t>
  </si>
  <si>
    <t>Target</t>
  </si>
  <si>
    <t>LAPORAN PELAKSANAAN POSYANKUM</t>
  </si>
  <si>
    <t>Jumlah Layanan</t>
  </si>
  <si>
    <t>LAPORAN  PENERIMAAN HAK-HAK KEPANITERAAN (HHK)</t>
  </si>
  <si>
    <t>HAK-HAK KEPANITERAAN (HHK)</t>
  </si>
  <si>
    <t>Pertama (Rp)</t>
  </si>
  <si>
    <t>Pendaftaran Kasasi</t>
  </si>
  <si>
    <t>Pendaftaran Banding</t>
  </si>
  <si>
    <t>Pendaftaran PK</t>
  </si>
  <si>
    <t>LAPORAN TINGKAT PENYELESAIAN PERKARA</t>
  </si>
  <si>
    <t>LAPORAN MINUTASI PERKARA</t>
  </si>
  <si>
    <t>No. Perkara</t>
  </si>
  <si>
    <t>Majelis Hakim</t>
  </si>
  <si>
    <t>Minutasi</t>
  </si>
  <si>
    <t>Perkara Putus bulan sebelumnya</t>
  </si>
  <si>
    <t>yang belum diminutasi</t>
  </si>
  <si>
    <t xml:space="preserve">Kode </t>
  </si>
  <si>
    <t>Jenis Putusan</t>
  </si>
  <si>
    <t>Diminutasi</t>
  </si>
  <si>
    <t>LAPORAN  VERZET TERHADAP PUTUSAN VERSTEK</t>
  </si>
  <si>
    <t>Nama Pengadilan</t>
  </si>
  <si>
    <t xml:space="preserve">Nama Pihak </t>
  </si>
  <si>
    <t>No. Surat</t>
  </si>
  <si>
    <t>Tgl Sidang</t>
  </si>
  <si>
    <t>JS/JSP</t>
  </si>
  <si>
    <t>21</t>
  </si>
  <si>
    <t>22</t>
  </si>
  <si>
    <t>23</t>
  </si>
  <si>
    <t>24</t>
  </si>
  <si>
    <t>25</t>
  </si>
  <si>
    <t>26</t>
  </si>
  <si>
    <t>27</t>
  </si>
  <si>
    <t>LIPA  15</t>
  </si>
  <si>
    <t>LIPA  16</t>
  </si>
  <si>
    <t>B.</t>
  </si>
  <si>
    <t>`</t>
  </si>
  <si>
    <t xml:space="preserve">Nama Majelis </t>
  </si>
  <si>
    <t xml:space="preserve">pencatatan : pembuatan </t>
  </si>
  <si>
    <t>akta Cerai atau</t>
  </si>
  <si>
    <t>Berita Acara</t>
  </si>
  <si>
    <t>Penyumpahan atau</t>
  </si>
  <si>
    <t>Putusan lainnya yg bkn</t>
  </si>
  <si>
    <t>Putusan Pengadilan</t>
  </si>
  <si>
    <t>pencatatan : Sesuatu</t>
  </si>
  <si>
    <t>penyerahan Akta di</t>
  </si>
  <si>
    <t>Kepaniteraan yang di</t>
  </si>
  <si>
    <t>lakukan didalam hal</t>
  </si>
  <si>
    <t xml:space="preserve">yang diharuskan </t>
  </si>
  <si>
    <t>menurut Hukum</t>
  </si>
  <si>
    <t>Penyerahan Akta</t>
  </si>
  <si>
    <t>Pencatatan</t>
  </si>
  <si>
    <t xml:space="preserve">tersebut dalam </t>
  </si>
  <si>
    <t>kolom 11</t>
  </si>
  <si>
    <t>di Pengadilan</t>
  </si>
  <si>
    <t>Penyerahan</t>
  </si>
  <si>
    <t xml:space="preserve">Surat dari berkas </t>
  </si>
  <si>
    <t>kepaniteraan</t>
  </si>
  <si>
    <t>yang dibuat  di</t>
  </si>
  <si>
    <t>Uang Leges</t>
  </si>
  <si>
    <t>6 s/d 11</t>
  </si>
  <si>
    <t>Bulan Yang dilaporkan  :</t>
  </si>
  <si>
    <t>A.</t>
  </si>
  <si>
    <t>Bulan yang dilaporkan  :</t>
  </si>
  <si>
    <t>107/Pdt.G/2018/PA.TTE</t>
  </si>
  <si>
    <t>237/Pdt.G/2018/PA.TTE</t>
  </si>
  <si>
    <t>580/Pdt.G/2018/PA.TTE</t>
  </si>
  <si>
    <t>634/Pdt.G/2018/PA.TTE</t>
  </si>
  <si>
    <t>28-03-2019</t>
  </si>
  <si>
    <t>329/Pdt.G/2016/PA.TTE</t>
  </si>
  <si>
    <t xml:space="preserve">162 K/AG/2018 </t>
  </si>
  <si>
    <t>29-04-2019</t>
  </si>
  <si>
    <t>28-05-2019</t>
  </si>
  <si>
    <t>357/Pdt.G/2016/PA.TTE</t>
  </si>
  <si>
    <t xml:space="preserve">831 K/AG/2017 </t>
  </si>
  <si>
    <t>12-07-2019</t>
  </si>
  <si>
    <t>258/Pdt.G/2017/PA.TTE</t>
  </si>
  <si>
    <t>12/Pdt.G/2017/PTA.MU</t>
  </si>
  <si>
    <t>17/Pdt.G/2017/PTA.MU</t>
  </si>
  <si>
    <t>25-07-2019</t>
  </si>
  <si>
    <t>20-08-2019</t>
  </si>
  <si>
    <t>8/Pdt.G/2018/PTA.MU</t>
  </si>
  <si>
    <t>Tgl Kirim</t>
  </si>
  <si>
    <t>Tgl  Terima Surat</t>
  </si>
  <si>
    <t>2/Pdt.G/2019/PTA.MU</t>
  </si>
  <si>
    <t>14-08-2019</t>
  </si>
  <si>
    <t>19-08-2019</t>
  </si>
  <si>
    <t>11/Pdt.G/2018/PTA.MU</t>
  </si>
  <si>
    <t xml:space="preserve">139 K/AG/2019 </t>
  </si>
  <si>
    <t xml:space="preserve"> J. Lain-Lain </t>
  </si>
  <si>
    <t xml:space="preserve"> Penguasaan Anak (Hadhanah) </t>
  </si>
  <si>
    <t>05-09-2019</t>
  </si>
  <si>
    <t xml:space="preserve">Penetepan </t>
  </si>
  <si>
    <t>7/Pdt.G/2019/PTA.MU</t>
  </si>
  <si>
    <t>8/Pdt.G/2019/PTA.MU</t>
  </si>
  <si>
    <t>11-10-2019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</si>
  <si>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</si>
  <si>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04-12-2019</t>
  </si>
  <si>
    <t>26-12-2019</t>
  </si>
  <si>
    <t>Rekapitullasi  :</t>
  </si>
  <si>
    <t>Sisa bulan lalu</t>
  </si>
  <si>
    <t>Terima bulan ini</t>
  </si>
  <si>
    <t>Sisa akhir</t>
  </si>
  <si>
    <t>a.  Belum dibagi</t>
  </si>
  <si>
    <t>b.  Belum diputus</t>
  </si>
  <si>
    <t xml:space="preserve">                                                                                                 </t>
  </si>
  <si>
    <t>PADA PENGADILAN AGAMA TERNATE KELAS  I A</t>
  </si>
  <si>
    <t>09-11-2020</t>
  </si>
  <si>
    <t>Zunaya, S.Ag</t>
  </si>
  <si>
    <t>PADA PENGADILAN AGAMA TERNATE KELAS I A</t>
  </si>
  <si>
    <t>???</t>
  </si>
  <si>
    <t>34 K/AG/2019</t>
  </si>
  <si>
    <t>PENGADILAN AGAMA TERNATE KELAS I A</t>
  </si>
  <si>
    <t>Data yg sdh putus tp masih masuk laporan des 2020</t>
  </si>
  <si>
    <t>314/Pdt.G/2018/PA.TTE</t>
  </si>
  <si>
    <t>3/Pdt.G/2019/PTA.MU</t>
  </si>
  <si>
    <t>29-05-2019</t>
  </si>
  <si>
    <t>27-06-2019</t>
  </si>
  <si>
    <t>3/Pdt.Eks/2020/PA.TTE</t>
  </si>
  <si>
    <t>04-11-2020</t>
  </si>
  <si>
    <t>Munira Juniarti, SH</t>
  </si>
  <si>
    <t>PBT</t>
  </si>
  <si>
    <t>Pgl I</t>
  </si>
  <si>
    <t>JUMLAH PERKARA DISELESAIKAN</t>
  </si>
  <si>
    <t>07-12-2020</t>
  </si>
  <si>
    <t>PA. Morotai</t>
  </si>
  <si>
    <t>Perkara lain-lain : -</t>
  </si>
  <si>
    <t>PA. Mortb</t>
  </si>
  <si>
    <t>Drs. Djabir Sasole, M.H</t>
  </si>
  <si>
    <t>Katua,</t>
  </si>
  <si>
    <t>10/Pdt.P/2021/</t>
  </si>
  <si>
    <t>Norita Syawal Binti Hamid Jamaludin</t>
  </si>
  <si>
    <t>W29-A4/610/HK.05/V/2021</t>
  </si>
  <si>
    <t>24/05/2021</t>
  </si>
  <si>
    <t>Husna Hamisi, S.H.</t>
  </si>
  <si>
    <t>28-06-2021</t>
  </si>
  <si>
    <t>Rugaya Alkatiri, S.H.</t>
  </si>
  <si>
    <t>2/Pdt.Eks/2021/PA.TTE</t>
  </si>
  <si>
    <t>PUTUS</t>
  </si>
  <si>
    <t>27-07-2021</t>
  </si>
  <si>
    <t>(e-Court)</t>
  </si>
  <si>
    <t>LIPA 6</t>
  </si>
  <si>
    <t>LIPA 8</t>
  </si>
  <si>
    <t>LIPA 9</t>
  </si>
  <si>
    <t>LIPA   11</t>
  </si>
  <si>
    <t>LIPA 13</t>
  </si>
  <si>
    <t>LIPA  17</t>
  </si>
  <si>
    <t>LIPA  18</t>
  </si>
  <si>
    <t>LIPA 19</t>
  </si>
  <si>
    <t>LIPA 20</t>
  </si>
  <si>
    <t>LIPA 21</t>
  </si>
  <si>
    <t>LIPA 22</t>
  </si>
  <si>
    <t>Ismail Warnangan, S.H., M.H.</t>
  </si>
  <si>
    <t>Pgl. I</t>
  </si>
  <si>
    <t>446/Pdt.G/2020/PA.TTE</t>
  </si>
  <si>
    <t>Pendaftaran Eksekusi</t>
  </si>
  <si>
    <t>511/Pdt.G/2021/PA.Tte</t>
  </si>
  <si>
    <t>LAPORAN PENANGANAN BANTUAN PANGGILAN / PEMBERITAHUAN</t>
  </si>
  <si>
    <t>A. Bantuan Panggilan Keluar</t>
  </si>
  <si>
    <t>PA. Soasio</t>
  </si>
  <si>
    <t>Pgl. II</t>
  </si>
  <si>
    <t>B. Bantuan Panggilan Masuk</t>
  </si>
  <si>
    <t>Target = 60 perkara</t>
  </si>
  <si>
    <t>PA. Labuha</t>
  </si>
  <si>
    <t>PUTUS BULAN INI</t>
  </si>
  <si>
    <t>Panitera,</t>
  </si>
  <si>
    <t>ISMAIL WARNANGAN, S.H., M.H.</t>
  </si>
  <si>
    <t>Irna Yanti Tjan, S.H.</t>
  </si>
  <si>
    <t>Miradiana, S.H., M.H.</t>
  </si>
  <si>
    <t>Drs. Djabir Sasole, M.H.</t>
  </si>
  <si>
    <t>Drs. H. Marsono, M.H.</t>
  </si>
  <si>
    <t xml:space="preserve">   Drs. DJABIR SASOLE, M.H.</t>
  </si>
  <si>
    <t>28-03-2022</t>
  </si>
  <si>
    <t>C1 C2 C3</t>
  </si>
  <si>
    <t>Aulia BR Mangunsong, S.H.</t>
  </si>
  <si>
    <t>4/Pdt.G/2022/PTA.MU</t>
  </si>
  <si>
    <t>MIRADIANA, S.H., M.H.</t>
  </si>
  <si>
    <t>Drs. H. MARSONO, M.H.</t>
  </si>
  <si>
    <t>Sitihajar Muhammad, S.H</t>
  </si>
  <si>
    <t>Marini Abdullah, S.H.I.</t>
  </si>
  <si>
    <t>Nur Asia, S.H.I., M.H.</t>
  </si>
  <si>
    <t>19-05-2022</t>
  </si>
  <si>
    <t>Idham Payapo, S.H.</t>
  </si>
  <si>
    <t>11-04-2022</t>
  </si>
  <si>
    <t>Jumriyani, S.T.,S.H.</t>
  </si>
  <si>
    <t>07-06-2022</t>
  </si>
  <si>
    <t>M. Aries Ode, S.H.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</si>
  <si>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</si>
  <si>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</si>
  <si>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</si>
  <si>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</si>
  <si>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</si>
  <si>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</si>
  <si>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</si>
  <si>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</si>
  <si>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</si>
  <si>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</si>
  <si>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</si>
  <si>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</si>
  <si>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</si>
  <si>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</si>
  <si>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</si>
  <si>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</si>
  <si>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</si>
  <si>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</si>
  <si>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</si>
  <si>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</si>
  <si>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</si>
  <si>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</si>
  <si>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</si>
  <si>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</si>
  <si>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</si>
  <si>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</si>
  <si>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21-06-2022</t>
  </si>
  <si>
    <t>174/Pdt.G/2022/PA.Tte</t>
  </si>
  <si>
    <t>8/Pdt.G/2022/PTA.MU</t>
  </si>
  <si>
    <t>07-11-2022</t>
  </si>
  <si>
    <t>12-07-2022</t>
  </si>
  <si>
    <t>446/Pdt.G/2022/PA.Tte</t>
  </si>
  <si>
    <t>20-07-2022</t>
  </si>
  <si>
    <t>463/Pdt.G/2022/PA.Tte</t>
  </si>
  <si>
    <t>22-11-2022</t>
  </si>
  <si>
    <t xml:space="preserve"> 467/Pdt.G/2022/PA.Tte</t>
  </si>
  <si>
    <t>24-11-2022</t>
  </si>
  <si>
    <t>27-07-2022</t>
  </si>
  <si>
    <t>Pendaftaran Tingkat</t>
  </si>
  <si>
    <t>10-08-2022</t>
  </si>
  <si>
    <t>517/Pdt.G/2022/PA.Tte</t>
  </si>
  <si>
    <t>21-12-2022</t>
  </si>
  <si>
    <t>175/Pdt.G/2022/PA.Tte</t>
  </si>
  <si>
    <t>Drs. Irssan Alham Gafur, M.H.</t>
  </si>
  <si>
    <t>561/Pdt.G/2022/PA.Tte</t>
  </si>
  <si>
    <t>A C2 C3</t>
  </si>
  <si>
    <t>2/Pdt.Eks/2022/PA.TTE</t>
  </si>
  <si>
    <t>610/Pdt.G/2022/PA.Tte</t>
  </si>
  <si>
    <t>18-10-2022</t>
  </si>
  <si>
    <t>636/Pdt.G/2022/PA.Tte</t>
  </si>
  <si>
    <t>27-10-2022</t>
  </si>
  <si>
    <t>31-10-2022</t>
  </si>
  <si>
    <t>642/Pdt.G/2022/PA.Tte</t>
  </si>
  <si>
    <t>03-11-2022</t>
  </si>
  <si>
    <t>02-11-2022</t>
  </si>
  <si>
    <t>647/Pdt.G/2022/PA.Tte</t>
  </si>
  <si>
    <t>12/Pdt.G/2022/PTA.MU</t>
  </si>
  <si>
    <t>649/Pdt.G/2022/PA.Tte</t>
  </si>
  <si>
    <t>651/Pdt.G/2022/PA.Tte</t>
  </si>
  <si>
    <t>Hidayah Madaul, S.H</t>
  </si>
  <si>
    <t>PA. Makassar</t>
  </si>
  <si>
    <t>Munira Juniarti, S.H.</t>
  </si>
  <si>
    <t>28-10-2022</t>
  </si>
  <si>
    <t>08-11-2022</t>
  </si>
  <si>
    <t>654/Pdt.G/2022/PA.Tte</t>
  </si>
  <si>
    <t>16-11-2022</t>
  </si>
  <si>
    <t>21-11-2022</t>
  </si>
  <si>
    <t>10-11-2022</t>
  </si>
  <si>
    <t>658/Pdt.G/2022/PA.Tte</t>
  </si>
  <si>
    <t>Kartini Pandjab, SH</t>
  </si>
  <si>
    <t>Sittihajar Muhammad, S.H</t>
  </si>
  <si>
    <t>660/Pdt.G/2022/PA.Tte</t>
  </si>
  <si>
    <t>09-11-2022</t>
  </si>
  <si>
    <t>15-11-2022</t>
  </si>
  <si>
    <t>14-11-2022</t>
  </si>
  <si>
    <t>666/Pdt.G/2022/PA.Tte</t>
  </si>
  <si>
    <t>667/Pdt.G/2022/PA.Tte</t>
  </si>
  <si>
    <t>671/Pdt.G/2022/PA.Tte</t>
  </si>
  <si>
    <t>672/Pdt.G/2022/PA.Tte</t>
  </si>
  <si>
    <t>676/Pdt.G/2022/PA.Tte</t>
  </si>
  <si>
    <t xml:space="preserve"> 
</t>
  </si>
  <si>
    <t>677/Pdt.G/2022/PA.Tte</t>
  </si>
  <si>
    <t>679/Pdt.G/2022/PA.Tte</t>
  </si>
  <si>
    <t>09/11/2022</t>
  </si>
  <si>
    <t>681/Pdt.G/2022/PA.Tte</t>
  </si>
  <si>
    <t>10/11/2022</t>
  </si>
  <si>
    <t>20-03-2023</t>
  </si>
  <si>
    <t>11-11-2022</t>
  </si>
  <si>
    <t>682/Pdt.G/2022/PA.Tte</t>
  </si>
  <si>
    <t>245/Pdt.P/2022/PA.Tte</t>
  </si>
  <si>
    <t>248/Pdt.P/2022/PA.Tte</t>
  </si>
  <si>
    <t>14/11/2022</t>
  </si>
  <si>
    <t xml:space="preserve"> 630/Pdt.G/2022/PA.Tte</t>
  </si>
  <si>
    <t>30-11-2022</t>
  </si>
  <si>
    <t xml:space="preserve"> 249/Pdt.P/2022/PA.Tte</t>
  </si>
  <si>
    <t>05-12-2022</t>
  </si>
  <si>
    <t>23-11-2022</t>
  </si>
  <si>
    <t xml:space="preserve"> 685/Pdt.G/2022/PA.Tte</t>
  </si>
  <si>
    <t>15/11/2022</t>
  </si>
  <si>
    <t>686/Pdt.G/2022/PA.Tte</t>
  </si>
  <si>
    <t>687/Pdt.G/2022/PA.Tte</t>
  </si>
  <si>
    <t>16/11/2022</t>
  </si>
  <si>
    <t>Prodeo</t>
  </si>
  <si>
    <t>250/Pdt.P/2022/PA.Tte</t>
  </si>
  <si>
    <t>688/Pdt.G/2022/PA.Tte</t>
  </si>
  <si>
    <t>689/Pdt.G/2022/PA.Tte</t>
  </si>
  <si>
    <t>690/Pdt.G/2022/PA.Tte</t>
  </si>
  <si>
    <t>01-12-2022</t>
  </si>
  <si>
    <t>691/Pdt.G/2022/PA.Tte</t>
  </si>
  <si>
    <t>692/Pdt.G/2022/PA.Tte</t>
  </si>
  <si>
    <t>693/Pdt.G/2022/PA.Tte</t>
  </si>
  <si>
    <t>694/Pdt.G/2022/PA.Tte</t>
  </si>
  <si>
    <t>695/Pdt.G/2022/PA.Tte</t>
  </si>
  <si>
    <t>696/Pdt.G/2022/PA.Tte</t>
  </si>
  <si>
    <t>698/Pdt.G/2022/PA.Tte</t>
  </si>
  <si>
    <t>699/Pdt.G/2022/PA.Tte</t>
  </si>
  <si>
    <t>25-11-2022</t>
  </si>
  <si>
    <t>251/Pdt.P/2022/PA.Tte</t>
  </si>
  <si>
    <t>252/Pdt.P/2022/PA.Tte</t>
  </si>
  <si>
    <t>30/11/2022</t>
  </si>
  <si>
    <t>15/Pdt.G/2022/PTA.MU</t>
  </si>
  <si>
    <t>3/Pdt.Eks/2022/PA.TTE</t>
  </si>
  <si>
    <t>115/79/2022</t>
  </si>
  <si>
    <t xml:space="preserve"> Asal Usul Anak </t>
  </si>
  <si>
    <t>241/Pdt.G/2022/PA.Ss</t>
  </si>
  <si>
    <t>Dudy bin Mochtar</t>
  </si>
  <si>
    <t>202/Pdt.G/2022/PA.Mortb</t>
  </si>
  <si>
    <t>Aswin Amar bin Amar Kasim</t>
  </si>
  <si>
    <t>BULAN DESEMBER 2022</t>
  </si>
  <si>
    <t>Ternate, 30 Desember 2022</t>
  </si>
  <si>
    <t>253/Pdt.P/2022/PA.Tte</t>
  </si>
  <si>
    <t>700/Pdt.G/2022/PA.Tte</t>
  </si>
  <si>
    <t>07-12-2022</t>
  </si>
  <si>
    <t>701/Pdt.G/2022/PA.Tte</t>
  </si>
  <si>
    <t>702/Pdt.G/2022/PA.Tte</t>
  </si>
  <si>
    <t>703/Pdt.G/2022/PA.Tte</t>
  </si>
  <si>
    <t>J</t>
  </si>
  <si>
    <t>02-12-2022</t>
  </si>
  <si>
    <t>12-12-2022</t>
  </si>
  <si>
    <t>704/Pdt.G/2022/PA.Tte</t>
  </si>
  <si>
    <t>705/Pdt.G/2022/PA.Tte</t>
  </si>
  <si>
    <t>706/Pdt.G/2022/PA.Tte</t>
  </si>
  <si>
    <t>707/Pdt.G/2022/PA.Tte</t>
  </si>
  <si>
    <t>708/Pdt.G/2022/PA.Tte</t>
  </si>
  <si>
    <t>709/Pdt.G/2022/PA.Tte</t>
  </si>
  <si>
    <t>710/Pdt.G/2022/PA.Tte</t>
  </si>
  <si>
    <t>711/Pdt.G/2022/PA.Tte</t>
  </si>
  <si>
    <t>712/Pdt.G/2022/PA.Tte</t>
  </si>
  <si>
    <t>713/Pdt.G/2022/PA.Tte</t>
  </si>
  <si>
    <t>0540/AC/2022/PA.Tte</t>
  </si>
  <si>
    <t>01/12/2022</t>
  </si>
  <si>
    <t>01135</t>
  </si>
  <si>
    <t>0541/AC/2022/PA.Tte</t>
  </si>
  <si>
    <t>01136</t>
  </si>
  <si>
    <t>0542/AC/2022/PA.Tte</t>
  </si>
  <si>
    <t>01137</t>
  </si>
  <si>
    <t>0543/AC/2022/PA.Tte</t>
  </si>
  <si>
    <t>02/12/2022</t>
  </si>
  <si>
    <t>01138</t>
  </si>
  <si>
    <t>0544/AC/2022/PA.Tte</t>
  </si>
  <si>
    <t>01139</t>
  </si>
  <si>
    <t>0545/AC/2022/PA.Tte</t>
  </si>
  <si>
    <t>05/12/2022</t>
  </si>
  <si>
    <t>01140</t>
  </si>
  <si>
    <t>0546/AC/2022/PA.Tte</t>
  </si>
  <si>
    <t>01141</t>
  </si>
  <si>
    <t>25/11/2022</t>
  </si>
  <si>
    <t>467/Pdt.G/2022/PA.Tte</t>
  </si>
  <si>
    <t>685/Pdt.G/2022/PA.Tte</t>
  </si>
  <si>
    <t>13-12-2022</t>
  </si>
  <si>
    <t>Kartini Pandjab, S.H.</t>
  </si>
  <si>
    <t>15-12-2022</t>
  </si>
  <si>
    <t>714/Pdt.G/2022/PA.Tte</t>
  </si>
  <si>
    <t>06-12-2022</t>
  </si>
  <si>
    <t>715/Pdt.G/2022/PA.Tte</t>
  </si>
  <si>
    <t>254/Pdt.P/2022/PA.Tte</t>
  </si>
  <si>
    <t>255/Pdt.P/2022/PA.Tte</t>
  </si>
  <si>
    <t>716/Pdt.G/2022/PA.Tte</t>
  </si>
  <si>
    <t>C</t>
  </si>
  <si>
    <t>717/Pdt.G/2022/PA.Tte</t>
  </si>
  <si>
    <t>19-12-2022</t>
  </si>
  <si>
    <t>0547/AC/2022/PA.Tte</t>
  </si>
  <si>
    <t>06/12/2022</t>
  </si>
  <si>
    <t>01142</t>
  </si>
  <si>
    <t>670/Pdt.G/2022/PA.Tte</t>
  </si>
  <si>
    <t>21/11/2022</t>
  </si>
  <si>
    <t xml:space="preserve">06/12/2022 </t>
  </si>
  <si>
    <t xml:space="preserve"> 245/Pdt.P/2022/PA.Tte</t>
  </si>
  <si>
    <t>249/Pdt.P/2022/PA.Tte</t>
  </si>
  <si>
    <t xml:space="preserve"> 672/Pdt.G/2022/PA.Tte</t>
  </si>
  <si>
    <t>Cabut</t>
  </si>
  <si>
    <t>Kabul</t>
  </si>
  <si>
    <t>Gugur</t>
  </si>
  <si>
    <t xml:space="preserve"> 694/Pdt.G/2022/PA.Tte</t>
  </si>
  <si>
    <t>718/Pdt.G/2022/PA.Tte</t>
  </si>
  <si>
    <t>719/Pdt.G/2022/PA.Tte</t>
  </si>
  <si>
    <t>256/Pdt.P/2022/PA.Tte</t>
  </si>
  <si>
    <t>257/Pdt.P/2022/PA.Tte</t>
  </si>
  <si>
    <t>720/Pdt.G/2022/PA.Tte</t>
  </si>
  <si>
    <t>721/Pdt.G/2022/PA.Tte</t>
  </si>
  <si>
    <t>Nur Asia, S.Hi., M.H.</t>
  </si>
  <si>
    <t>14-12-2022</t>
  </si>
  <si>
    <t>0548/AC/2022/PA.Tte</t>
  </si>
  <si>
    <t>07/12/2022</t>
  </si>
  <si>
    <t>01143</t>
  </si>
  <si>
    <t>653/Pdt.G/2022/PA.Tte</t>
  </si>
  <si>
    <t>0549/AC/2022/PA.Tte</t>
  </si>
  <si>
    <t>01144</t>
  </si>
  <si>
    <t>453/Pdt.G/2022/PA.Tte</t>
  </si>
  <si>
    <t>0550/AC/2022/PA.Tte</t>
  </si>
  <si>
    <t>01145</t>
  </si>
  <si>
    <t>622/Pdt.G/2022/PA.Tte</t>
  </si>
  <si>
    <t>07/11/2022</t>
  </si>
  <si>
    <t>0551/AC/2022/PA.Tte</t>
  </si>
  <si>
    <t>01146</t>
  </si>
  <si>
    <t>650/Pdt.G/2022/PA.Tte</t>
  </si>
  <si>
    <t>30/12/2022</t>
  </si>
  <si>
    <t>0552/AC/2022/PA.Tte</t>
  </si>
  <si>
    <t>01147</t>
  </si>
  <si>
    <t>633/Pdt.G/2022/PA.Tte</t>
  </si>
  <si>
    <t xml:space="preserve"> 686/Pdt.G/2022/PA.Tte</t>
  </si>
  <si>
    <t>722/Pdt.G/2022/PA.Tte</t>
  </si>
  <si>
    <t>08-12-2022</t>
  </si>
  <si>
    <t>08/12/2022</t>
  </si>
  <si>
    <t>0553/AC/2022/PA.Tte</t>
  </si>
  <si>
    <t>01148</t>
  </si>
  <si>
    <t>673/Pdt.G/2022/PA.Tte</t>
  </si>
  <si>
    <t>22/11/2022</t>
  </si>
  <si>
    <t>0554/AC/2022/PA.Tte</t>
  </si>
  <si>
    <t>01149</t>
  </si>
  <si>
    <t>675/Pdt.G/2022/PA.Tte</t>
  </si>
  <si>
    <t>23/11/2022</t>
  </si>
  <si>
    <t>258/Pdt.P/2022/PA.Tte</t>
  </si>
  <si>
    <t>0555/AC/2022/PA.Tte</t>
  </si>
  <si>
    <t>09/12/2022</t>
  </si>
  <si>
    <t>01150</t>
  </si>
  <si>
    <t>646/Pdt.G/2022/PA.Tte</t>
  </si>
  <si>
    <t>723/Pdt.G/2022/PA.Tte</t>
  </si>
  <si>
    <t>20-12-2022</t>
  </si>
  <si>
    <t>724/Pdt.G/2022/PA.Tte</t>
  </si>
  <si>
    <t>725/Pdt.G/2022/PA.Tte</t>
  </si>
  <si>
    <t>726/Pdt.G/2022/PA.Tte</t>
  </si>
  <si>
    <t>727/Pdt.G/2022/PA.Tte</t>
  </si>
  <si>
    <t>0556/AC/2022/PA.Tte</t>
  </si>
  <si>
    <t>12/12/2022</t>
  </si>
  <si>
    <t>01151</t>
  </si>
  <si>
    <t>678/Pdt.G/2022/PA.Tte</t>
  </si>
  <si>
    <t xml:space="preserve"> 708/Pdt.G/2022/PA.Tte</t>
  </si>
  <si>
    <t>728/Pdt.G/2022/PA.Tte</t>
  </si>
  <si>
    <t>729/Pdt.G/2022/PA.Tte</t>
  </si>
  <si>
    <t>259/Pdt.P/2022/PA.Tte</t>
  </si>
  <si>
    <t>260/Pdt.P/2022/PA.Tte</t>
  </si>
  <si>
    <t>0557/AC/2022/PA.Tte</t>
  </si>
  <si>
    <t>13/12/2022</t>
  </si>
  <si>
    <t>01152</t>
  </si>
  <si>
    <t>661/Pdt.G/2022/PA.Tte</t>
  </si>
  <si>
    <t>0558/AC/2022/PA.Tte</t>
  </si>
  <si>
    <t>01153</t>
  </si>
  <si>
    <t>644/Pdt.G/2022/PA.Tte</t>
  </si>
  <si>
    <t>0559/AC/2022/PA.Tte</t>
  </si>
  <si>
    <t>01154</t>
  </si>
  <si>
    <t>659/Pdt.G/2022/PA.Tte</t>
  </si>
  <si>
    <t>0560/AC/2022/PA.Tte</t>
  </si>
  <si>
    <t>01155</t>
  </si>
  <si>
    <t>668/Pdt.G/2022/PA.Tte</t>
  </si>
  <si>
    <t xml:space="preserve"> 715/Pdt.G/2022/PA.Tte</t>
  </si>
  <si>
    <t>730/Pdt.G/2022/PA.Tte</t>
  </si>
  <si>
    <t>731/Pdt.G/2022/PA.Tte</t>
  </si>
  <si>
    <t>18-04-2023</t>
  </si>
  <si>
    <t>30-03-2023</t>
  </si>
  <si>
    <t>0561/AC/2022/PA.Tte</t>
  </si>
  <si>
    <t>01156</t>
  </si>
  <si>
    <t>663/Pdt.G/2022/PA.Tte</t>
  </si>
  <si>
    <t>14/12/2022</t>
  </si>
  <si>
    <t>0562/AC/2022/PA.Tte</t>
  </si>
  <si>
    <t>664/Pdt.G/2022/PA.Tte</t>
  </si>
  <si>
    <t>01157</t>
  </si>
  <si>
    <t xml:space="preserve"> 676/Pdt.G/2022/PA.Tte</t>
  </si>
  <si>
    <t>16/12/2022</t>
  </si>
  <si>
    <t xml:space="preserve"> 710/Pdt.G/2022/PA.Tte</t>
  </si>
  <si>
    <t>16-12-2022</t>
  </si>
  <si>
    <t xml:space="preserve"> 732/Pdt.G/2022/PA.Tte</t>
  </si>
  <si>
    <t>733/Pdt.G/2022/PA.Tte</t>
  </si>
  <si>
    <t>734/Pdt.G/2022/PA.Tte</t>
  </si>
  <si>
    <t>735/Pdt.G/2022/PA.Tte</t>
  </si>
  <si>
    <t>736/Pdt.G/2022/PA.Tte</t>
  </si>
  <si>
    <t>261/Pdt.P/2022/PA.Tte</t>
  </si>
  <si>
    <t>262/Pdt.P/2022/PA.Tte</t>
  </si>
  <si>
    <t>737/Pdt.G/2022/PA.Tte</t>
  </si>
  <si>
    <t>738/Pdt.G/2022/PA.Tte</t>
  </si>
  <si>
    <t>27-12-2022</t>
  </si>
  <si>
    <t>Sittihajar Muhammad, S.H.</t>
  </si>
  <si>
    <t>26-12-2022</t>
  </si>
  <si>
    <t>262/P/2022 = Pengangkatan Anak</t>
  </si>
  <si>
    <t>263/Pdt.P/2022/PA.Tte</t>
  </si>
  <si>
    <t>264/Pdt.P/2022/PA.Tte</t>
  </si>
  <si>
    <t xml:space="preserve"> 706/Pdt.G/2022/PA.Tte</t>
  </si>
  <si>
    <t>19/12/2022</t>
  </si>
  <si>
    <t xml:space="preserve"> 257/Pdt.P/2022/PA.Tte</t>
  </si>
  <si>
    <t xml:space="preserve"> 254/Pdt.P/2022/PA.Tte</t>
  </si>
  <si>
    <t>20/12/2022</t>
  </si>
  <si>
    <t xml:space="preserve"> 265/Pdt.P/2022/PA.Tte</t>
  </si>
  <si>
    <t>0563/AC/2022/PA.Tte</t>
  </si>
  <si>
    <t>01158</t>
  </si>
  <si>
    <t>684/Pdt.G/2022/PA.Tte</t>
  </si>
  <si>
    <t>0564/AC/2022/PA.Tte</t>
  </si>
  <si>
    <t>01159</t>
  </si>
  <si>
    <t>674/Pdt.G/2022/PA.Tte</t>
  </si>
  <si>
    <t>0565/AC/2022/PA.Tte</t>
  </si>
  <si>
    <t>21/12/2022</t>
  </si>
  <si>
    <t>01160</t>
  </si>
  <si>
    <t>0566/AC/2022/PA.Tte</t>
  </si>
  <si>
    <t>01161</t>
  </si>
  <si>
    <t>680/Pdt.G/2022/PA.Tte</t>
  </si>
  <si>
    <t>739/Pdt.G/2022/PA.Tte</t>
  </si>
  <si>
    <t>22-12-2022</t>
  </si>
  <si>
    <t>740/Pdt.G/2022/PA.Tte</t>
  </si>
  <si>
    <t>29-12-2022</t>
  </si>
  <si>
    <t>22/12/2022</t>
  </si>
  <si>
    <t>0567/AC/2022/PA.Tte</t>
  </si>
  <si>
    <t>01162</t>
  </si>
  <si>
    <t>0568/AC/2022/PA.Tte</t>
  </si>
  <si>
    <t>01163</t>
  </si>
  <si>
    <t>0569/AC/2022/PA.Tte</t>
  </si>
  <si>
    <t>01164</t>
  </si>
  <si>
    <t>0570/AC/2022/PA.Tte</t>
  </si>
  <si>
    <t>01165</t>
  </si>
  <si>
    <t>Ditolak</t>
  </si>
  <si>
    <t>0571/AC/2022/PA.Tte</t>
  </si>
  <si>
    <t>01166</t>
  </si>
  <si>
    <t>0572/AC/2022/PA.Tte</t>
  </si>
  <si>
    <t>01167</t>
  </si>
  <si>
    <t>0573/AC/2022/PA.Tte</t>
  </si>
  <si>
    <t>01168</t>
  </si>
  <si>
    <t>0574/AC/2022/PA.Tte</t>
  </si>
  <si>
    <t>26/12/2022</t>
  </si>
  <si>
    <t>01169</t>
  </si>
  <si>
    <t xml:space="preserve"> 517/Pdt.G/2022/PA.Tte</t>
  </si>
  <si>
    <t xml:space="preserve"> 702/Pdt.G/2022/PA.Tte</t>
  </si>
  <si>
    <t xml:space="preserve"> 722/Pdt.G/2022/PA.Tte</t>
  </si>
  <si>
    <t xml:space="preserve"> 723/Pdt.G/2022/PA.Tte</t>
  </si>
  <si>
    <t xml:space="preserve"> 704/Pdt.G/2022/PA.Tte</t>
  </si>
  <si>
    <t>27/12/2022</t>
  </si>
  <si>
    <t>0575/AC/2022/PA.Tte</t>
  </si>
  <si>
    <t>01170</t>
  </si>
  <si>
    <t>559/Pdt.G/2022/PA.Tte</t>
  </si>
  <si>
    <t>04/10/2022</t>
  </si>
  <si>
    <t>15/12/2022</t>
  </si>
  <si>
    <t>265/Pdt.P/2022/PA.Tte</t>
  </si>
  <si>
    <t xml:space="preserve"> 263/Pdt.P/2022/PA.Tte</t>
  </si>
  <si>
    <t>28/12/2022</t>
  </si>
  <si>
    <t>C3</t>
  </si>
  <si>
    <t>0576/AC/2022/PA.Tte</t>
  </si>
  <si>
    <t>01171</t>
  </si>
  <si>
    <t>0577/AC/2022/PA.Tte</t>
  </si>
  <si>
    <t>01172</t>
  </si>
  <si>
    <t>28-12-2022</t>
  </si>
  <si>
    <t>29/12/2022</t>
  </si>
  <si>
    <t>30-12-2022</t>
  </si>
  <si>
    <t>0578/AC/2022/PA.Tte</t>
  </si>
  <si>
    <t>01173</t>
  </si>
  <si>
    <t>0579/AC/2022/PA.Tte</t>
  </si>
  <si>
    <t>544/Pdt.G/2022/PA.Tte</t>
  </si>
  <si>
    <t>01174</t>
  </si>
  <si>
    <t>0580/AC/2022/PA.Tte</t>
  </si>
  <si>
    <t>01175</t>
  </si>
  <si>
    <t>0581/AC/2022/PA.Tte</t>
  </si>
  <si>
    <t>01176</t>
  </si>
  <si>
    <t>0582/AC/2022/PA.Tte</t>
  </si>
  <si>
    <t>01177</t>
  </si>
  <si>
    <t>23-12-2022</t>
  </si>
  <si>
    <t>PA. Sorong</t>
  </si>
  <si>
    <t>718/Pdt.G/2022/PA.TTE</t>
  </si>
  <si>
    <t>Mohd. Rinaldo Bin Mustika Darma</t>
  </si>
  <si>
    <t>W29-A1/1878/HK.05/XII/2022</t>
  </si>
  <si>
    <t>321/Pdt.G/2022/PA.Lbh</t>
  </si>
  <si>
    <t>Andri Jupao bin Basri</t>
  </si>
  <si>
    <t>W29-A3/938/HK.05/XII/2022</t>
  </si>
  <si>
    <t>Muznahwati Quilim, S.E</t>
  </si>
  <si>
    <t>W29-A3/915/HK.05/XII/2022</t>
  </si>
  <si>
    <t>W29-A3/887/HK.05/XII/2022</t>
  </si>
  <si>
    <t>PA. Bitung</t>
  </si>
  <si>
    <t>271/Pdt.G/2022/PA.Bitg</t>
  </si>
  <si>
    <t xml:space="preserve">Virji irjianto Husain alias Virzy </t>
  </si>
  <si>
    <t>Irzianto Husain bin Dedy Husai</t>
  </si>
  <si>
    <t>W18-A5/1011/HK.05/12/2022</t>
  </si>
  <si>
    <t>PA. Waikabubak</t>
  </si>
  <si>
    <t>729/Pdt.G/2022/PA.TTE</t>
  </si>
  <si>
    <t>Hendra bin Syamsuddin</t>
  </si>
  <si>
    <t>W29-A1/1951/HK.05/XII/2022</t>
  </si>
  <si>
    <t>2295Pdt.G/2022/PA.Mks</t>
  </si>
  <si>
    <t>Muhammad Riza Iskandar, Amd., S.I.Kom</t>
  </si>
  <si>
    <t>bin M. Natsir Syam, S.H</t>
  </si>
  <si>
    <t>W20-A1/5884/HK.05/XI/2022</t>
  </si>
  <si>
    <t>W29-A1/1905/HK.05/XII/2022</t>
  </si>
  <si>
    <t>727/Pdt.G/2022/PA.TTE</t>
  </si>
  <si>
    <t>Sahril Salim bin Salim Sinen</t>
  </si>
  <si>
    <t>W29-A1/1904/HK.05/XII/2022</t>
  </si>
  <si>
    <t>PA. Sungguminasa</t>
  </si>
  <si>
    <t>686/Pdt.G/2022/PA.TTE</t>
  </si>
  <si>
    <t xml:space="preserve">Muhammad Rajif Achdiatsyah bin </t>
  </si>
  <si>
    <t>H. Syahruddin</t>
  </si>
  <si>
    <t>W29-A1/1876/HK.05/XII/2022</t>
  </si>
  <si>
    <t>W18-A5/962/HK.05/12/2022</t>
  </si>
  <si>
    <t>W29-A2/1220/HK.05/XII/2022</t>
  </si>
  <si>
    <t>W29-A4/863/HK.05/XII/2022</t>
  </si>
  <si>
    <t>W29-A4/872/HK.05/XII/2022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</si>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</sst>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Rp-421]* #,##0_);_([$Rp-421]* \(#,##0\);_([$Rp-421]* &quot;-&quot;_);_(@_)"/>
    <numFmt numFmtId="166" formatCode="_(* #,##0_);_(* \(#,##0\);_(* &quot;-&quot;??_);_(@_)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color indexed="8"/>
      <name val="Arial Narrow"/>
      <family val="2"/>
    </font>
    <font>
      <sz val="10"/>
      <name val="Arial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4"/>
      <name val="Arial Narrow"/>
      <family val="2"/>
    </font>
    <font>
      <sz val="11"/>
      <color theme="1"/>
      <name val="Arial Narrow"/>
      <family val="2"/>
    </font>
    <font>
      <b/>
      <sz val="14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Arial Narrow"/>
      <family val="2"/>
    </font>
    <font>
      <b/>
      <i/>
      <sz val="12"/>
      <name val="Arial Narrow"/>
      <family val="2"/>
    </font>
    <font>
      <b/>
      <sz val="11"/>
      <name val="Arial Narrow"/>
      <family val="2"/>
    </font>
    <font>
      <sz val="12"/>
      <color theme="0"/>
      <name val="Arial Narrow"/>
      <family val="2"/>
    </font>
    <font>
      <sz val="11"/>
      <color theme="0"/>
      <name val="Calibri"/>
      <family val="2"/>
      <scheme val="minor"/>
    </font>
    <font>
      <b/>
      <sz val="11"/>
      <color indexed="8"/>
      <name val="Arial Narrow"/>
      <family val="2"/>
    </font>
    <font>
      <b/>
      <i/>
      <sz val="11"/>
      <color indexed="8"/>
      <name val="Arial Narrow"/>
      <family val="2"/>
    </font>
    <font>
      <u/>
      <sz val="12"/>
      <color theme="10"/>
      <name val="Arial Narrow"/>
      <family val="2"/>
    </font>
    <font>
      <b/>
      <sz val="10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i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 Narrow"/>
      <family val="2"/>
    </font>
    <font>
      <sz val="10"/>
      <color rgb="FF000000"/>
      <name val="Arial Narrow"/>
      <family val="2"/>
    </font>
    <font>
      <b/>
      <i/>
      <sz val="12"/>
      <color rgb="FF000000"/>
      <name val="Arial Narrow"/>
      <family val="2"/>
    </font>
    <font>
      <sz val="9"/>
      <color rgb="FF000000"/>
      <name val="Calibri"/>
      <family val="2"/>
      <scheme val="minor"/>
    </font>
    <font>
      <sz val="10"/>
      <name val="Arial Narrow"/>
      <family val="2"/>
    </font>
    <font>
      <sz val="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i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6"/>
      <color indexed="8"/>
      <name val="Arial Narrow"/>
      <family val="2"/>
    </font>
    <font>
      <i/>
      <sz val="9"/>
      <color indexed="8"/>
      <name val="Arial Narrow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2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rgb="FFFF0000"/>
      <name val="Arial Narrow"/>
      <family val="2"/>
    </font>
    <font>
      <sz val="11"/>
      <color theme="1"/>
      <name val="Times New Roman"/>
      <family val="1"/>
    </font>
    <font>
      <b/>
      <i/>
      <sz val="10"/>
      <color rgb="FF000000"/>
      <name val="Arial Narrow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8">
    <xf numFmtId="0" fontId="0" fillId="0" borderId="0"/>
    <xf numFmtId="0" fontId="9" fillId="0" borderId="0"/>
    <xf numFmtId="0" fontId="1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  <xf numFmtId="164" fontId="42" fillId="0" borderId="0" applyFont="0" applyFill="0" applyBorder="0" applyAlignment="0" applyProtection="0"/>
    <xf numFmtId="9" fontId="42" fillId="0" borderId="0" applyFont="0" applyFill="0" applyBorder="0" applyAlignment="0" applyProtection="0"/>
  </cellStyleXfs>
  <cellXfs count="785">
    <xf numFmtId="0" fontId="0" fillId="0" borderId="0" xfId="0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4" fillId="0" borderId="0" xfId="0" applyFont="1"/>
    <xf numFmtId="0" fontId="9" fillId="0" borderId="0" xfId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5" fillId="0" borderId="0" xfId="0" applyFont="1"/>
    <xf numFmtId="0" fontId="14" fillId="0" borderId="0" xfId="0" applyFont="1"/>
    <xf numFmtId="0" fontId="16" fillId="0" borderId="0" xfId="0" applyFont="1"/>
    <xf numFmtId="0" fontId="16" fillId="0" borderId="9" xfId="0" applyFont="1" applyBorder="1" applyAlignment="1">
      <alignment horizontal="center"/>
    </xf>
    <xf numFmtId="0" fontId="16" fillId="0" borderId="8" xfId="0" applyFont="1" applyBorder="1"/>
    <xf numFmtId="0" fontId="16" fillId="0" borderId="9" xfId="0" applyFont="1" applyBorder="1"/>
    <xf numFmtId="0" fontId="18" fillId="0" borderId="8" xfId="1" applyFont="1" applyBorder="1" applyAlignment="1">
      <alignment horizontal="center"/>
    </xf>
    <xf numFmtId="0" fontId="18" fillId="0" borderId="9" xfId="1" applyFont="1" applyBorder="1" applyAlignment="1">
      <alignment horizontal="center"/>
    </xf>
    <xf numFmtId="0" fontId="18" fillId="0" borderId="23" xfId="1" applyFont="1" applyBorder="1"/>
    <xf numFmtId="0" fontId="18" fillId="0" borderId="0" xfId="1" applyFont="1"/>
    <xf numFmtId="0" fontId="18" fillId="0" borderId="8" xfId="1" applyFont="1" applyBorder="1"/>
    <xf numFmtId="0" fontId="6" fillId="0" borderId="23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8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0" applyFont="1"/>
    <xf numFmtId="0" fontId="19" fillId="0" borderId="8" xfId="0" applyFont="1" applyBorder="1"/>
    <xf numFmtId="0" fontId="20" fillId="0" borderId="24" xfId="1" applyFont="1" applyBorder="1"/>
    <xf numFmtId="0" fontId="21" fillId="0" borderId="24" xfId="1" applyFont="1" applyBorder="1"/>
    <xf numFmtId="0" fontId="20" fillId="0" borderId="0" xfId="1" applyFont="1"/>
    <xf numFmtId="0" fontId="21" fillId="0" borderId="0" xfId="1" applyFont="1"/>
    <xf numFmtId="0" fontId="22" fillId="0" borderId="0" xfId="0" applyFont="1"/>
    <xf numFmtId="0" fontId="23" fillId="0" borderId="0" xfId="0" applyFont="1"/>
    <xf numFmtId="0" fontId="4" fillId="0" borderId="0" xfId="2" applyFont="1"/>
    <xf numFmtId="0" fontId="10" fillId="0" borderId="0" xfId="2"/>
    <xf numFmtId="0" fontId="3" fillId="0" borderId="0" xfId="2" applyFont="1"/>
    <xf numFmtId="0" fontId="4" fillId="0" borderId="8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8" xfId="2" quotePrefix="1" applyFont="1" applyBorder="1" applyAlignment="1">
      <alignment horizontal="center"/>
    </xf>
    <xf numFmtId="0" fontId="24" fillId="0" borderId="0" xfId="2" applyFont="1"/>
    <xf numFmtId="0" fontId="25" fillId="0" borderId="0" xfId="2" applyFont="1"/>
    <xf numFmtId="0" fontId="2" fillId="0" borderId="0" xfId="2" applyFont="1"/>
    <xf numFmtId="0" fontId="4" fillId="0" borderId="8" xfId="2" applyFont="1" applyBorder="1"/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/>
    <xf numFmtId="0" fontId="26" fillId="0" borderId="11" xfId="0" applyFont="1" applyBorder="1"/>
    <xf numFmtId="0" fontId="6" fillId="0" borderId="0" xfId="1" applyFont="1"/>
    <xf numFmtId="0" fontId="7" fillId="0" borderId="0" xfId="4"/>
    <xf numFmtId="0" fontId="3" fillId="0" borderId="0" xfId="1" applyFont="1"/>
    <xf numFmtId="0" fontId="8" fillId="0" borderId="0" xfId="1" applyFont="1"/>
    <xf numFmtId="0" fontId="6" fillId="0" borderId="3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4" fillId="0" borderId="0" xfId="4" applyFont="1"/>
    <xf numFmtId="165" fontId="28" fillId="0" borderId="8" xfId="0" applyNumberFormat="1" applyFont="1" applyBorder="1"/>
    <xf numFmtId="0" fontId="5" fillId="0" borderId="0" xfId="0" applyFont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1" xfId="2" quotePrefix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4" fillId="2" borderId="0" xfId="0" quotePrefix="1" applyFont="1" applyFill="1" applyAlignment="1">
      <alignment horizontal="center"/>
    </xf>
    <xf numFmtId="15" fontId="4" fillId="2" borderId="0" xfId="0" quotePrefix="1" applyNumberFormat="1" applyFont="1" applyFill="1"/>
    <xf numFmtId="0" fontId="5" fillId="2" borderId="0" xfId="0" quotePrefix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left"/>
    </xf>
    <xf numFmtId="0" fontId="16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4" fillId="0" borderId="14" xfId="0" applyFont="1" applyBorder="1"/>
    <xf numFmtId="0" fontId="4" fillId="0" borderId="2" xfId="0" applyFont="1" applyBorder="1"/>
    <xf numFmtId="0" fontId="0" fillId="0" borderId="4" xfId="0" applyBorder="1"/>
    <xf numFmtId="0" fontId="4" fillId="0" borderId="5" xfId="0" applyFont="1" applyBorder="1"/>
    <xf numFmtId="0" fontId="15" fillId="0" borderId="4" xfId="0" applyFont="1" applyBorder="1"/>
    <xf numFmtId="0" fontId="4" fillId="0" borderId="6" xfId="0" applyFont="1" applyBorder="1"/>
    <xf numFmtId="0" fontId="3" fillId="0" borderId="15" xfId="0" applyFont="1" applyBorder="1"/>
    <xf numFmtId="0" fontId="33" fillId="0" borderId="0" xfId="0" applyFont="1"/>
    <xf numFmtId="0" fontId="34" fillId="0" borderId="0" xfId="0" applyFont="1"/>
    <xf numFmtId="0" fontId="6" fillId="0" borderId="8" xfId="0" applyFont="1" applyBorder="1"/>
    <xf numFmtId="0" fontId="6" fillId="0" borderId="11" xfId="0" applyFont="1" applyBorder="1"/>
    <xf numFmtId="0" fontId="37" fillId="0" borderId="0" xfId="3" applyFont="1" applyAlignment="1" applyProtection="1"/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5" xfId="0" applyFont="1" applyBorder="1" applyAlignment="1">
      <alignment vertical="center"/>
    </xf>
    <xf numFmtId="0" fontId="16" fillId="0" borderId="27" xfId="0" applyFont="1" applyBorder="1"/>
    <xf numFmtId="0" fontId="16" fillId="0" borderId="17" xfId="0" applyFont="1" applyBorder="1"/>
    <xf numFmtId="0" fontId="16" fillId="0" borderId="17" xfId="0" applyFont="1" applyBorder="1" applyAlignment="1">
      <alignment horizontal="center"/>
    </xf>
    <xf numFmtId="0" fontId="39" fillId="0" borderId="0" xfId="0" applyFont="1"/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0" fontId="12" fillId="0" borderId="17" xfId="0" applyFont="1" applyBorder="1"/>
    <xf numFmtId="0" fontId="12" fillId="0" borderId="0" xfId="5" applyFont="1"/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5" xfId="0" quotePrefix="1" applyFont="1" applyBorder="1" applyAlignment="1">
      <alignment horizontal="center" vertical="center"/>
    </xf>
    <xf numFmtId="0" fontId="5" fillId="0" borderId="25" xfId="0" applyFont="1" applyBorder="1"/>
    <xf numFmtId="0" fontId="5" fillId="0" borderId="8" xfId="0" applyFont="1" applyBorder="1"/>
    <xf numFmtId="0" fontId="5" fillId="0" borderId="17" xfId="0" applyFont="1" applyBorder="1"/>
    <xf numFmtId="0" fontId="5" fillId="0" borderId="30" xfId="0" quotePrefix="1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8" fillId="0" borderId="17" xfId="1" applyFont="1" applyBorder="1"/>
    <xf numFmtId="0" fontId="29" fillId="0" borderId="0" xfId="0" applyFont="1"/>
    <xf numFmtId="0" fontId="39" fillId="0" borderId="0" xfId="5" applyFont="1" applyAlignment="1">
      <alignment horizontal="right"/>
    </xf>
    <xf numFmtId="0" fontId="27" fillId="0" borderId="0" xfId="0" applyFont="1"/>
    <xf numFmtId="0" fontId="0" fillId="2" borderId="15" xfId="0" applyFill="1" applyBorder="1"/>
    <xf numFmtId="0" fontId="31" fillId="2" borderId="0" xfId="0" applyFont="1" applyFill="1" applyAlignment="1">
      <alignment horizontal="center"/>
    </xf>
    <xf numFmtId="0" fontId="4" fillId="2" borderId="30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5" fillId="0" borderId="33" xfId="0" quotePrefix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2" fillId="0" borderId="8" xfId="0" quotePrefix="1" applyFont="1" applyBorder="1"/>
    <xf numFmtId="0" fontId="5" fillId="2" borderId="11" xfId="0" quotePrefix="1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2" borderId="0" xfId="0" applyFont="1" applyFill="1"/>
    <xf numFmtId="0" fontId="5" fillId="0" borderId="8" xfId="0" quotePrefix="1" applyFont="1" applyBorder="1"/>
    <xf numFmtId="0" fontId="5" fillId="2" borderId="3" xfId="0" applyFont="1" applyFill="1" applyBorder="1" applyAlignment="1">
      <alignment horizontal="left"/>
    </xf>
    <xf numFmtId="0" fontId="7" fillId="0" borderId="0" xfId="2" applyFont="1"/>
    <xf numFmtId="0" fontId="5" fillId="0" borderId="32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33" xfId="0" applyFont="1" applyFill="1" applyBorder="1" applyAlignment="1">
      <alignment horizontal="center" vertical="center"/>
    </xf>
    <xf numFmtId="0" fontId="5" fillId="0" borderId="32" xfId="0" quotePrefix="1" applyFont="1" applyBorder="1" applyAlignment="1">
      <alignment horizontal="center"/>
    </xf>
    <xf numFmtId="0" fontId="4" fillId="0" borderId="6" xfId="2" quotePrefix="1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5" fillId="2" borderId="30" xfId="0" quotePrefix="1" applyFont="1" applyFill="1" applyBorder="1" applyAlignment="1">
      <alignment horizontal="center"/>
    </xf>
    <xf numFmtId="0" fontId="5" fillId="2" borderId="31" xfId="0" quotePrefix="1" applyFont="1" applyFill="1" applyBorder="1" applyAlignment="1">
      <alignment horizontal="center"/>
    </xf>
    <xf numFmtId="14" fontId="12" fillId="2" borderId="30" xfId="0" quotePrefix="1" applyNumberFormat="1" applyFont="1" applyFill="1" applyBorder="1" applyAlignment="1">
      <alignment horizontal="center"/>
    </xf>
    <xf numFmtId="0" fontId="5" fillId="0" borderId="11" xfId="0" quotePrefix="1" applyFont="1" applyBorder="1" applyAlignment="1">
      <alignment horizontal="center"/>
    </xf>
    <xf numFmtId="0" fontId="4" fillId="2" borderId="3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3" xfId="2" applyFont="1" applyFill="1" applyBorder="1" applyAlignment="1">
      <alignment vertical="center"/>
    </xf>
    <xf numFmtId="0" fontId="3" fillId="3" borderId="3" xfId="2" applyFont="1" applyFill="1" applyBorder="1"/>
    <xf numFmtId="0" fontId="3" fillId="3" borderId="8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/>
    </xf>
    <xf numFmtId="0" fontId="3" fillId="3" borderId="8" xfId="2" applyFont="1" applyFill="1" applyBorder="1" applyAlignment="1">
      <alignment vertical="center"/>
    </xf>
    <xf numFmtId="0" fontId="3" fillId="3" borderId="8" xfId="2" applyFont="1" applyFill="1" applyBorder="1"/>
    <xf numFmtId="0" fontId="26" fillId="3" borderId="11" xfId="0" applyFont="1" applyFill="1" applyBorder="1" applyAlignment="1">
      <alignment horizontal="center"/>
    </xf>
    <xf numFmtId="0" fontId="26" fillId="4" borderId="15" xfId="0" applyFont="1" applyFill="1" applyBorder="1" applyAlignment="1">
      <alignment horizontal="center"/>
    </xf>
    <xf numFmtId="0" fontId="26" fillId="4" borderId="15" xfId="0" quotePrefix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1" fillId="4" borderId="29" xfId="2" applyFont="1" applyFill="1" applyBorder="1" applyAlignment="1">
      <alignment horizontal="center" vertical="center"/>
    </xf>
    <xf numFmtId="0" fontId="31" fillId="4" borderId="29" xfId="2" applyFont="1" applyFill="1" applyBorder="1" applyAlignment="1">
      <alignment horizontal="center"/>
    </xf>
    <xf numFmtId="0" fontId="3" fillId="3" borderId="2" xfId="2" applyFont="1" applyFill="1" applyBorder="1" applyAlignment="1">
      <alignment vertical="center"/>
    </xf>
    <xf numFmtId="0" fontId="3" fillId="3" borderId="3" xfId="2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15" xfId="0" applyFont="1" applyFill="1" applyBorder="1"/>
    <xf numFmtId="0" fontId="4" fillId="3" borderId="15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/>
    <xf numFmtId="0" fontId="4" fillId="3" borderId="0" xfId="0" applyFont="1" applyFill="1"/>
    <xf numFmtId="0" fontId="0" fillId="3" borderId="0" xfId="0" applyFill="1"/>
    <xf numFmtId="0" fontId="0" fillId="3" borderId="10" xfId="0" applyFill="1" applyBorder="1"/>
    <xf numFmtId="0" fontId="4" fillId="3" borderId="7" xfId="0" applyFont="1" applyFill="1" applyBorder="1"/>
    <xf numFmtId="0" fontId="4" fillId="3" borderId="9" xfId="0" applyFont="1" applyFill="1" applyBorder="1"/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4" fontId="35" fillId="3" borderId="21" xfId="1" applyNumberFormat="1" applyFont="1" applyFill="1" applyBorder="1"/>
    <xf numFmtId="4" fontId="35" fillId="3" borderId="20" xfId="1" applyNumberFormat="1" applyFont="1" applyFill="1" applyBorder="1" applyAlignment="1">
      <alignment horizontal="center" vertical="center"/>
    </xf>
    <xf numFmtId="4" fontId="35" fillId="3" borderId="3" xfId="1" applyNumberFormat="1" applyFont="1" applyFill="1" applyBorder="1" applyAlignment="1">
      <alignment horizontal="center" vertical="center" textRotation="90"/>
    </xf>
    <xf numFmtId="0" fontId="4" fillId="3" borderId="4" xfId="0" applyFont="1" applyFill="1" applyBorder="1"/>
    <xf numFmtId="0" fontId="4" fillId="3" borderId="2" xfId="0" applyFont="1" applyFill="1" applyBorder="1"/>
    <xf numFmtId="0" fontId="5" fillId="3" borderId="3" xfId="0" applyFont="1" applyFill="1" applyBorder="1"/>
    <xf numFmtId="0" fontId="3" fillId="3" borderId="11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2" fillId="3" borderId="15" xfId="0" applyFont="1" applyFill="1" applyBorder="1" applyAlignment="1">
      <alignment horizontal="center" vertical="center" textRotation="90"/>
    </xf>
    <xf numFmtId="0" fontId="38" fillId="3" borderId="15" xfId="0" applyFont="1" applyFill="1" applyBorder="1" applyAlignment="1">
      <alignment horizontal="center" vertical="center" textRotation="90"/>
    </xf>
    <xf numFmtId="0" fontId="16" fillId="3" borderId="7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/>
    </xf>
    <xf numFmtId="0" fontId="16" fillId="3" borderId="11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/>
    </xf>
    <xf numFmtId="0" fontId="39" fillId="3" borderId="15" xfId="0" applyFont="1" applyFill="1" applyBorder="1" applyAlignment="1">
      <alignment horizontal="center" vertical="center"/>
    </xf>
    <xf numFmtId="0" fontId="41" fillId="4" borderId="29" xfId="0" quotePrefix="1" applyFont="1" applyFill="1" applyBorder="1" applyAlignment="1">
      <alignment horizontal="center"/>
    </xf>
    <xf numFmtId="0" fontId="41" fillId="4" borderId="15" xfId="0" applyFont="1" applyFill="1" applyBorder="1" applyAlignment="1">
      <alignment horizontal="center" vertical="center"/>
    </xf>
    <xf numFmtId="0" fontId="41" fillId="4" borderId="11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6" fillId="4" borderId="16" xfId="0" quotePrefix="1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 vertical="center"/>
    </xf>
    <xf numFmtId="0" fontId="30" fillId="4" borderId="15" xfId="0" quotePrefix="1" applyFont="1" applyFill="1" applyBorder="1" applyAlignment="1">
      <alignment horizontal="center"/>
    </xf>
    <xf numFmtId="0" fontId="36" fillId="4" borderId="29" xfId="1" quotePrefix="1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31" fillId="4" borderId="29" xfId="2" quotePrefix="1" applyFont="1" applyFill="1" applyBorder="1" applyAlignment="1">
      <alignment horizontal="center" vertical="center"/>
    </xf>
    <xf numFmtId="0" fontId="41" fillId="0" borderId="3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14" fontId="12" fillId="2" borderId="0" xfId="0" quotePrefix="1" applyNumberFormat="1" applyFont="1" applyFill="1" applyAlignment="1">
      <alignment horizontal="center"/>
    </xf>
    <xf numFmtId="0" fontId="4" fillId="2" borderId="32" xfId="0" applyFont="1" applyFill="1" applyBorder="1" applyAlignment="1">
      <alignment horizontal="center" vertical="center"/>
    </xf>
    <xf numFmtId="0" fontId="43" fillId="2" borderId="30" xfId="0" quotePrefix="1" applyFont="1" applyFill="1" applyBorder="1" applyAlignment="1">
      <alignment horizontal="center"/>
    </xf>
    <xf numFmtId="0" fontId="46" fillId="2" borderId="0" xfId="0" applyFont="1" applyFill="1"/>
    <xf numFmtId="0" fontId="47" fillId="2" borderId="0" xfId="0" applyFont="1" applyFill="1"/>
    <xf numFmtId="0" fontId="45" fillId="2" borderId="0" xfId="0" applyFont="1" applyFill="1"/>
    <xf numFmtId="0" fontId="47" fillId="2" borderId="0" xfId="0" applyFont="1" applyFill="1" applyAlignment="1">
      <alignment horizontal="left"/>
    </xf>
    <xf numFmtId="0" fontId="48" fillId="2" borderId="0" xfId="0" applyFont="1" applyFill="1" applyAlignment="1">
      <alignment horizontal="right"/>
    </xf>
    <xf numFmtId="0" fontId="4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43" fillId="3" borderId="8" xfId="0" applyFont="1" applyFill="1" applyBorder="1" applyAlignment="1">
      <alignment horizontal="center"/>
    </xf>
    <xf numFmtId="0" fontId="43" fillId="3" borderId="11" xfId="0" applyFont="1" applyFill="1" applyBorder="1" applyAlignment="1">
      <alignment horizontal="center"/>
    </xf>
    <xf numFmtId="0" fontId="49" fillId="3" borderId="11" xfId="0" applyFont="1" applyFill="1" applyBorder="1" applyAlignment="1">
      <alignment horizontal="center"/>
    </xf>
    <xf numFmtId="0" fontId="50" fillId="4" borderId="15" xfId="0" applyFont="1" applyFill="1" applyBorder="1" applyAlignment="1">
      <alignment horizontal="center"/>
    </xf>
    <xf numFmtId="0" fontId="43" fillId="2" borderId="15" xfId="0" applyFont="1" applyFill="1" applyBorder="1" applyAlignment="1">
      <alignment horizontal="center"/>
    </xf>
    <xf numFmtId="0" fontId="43" fillId="2" borderId="15" xfId="0" quotePrefix="1" applyFont="1" applyFill="1" applyBorder="1" applyAlignment="1">
      <alignment horizontal="center"/>
    </xf>
    <xf numFmtId="0" fontId="50" fillId="2" borderId="15" xfId="0" applyFont="1" applyFill="1" applyBorder="1" applyAlignment="1">
      <alignment horizontal="center"/>
    </xf>
    <xf numFmtId="0" fontId="43" fillId="2" borderId="2" xfId="0" applyFont="1" applyFill="1" applyBorder="1" applyAlignment="1">
      <alignment horizontal="center"/>
    </xf>
    <xf numFmtId="0" fontId="43" fillId="2" borderId="4" xfId="0" quotePrefix="1" applyFont="1" applyFill="1" applyBorder="1" applyAlignment="1">
      <alignment horizontal="center"/>
    </xf>
    <xf numFmtId="0" fontId="41" fillId="0" borderId="8" xfId="0" applyFont="1" applyBorder="1"/>
    <xf numFmtId="0" fontId="12" fillId="2" borderId="15" xfId="0" applyFont="1" applyFill="1" applyBorder="1" applyAlignment="1">
      <alignment horizontal="center"/>
    </xf>
    <xf numFmtId="14" fontId="12" fillId="2" borderId="31" xfId="0" quotePrefix="1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2" xfId="0" quotePrefix="1" applyFont="1" applyFill="1" applyBorder="1" applyAlignment="1">
      <alignment horizontal="center"/>
    </xf>
    <xf numFmtId="0" fontId="51" fillId="2" borderId="0" xfId="0" applyFont="1" applyFill="1"/>
    <xf numFmtId="14" fontId="12" fillId="2" borderId="33" xfId="0" quotePrefix="1" applyNumberFormat="1" applyFont="1" applyFill="1" applyBorder="1" applyAlignment="1">
      <alignment horizontal="center"/>
    </xf>
    <xf numFmtId="14" fontId="4" fillId="2" borderId="30" xfId="0" quotePrefix="1" applyNumberFormat="1" applyFont="1" applyFill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43" fillId="2" borderId="0" xfId="0" applyFont="1" applyFill="1"/>
    <xf numFmtId="0" fontId="10" fillId="0" borderId="8" xfId="2" applyBorder="1"/>
    <xf numFmtId="0" fontId="7" fillId="0" borderId="8" xfId="2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53" fillId="3" borderId="8" xfId="0" applyFont="1" applyFill="1" applyBorder="1" applyAlignment="1">
      <alignment horizontal="center"/>
    </xf>
    <xf numFmtId="0" fontId="53" fillId="3" borderId="8" xfId="0" applyFont="1" applyFill="1" applyBorder="1" applyAlignment="1">
      <alignment horizontal="center" vertical="center"/>
    </xf>
    <xf numFmtId="0" fontId="53" fillId="3" borderId="11" xfId="0" applyFont="1" applyFill="1" applyBorder="1" applyAlignment="1">
      <alignment horizontal="center"/>
    </xf>
    <xf numFmtId="0" fontId="10" fillId="0" borderId="8" xfId="2" applyBorder="1" applyAlignment="1">
      <alignment horizontal="center"/>
    </xf>
    <xf numFmtId="0" fontId="0" fillId="2" borderId="9" xfId="0" applyFill="1" applyBorder="1"/>
    <xf numFmtId="14" fontId="5" fillId="0" borderId="17" xfId="0" applyNumberFormat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2" xfId="0" applyFont="1" applyFill="1" applyBorder="1"/>
    <xf numFmtId="0" fontId="0" fillId="2" borderId="13" xfId="0" applyFill="1" applyBorder="1"/>
    <xf numFmtId="0" fontId="0" fillId="2" borderId="4" xfId="0" applyFill="1" applyBorder="1"/>
    <xf numFmtId="0" fontId="43" fillId="2" borderId="1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14" fontId="24" fillId="0" borderId="8" xfId="2" applyNumberFormat="1" applyFont="1" applyBorder="1" applyAlignment="1">
      <alignment horizontal="center"/>
    </xf>
    <xf numFmtId="0" fontId="0" fillId="2" borderId="10" xfId="0" applyFill="1" applyBorder="1"/>
    <xf numFmtId="0" fontId="50" fillId="2" borderId="13" xfId="0" applyFont="1" applyFill="1" applyBorder="1" applyAlignment="1">
      <alignment horizontal="center"/>
    </xf>
    <xf numFmtId="0" fontId="0" fillId="2" borderId="6" xfId="0" applyFill="1" applyBorder="1"/>
    <xf numFmtId="0" fontId="54" fillId="2" borderId="0" xfId="0" applyFont="1" applyFill="1"/>
    <xf numFmtId="0" fontId="5" fillId="0" borderId="0" xfId="0" applyFont="1" applyAlignment="1">
      <alignment horizontal="center" vertical="center" wrapText="1"/>
    </xf>
    <xf numFmtId="0" fontId="50" fillId="4" borderId="2" xfId="0" applyFont="1" applyFill="1" applyBorder="1" applyAlignment="1">
      <alignment horizontal="center"/>
    </xf>
    <xf numFmtId="14" fontId="24" fillId="0" borderId="0" xfId="2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2" borderId="8" xfId="0" applyFill="1" applyBorder="1"/>
    <xf numFmtId="0" fontId="43" fillId="2" borderId="6" xfId="0" applyFont="1" applyFill="1" applyBorder="1" applyAlignment="1">
      <alignment horizontal="center"/>
    </xf>
    <xf numFmtId="0" fontId="4" fillId="2" borderId="0" xfId="0" applyFont="1" applyFill="1"/>
    <xf numFmtId="0" fontId="43" fillId="2" borderId="15" xfId="0" applyFont="1" applyFill="1" applyBorder="1" applyAlignment="1">
      <alignment horizontal="center" vertical="center"/>
    </xf>
    <xf numFmtId="10" fontId="0" fillId="0" borderId="0" xfId="7" applyNumberFormat="1" applyFont="1"/>
    <xf numFmtId="0" fontId="43" fillId="2" borderId="15" xfId="0" applyFont="1" applyFill="1" applyBorder="1" applyAlignment="1">
      <alignment horizontal="left" vertical="center"/>
    </xf>
    <xf numFmtId="0" fontId="5" fillId="0" borderId="30" xfId="0" applyFont="1" applyBorder="1" applyAlignment="1">
      <alignment horizontal="center" vertical="center" wrapText="1"/>
    </xf>
    <xf numFmtId="0" fontId="49" fillId="2" borderId="0" xfId="0" applyFont="1" applyFill="1" applyAlignment="1">
      <alignment horizontal="center"/>
    </xf>
    <xf numFmtId="0" fontId="4" fillId="0" borderId="30" xfId="2" quotePrefix="1" applyFont="1" applyBorder="1" applyAlignment="1">
      <alignment horizontal="center"/>
    </xf>
    <xf numFmtId="0" fontId="4" fillId="0" borderId="30" xfId="2" applyFont="1" applyBorder="1" applyAlignment="1">
      <alignment horizontal="center"/>
    </xf>
    <xf numFmtId="14" fontId="4" fillId="0" borderId="30" xfId="2" applyNumberFormat="1" applyFont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14" fontId="4" fillId="0" borderId="30" xfId="2" quotePrefix="1" applyNumberFormat="1" applyFont="1" applyBorder="1" applyAlignment="1">
      <alignment horizontal="center"/>
    </xf>
    <xf numFmtId="14" fontId="5" fillId="0" borderId="30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left" indent="1"/>
    </xf>
    <xf numFmtId="166" fontId="4" fillId="0" borderId="15" xfId="6" applyNumberFormat="1" applyFont="1" applyBorder="1" applyAlignment="1">
      <alignment horizontal="right" vertical="center"/>
    </xf>
    <xf numFmtId="166" fontId="4" fillId="0" borderId="15" xfId="6" applyNumberFormat="1" applyFont="1" applyBorder="1" applyAlignment="1">
      <alignment horizontal="right"/>
    </xf>
    <xf numFmtId="166" fontId="4" fillId="0" borderId="3" xfId="6" applyNumberFormat="1" applyFont="1" applyBorder="1" applyAlignment="1">
      <alignment horizontal="right"/>
    </xf>
    <xf numFmtId="0" fontId="6" fillId="0" borderId="0" xfId="0" applyFont="1"/>
    <xf numFmtId="49" fontId="5" fillId="0" borderId="30" xfId="0" applyNumberFormat="1" applyFont="1" applyBorder="1" applyAlignment="1">
      <alignment horizontal="center" wrapText="1"/>
    </xf>
    <xf numFmtId="49" fontId="5" fillId="0" borderId="34" xfId="0" applyNumberFormat="1" applyFont="1" applyBorder="1" applyAlignment="1">
      <alignment horizontal="center" wrapText="1"/>
    </xf>
    <xf numFmtId="0" fontId="43" fillId="0" borderId="34" xfId="0" applyFont="1" applyBorder="1" applyAlignment="1">
      <alignment horizontal="center"/>
    </xf>
    <xf numFmtId="0" fontId="5" fillId="0" borderId="34" xfId="5" quotePrefix="1" applyFont="1" applyBorder="1" applyAlignment="1">
      <alignment horizontal="center" vertical="center"/>
    </xf>
    <xf numFmtId="0" fontId="4" fillId="0" borderId="34" xfId="5" applyFont="1" applyBorder="1" applyAlignment="1">
      <alignment horizontal="center" vertical="center"/>
    </xf>
    <xf numFmtId="0" fontId="5" fillId="0" borderId="30" xfId="5" quotePrefix="1" applyFont="1" applyBorder="1" applyAlignment="1">
      <alignment horizontal="center" vertical="center"/>
    </xf>
    <xf numFmtId="0" fontId="4" fillId="0" borderId="30" xfId="5" applyFont="1" applyBorder="1" applyAlignment="1">
      <alignment horizontal="center" vertical="center"/>
    </xf>
    <xf numFmtId="0" fontId="5" fillId="0" borderId="30" xfId="5" applyFont="1" applyBorder="1" applyAlignment="1">
      <alignment horizontal="center"/>
    </xf>
    <xf numFmtId="0" fontId="43" fillId="5" borderId="34" xfId="0" applyFont="1" applyFill="1" applyBorder="1" applyAlignment="1">
      <alignment horizontal="center" vertical="center" wrapText="1"/>
    </xf>
    <xf numFmtId="0" fontId="43" fillId="5" borderId="30" xfId="0" applyFont="1" applyFill="1" applyBorder="1" applyAlignment="1">
      <alignment horizontal="center" vertical="center" wrapText="1"/>
    </xf>
    <xf numFmtId="0" fontId="43" fillId="0" borderId="30" xfId="0" applyFont="1" applyBorder="1" applyAlignment="1">
      <alignment horizontal="center"/>
    </xf>
    <xf numFmtId="49" fontId="5" fillId="0" borderId="30" xfId="5" applyNumberFormat="1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9" fontId="5" fillId="0" borderId="30" xfId="0" quotePrefix="1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33" xfId="0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top" wrapText="1"/>
    </xf>
    <xf numFmtId="49" fontId="12" fillId="2" borderId="15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4" fillId="6" borderId="30" xfId="0" quotePrefix="1" applyFont="1" applyFill="1" applyBorder="1" applyAlignment="1">
      <alignment horizontal="center"/>
    </xf>
    <xf numFmtId="0" fontId="4" fillId="6" borderId="30" xfId="2" quotePrefix="1" applyFont="1" applyFill="1" applyBorder="1" applyAlignment="1">
      <alignment horizontal="center"/>
    </xf>
    <xf numFmtId="14" fontId="4" fillId="6" borderId="30" xfId="2" applyNumberFormat="1" applyFont="1" applyFill="1" applyBorder="1" applyAlignment="1">
      <alignment horizontal="center"/>
    </xf>
    <xf numFmtId="0" fontId="52" fillId="0" borderId="8" xfId="0" applyFont="1" applyBorder="1" applyAlignment="1">
      <alignment horizontal="center"/>
    </xf>
    <xf numFmtId="14" fontId="52" fillId="0" borderId="8" xfId="0" applyNumberFormat="1" applyFont="1" applyBorder="1" applyAlignment="1">
      <alignment horizontal="center"/>
    </xf>
    <xf numFmtId="0" fontId="52" fillId="0" borderId="8" xfId="0" applyFont="1" applyBorder="1"/>
    <xf numFmtId="0" fontId="52" fillId="0" borderId="11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14" fontId="52" fillId="0" borderId="3" xfId="0" applyNumberFormat="1" applyFont="1" applyBorder="1" applyAlignment="1">
      <alignment horizontal="center"/>
    </xf>
    <xf numFmtId="14" fontId="52" fillId="0" borderId="11" xfId="0" applyNumberFormat="1" applyFont="1" applyBorder="1" applyAlignment="1">
      <alignment horizontal="center"/>
    </xf>
    <xf numFmtId="0" fontId="43" fillId="2" borderId="0" xfId="0" applyFont="1" applyFill="1" applyAlignment="1">
      <alignment horizontal="left" indent="5"/>
    </xf>
    <xf numFmtId="0" fontId="43" fillId="2" borderId="0" xfId="0" applyFont="1" applyFill="1" applyAlignment="1">
      <alignment horizontal="left" indent="6"/>
    </xf>
    <xf numFmtId="0" fontId="0" fillId="2" borderId="0" xfId="0" applyFill="1" applyAlignment="1">
      <alignment horizontal="left" indent="6"/>
    </xf>
    <xf numFmtId="0" fontId="4" fillId="0" borderId="0" xfId="0" applyFont="1" applyAlignment="1">
      <alignment horizontal="left" indent="5"/>
    </xf>
    <xf numFmtId="0" fontId="4" fillId="0" borderId="0" xfId="2" applyFont="1" applyAlignment="1">
      <alignment horizontal="left" indent="7"/>
    </xf>
    <xf numFmtId="0" fontId="4" fillId="0" borderId="0" xfId="0" applyFont="1" applyAlignment="1">
      <alignment horizontal="left" indent="7"/>
    </xf>
    <xf numFmtId="0" fontId="43" fillId="2" borderId="0" xfId="0" applyFont="1" applyFill="1" applyAlignment="1">
      <alignment horizontal="left" indent="7"/>
    </xf>
    <xf numFmtId="0" fontId="43" fillId="2" borderId="0" xfId="0" applyFont="1" applyFill="1" applyAlignment="1">
      <alignment horizontal="left" indent="9"/>
    </xf>
    <xf numFmtId="0" fontId="14" fillId="0" borderId="0" xfId="0" applyFont="1" applyAlignment="1">
      <alignment horizontal="left" indent="5"/>
    </xf>
    <xf numFmtId="0" fontId="0" fillId="0" borderId="0" xfId="0" applyAlignment="1">
      <alignment horizontal="left" indent="5"/>
    </xf>
    <xf numFmtId="0" fontId="5" fillId="0" borderId="0" xfId="0" applyFont="1" applyAlignment="1">
      <alignment horizontal="left" indent="5"/>
    </xf>
    <xf numFmtId="0" fontId="5" fillId="0" borderId="0" xfId="0" applyFont="1" applyAlignment="1">
      <alignment horizontal="left" indent="9"/>
    </xf>
    <xf numFmtId="0" fontId="5" fillId="0" borderId="0" xfId="0" applyFont="1" applyAlignment="1">
      <alignment horizontal="left"/>
    </xf>
    <xf numFmtId="0" fontId="43" fillId="2" borderId="0" xfId="0" applyFont="1" applyFill="1" applyAlignment="1">
      <alignment horizontal="left"/>
    </xf>
    <xf numFmtId="0" fontId="57" fillId="0" borderId="8" xfId="0" applyFont="1" applyBorder="1" applyAlignment="1">
      <alignment horizontal="center"/>
    </xf>
    <xf numFmtId="0" fontId="57" fillId="0" borderId="11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11" xfId="0" applyFont="1" applyBorder="1"/>
    <xf numFmtId="0" fontId="52" fillId="0" borderId="11" xfId="0" quotePrefix="1" applyFont="1" applyBorder="1" applyAlignment="1">
      <alignment horizontal="center"/>
    </xf>
    <xf numFmtId="0" fontId="52" fillId="0" borderId="3" xfId="0" quotePrefix="1" applyFont="1" applyBorder="1" applyAlignment="1">
      <alignment horizontal="center"/>
    </xf>
    <xf numFmtId="0" fontId="52" fillId="0" borderId="8" xfId="0" quotePrefix="1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quotePrefix="1" applyFont="1" applyAlignment="1">
      <alignment horizontal="center"/>
    </xf>
    <xf numFmtId="14" fontId="52" fillId="0" borderId="0" xfId="0" applyNumberFormat="1" applyFont="1" applyAlignment="1">
      <alignment horizontal="center"/>
    </xf>
    <xf numFmtId="0" fontId="57" fillId="0" borderId="0" xfId="0" applyFont="1" applyAlignment="1">
      <alignment horizontal="center"/>
    </xf>
    <xf numFmtId="0" fontId="3" fillId="0" borderId="0" xfId="2" applyFont="1" applyAlignment="1">
      <alignment vertical="center"/>
    </xf>
    <xf numFmtId="0" fontId="12" fillId="2" borderId="15" xfId="0" applyFont="1" applyFill="1" applyBorder="1"/>
    <xf numFmtId="0" fontId="43" fillId="3" borderId="3" xfId="0" applyFont="1" applyFill="1" applyBorder="1" applyAlignment="1">
      <alignment horizontal="center" vertical="center"/>
    </xf>
    <xf numFmtId="0" fontId="43" fillId="3" borderId="11" xfId="0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/>
    </xf>
    <xf numFmtId="49" fontId="43" fillId="5" borderId="34" xfId="0" applyNumberFormat="1" applyFont="1" applyFill="1" applyBorder="1" applyAlignment="1">
      <alignment horizontal="center" vertical="center" wrapText="1"/>
    </xf>
    <xf numFmtId="49" fontId="43" fillId="5" borderId="30" xfId="0" applyNumberFormat="1" applyFont="1" applyFill="1" applyBorder="1" applyAlignment="1">
      <alignment horizontal="center" vertical="center" wrapText="1"/>
    </xf>
    <xf numFmtId="49" fontId="43" fillId="0" borderId="30" xfId="0" applyNumberFormat="1" applyFont="1" applyBorder="1" applyAlignment="1">
      <alignment horizontal="center"/>
    </xf>
    <xf numFmtId="0" fontId="15" fillId="3" borderId="15" xfId="0" applyFont="1" applyFill="1" applyBorder="1" applyAlignment="1">
      <alignment horizontal="center"/>
    </xf>
    <xf numFmtId="0" fontId="41" fillId="4" borderId="15" xfId="0" applyFont="1" applyFill="1" applyBorder="1" applyAlignment="1">
      <alignment horizontal="center"/>
    </xf>
    <xf numFmtId="49" fontId="4" fillId="0" borderId="30" xfId="2" quotePrefix="1" applyNumberFormat="1" applyFont="1" applyBorder="1" applyAlignment="1">
      <alignment horizontal="center"/>
    </xf>
    <xf numFmtId="49" fontId="4" fillId="0" borderId="30" xfId="2" applyNumberFormat="1" applyFont="1" applyBorder="1" applyAlignment="1">
      <alignment horizontal="center"/>
    </xf>
    <xf numFmtId="49" fontId="4" fillId="0" borderId="8" xfId="2" applyNumberFormat="1" applyFont="1" applyBorder="1" applyAlignment="1">
      <alignment horizontal="center"/>
    </xf>
    <xf numFmtId="49" fontId="4" fillId="0" borderId="8" xfId="2" quotePrefix="1" applyNumberFormat="1" applyFont="1" applyBorder="1" applyAlignment="1">
      <alignment horizontal="center"/>
    </xf>
    <xf numFmtId="49" fontId="5" fillId="0" borderId="8" xfId="0" quotePrefix="1" applyNumberFormat="1" applyFont="1" applyBorder="1" applyAlignment="1">
      <alignment horizontal="center"/>
    </xf>
    <xf numFmtId="49" fontId="19" fillId="2" borderId="0" xfId="0" quotePrefix="1" applyNumberFormat="1" applyFont="1" applyFill="1" applyAlignment="1">
      <alignment horizontal="center"/>
    </xf>
    <xf numFmtId="0" fontId="56" fillId="4" borderId="15" xfId="0" quotePrefix="1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/>
    </xf>
    <xf numFmtId="0" fontId="43" fillId="0" borderId="30" xfId="0" applyFont="1" applyBorder="1" applyAlignment="1">
      <alignment horizontal="center" wrapText="1"/>
    </xf>
    <xf numFmtId="0" fontId="5" fillId="0" borderId="31" xfId="5" quotePrefix="1" applyFont="1" applyBorder="1" applyAlignment="1">
      <alignment horizontal="center" vertical="center"/>
    </xf>
    <xf numFmtId="0" fontId="43" fillId="5" borderId="31" xfId="0" applyFont="1" applyFill="1" applyBorder="1" applyAlignment="1">
      <alignment horizontal="center" vertical="center" wrapText="1"/>
    </xf>
    <xf numFmtId="49" fontId="43" fillId="5" borderId="31" xfId="0" applyNumberFormat="1" applyFont="1" applyFill="1" applyBorder="1" applyAlignment="1">
      <alignment horizontal="center" vertical="center" wrapText="1"/>
    </xf>
    <xf numFmtId="49" fontId="5" fillId="0" borderId="31" xfId="0" applyNumberFormat="1" applyFont="1" applyBorder="1" applyAlignment="1">
      <alignment horizontal="center" wrapText="1"/>
    </xf>
    <xf numFmtId="0" fontId="43" fillId="0" borderId="31" xfId="0" applyFont="1" applyBorder="1" applyAlignment="1">
      <alignment horizontal="center"/>
    </xf>
    <xf numFmtId="49" fontId="43" fillId="0" borderId="31" xfId="0" applyNumberFormat="1" applyFont="1" applyBorder="1" applyAlignment="1">
      <alignment horizontal="center"/>
    </xf>
    <xf numFmtId="0" fontId="4" fillId="0" borderId="31" xfId="5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top"/>
    </xf>
    <xf numFmtId="165" fontId="12" fillId="0" borderId="0" xfId="0" applyNumberFormat="1" applyFont="1"/>
    <xf numFmtId="0" fontId="5" fillId="0" borderId="0" xfId="0" applyFont="1" applyAlignment="1">
      <alignment horizontal="right"/>
    </xf>
    <xf numFmtId="0" fontId="8" fillId="0" borderId="0" xfId="1" applyFont="1" applyAlignment="1">
      <alignment horizontal="center"/>
    </xf>
    <xf numFmtId="0" fontId="58" fillId="0" borderId="0" xfId="1" applyFont="1" applyAlignment="1">
      <alignment horizontal="center"/>
    </xf>
    <xf numFmtId="0" fontId="15" fillId="0" borderId="13" xfId="0" applyFon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" fillId="0" borderId="0" xfId="5" quotePrefix="1" applyFont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49" fontId="43" fillId="5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wrapText="1"/>
    </xf>
    <xf numFmtId="49" fontId="43" fillId="0" borderId="0" xfId="0" applyNumberFormat="1" applyFont="1" applyAlignment="1">
      <alignment horizontal="center"/>
    </xf>
    <xf numFmtId="0" fontId="4" fillId="0" borderId="0" xfId="5" applyFont="1" applyAlignment="1">
      <alignment horizontal="center" vertical="center"/>
    </xf>
    <xf numFmtId="0" fontId="43" fillId="0" borderId="0" xfId="0" applyFont="1" applyAlignment="1">
      <alignment horizontal="center" wrapText="1"/>
    </xf>
    <xf numFmtId="0" fontId="59" fillId="4" borderId="15" xfId="1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13" xfId="0" applyFont="1" applyFill="1" applyBorder="1" applyAlignment="1">
      <alignment horizontal="center"/>
    </xf>
    <xf numFmtId="0" fontId="12" fillId="2" borderId="8" xfId="0" applyFont="1" applyFill="1" applyBorder="1"/>
    <xf numFmtId="0" fontId="5" fillId="0" borderId="6" xfId="0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14" fontId="4" fillId="0" borderId="0" xfId="2" applyNumberFormat="1" applyFont="1" applyAlignment="1">
      <alignment horizontal="center"/>
    </xf>
    <xf numFmtId="14" fontId="4" fillId="0" borderId="8" xfId="2" applyNumberFormat="1" applyFont="1" applyBorder="1" applyAlignment="1">
      <alignment horizontal="center"/>
    </xf>
    <xf numFmtId="0" fontId="4" fillId="0" borderId="0" xfId="0" applyFont="1" applyAlignment="1">
      <alignment horizontal="left" indent="3"/>
    </xf>
    <xf numFmtId="0" fontId="43" fillId="2" borderId="0" xfId="0" applyFont="1" applyFill="1" applyAlignment="1">
      <alignment horizontal="left" indent="3"/>
    </xf>
    <xf numFmtId="0" fontId="4" fillId="0" borderId="0" xfId="0" applyFont="1" applyAlignment="1">
      <alignment horizontal="left" indent="6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indent="6"/>
    </xf>
    <xf numFmtId="0" fontId="4" fillId="0" borderId="0" xfId="0" applyFont="1" applyAlignment="1">
      <alignment horizontal="left" indent="9"/>
    </xf>
    <xf numFmtId="0" fontId="5" fillId="4" borderId="16" xfId="0" applyFont="1" applyFill="1" applyBorder="1" applyAlignment="1">
      <alignment horizontal="center"/>
    </xf>
    <xf numFmtId="0" fontId="5" fillId="0" borderId="11" xfId="0" applyFont="1" applyBorder="1"/>
    <xf numFmtId="0" fontId="5" fillId="0" borderId="15" xfId="0" applyFont="1" applyBorder="1" applyAlignment="1">
      <alignment horizontal="center"/>
    </xf>
    <xf numFmtId="165" fontId="5" fillId="0" borderId="15" xfId="0" applyNumberFormat="1" applyFont="1" applyBorder="1"/>
    <xf numFmtId="0" fontId="5" fillId="0" borderId="15" xfId="0" applyFont="1" applyBorder="1"/>
    <xf numFmtId="0" fontId="5" fillId="0" borderId="3" xfId="0" applyFont="1" applyBorder="1"/>
    <xf numFmtId="49" fontId="43" fillId="2" borderId="13" xfId="0" applyNumberFormat="1" applyFont="1" applyFill="1" applyBorder="1" applyAlignment="1">
      <alignment horizontal="center"/>
    </xf>
    <xf numFmtId="49" fontId="50" fillId="4" borderId="2" xfId="0" applyNumberFormat="1" applyFont="1" applyFill="1" applyBorder="1" applyAlignment="1">
      <alignment horizontal="center"/>
    </xf>
    <xf numFmtId="49" fontId="50" fillId="4" borderId="15" xfId="0" applyNumberFormat="1" applyFont="1" applyFill="1" applyBorder="1" applyAlignment="1">
      <alignment horizontal="center"/>
    </xf>
    <xf numFmtId="49" fontId="12" fillId="2" borderId="13" xfId="0" applyNumberFormat="1" applyFont="1" applyFill="1" applyBorder="1" applyAlignment="1">
      <alignment horizontal="center"/>
    </xf>
    <xf numFmtId="49" fontId="4" fillId="2" borderId="30" xfId="0" quotePrefix="1" applyNumberFormat="1" applyFont="1" applyFill="1" applyBorder="1" applyAlignment="1">
      <alignment horizontal="center"/>
    </xf>
    <xf numFmtId="49" fontId="4" fillId="2" borderId="30" xfId="2" applyNumberFormat="1" applyFont="1" applyFill="1" applyBorder="1" applyAlignment="1">
      <alignment horizontal="center"/>
    </xf>
    <xf numFmtId="0" fontId="5" fillId="0" borderId="31" xfId="0" quotePrefix="1" applyFont="1" applyBorder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/>
    </xf>
    <xf numFmtId="49" fontId="19" fillId="2" borderId="15" xfId="0" applyNumberFormat="1" applyFont="1" applyFill="1" applyBorder="1" applyAlignment="1">
      <alignment horizontal="center"/>
    </xf>
    <xf numFmtId="0" fontId="4" fillId="0" borderId="31" xfId="2" quotePrefix="1" applyFont="1" applyBorder="1" applyAlignment="1">
      <alignment horizontal="center"/>
    </xf>
    <xf numFmtId="0" fontId="4" fillId="2" borderId="0" xfId="1" applyFont="1" applyFill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6" fontId="4" fillId="0" borderId="0" xfId="6" applyNumberFormat="1" applyFont="1" applyBorder="1" applyAlignment="1">
      <alignment horizontal="right" vertical="center"/>
    </xf>
    <xf numFmtId="166" fontId="4" fillId="0" borderId="0" xfId="6" applyNumberFormat="1" applyFont="1" applyBorder="1" applyAlignment="1">
      <alignment horizontal="right"/>
    </xf>
    <xf numFmtId="0" fontId="60" fillId="0" borderId="0" xfId="0" applyFont="1"/>
    <xf numFmtId="0" fontId="61" fillId="0" borderId="0" xfId="0" applyFont="1"/>
    <xf numFmtId="0" fontId="12" fillId="0" borderId="30" xfId="5" quotePrefix="1" applyFont="1" applyBorder="1" applyAlignment="1">
      <alignment horizontal="center" vertical="center"/>
    </xf>
    <xf numFmtId="0" fontId="5" fillId="0" borderId="30" xfId="5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49" fontId="5" fillId="0" borderId="30" xfId="0" applyNumberFormat="1" applyFont="1" applyBorder="1" applyAlignment="1">
      <alignment horizontal="center"/>
    </xf>
    <xf numFmtId="14" fontId="4" fillId="0" borderId="30" xfId="0" applyNumberFormat="1" applyFont="1" applyBorder="1" applyAlignment="1">
      <alignment horizontal="center"/>
    </xf>
    <xf numFmtId="49" fontId="4" fillId="0" borderId="30" xfId="0" applyNumberFormat="1" applyFont="1" applyBorder="1" applyAlignment="1">
      <alignment horizontal="center"/>
    </xf>
    <xf numFmtId="0" fontId="0" fillId="0" borderId="0" xfId="0" applyAlignment="1">
      <alignment horizontal="left" indent="10"/>
    </xf>
    <xf numFmtId="49" fontId="5" fillId="2" borderId="30" xfId="0" quotePrefix="1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5" fillId="2" borderId="30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32" xfId="0" applyFont="1" applyBorder="1" applyAlignment="1">
      <alignment horizontal="center" vertical="center" wrapText="1"/>
    </xf>
    <xf numFmtId="14" fontId="5" fillId="0" borderId="30" xfId="0" applyNumberFormat="1" applyFont="1" applyBorder="1" applyAlignment="1">
      <alignment horizontal="center" wrapText="1"/>
    </xf>
    <xf numFmtId="0" fontId="5" fillId="0" borderId="6" xfId="0" applyFont="1" applyBorder="1"/>
    <xf numFmtId="0" fontId="4" fillId="2" borderId="15" xfId="0" applyFont="1" applyFill="1" applyBorder="1" applyAlignment="1">
      <alignment horizontal="center"/>
    </xf>
    <xf numFmtId="14" fontId="5" fillId="0" borderId="31" xfId="0" applyNumberFormat="1" applyFont="1" applyBorder="1" applyAlignment="1">
      <alignment horizontal="center"/>
    </xf>
    <xf numFmtId="0" fontId="5" fillId="0" borderId="30" xfId="0" applyFont="1" applyBorder="1" applyAlignment="1">
      <alignment horizontal="center" wrapText="1"/>
    </xf>
    <xf numFmtId="49" fontId="5" fillId="0" borderId="30" xfId="5" applyNumberFormat="1" applyFont="1" applyBorder="1" applyAlignment="1">
      <alignment horizontal="center" wrapText="1"/>
    </xf>
    <xf numFmtId="0" fontId="57" fillId="0" borderId="0" xfId="0" applyFont="1"/>
    <xf numFmtId="0" fontId="5" fillId="2" borderId="0" xfId="0" applyFont="1" applyFill="1" applyAlignment="1">
      <alignment horizontal="left" indent="5"/>
    </xf>
    <xf numFmtId="0" fontId="5" fillId="2" borderId="0" xfId="0" applyFont="1" applyFill="1" applyAlignment="1">
      <alignment horizontal="left"/>
    </xf>
    <xf numFmtId="0" fontId="4" fillId="0" borderId="30" xfId="0" applyFont="1" applyBorder="1" applyAlignment="1">
      <alignment horizontal="center" vertical="center" wrapText="1"/>
    </xf>
    <xf numFmtId="0" fontId="63" fillId="2" borderId="13" xfId="0" applyFont="1" applyFill="1" applyBorder="1" applyAlignment="1">
      <alignment horizontal="center"/>
    </xf>
    <xf numFmtId="0" fontId="63" fillId="4" borderId="15" xfId="0" applyFont="1" applyFill="1" applyBorder="1" applyAlignment="1">
      <alignment horizontal="center"/>
    </xf>
    <xf numFmtId="49" fontId="12" fillId="2" borderId="0" xfId="0" applyNumberFormat="1" applyFont="1" applyFill="1"/>
    <xf numFmtId="0" fontId="55" fillId="3" borderId="3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/>
    </xf>
    <xf numFmtId="0" fontId="4" fillId="0" borderId="31" xfId="2" applyFont="1" applyBorder="1"/>
    <xf numFmtId="0" fontId="4" fillId="0" borderId="11" xfId="2" applyFont="1" applyBorder="1"/>
    <xf numFmtId="0" fontId="4" fillId="0" borderId="14" xfId="2" applyFont="1" applyBorder="1"/>
    <xf numFmtId="0" fontId="64" fillId="0" borderId="0" xfId="0" applyFont="1"/>
    <xf numFmtId="3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12" fillId="0" borderId="31" xfId="5" quotePrefix="1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/>
    </xf>
    <xf numFmtId="0" fontId="40" fillId="4" borderId="8" xfId="5" applyFont="1" applyFill="1" applyBorder="1" applyAlignment="1">
      <alignment horizontal="center"/>
    </xf>
    <xf numFmtId="0" fontId="39" fillId="3" borderId="15" xfId="5" applyFont="1" applyFill="1" applyBorder="1" applyAlignment="1">
      <alignment horizontal="center" vertical="center"/>
    </xf>
    <xf numFmtId="14" fontId="5" fillId="2" borderId="30" xfId="0" quotePrefix="1" applyNumberFormat="1" applyFont="1" applyFill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0" fontId="47" fillId="2" borderId="0" xfId="0" applyFont="1" applyFill="1" applyAlignment="1">
      <alignment horizontal="center"/>
    </xf>
    <xf numFmtId="14" fontId="5" fillId="2" borderId="31" xfId="0" applyNumberFormat="1" applyFont="1" applyFill="1" applyBorder="1" applyAlignment="1">
      <alignment horizontal="center"/>
    </xf>
    <xf numFmtId="0" fontId="43" fillId="0" borderId="31" xfId="0" applyFont="1" applyBorder="1" applyAlignment="1">
      <alignment horizontal="center" vertical="center"/>
    </xf>
    <xf numFmtId="0" fontId="55" fillId="2" borderId="6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49" fontId="19" fillId="2" borderId="0" xfId="0" applyNumberFormat="1" applyFont="1" applyFill="1" applyAlignment="1">
      <alignment horizontal="center"/>
    </xf>
    <xf numFmtId="0" fontId="43" fillId="0" borderId="0" xfId="4" applyFont="1" applyAlignment="1">
      <alignment horizontal="left"/>
    </xf>
    <xf numFmtId="14" fontId="12" fillId="0" borderId="0" xfId="5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 vertical="top" wrapText="1"/>
    </xf>
    <xf numFmtId="0" fontId="50" fillId="4" borderId="4" xfId="0" applyFont="1" applyFill="1" applyBorder="1" applyAlignment="1">
      <alignment horizontal="center"/>
    </xf>
    <xf numFmtId="49" fontId="5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43" fillId="2" borderId="15" xfId="0" applyFont="1" applyFill="1" applyBorder="1"/>
    <xf numFmtId="0" fontId="5" fillId="2" borderId="8" xfId="0" applyFont="1" applyFill="1" applyBorder="1"/>
    <xf numFmtId="0" fontId="5" fillId="2" borderId="6" xfId="0" applyFont="1" applyFill="1" applyBorder="1"/>
    <xf numFmtId="0" fontId="5" fillId="2" borderId="11" xfId="0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29" fillId="2" borderId="0" xfId="0" applyFont="1" applyFill="1"/>
    <xf numFmtId="14" fontId="5" fillId="2" borderId="31" xfId="0" quotePrefix="1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2" fillId="0" borderId="6" xfId="0" applyFont="1" applyBorder="1" applyAlignment="1">
      <alignment horizontal="center"/>
    </xf>
    <xf numFmtId="14" fontId="52" fillId="0" borderId="6" xfId="0" applyNumberFormat="1" applyFont="1" applyBorder="1" applyAlignment="1">
      <alignment horizontal="center"/>
    </xf>
    <xf numFmtId="0" fontId="52" fillId="0" borderId="6" xfId="0" quotePrefix="1" applyFont="1" applyBorder="1" applyAlignment="1">
      <alignment horizontal="center"/>
    </xf>
    <xf numFmtId="0" fontId="57" fillId="0" borderId="6" xfId="0" applyFont="1" applyBorder="1" applyAlignment="1">
      <alignment horizontal="center"/>
    </xf>
    <xf numFmtId="49" fontId="12" fillId="2" borderId="30" xfId="0" applyNumberFormat="1" applyFont="1" applyFill="1" applyBorder="1" applyAlignment="1">
      <alignment horizontal="center"/>
    </xf>
    <xf numFmtId="49" fontId="19" fillId="2" borderId="31" xfId="0" applyNumberFormat="1" applyFont="1" applyFill="1" applyBorder="1" applyAlignment="1">
      <alignment horizontal="center"/>
    </xf>
    <xf numFmtId="49" fontId="19" fillId="2" borderId="30" xfId="0" applyNumberFormat="1" applyFont="1" applyFill="1" applyBorder="1" applyAlignment="1">
      <alignment horizontal="center"/>
    </xf>
    <xf numFmtId="49" fontId="4" fillId="2" borderId="30" xfId="0" applyNumberFormat="1" applyFont="1" applyFill="1" applyBorder="1" applyAlignment="1">
      <alignment horizontal="center"/>
    </xf>
    <xf numFmtId="49" fontId="5" fillId="2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 vertical="top" wrapText="1"/>
    </xf>
    <xf numFmtId="0" fontId="5" fillId="0" borderId="33" xfId="0" applyFont="1" applyBorder="1" applyAlignment="1">
      <alignment horizontal="center"/>
    </xf>
    <xf numFmtId="49" fontId="19" fillId="2" borderId="33" xfId="0" applyNumberFormat="1" applyFont="1" applyFill="1" applyBorder="1" applyAlignment="1">
      <alignment horizontal="center"/>
    </xf>
    <xf numFmtId="0" fontId="5" fillId="2" borderId="33" xfId="0" quotePrefix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14" fontId="12" fillId="2" borderId="30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left" indent="1"/>
    </xf>
    <xf numFmtId="0" fontId="66" fillId="4" borderId="16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/>
    </xf>
    <xf numFmtId="0" fontId="67" fillId="0" borderId="11" xfId="0" applyFont="1" applyBorder="1"/>
    <xf numFmtId="14" fontId="67" fillId="0" borderId="11" xfId="0" applyNumberFormat="1" applyFont="1" applyBorder="1" applyAlignment="1">
      <alignment horizontal="center"/>
    </xf>
    <xf numFmtId="0" fontId="67" fillId="0" borderId="11" xfId="0" applyFont="1" applyBorder="1" applyAlignment="1">
      <alignment horizontal="center"/>
    </xf>
    <xf numFmtId="0" fontId="67" fillId="0" borderId="8" xfId="0" applyFont="1" applyBorder="1"/>
    <xf numFmtId="0" fontId="65" fillId="0" borderId="11" xfId="0" applyFont="1" applyBorder="1"/>
    <xf numFmtId="0" fontId="52" fillId="0" borderId="11" xfId="0" applyFont="1" applyBorder="1"/>
    <xf numFmtId="0" fontId="67" fillId="0" borderId="0" xfId="0" applyFont="1" applyAlignment="1">
      <alignment horizontal="center"/>
    </xf>
    <xf numFmtId="0" fontId="67" fillId="0" borderId="0" xfId="0" quotePrefix="1" applyFont="1" applyAlignment="1">
      <alignment horizontal="center"/>
    </xf>
    <xf numFmtId="14" fontId="67" fillId="0" borderId="0" xfId="0" applyNumberFormat="1" applyFont="1" applyAlignment="1">
      <alignment horizontal="center"/>
    </xf>
    <xf numFmtId="0" fontId="67" fillId="0" borderId="0" xfId="0" applyFont="1"/>
    <xf numFmtId="49" fontId="19" fillId="2" borderId="32" xfId="0" applyNumberFormat="1" applyFont="1" applyFill="1" applyBorder="1" applyAlignment="1">
      <alignment horizontal="center"/>
    </xf>
    <xf numFmtId="49" fontId="12" fillId="2" borderId="33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43" fillId="0" borderId="0" xfId="0" applyFont="1" applyAlignment="1">
      <alignment horizontal="center"/>
    </xf>
    <xf numFmtId="0" fontId="5" fillId="0" borderId="0" xfId="5" applyFont="1" applyAlignment="1">
      <alignment horizontal="center"/>
    </xf>
    <xf numFmtId="14" fontId="5" fillId="0" borderId="0" xfId="5" applyNumberFormat="1" applyFont="1" applyAlignment="1">
      <alignment horizontal="center"/>
    </xf>
    <xf numFmtId="49" fontId="5" fillId="0" borderId="0" xfId="5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2" fillId="0" borderId="0" xfId="0" applyFont="1"/>
    <xf numFmtId="0" fontId="7" fillId="0" borderId="0" xfId="2" applyFont="1" applyAlignment="1">
      <alignment wrapText="1"/>
    </xf>
    <xf numFmtId="49" fontId="12" fillId="0" borderId="0" xfId="0" applyNumberFormat="1" applyFont="1" applyAlignment="1">
      <alignment horizontal="center" vertical="top" wrapText="1"/>
    </xf>
    <xf numFmtId="0" fontId="68" fillId="0" borderId="0" xfId="0" applyFont="1" applyAlignment="1">
      <alignment horizontal="left" vertical="top" wrapText="1"/>
    </xf>
    <xf numFmtId="0" fontId="50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43" fillId="2" borderId="0" xfId="0" applyFont="1" applyFill="1" applyAlignment="1">
      <alignment horizontal="left" vertical="center"/>
    </xf>
    <xf numFmtId="0" fontId="43" fillId="2" borderId="0" xfId="0" applyFont="1" applyFill="1" applyAlignment="1">
      <alignment horizontal="center" vertical="center"/>
    </xf>
    <xf numFmtId="0" fontId="39" fillId="0" borderId="0" xfId="0" applyFont="1" applyAlignment="1">
      <alignment horizontal="center"/>
    </xf>
    <xf numFmtId="14" fontId="5" fillId="0" borderId="30" xfId="5" applyNumberFormat="1" applyFont="1" applyBorder="1" applyAlignment="1">
      <alignment horizontal="center"/>
    </xf>
    <xf numFmtId="0" fontId="5" fillId="0" borderId="30" xfId="5" applyFont="1" applyBorder="1" applyAlignment="1">
      <alignment horizontal="center" wrapText="1"/>
    </xf>
    <xf numFmtId="0" fontId="39" fillId="2" borderId="0" xfId="5" applyFont="1" applyFill="1" applyAlignment="1">
      <alignment horizontal="center" vertical="center"/>
    </xf>
    <xf numFmtId="0" fontId="40" fillId="2" borderId="0" xfId="5" applyFont="1" applyFill="1" applyAlignment="1">
      <alignment horizontal="center"/>
    </xf>
    <xf numFmtId="0" fontId="5" fillId="2" borderId="0" xfId="5" quotePrefix="1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 wrapText="1"/>
    </xf>
    <xf numFmtId="49" fontId="43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wrapText="1"/>
    </xf>
    <xf numFmtId="0" fontId="4" fillId="2" borderId="0" xfId="5" applyFont="1" applyFill="1" applyAlignment="1">
      <alignment horizontal="center" vertical="center"/>
    </xf>
    <xf numFmtId="0" fontId="63" fillId="4" borderId="2" xfId="0" applyFont="1" applyFill="1" applyBorder="1" applyAlignment="1">
      <alignment horizontal="center"/>
    </xf>
    <xf numFmtId="0" fontId="69" fillId="4" borderId="15" xfId="0" applyFont="1" applyFill="1" applyBorder="1" applyAlignment="1">
      <alignment horizontal="center"/>
    </xf>
    <xf numFmtId="0" fontId="69" fillId="4" borderId="2" xfId="0" applyFont="1" applyFill="1" applyBorder="1" applyAlignment="1">
      <alignment horizontal="center"/>
    </xf>
    <xf numFmtId="0" fontId="70" fillId="2" borderId="0" xfId="0" applyFont="1" applyFill="1"/>
    <xf numFmtId="0" fontId="5" fillId="0" borderId="32" xfId="5" quotePrefix="1" applyFont="1" applyBorder="1" applyAlignment="1">
      <alignment horizontal="center" vertical="center"/>
    </xf>
    <xf numFmtId="0" fontId="43" fillId="5" borderId="32" xfId="0" applyFont="1" applyFill="1" applyBorder="1" applyAlignment="1">
      <alignment horizontal="center" vertical="center" wrapText="1"/>
    </xf>
    <xf numFmtId="49" fontId="43" fillId="5" borderId="32" xfId="0" applyNumberFormat="1" applyFont="1" applyFill="1" applyBorder="1" applyAlignment="1">
      <alignment horizontal="center" vertical="center" wrapText="1"/>
    </xf>
    <xf numFmtId="49" fontId="5" fillId="0" borderId="32" xfId="0" applyNumberFormat="1" applyFont="1" applyBorder="1" applyAlignment="1">
      <alignment horizontal="center" wrapText="1"/>
    </xf>
    <xf numFmtId="0" fontId="43" fillId="0" borderId="32" xfId="0" applyFont="1" applyBorder="1" applyAlignment="1">
      <alignment horizontal="center"/>
    </xf>
    <xf numFmtId="49" fontId="43" fillId="0" borderId="32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 wrapText="1"/>
    </xf>
    <xf numFmtId="0" fontId="4" fillId="0" borderId="8" xfId="5" applyFont="1" applyBorder="1" applyAlignment="1">
      <alignment horizontal="center" vertical="center"/>
    </xf>
    <xf numFmtId="0" fontId="40" fillId="4" borderId="15" xfId="5" applyFont="1" applyFill="1" applyBorder="1" applyAlignment="1">
      <alignment horizontal="center"/>
    </xf>
    <xf numFmtId="0" fontId="5" fillId="0" borderId="0" xfId="0" applyFont="1" applyAlignment="1">
      <alignment wrapText="1"/>
    </xf>
    <xf numFmtId="20" fontId="0" fillId="2" borderId="0" xfId="0" applyNumberFormat="1" applyFill="1"/>
    <xf numFmtId="14" fontId="0" fillId="2" borderId="0" xfId="0" applyNumberFormat="1" applyFill="1"/>
    <xf numFmtId="49" fontId="4" fillId="2" borderId="15" xfId="0" applyNumberFormat="1" applyFont="1" applyFill="1" applyBorder="1" applyAlignment="1">
      <alignment horizontal="center"/>
    </xf>
    <xf numFmtId="0" fontId="5" fillId="0" borderId="6" xfId="0" quotePrefix="1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2" fillId="2" borderId="15" xfId="0" applyFont="1" applyFill="1" applyBorder="1" applyAlignment="1">
      <alignment horizontal="center" wrapText="1"/>
    </xf>
    <xf numFmtId="0" fontId="19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7" fillId="0" borderId="0" xfId="0" quotePrefix="1" applyFont="1" applyAlignment="1">
      <alignment horizontal="center"/>
    </xf>
    <xf numFmtId="14" fontId="57" fillId="0" borderId="0" xfId="0" applyNumberFormat="1" applyFont="1" applyAlignment="1">
      <alignment horizontal="center"/>
    </xf>
    <xf numFmtId="0" fontId="65" fillId="0" borderId="4" xfId="0" applyFont="1" applyBorder="1" applyAlignment="1">
      <alignment horizontal="left"/>
    </xf>
    <xf numFmtId="0" fontId="65" fillId="0" borderId="3" xfId="0" applyFont="1" applyBorder="1" applyAlignment="1">
      <alignment horizontal="center" vertical="center"/>
    </xf>
    <xf numFmtId="0" fontId="65" fillId="0" borderId="8" xfId="0" applyFont="1" applyBorder="1" applyAlignment="1">
      <alignment horizontal="center" vertical="center"/>
    </xf>
    <xf numFmtId="49" fontId="4" fillId="2" borderId="30" xfId="2" applyNumberFormat="1" applyFont="1" applyFill="1" applyBorder="1" applyAlignment="1">
      <alignment horizontal="center" wrapText="1"/>
    </xf>
    <xf numFmtId="0" fontId="5" fillId="0" borderId="34" xfId="0" quotePrefix="1" applyFont="1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/>
    </xf>
    <xf numFmtId="49" fontId="19" fillId="2" borderId="34" xfId="0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2" borderId="34" xfId="0" quotePrefix="1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0" borderId="6" xfId="5" quotePrefix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wrapText="1"/>
    </xf>
    <xf numFmtId="0" fontId="4" fillId="0" borderId="6" xfId="5" applyFont="1" applyBorder="1" applyAlignment="1">
      <alignment horizontal="center" vertical="center"/>
    </xf>
    <xf numFmtId="0" fontId="43" fillId="5" borderId="6" xfId="0" applyFont="1" applyFill="1" applyBorder="1" applyAlignment="1">
      <alignment horizontal="center" vertical="center" wrapText="1"/>
    </xf>
    <xf numFmtId="49" fontId="43" fillId="5" borderId="6" xfId="0" applyNumberFormat="1" applyFont="1" applyFill="1" applyBorder="1" applyAlignment="1">
      <alignment horizontal="center" vertical="center" wrapText="1"/>
    </xf>
    <xf numFmtId="49" fontId="43" fillId="0" borderId="6" xfId="0" applyNumberFormat="1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49" fontId="12" fillId="2" borderId="31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4" fontId="12" fillId="2" borderId="6" xfId="0" applyNumberFormat="1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6" fillId="0" borderId="15" xfId="1" applyFont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7" fillId="0" borderId="15" xfId="4" applyBorder="1" applyAlignment="1">
      <alignment horizontal="left" vertical="center" indent="1"/>
    </xf>
    <xf numFmtId="0" fontId="4" fillId="0" borderId="15" xfId="4" applyFont="1" applyBorder="1" applyAlignment="1">
      <alignment horizontal="center" vertical="center"/>
    </xf>
    <xf numFmtId="0" fontId="65" fillId="0" borderId="0" xfId="0" applyFont="1"/>
    <xf numFmtId="0" fontId="5" fillId="0" borderId="33" xfId="5" quotePrefix="1" applyFont="1" applyBorder="1" applyAlignment="1">
      <alignment horizontal="center" vertical="center"/>
    </xf>
    <xf numFmtId="0" fontId="4" fillId="0" borderId="33" xfId="5" applyFont="1" applyBorder="1" applyAlignment="1">
      <alignment horizontal="center" vertical="center"/>
    </xf>
    <xf numFmtId="0" fontId="63" fillId="2" borderId="0" xfId="0" applyFont="1" applyFill="1" applyAlignment="1">
      <alignment horizontal="center"/>
    </xf>
    <xf numFmtId="49" fontId="19" fillId="2" borderId="6" xfId="0" applyNumberFormat="1" applyFont="1" applyFill="1" applyBorder="1" applyAlignment="1">
      <alignment horizontal="center"/>
    </xf>
    <xf numFmtId="49" fontId="5" fillId="0" borderId="6" xfId="0" applyNumberFormat="1" applyFont="1" applyBorder="1" applyAlignment="1">
      <alignment horizontal="center" vertical="center" wrapText="1"/>
    </xf>
    <xf numFmtId="0" fontId="5" fillId="2" borderId="6" xfId="0" quotePrefix="1" applyFont="1" applyFill="1" applyBorder="1" applyAlignment="1">
      <alignment horizontal="center"/>
    </xf>
    <xf numFmtId="0" fontId="5" fillId="0" borderId="33" xfId="5" applyFont="1" applyBorder="1" applyAlignment="1">
      <alignment horizontal="center"/>
    </xf>
    <xf numFmtId="14" fontId="5" fillId="0" borderId="33" xfId="5" applyNumberFormat="1" applyFont="1" applyBorder="1" applyAlignment="1">
      <alignment horizontal="center"/>
    </xf>
    <xf numFmtId="49" fontId="5" fillId="0" borderId="33" xfId="5" applyNumberFormat="1" applyFont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6" fillId="0" borderId="6" xfId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indent="1"/>
    </xf>
    <xf numFmtId="0" fontId="4" fillId="0" borderId="6" xfId="1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7" fillId="0" borderId="0" xfId="4" applyAlignment="1">
      <alignment horizontal="left" vertical="center" indent="1"/>
    </xf>
    <xf numFmtId="0" fontId="7" fillId="0" borderId="0" xfId="4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67" fillId="0" borderId="6" xfId="0" applyFont="1" applyBorder="1" applyAlignment="1">
      <alignment horizontal="center"/>
    </xf>
    <xf numFmtId="14" fontId="67" fillId="0" borderId="6" xfId="0" applyNumberFormat="1" applyFont="1" applyBorder="1" applyAlignment="1">
      <alignment horizontal="center"/>
    </xf>
    <xf numFmtId="0" fontId="43" fillId="3" borderId="3" xfId="0" applyFont="1" applyFill="1" applyBorder="1" applyAlignment="1">
      <alignment horizontal="center" vertical="center"/>
    </xf>
    <xf numFmtId="0" fontId="43" fillId="3" borderId="11" xfId="0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/>
    </xf>
    <xf numFmtId="0" fontId="45" fillId="2" borderId="0" xfId="0" applyFont="1" applyFill="1" applyAlignment="1">
      <alignment horizontal="center"/>
    </xf>
    <xf numFmtId="0" fontId="43" fillId="3" borderId="15" xfId="0" applyFont="1" applyFill="1" applyBorder="1" applyAlignment="1">
      <alignment horizontal="center" vertical="center"/>
    </xf>
    <xf numFmtId="0" fontId="43" fillId="3" borderId="4" xfId="0" applyFont="1" applyFill="1" applyBorder="1" applyAlignment="1">
      <alignment horizontal="center"/>
    </xf>
    <xf numFmtId="0" fontId="43" fillId="3" borderId="5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/>
    </xf>
    <xf numFmtId="0" fontId="43" fillId="3" borderId="8" xfId="0" applyFon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55" fillId="3" borderId="4" xfId="0" applyFont="1" applyFill="1" applyBorder="1" applyAlignment="1">
      <alignment horizontal="center"/>
    </xf>
    <xf numFmtId="0" fontId="55" fillId="3" borderId="5" xfId="0" applyFont="1" applyFill="1" applyBorder="1" applyAlignment="1">
      <alignment horizontal="center"/>
    </xf>
    <xf numFmtId="0" fontId="55" fillId="3" borderId="2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 vertical="center"/>
    </xf>
    <xf numFmtId="0" fontId="55" fillId="3" borderId="8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6" fillId="3" borderId="15" xfId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8" fillId="0" borderId="0" xfId="1" applyFont="1" applyAlignment="1">
      <alignment horizontal="center"/>
    </xf>
    <xf numFmtId="0" fontId="35" fillId="3" borderId="3" xfId="1" applyFont="1" applyFill="1" applyBorder="1" applyAlignment="1">
      <alignment horizontal="center" vertical="center" wrapText="1"/>
    </xf>
    <xf numFmtId="0" fontId="35" fillId="3" borderId="8" xfId="1" applyFont="1" applyFill="1" applyBorder="1" applyAlignment="1">
      <alignment horizontal="center" vertical="center" wrapText="1"/>
    </xf>
    <xf numFmtId="4" fontId="35" fillId="3" borderId="18" xfId="1" applyNumberFormat="1" applyFont="1" applyFill="1" applyBorder="1" applyAlignment="1">
      <alignment horizontal="center" vertical="center"/>
    </xf>
    <xf numFmtId="4" fontId="35" fillId="3" borderId="23" xfId="1" applyNumberFormat="1" applyFont="1" applyFill="1" applyBorder="1" applyAlignment="1">
      <alignment horizontal="center" vertical="center"/>
    </xf>
    <xf numFmtId="4" fontId="35" fillId="3" borderId="19" xfId="1" applyNumberFormat="1" applyFont="1" applyFill="1" applyBorder="1" applyAlignment="1">
      <alignment horizontal="center" vertical="center"/>
    </xf>
    <xf numFmtId="4" fontId="35" fillId="3" borderId="20" xfId="1" applyNumberFormat="1" applyFont="1" applyFill="1" applyBorder="1" applyAlignment="1">
      <alignment horizontal="center" vertical="center"/>
    </xf>
    <xf numFmtId="4" fontId="35" fillId="3" borderId="21" xfId="1" applyNumberFormat="1" applyFont="1" applyFill="1" applyBorder="1" applyAlignment="1">
      <alignment horizontal="center" vertical="center"/>
    </xf>
    <xf numFmtId="0" fontId="35" fillId="3" borderId="19" xfId="1" applyFont="1" applyFill="1" applyBorder="1" applyAlignment="1">
      <alignment horizontal="center"/>
    </xf>
    <xf numFmtId="0" fontId="35" fillId="3" borderId="20" xfId="1" applyFont="1" applyFill="1" applyBorder="1" applyAlignment="1">
      <alignment horizontal="center"/>
    </xf>
    <xf numFmtId="0" fontId="35" fillId="3" borderId="21" xfId="1" applyFont="1" applyFill="1" applyBorder="1" applyAlignment="1">
      <alignment horizontal="center"/>
    </xf>
    <xf numFmtId="0" fontId="35" fillId="3" borderId="4" xfId="1" applyFont="1" applyFill="1" applyBorder="1" applyAlignment="1">
      <alignment horizontal="center" vertical="center"/>
    </xf>
    <xf numFmtId="0" fontId="35" fillId="3" borderId="2" xfId="1" applyFont="1" applyFill="1" applyBorder="1" applyAlignment="1">
      <alignment horizontal="center" vertical="center"/>
    </xf>
    <xf numFmtId="4" fontId="35" fillId="3" borderId="1" xfId="1" applyNumberFormat="1" applyFont="1" applyFill="1" applyBorder="1" applyAlignment="1">
      <alignment horizontal="center" vertical="center" textRotation="90"/>
    </xf>
    <xf numFmtId="4" fontId="35" fillId="3" borderId="7" xfId="1" applyNumberFormat="1" applyFont="1" applyFill="1" applyBorder="1" applyAlignment="1">
      <alignment horizontal="center" vertical="center" textRotation="90"/>
    </xf>
    <xf numFmtId="4" fontId="35" fillId="3" borderId="12" xfId="1" applyNumberFormat="1" applyFont="1" applyFill="1" applyBorder="1" applyAlignment="1">
      <alignment horizontal="center" vertical="center" textRotation="90"/>
    </xf>
    <xf numFmtId="4" fontId="35" fillId="3" borderId="14" xfId="1" applyNumberFormat="1" applyFont="1" applyFill="1" applyBorder="1" applyAlignment="1">
      <alignment horizontal="center" vertical="center" textRotation="90"/>
    </xf>
    <xf numFmtId="4" fontId="35" fillId="3" borderId="3" xfId="1" applyNumberFormat="1" applyFont="1" applyFill="1" applyBorder="1" applyAlignment="1">
      <alignment horizontal="center" vertical="center" textRotation="90"/>
    </xf>
    <xf numFmtId="4" fontId="35" fillId="3" borderId="8" xfId="1" applyNumberFormat="1" applyFont="1" applyFill="1" applyBorder="1" applyAlignment="1">
      <alignment horizontal="center" vertical="center" textRotation="90"/>
    </xf>
    <xf numFmtId="4" fontId="35" fillId="3" borderId="17" xfId="1" applyNumberFormat="1" applyFont="1" applyFill="1" applyBorder="1" applyAlignment="1">
      <alignment horizontal="center" vertical="center" textRotation="90"/>
    </xf>
    <xf numFmtId="4" fontId="35" fillId="3" borderId="3" xfId="1" applyNumberFormat="1" applyFont="1" applyFill="1" applyBorder="1" applyAlignment="1">
      <alignment horizontal="center" vertical="center"/>
    </xf>
    <xf numFmtId="4" fontId="35" fillId="3" borderId="8" xfId="1" applyNumberFormat="1" applyFont="1" applyFill="1" applyBorder="1" applyAlignment="1">
      <alignment horizontal="center" vertical="center"/>
    </xf>
    <xf numFmtId="4" fontId="35" fillId="3" borderId="17" xfId="1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8" xfId="0" applyFont="1" applyBorder="1"/>
    <xf numFmtId="0" fontId="16" fillId="0" borderId="17" xfId="0" applyFont="1" applyBorder="1"/>
    <xf numFmtId="0" fontId="39" fillId="0" borderId="0" xfId="0" applyFont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39" fillId="0" borderId="0" xfId="5" applyFont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6" fillId="3" borderId="3" xfId="0" applyFont="1" applyFill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/>
    </xf>
    <xf numFmtId="0" fontId="53" fillId="3" borderId="15" xfId="0" applyFont="1" applyFill="1" applyBorder="1" applyAlignment="1">
      <alignment horizontal="center"/>
    </xf>
    <xf numFmtId="0" fontId="53" fillId="3" borderId="8" xfId="0" applyFont="1" applyFill="1" applyBorder="1" applyAlignment="1">
      <alignment horizontal="center" vertical="center"/>
    </xf>
    <xf numFmtId="0" fontId="53" fillId="3" borderId="11" xfId="0" applyFont="1" applyFill="1" applyBorder="1" applyAlignment="1">
      <alignment horizontal="center" vertical="center"/>
    </xf>
    <xf numFmtId="0" fontId="62" fillId="0" borderId="0" xfId="0" applyFont="1" applyAlignment="1">
      <alignment horizontal="center"/>
    </xf>
    <xf numFmtId="0" fontId="53" fillId="3" borderId="3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</cellXfs>
  <cellStyles count="8">
    <cellStyle name="Comma" xfId="6" builtinId="3"/>
    <cellStyle name="Hyperlink" xfId="3" builtinId="8"/>
    <cellStyle name="Normal" xfId="0" builtinId="0"/>
    <cellStyle name="Normal 2" xfId="2" xr:uid="{00000000-0005-0000-0000-000003000000}"/>
    <cellStyle name="Normal 2 2" xfId="4" xr:uid="{00000000-0005-0000-0000-000004000000}"/>
    <cellStyle name="Normal 3" xfId="5" xr:uid="{00000000-0005-0000-0000-000005000000}"/>
    <cellStyle name="Normal_Sheet1" xfId="1" xr:uid="{00000000-0005-0000-0000-000006000000}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288060</xdr:colOff>
      <xdr:row>8</xdr:row>
      <xdr:rowOff>112059</xdr:rowOff>
    </xdr:from>
    <xdr:ext cx="4309641" cy="48185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425707" y="1725706"/>
          <a:ext cx="4309641" cy="48185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3</xdr:col>
      <xdr:colOff>403412</xdr:colOff>
      <xdr:row>7</xdr:row>
      <xdr:rowOff>169920</xdr:rowOff>
    </xdr:from>
    <xdr:ext cx="4773706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2935941" y="1570655"/>
          <a:ext cx="477370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solidFill>
                <a:schemeClr val="tx1"/>
              </a:solidFill>
              <a:effectLst/>
            </a:rPr>
            <a:t>N     I   </a:t>
          </a:r>
          <a:r>
            <a:rPr lang="en-US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solidFill>
                <a:schemeClr val="tx1"/>
              </a:solidFill>
              <a:effectLst/>
            </a:rPr>
            <a:t> H    I    L</a:t>
          </a:r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1577607</xdr:colOff>
      <xdr:row>162</xdr:row>
      <xdr:rowOff>153629</xdr:rowOff>
    </xdr:from>
    <xdr:ext cx="3881345" cy="40967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6585913" y="25778952"/>
          <a:ext cx="3881345" cy="4096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Contoh pengisian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BU2370"/>
  <sheetViews>
    <sheetView view="pageBreakPreview" topLeftCell="A438" zoomScaleSheetLayoutView="100" workbookViewId="0">
      <selection activeCell="G304" sqref="G304"/>
    </sheetView>
  </sheetViews>
  <sheetFormatPr defaultColWidth="9.140625" defaultRowHeight="15" x14ac:dyDescent="0.25"/>
  <cols>
    <col min="1" max="1" width="1.5703125" style="69" customWidth="1"/>
    <col min="2" max="2" width="8.7109375" style="69" customWidth="1"/>
    <col min="3" max="3" width="22.28515625" style="69" customWidth="1"/>
    <col min="4" max="4" width="14.140625" style="69" customWidth="1"/>
    <col min="5" max="5" width="29.85546875" style="69" customWidth="1"/>
    <col min="6" max="6" width="25.5703125" style="69" customWidth="1"/>
    <col min="7" max="7" width="13" style="69" customWidth="1"/>
    <col min="8" max="8" width="12.5703125" style="69" customWidth="1"/>
    <col min="9" max="11" width="11.85546875" style="69" customWidth="1"/>
    <col min="12" max="12" width="15.140625" style="69" customWidth="1"/>
    <col min="13" max="13" width="6.7109375" style="69" customWidth="1"/>
    <col min="14" max="14" width="21.140625" style="69" customWidth="1"/>
    <col min="15" max="15" width="6.28515625" style="69" customWidth="1"/>
    <col min="16" max="17" width="9.140625" style="69"/>
    <col min="18" max="18" width="15.85546875" style="69" bestFit="1" customWidth="1"/>
    <col min="19" max="16384" width="9.140625" style="69"/>
  </cols>
  <sheetData>
    <row r="1" spans="2:73" ht="18" x14ac:dyDescent="0.25">
      <c r="B1" s="650" t="s">
        <v>192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</row>
    <row r="2" spans="2:73" ht="15.75" x14ac:dyDescent="0.25">
      <c r="B2" s="651" t="s">
        <v>419</v>
      </c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  <c r="BE2" s="239"/>
      <c r="BF2" s="239"/>
      <c r="BG2" s="239"/>
      <c r="BH2" s="239"/>
      <c r="BI2" s="239"/>
      <c r="BJ2" s="239"/>
      <c r="BK2" s="239"/>
      <c r="BL2" s="239"/>
      <c r="BM2" s="239"/>
      <c r="BN2" s="239"/>
      <c r="BO2" s="239"/>
      <c r="BP2" s="239"/>
      <c r="BQ2" s="239"/>
      <c r="BR2" s="239"/>
      <c r="BS2" s="239"/>
      <c r="BT2" s="239"/>
      <c r="BU2" s="239"/>
    </row>
    <row r="3" spans="2:73" ht="15.75" x14ac:dyDescent="0.25">
      <c r="B3" s="651" t="s">
        <v>628</v>
      </c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</row>
    <row r="4" spans="2:73" ht="15.75" x14ac:dyDescent="0.25">
      <c r="B4" s="240"/>
      <c r="C4" s="240"/>
      <c r="D4" s="240"/>
      <c r="E4" s="240"/>
      <c r="F4" s="240"/>
      <c r="G4" s="240"/>
      <c r="H4" s="241"/>
      <c r="I4" s="241"/>
      <c r="J4" s="241"/>
      <c r="K4" s="651"/>
      <c r="L4" s="651"/>
      <c r="M4" s="651"/>
      <c r="N4" s="651"/>
      <c r="O4" s="651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</row>
    <row r="5" spans="2:73" ht="15.75" x14ac:dyDescent="0.25">
      <c r="B5" s="240"/>
      <c r="C5" s="240"/>
      <c r="D5" s="240"/>
      <c r="E5" s="240"/>
      <c r="F5" s="240"/>
      <c r="G5" s="242"/>
      <c r="H5" s="240" t="s">
        <v>0</v>
      </c>
      <c r="I5" s="240"/>
      <c r="J5" s="240"/>
      <c r="K5" s="240"/>
      <c r="L5" s="240"/>
      <c r="M5" s="240"/>
      <c r="N5" s="493"/>
      <c r="O5" s="243" t="s">
        <v>191</v>
      </c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</row>
    <row r="6" spans="2:73" ht="15.75" x14ac:dyDescent="0.25">
      <c r="B6" s="652" t="s">
        <v>80</v>
      </c>
      <c r="C6" s="244"/>
      <c r="D6" s="244" t="s">
        <v>185</v>
      </c>
      <c r="E6" s="373" t="s">
        <v>182</v>
      </c>
      <c r="F6" s="246"/>
      <c r="G6" s="653" t="s">
        <v>65</v>
      </c>
      <c r="H6" s="654"/>
      <c r="I6" s="654"/>
      <c r="J6" s="654"/>
      <c r="K6" s="655"/>
      <c r="L6" s="648" t="s">
        <v>186</v>
      </c>
      <c r="M6" s="653"/>
      <c r="N6" s="657"/>
      <c r="O6" s="658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39"/>
      <c r="BT6" s="239"/>
      <c r="BU6" s="239"/>
    </row>
    <row r="7" spans="2:73" ht="15.75" x14ac:dyDescent="0.25">
      <c r="B7" s="652"/>
      <c r="C7" s="247" t="s">
        <v>181</v>
      </c>
      <c r="D7" s="247"/>
      <c r="E7" s="375" t="s">
        <v>183</v>
      </c>
      <c r="F7" s="247" t="s">
        <v>180</v>
      </c>
      <c r="G7" s="648" t="s">
        <v>179</v>
      </c>
      <c r="H7" s="648" t="s">
        <v>1</v>
      </c>
      <c r="I7" s="648" t="s">
        <v>177</v>
      </c>
      <c r="J7" s="648" t="s">
        <v>178</v>
      </c>
      <c r="K7" s="648" t="s">
        <v>139</v>
      </c>
      <c r="L7" s="656"/>
      <c r="M7" s="244" t="s">
        <v>188</v>
      </c>
      <c r="N7" s="373" t="s">
        <v>190</v>
      </c>
      <c r="O7" s="648" t="s">
        <v>141</v>
      </c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</row>
    <row r="8" spans="2:73" ht="15.75" x14ac:dyDescent="0.25">
      <c r="B8" s="652"/>
      <c r="C8" s="248"/>
      <c r="D8" s="248" t="s">
        <v>79</v>
      </c>
      <c r="E8" s="374" t="s">
        <v>184</v>
      </c>
      <c r="F8" s="248"/>
      <c r="G8" s="649"/>
      <c r="H8" s="649"/>
      <c r="I8" s="649"/>
      <c r="J8" s="649"/>
      <c r="K8" s="649"/>
      <c r="L8" s="374" t="s">
        <v>187</v>
      </c>
      <c r="M8" s="248" t="s">
        <v>189</v>
      </c>
      <c r="N8" s="374" t="s">
        <v>139</v>
      </c>
      <c r="O8" s="64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39"/>
      <c r="BR8" s="239"/>
      <c r="BS8" s="239"/>
      <c r="BT8" s="239"/>
      <c r="BU8" s="239"/>
    </row>
    <row r="9" spans="2:73" ht="15.95" customHeight="1" x14ac:dyDescent="0.25">
      <c r="B9" s="250">
        <v>1</v>
      </c>
      <c r="C9" s="250">
        <v>2</v>
      </c>
      <c r="D9" s="250">
        <v>3</v>
      </c>
      <c r="E9" s="250">
        <v>4</v>
      </c>
      <c r="F9" s="250">
        <v>5</v>
      </c>
      <c r="G9" s="250">
        <v>6</v>
      </c>
      <c r="H9" s="250">
        <v>7</v>
      </c>
      <c r="I9" s="250">
        <v>8</v>
      </c>
      <c r="J9" s="250">
        <v>9</v>
      </c>
      <c r="K9" s="250">
        <v>10</v>
      </c>
      <c r="L9" s="250">
        <v>11</v>
      </c>
      <c r="M9" s="250">
        <v>12</v>
      </c>
      <c r="N9" s="504">
        <v>13</v>
      </c>
      <c r="O9" s="250">
        <v>14</v>
      </c>
    </row>
    <row r="10" spans="2:73" ht="15.95" customHeight="1" x14ac:dyDescent="0.3">
      <c r="B10" s="251">
        <v>1</v>
      </c>
      <c r="C10" s="71" t="s">
        <v>533</v>
      </c>
      <c r="D10" s="71">
        <v>7</v>
      </c>
      <c r="E10" s="71" t="s">
        <v>465</v>
      </c>
      <c r="F10" s="466" t="s">
        <v>492</v>
      </c>
      <c r="G10" s="505" t="s">
        <v>530</v>
      </c>
      <c r="H10" s="505" t="s">
        <v>530</v>
      </c>
      <c r="I10" s="505" t="s">
        <v>530</v>
      </c>
      <c r="J10" s="505" t="s">
        <v>534</v>
      </c>
      <c r="K10" s="443" t="s">
        <v>595</v>
      </c>
      <c r="L10" s="71" t="s">
        <v>691</v>
      </c>
      <c r="M10" s="71"/>
      <c r="N10" s="71" t="s">
        <v>2</v>
      </c>
      <c r="O10" s="251"/>
    </row>
    <row r="11" spans="2:73" ht="15.95" customHeight="1" x14ac:dyDescent="0.25">
      <c r="B11" s="251"/>
      <c r="C11" s="71" t="s">
        <v>453</v>
      </c>
      <c r="D11" s="71"/>
      <c r="E11" s="71" t="s">
        <v>483</v>
      </c>
      <c r="F11" s="71"/>
      <c r="G11" s="71"/>
      <c r="H11" s="71"/>
      <c r="I11" s="71"/>
      <c r="J11" s="71"/>
      <c r="K11" s="71"/>
      <c r="L11" s="71"/>
      <c r="M11" s="71"/>
      <c r="N11" s="71"/>
      <c r="O11" s="251"/>
    </row>
    <row r="12" spans="2:73" ht="15.95" customHeight="1" x14ac:dyDescent="0.25">
      <c r="B12" s="251"/>
      <c r="C12" s="71"/>
      <c r="D12" s="71"/>
      <c r="E12" s="71" t="s">
        <v>481</v>
      </c>
      <c r="F12" s="71"/>
      <c r="G12" s="71"/>
      <c r="H12" s="71"/>
      <c r="I12" s="71"/>
      <c r="J12" s="71"/>
      <c r="K12" s="71"/>
      <c r="L12" s="71"/>
      <c r="M12" s="71"/>
      <c r="N12" s="71"/>
      <c r="O12" s="251"/>
    </row>
    <row r="13" spans="2:73" ht="15.95" customHeight="1" x14ac:dyDescent="0.3">
      <c r="B13" s="251">
        <v>2</v>
      </c>
      <c r="C13" s="71" t="s">
        <v>535</v>
      </c>
      <c r="D13" s="71">
        <v>6</v>
      </c>
      <c r="E13" s="251" t="s">
        <v>482</v>
      </c>
      <c r="F13" s="466" t="s">
        <v>449</v>
      </c>
      <c r="G13" s="505" t="s">
        <v>532</v>
      </c>
      <c r="H13" s="505" t="s">
        <v>532</v>
      </c>
      <c r="I13" s="505" t="s">
        <v>532</v>
      </c>
      <c r="J13" s="505" t="s">
        <v>536</v>
      </c>
      <c r="K13" s="443" t="s">
        <v>607</v>
      </c>
      <c r="L13" s="71" t="s">
        <v>692</v>
      </c>
      <c r="M13" s="71"/>
      <c r="N13" s="71" t="s">
        <v>2</v>
      </c>
      <c r="O13" s="252"/>
    </row>
    <row r="14" spans="2:73" ht="15.95" customHeight="1" x14ac:dyDescent="0.25">
      <c r="B14" s="251"/>
      <c r="C14" s="71"/>
      <c r="D14" s="71"/>
      <c r="E14" s="71" t="s">
        <v>483</v>
      </c>
      <c r="F14" s="71"/>
      <c r="G14" s="71"/>
      <c r="H14" s="71"/>
      <c r="I14" s="71"/>
      <c r="J14" s="71"/>
      <c r="K14" s="71"/>
      <c r="L14" s="71"/>
      <c r="M14" s="71"/>
      <c r="N14" s="71"/>
      <c r="O14" s="506"/>
    </row>
    <row r="15" spans="2:73" ht="15.95" customHeight="1" x14ac:dyDescent="0.25">
      <c r="B15" s="251"/>
      <c r="C15" s="71"/>
      <c r="D15" s="71"/>
      <c r="E15" s="71" t="s">
        <v>481</v>
      </c>
      <c r="F15" s="71"/>
      <c r="G15" s="71"/>
      <c r="H15" s="71"/>
      <c r="I15" s="71"/>
      <c r="J15" s="71"/>
      <c r="K15" s="71"/>
      <c r="L15" s="71"/>
      <c r="M15" s="71"/>
      <c r="N15" s="71"/>
      <c r="O15" s="506"/>
    </row>
    <row r="16" spans="2:73" ht="15.95" customHeight="1" x14ac:dyDescent="0.3">
      <c r="B16" s="251">
        <v>3</v>
      </c>
      <c r="C16" s="257" t="s">
        <v>540</v>
      </c>
      <c r="D16" s="257">
        <v>7</v>
      </c>
      <c r="E16" s="71" t="s">
        <v>465</v>
      </c>
      <c r="F16" s="71" t="s">
        <v>421</v>
      </c>
      <c r="G16" s="505" t="s">
        <v>539</v>
      </c>
      <c r="H16" s="505" t="s">
        <v>539</v>
      </c>
      <c r="I16" s="505" t="s">
        <v>539</v>
      </c>
      <c r="J16" s="505" t="s">
        <v>541</v>
      </c>
      <c r="K16" s="443" t="s">
        <v>792</v>
      </c>
      <c r="L16" s="71" t="s">
        <v>691</v>
      </c>
      <c r="M16" s="257"/>
      <c r="N16" s="257" t="s">
        <v>2</v>
      </c>
      <c r="O16" s="252"/>
    </row>
    <row r="17" spans="2:19" ht="15.95" customHeight="1" x14ac:dyDescent="0.25">
      <c r="B17" s="251"/>
      <c r="C17" s="71" t="s">
        <v>453</v>
      </c>
      <c r="D17" s="71"/>
      <c r="E17" s="71" t="s">
        <v>483</v>
      </c>
      <c r="F17" s="71"/>
      <c r="G17" s="71"/>
      <c r="H17" s="71"/>
      <c r="I17" s="71"/>
      <c r="J17" s="71"/>
      <c r="K17" s="71"/>
      <c r="L17" s="71"/>
      <c r="M17" s="71"/>
      <c r="N17" s="71"/>
      <c r="O17" s="506"/>
    </row>
    <row r="18" spans="2:19" ht="15.95" customHeight="1" x14ac:dyDescent="0.25">
      <c r="B18" s="251"/>
      <c r="C18" s="71"/>
      <c r="D18" s="71"/>
      <c r="E18" s="71" t="s">
        <v>481</v>
      </c>
      <c r="F18" s="71"/>
      <c r="G18" s="71"/>
      <c r="H18" s="71"/>
      <c r="I18" s="71"/>
      <c r="J18" s="71"/>
      <c r="K18" s="71"/>
      <c r="L18" s="71"/>
      <c r="M18" s="71"/>
      <c r="N18" s="71"/>
      <c r="O18" s="506"/>
    </row>
    <row r="19" spans="2:19" ht="15.95" customHeight="1" x14ac:dyDescent="0.3">
      <c r="B19" s="252">
        <v>4</v>
      </c>
      <c r="C19" s="257" t="s">
        <v>557</v>
      </c>
      <c r="D19" s="257">
        <v>8</v>
      </c>
      <c r="E19" s="71" t="s">
        <v>465</v>
      </c>
      <c r="F19" s="466" t="s">
        <v>491</v>
      </c>
      <c r="G19" s="590" t="s">
        <v>550</v>
      </c>
      <c r="H19" s="590" t="s">
        <v>550</v>
      </c>
      <c r="I19" s="590" t="s">
        <v>550</v>
      </c>
      <c r="J19" s="590" t="s">
        <v>529</v>
      </c>
      <c r="K19" s="443" t="s">
        <v>701</v>
      </c>
      <c r="L19" s="71" t="s">
        <v>691</v>
      </c>
      <c r="M19" s="257"/>
      <c r="N19" s="257" t="s">
        <v>2</v>
      </c>
      <c r="O19" s="507"/>
    </row>
    <row r="20" spans="2:19" ht="15.95" customHeight="1" x14ac:dyDescent="0.3">
      <c r="B20" s="506"/>
      <c r="C20" s="257" t="s">
        <v>453</v>
      </c>
      <c r="D20" s="257"/>
      <c r="E20" s="71" t="s">
        <v>483</v>
      </c>
      <c r="F20" s="257"/>
      <c r="G20" s="257"/>
      <c r="H20" s="257"/>
      <c r="I20" s="257"/>
      <c r="J20" s="257"/>
      <c r="K20" s="257"/>
      <c r="L20" s="257"/>
      <c r="M20" s="257"/>
      <c r="N20" s="257"/>
      <c r="O20" s="507"/>
    </row>
    <row r="21" spans="2:19" ht="15.95" customHeight="1" x14ac:dyDescent="0.3">
      <c r="B21" s="506"/>
      <c r="C21" s="257"/>
      <c r="D21" s="257"/>
      <c r="E21" s="71" t="s">
        <v>481</v>
      </c>
      <c r="F21" s="257"/>
      <c r="G21" s="257"/>
      <c r="H21" s="257"/>
      <c r="I21" s="257"/>
      <c r="J21" s="257"/>
      <c r="K21" s="257"/>
      <c r="L21" s="257"/>
      <c r="M21" s="257"/>
      <c r="N21" s="257"/>
      <c r="O21" s="507"/>
    </row>
    <row r="22" spans="2:19" ht="15.95" customHeight="1" x14ac:dyDescent="0.3">
      <c r="B22" s="328">
        <v>5</v>
      </c>
      <c r="C22" s="257" t="s">
        <v>564</v>
      </c>
      <c r="D22" s="257">
        <v>6</v>
      </c>
      <c r="E22" s="71" t="s">
        <v>465</v>
      </c>
      <c r="F22" s="466" t="s">
        <v>421</v>
      </c>
      <c r="G22" s="590" t="s">
        <v>554</v>
      </c>
      <c r="H22" s="590" t="s">
        <v>554</v>
      </c>
      <c r="I22" s="590" t="s">
        <v>554</v>
      </c>
      <c r="J22" s="590" t="s">
        <v>565</v>
      </c>
      <c r="K22" s="443" t="s">
        <v>722</v>
      </c>
      <c r="L22" s="71" t="s">
        <v>691</v>
      </c>
      <c r="M22" s="257"/>
      <c r="N22" s="257" t="s">
        <v>2</v>
      </c>
      <c r="O22" s="507"/>
    </row>
    <row r="23" spans="2:19" ht="15.95" customHeight="1" x14ac:dyDescent="0.3">
      <c r="B23" s="506"/>
      <c r="C23" s="257" t="s">
        <v>453</v>
      </c>
      <c r="D23" s="257"/>
      <c r="E23" s="71" t="s">
        <v>483</v>
      </c>
      <c r="F23" s="71"/>
      <c r="G23" s="257"/>
      <c r="H23" s="257"/>
      <c r="I23" s="257"/>
      <c r="J23" s="257"/>
      <c r="K23" s="257"/>
      <c r="L23" s="257"/>
      <c r="M23" s="257"/>
      <c r="N23" s="257"/>
      <c r="O23" s="507"/>
    </row>
    <row r="24" spans="2:19" ht="15.95" customHeight="1" x14ac:dyDescent="0.3">
      <c r="B24" s="506"/>
      <c r="C24" s="257"/>
      <c r="D24" s="257"/>
      <c r="E24" s="71" t="s">
        <v>481</v>
      </c>
      <c r="F24" s="71"/>
      <c r="G24" s="257"/>
      <c r="H24" s="257"/>
      <c r="I24" s="257"/>
      <c r="J24" s="257"/>
      <c r="K24" s="257"/>
      <c r="L24" s="257"/>
      <c r="M24" s="257"/>
      <c r="N24" s="257"/>
      <c r="O24" s="507"/>
    </row>
    <row r="25" spans="2:19" ht="15.95" customHeight="1" x14ac:dyDescent="0.3">
      <c r="B25" s="252">
        <v>6</v>
      </c>
      <c r="C25" s="257" t="s">
        <v>568</v>
      </c>
      <c r="D25" s="257">
        <v>7</v>
      </c>
      <c r="E25" s="71" t="s">
        <v>465</v>
      </c>
      <c r="F25" s="466" t="s">
        <v>447</v>
      </c>
      <c r="G25" s="590" t="s">
        <v>553</v>
      </c>
      <c r="H25" s="590" t="s">
        <v>553</v>
      </c>
      <c r="I25" s="590" t="s">
        <v>553</v>
      </c>
      <c r="J25" s="590" t="s">
        <v>572</v>
      </c>
      <c r="K25" s="443" t="s">
        <v>722</v>
      </c>
      <c r="L25" s="71" t="s">
        <v>691</v>
      </c>
      <c r="M25" s="257"/>
      <c r="N25" s="257" t="s">
        <v>2</v>
      </c>
      <c r="O25" s="507"/>
    </row>
    <row r="26" spans="2:19" ht="15.95" customHeight="1" x14ac:dyDescent="0.3">
      <c r="B26" s="253"/>
      <c r="C26" s="257" t="s">
        <v>453</v>
      </c>
      <c r="D26" s="257"/>
      <c r="E26" s="71" t="s">
        <v>483</v>
      </c>
      <c r="F26" s="257"/>
      <c r="G26" s="257"/>
      <c r="H26" s="257"/>
      <c r="I26" s="257"/>
      <c r="J26" s="257"/>
      <c r="K26" s="257"/>
      <c r="L26" s="257"/>
      <c r="M26" s="257"/>
      <c r="N26" s="257"/>
      <c r="O26" s="507"/>
    </row>
    <row r="27" spans="2:19" ht="15.95" customHeight="1" x14ac:dyDescent="0.3">
      <c r="B27" s="506"/>
      <c r="C27" s="257"/>
      <c r="D27" s="257"/>
      <c r="E27" s="71" t="s">
        <v>481</v>
      </c>
      <c r="F27" s="257"/>
      <c r="G27" s="257"/>
      <c r="H27" s="257"/>
      <c r="I27" s="257"/>
      <c r="J27" s="257"/>
      <c r="K27" s="257"/>
      <c r="L27" s="257"/>
      <c r="M27" s="257"/>
      <c r="N27" s="257"/>
      <c r="O27" s="507"/>
    </row>
    <row r="28" spans="2:19" ht="15.95" customHeight="1" x14ac:dyDescent="0.3">
      <c r="B28" s="71">
        <v>7</v>
      </c>
      <c r="C28" s="257" t="s">
        <v>575</v>
      </c>
      <c r="D28" s="257">
        <v>6</v>
      </c>
      <c r="E28" s="71" t="s">
        <v>465</v>
      </c>
      <c r="F28" s="71" t="s">
        <v>492</v>
      </c>
      <c r="G28" s="590" t="s">
        <v>529</v>
      </c>
      <c r="H28" s="590" t="s">
        <v>529</v>
      </c>
      <c r="I28" s="590" t="s">
        <v>529</v>
      </c>
      <c r="J28" s="590" t="s">
        <v>574</v>
      </c>
      <c r="K28" s="443" t="s">
        <v>638</v>
      </c>
      <c r="L28" s="71" t="s">
        <v>691</v>
      </c>
      <c r="M28" s="257"/>
      <c r="N28" s="257" t="s">
        <v>2</v>
      </c>
      <c r="O28" s="506"/>
    </row>
    <row r="29" spans="2:19" ht="15.95" customHeight="1" x14ac:dyDescent="0.3">
      <c r="B29" s="506"/>
      <c r="C29" s="257" t="s">
        <v>453</v>
      </c>
      <c r="D29" s="257"/>
      <c r="E29" s="71" t="s">
        <v>483</v>
      </c>
      <c r="F29" s="71"/>
      <c r="G29" s="257"/>
      <c r="H29" s="257"/>
      <c r="I29" s="257"/>
      <c r="J29" s="257"/>
      <c r="K29" s="257"/>
      <c r="L29" s="257"/>
      <c r="M29" s="257"/>
      <c r="N29" s="257"/>
      <c r="O29" s="506"/>
    </row>
    <row r="30" spans="2:19" ht="15.95" customHeight="1" x14ac:dyDescent="0.3">
      <c r="B30" s="255"/>
      <c r="C30" s="257"/>
      <c r="D30" s="257"/>
      <c r="E30" s="71" t="s">
        <v>481</v>
      </c>
      <c r="F30" s="71"/>
      <c r="G30" s="257"/>
      <c r="H30" s="257"/>
      <c r="I30" s="257"/>
      <c r="J30" s="257"/>
      <c r="K30" s="257"/>
      <c r="L30" s="257"/>
      <c r="M30" s="257"/>
      <c r="N30" s="257"/>
      <c r="O30" s="506"/>
    </row>
    <row r="31" spans="2:19" ht="15.95" customHeight="1" x14ac:dyDescent="0.3">
      <c r="B31" s="71">
        <v>8</v>
      </c>
      <c r="C31" s="257" t="s">
        <v>576</v>
      </c>
      <c r="D31" s="257">
        <v>7</v>
      </c>
      <c r="E31" s="251" t="s">
        <v>482</v>
      </c>
      <c r="F31" s="466" t="s">
        <v>543</v>
      </c>
      <c r="G31" s="590" t="s">
        <v>529</v>
      </c>
      <c r="H31" s="590" t="s">
        <v>529</v>
      </c>
      <c r="I31" s="590" t="s">
        <v>529</v>
      </c>
      <c r="J31" s="590" t="s">
        <v>573</v>
      </c>
      <c r="K31" s="443" t="s">
        <v>638</v>
      </c>
      <c r="L31" s="71" t="s">
        <v>691</v>
      </c>
      <c r="M31" s="257"/>
      <c r="N31" s="257" t="s">
        <v>2</v>
      </c>
      <c r="O31" s="506"/>
    </row>
    <row r="32" spans="2:19" ht="15.95" customHeight="1" x14ac:dyDescent="0.3">
      <c r="B32" s="252"/>
      <c r="C32" s="257"/>
      <c r="D32" s="257"/>
      <c r="E32" s="71" t="s">
        <v>483</v>
      </c>
      <c r="F32" s="257"/>
      <c r="G32" s="257"/>
      <c r="H32" s="257"/>
      <c r="I32" s="257"/>
      <c r="J32" s="257"/>
      <c r="K32" s="257"/>
      <c r="L32" s="257"/>
      <c r="M32" s="257"/>
      <c r="N32" s="257"/>
      <c r="O32" s="508"/>
      <c r="S32" s="558"/>
    </row>
    <row r="33" spans="2:19" ht="15.95" customHeight="1" x14ac:dyDescent="0.3">
      <c r="B33" s="506"/>
      <c r="C33" s="257"/>
      <c r="D33" s="257"/>
      <c r="E33" s="71" t="s">
        <v>481</v>
      </c>
      <c r="F33" s="257"/>
      <c r="G33" s="257"/>
      <c r="H33" s="257"/>
      <c r="I33" s="257"/>
      <c r="J33" s="257"/>
      <c r="K33" s="257"/>
      <c r="L33" s="257"/>
      <c r="M33" s="257"/>
      <c r="N33" s="257"/>
      <c r="O33" s="506"/>
      <c r="S33" s="558"/>
    </row>
    <row r="34" spans="2:19" ht="15.95" customHeight="1" x14ac:dyDescent="0.3">
      <c r="B34" s="71">
        <v>9</v>
      </c>
      <c r="C34" s="257" t="s">
        <v>578</v>
      </c>
      <c r="D34" s="257">
        <v>6</v>
      </c>
      <c r="E34" s="71" t="s">
        <v>465</v>
      </c>
      <c r="F34" s="466" t="s">
        <v>447</v>
      </c>
      <c r="G34" s="590" t="s">
        <v>563</v>
      </c>
      <c r="H34" s="590" t="s">
        <v>563</v>
      </c>
      <c r="I34" s="590" t="s">
        <v>563</v>
      </c>
      <c r="J34" s="590" t="s">
        <v>565</v>
      </c>
      <c r="K34" s="443" t="s">
        <v>673</v>
      </c>
      <c r="L34" s="71" t="s">
        <v>691</v>
      </c>
      <c r="M34" s="257"/>
      <c r="N34" s="257" t="s">
        <v>2</v>
      </c>
      <c r="O34" s="506"/>
      <c r="S34" s="558"/>
    </row>
    <row r="35" spans="2:19" ht="15.95" customHeight="1" x14ac:dyDescent="0.3">
      <c r="B35" s="251"/>
      <c r="C35" s="257" t="s">
        <v>453</v>
      </c>
      <c r="D35" s="257"/>
      <c r="E35" s="71" t="s">
        <v>483</v>
      </c>
      <c r="F35" s="257"/>
      <c r="G35" s="257"/>
      <c r="H35" s="257"/>
      <c r="I35" s="257"/>
      <c r="J35" s="257"/>
      <c r="K35" s="257"/>
      <c r="L35" s="257"/>
      <c r="M35" s="257"/>
      <c r="N35" s="257"/>
      <c r="O35" s="506"/>
      <c r="S35" s="558"/>
    </row>
    <row r="36" spans="2:19" ht="15.95" customHeight="1" x14ac:dyDescent="0.3">
      <c r="B36" s="251"/>
      <c r="C36" s="257"/>
      <c r="D36" s="257"/>
      <c r="E36" s="71" t="s">
        <v>481</v>
      </c>
      <c r="F36" s="257"/>
      <c r="G36" s="257"/>
      <c r="H36" s="257"/>
      <c r="I36" s="257"/>
      <c r="J36" s="257"/>
      <c r="K36" s="257"/>
      <c r="L36" s="257"/>
      <c r="M36" s="257"/>
      <c r="N36" s="257"/>
      <c r="O36" s="508"/>
      <c r="S36" s="558"/>
    </row>
    <row r="37" spans="2:19" ht="15.95" customHeight="1" x14ac:dyDescent="0.3">
      <c r="B37" s="71">
        <v>10</v>
      </c>
      <c r="C37" s="257" t="s">
        <v>579</v>
      </c>
      <c r="D37" s="257">
        <v>6</v>
      </c>
      <c r="E37" s="71" t="s">
        <v>465</v>
      </c>
      <c r="F37" s="257" t="s">
        <v>497</v>
      </c>
      <c r="G37" s="590" t="s">
        <v>563</v>
      </c>
      <c r="H37" s="590" t="s">
        <v>563</v>
      </c>
      <c r="I37" s="590" t="s">
        <v>563</v>
      </c>
      <c r="J37" s="590" t="s">
        <v>565</v>
      </c>
      <c r="K37" s="443" t="s">
        <v>701</v>
      </c>
      <c r="L37" s="71" t="s">
        <v>691</v>
      </c>
      <c r="M37" s="257"/>
      <c r="N37" s="257" t="s">
        <v>2</v>
      </c>
      <c r="O37" s="506"/>
      <c r="S37" s="558"/>
    </row>
    <row r="38" spans="2:19" ht="15.95" customHeight="1" x14ac:dyDescent="0.3">
      <c r="B38" s="251"/>
      <c r="C38" s="257" t="s">
        <v>453</v>
      </c>
      <c r="D38" s="257"/>
      <c r="E38" s="71" t="s">
        <v>483</v>
      </c>
      <c r="F38" s="257"/>
      <c r="G38" s="257"/>
      <c r="H38" s="257"/>
      <c r="I38" s="257"/>
      <c r="J38" s="257"/>
      <c r="K38" s="257"/>
      <c r="L38" s="257"/>
      <c r="M38" s="257"/>
      <c r="N38" s="257"/>
      <c r="O38" s="506"/>
      <c r="S38" s="558"/>
    </row>
    <row r="39" spans="2:19" ht="15.95" customHeight="1" x14ac:dyDescent="0.3">
      <c r="B39" s="251"/>
      <c r="C39" s="257"/>
      <c r="D39" s="257"/>
      <c r="E39" s="71" t="s">
        <v>481</v>
      </c>
      <c r="F39" s="257"/>
      <c r="G39" s="257"/>
      <c r="H39" s="257"/>
      <c r="I39" s="257"/>
      <c r="J39" s="257"/>
      <c r="K39" s="257"/>
      <c r="L39" s="257"/>
      <c r="M39" s="257"/>
      <c r="N39" s="257"/>
      <c r="O39" s="506"/>
      <c r="S39" s="558"/>
    </row>
    <row r="40" spans="2:19" ht="15.95" customHeight="1" x14ac:dyDescent="0.3">
      <c r="B40" s="251">
        <v>11</v>
      </c>
      <c r="C40" s="257" t="s">
        <v>581</v>
      </c>
      <c r="D40" s="257">
        <v>7</v>
      </c>
      <c r="E40" s="71" t="s">
        <v>465</v>
      </c>
      <c r="F40" s="466" t="s">
        <v>487</v>
      </c>
      <c r="G40" s="590" t="s">
        <v>572</v>
      </c>
      <c r="H40" s="590" t="s">
        <v>572</v>
      </c>
      <c r="I40" s="590" t="s">
        <v>572</v>
      </c>
      <c r="J40" s="590" t="s">
        <v>565</v>
      </c>
      <c r="K40" s="443" t="s">
        <v>722</v>
      </c>
      <c r="L40" s="71" t="s">
        <v>691</v>
      </c>
      <c r="M40" s="257"/>
      <c r="N40" s="257" t="s">
        <v>2</v>
      </c>
      <c r="O40" s="506"/>
      <c r="S40" s="558"/>
    </row>
    <row r="41" spans="2:19" ht="15.95" customHeight="1" x14ac:dyDescent="0.3">
      <c r="B41" s="251"/>
      <c r="C41" s="257"/>
      <c r="D41" s="257"/>
      <c r="E41" s="71" t="s">
        <v>483</v>
      </c>
      <c r="F41" s="257"/>
      <c r="G41" s="257"/>
      <c r="H41" s="257"/>
      <c r="I41" s="257"/>
      <c r="J41" s="257"/>
      <c r="K41" s="257"/>
      <c r="L41" s="257"/>
      <c r="M41" s="257"/>
      <c r="N41" s="257"/>
      <c r="O41" s="506"/>
      <c r="S41" s="558"/>
    </row>
    <row r="42" spans="2:19" ht="15.95" customHeight="1" x14ac:dyDescent="0.3">
      <c r="B42" s="251"/>
      <c r="C42" s="257"/>
      <c r="D42" s="257"/>
      <c r="E42" s="71" t="s">
        <v>481</v>
      </c>
      <c r="F42" s="257"/>
      <c r="G42" s="257"/>
      <c r="H42" s="257"/>
      <c r="I42" s="257"/>
      <c r="J42" s="257"/>
      <c r="K42" s="257"/>
      <c r="L42" s="257"/>
      <c r="M42" s="257"/>
      <c r="N42" s="257"/>
      <c r="O42" s="506"/>
      <c r="S42" s="558"/>
    </row>
    <row r="43" spans="2:19" ht="15.95" customHeight="1" x14ac:dyDescent="0.3">
      <c r="B43" s="251">
        <v>12</v>
      </c>
      <c r="C43" s="257" t="s">
        <v>582</v>
      </c>
      <c r="D43" s="257">
        <v>6</v>
      </c>
      <c r="E43" s="251" t="s">
        <v>482</v>
      </c>
      <c r="F43" s="466" t="s">
        <v>449</v>
      </c>
      <c r="G43" s="590" t="s">
        <v>572</v>
      </c>
      <c r="H43" s="590" t="s">
        <v>572</v>
      </c>
      <c r="I43" s="590" t="s">
        <v>572</v>
      </c>
      <c r="J43" s="590" t="s">
        <v>573</v>
      </c>
      <c r="K43" s="443" t="s">
        <v>632</v>
      </c>
      <c r="L43" s="71" t="s">
        <v>691</v>
      </c>
      <c r="M43" s="257"/>
      <c r="N43" s="257" t="s">
        <v>2</v>
      </c>
      <c r="O43" s="506"/>
      <c r="S43" s="558"/>
    </row>
    <row r="44" spans="2:19" ht="15.95" customHeight="1" x14ac:dyDescent="0.3">
      <c r="B44" s="251"/>
      <c r="C44" s="257"/>
      <c r="D44" s="257"/>
      <c r="E44" s="71" t="s">
        <v>483</v>
      </c>
      <c r="F44" s="71"/>
      <c r="G44" s="257"/>
      <c r="H44" s="257"/>
      <c r="I44" s="257"/>
      <c r="J44" s="257"/>
      <c r="K44" s="257"/>
      <c r="L44" s="257"/>
      <c r="M44" s="257"/>
      <c r="N44" s="257"/>
      <c r="O44" s="506"/>
      <c r="S44" s="558"/>
    </row>
    <row r="45" spans="2:19" ht="15.95" customHeight="1" x14ac:dyDescent="0.3">
      <c r="B45" s="251"/>
      <c r="C45" s="257"/>
      <c r="D45" s="257"/>
      <c r="E45" s="71" t="s">
        <v>481</v>
      </c>
      <c r="F45" s="71"/>
      <c r="G45" s="257"/>
      <c r="H45" s="257"/>
      <c r="I45" s="257"/>
      <c r="J45" s="257"/>
      <c r="K45" s="257"/>
      <c r="L45" s="257"/>
      <c r="M45" s="257"/>
      <c r="N45" s="257"/>
      <c r="O45" s="506"/>
      <c r="S45" s="558"/>
    </row>
    <row r="46" spans="2:19" ht="15.95" customHeight="1" x14ac:dyDescent="0.3">
      <c r="B46" s="251">
        <v>13</v>
      </c>
      <c r="C46" s="257" t="s">
        <v>584</v>
      </c>
      <c r="D46" s="257">
        <v>6</v>
      </c>
      <c r="E46" s="71" t="s">
        <v>465</v>
      </c>
      <c r="F46" s="71" t="s">
        <v>492</v>
      </c>
      <c r="G46" s="590" t="s">
        <v>567</v>
      </c>
      <c r="H46" s="590" t="s">
        <v>567</v>
      </c>
      <c r="I46" s="590" t="s">
        <v>567</v>
      </c>
      <c r="J46" s="590" t="s">
        <v>586</v>
      </c>
      <c r="K46" s="333" t="s">
        <v>2</v>
      </c>
      <c r="L46" s="71" t="s">
        <v>2</v>
      </c>
      <c r="M46" s="257"/>
      <c r="N46" s="257" t="s">
        <v>584</v>
      </c>
      <c r="O46" s="506"/>
    </row>
    <row r="47" spans="2:19" ht="15.95" customHeight="1" x14ac:dyDescent="0.3">
      <c r="B47" s="251"/>
      <c r="C47" s="257" t="s">
        <v>453</v>
      </c>
      <c r="D47" s="257"/>
      <c r="E47" s="71" t="s">
        <v>483</v>
      </c>
      <c r="F47" s="71"/>
      <c r="G47" s="257"/>
      <c r="H47" s="257"/>
      <c r="I47" s="257"/>
      <c r="J47" s="257"/>
      <c r="K47" s="257"/>
      <c r="L47" s="257"/>
      <c r="M47" s="257"/>
      <c r="N47" s="257"/>
      <c r="O47" s="506"/>
    </row>
    <row r="48" spans="2:19" ht="15.95" customHeight="1" x14ac:dyDescent="0.3">
      <c r="B48" s="251"/>
      <c r="C48" s="257"/>
      <c r="D48" s="257"/>
      <c r="E48" s="71" t="s">
        <v>481</v>
      </c>
      <c r="F48" s="71"/>
      <c r="G48" s="257"/>
      <c r="H48" s="257"/>
      <c r="I48" s="257"/>
      <c r="J48" s="257"/>
      <c r="K48" s="257"/>
      <c r="L48" s="257"/>
      <c r="M48" s="257"/>
      <c r="N48" s="257"/>
      <c r="O48" s="506"/>
      <c r="R48" s="549"/>
    </row>
    <row r="49" spans="2:15" ht="15.75" x14ac:dyDescent="0.25">
      <c r="B49" s="298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509"/>
    </row>
    <row r="53" spans="2:15" ht="15.95" customHeight="1" x14ac:dyDescent="0.25">
      <c r="B53" s="250">
        <v>1</v>
      </c>
      <c r="C53" s="250">
        <v>2</v>
      </c>
      <c r="D53" s="250">
        <v>3</v>
      </c>
      <c r="E53" s="250">
        <v>4</v>
      </c>
      <c r="F53" s="250">
        <v>5</v>
      </c>
      <c r="G53" s="250">
        <v>6</v>
      </c>
      <c r="H53" s="250">
        <v>7</v>
      </c>
      <c r="I53" s="250">
        <v>8</v>
      </c>
      <c r="J53" s="250">
        <v>9</v>
      </c>
      <c r="K53" s="250">
        <v>10</v>
      </c>
      <c r="L53" s="250">
        <v>11</v>
      </c>
      <c r="M53" s="250">
        <v>12</v>
      </c>
      <c r="N53" s="250">
        <v>13</v>
      </c>
      <c r="O53" s="250">
        <v>14</v>
      </c>
    </row>
    <row r="54" spans="2:15" ht="15.95" customHeight="1" x14ac:dyDescent="0.3">
      <c r="B54" s="251">
        <v>14</v>
      </c>
      <c r="C54" s="257" t="s">
        <v>588</v>
      </c>
      <c r="D54" s="257">
        <v>7</v>
      </c>
      <c r="E54" s="71" t="s">
        <v>465</v>
      </c>
      <c r="F54" s="466" t="s">
        <v>487</v>
      </c>
      <c r="G54" s="590" t="s">
        <v>574</v>
      </c>
      <c r="H54" s="590" t="s">
        <v>574</v>
      </c>
      <c r="I54" s="590" t="s">
        <v>574</v>
      </c>
      <c r="J54" s="590" t="s">
        <v>566</v>
      </c>
      <c r="K54" s="443" t="s">
        <v>595</v>
      </c>
      <c r="L54" s="71" t="s">
        <v>691</v>
      </c>
      <c r="M54" s="257"/>
      <c r="N54" s="257" t="s">
        <v>2</v>
      </c>
      <c r="O54" s="506"/>
    </row>
    <row r="55" spans="2:15" ht="15.95" customHeight="1" x14ac:dyDescent="0.3">
      <c r="B55" s="251"/>
      <c r="C55" s="257"/>
      <c r="D55" s="257"/>
      <c r="E55" s="71" t="s">
        <v>483</v>
      </c>
      <c r="F55" s="257"/>
      <c r="G55" s="257"/>
      <c r="H55" s="257"/>
      <c r="I55" s="257"/>
      <c r="J55" s="257"/>
      <c r="K55" s="257"/>
      <c r="L55" s="257"/>
      <c r="M55" s="257"/>
      <c r="N55" s="257"/>
      <c r="O55" s="506"/>
    </row>
    <row r="56" spans="2:15" ht="15.95" customHeight="1" x14ac:dyDescent="0.3">
      <c r="B56" s="251"/>
      <c r="C56" s="257"/>
      <c r="D56" s="257"/>
      <c r="E56" s="71" t="s">
        <v>481</v>
      </c>
      <c r="F56" s="257"/>
      <c r="G56" s="257"/>
      <c r="H56" s="257"/>
      <c r="I56" s="257"/>
      <c r="J56" s="257"/>
      <c r="K56" s="257"/>
      <c r="L56" s="257"/>
      <c r="M56" s="257"/>
      <c r="N56" s="257"/>
      <c r="O56" s="506"/>
    </row>
    <row r="57" spans="2:15" ht="15.95" customHeight="1" x14ac:dyDescent="0.3">
      <c r="B57" s="251">
        <v>15</v>
      </c>
      <c r="C57" s="257" t="s">
        <v>597</v>
      </c>
      <c r="D57" s="257">
        <v>6</v>
      </c>
      <c r="E57" s="71" t="s">
        <v>465</v>
      </c>
      <c r="F57" s="257" t="s">
        <v>497</v>
      </c>
      <c r="G57" s="590" t="s">
        <v>573</v>
      </c>
      <c r="H57" s="590" t="s">
        <v>573</v>
      </c>
      <c r="I57" s="590" t="s">
        <v>573</v>
      </c>
      <c r="J57" s="590" t="s">
        <v>534</v>
      </c>
      <c r="K57" s="443" t="s">
        <v>595</v>
      </c>
      <c r="L57" s="71" t="s">
        <v>691</v>
      </c>
      <c r="M57" s="257"/>
      <c r="N57" s="257" t="s">
        <v>2</v>
      </c>
      <c r="O57" s="253"/>
    </row>
    <row r="58" spans="2:15" ht="15.95" customHeight="1" x14ac:dyDescent="0.3">
      <c r="B58" s="506"/>
      <c r="C58" s="257"/>
      <c r="D58" s="257"/>
      <c r="E58" s="71" t="s">
        <v>483</v>
      </c>
      <c r="F58" s="257"/>
      <c r="G58" s="257"/>
      <c r="H58" s="257"/>
      <c r="I58" s="257"/>
      <c r="J58" s="257"/>
      <c r="K58" s="257"/>
      <c r="L58" s="257"/>
      <c r="M58" s="257"/>
      <c r="N58" s="257"/>
      <c r="O58" s="506"/>
    </row>
    <row r="59" spans="2:15" ht="15.95" customHeight="1" x14ac:dyDescent="0.3">
      <c r="B59" s="506"/>
      <c r="C59" s="257"/>
      <c r="D59" s="257"/>
      <c r="E59" s="71" t="s">
        <v>481</v>
      </c>
      <c r="F59" s="257"/>
      <c r="G59" s="257"/>
      <c r="H59" s="257"/>
      <c r="I59" s="257"/>
      <c r="J59" s="257"/>
      <c r="K59" s="257"/>
      <c r="L59" s="257"/>
      <c r="M59" s="257"/>
      <c r="N59" s="257"/>
      <c r="O59" s="506"/>
    </row>
    <row r="60" spans="2:15" ht="15.95" customHeight="1" x14ac:dyDescent="0.3">
      <c r="B60" s="251">
        <v>16</v>
      </c>
      <c r="C60" s="257" t="s">
        <v>599</v>
      </c>
      <c r="D60" s="257">
        <v>7</v>
      </c>
      <c r="E60" s="71" t="s">
        <v>465</v>
      </c>
      <c r="F60" s="466" t="s">
        <v>447</v>
      </c>
      <c r="G60" s="590" t="s">
        <v>565</v>
      </c>
      <c r="H60" s="590" t="s">
        <v>565</v>
      </c>
      <c r="I60" s="590" t="s">
        <v>565</v>
      </c>
      <c r="J60" s="590" t="s">
        <v>593</v>
      </c>
      <c r="K60" s="443" t="s">
        <v>632</v>
      </c>
      <c r="L60" s="71" t="s">
        <v>691</v>
      </c>
      <c r="M60" s="257"/>
      <c r="N60" s="257" t="s">
        <v>2</v>
      </c>
      <c r="O60" s="506"/>
    </row>
    <row r="61" spans="2:15" ht="15.95" customHeight="1" x14ac:dyDescent="0.3">
      <c r="B61" s="510"/>
      <c r="C61" s="257"/>
      <c r="D61" s="257"/>
      <c r="E61" s="71" t="s">
        <v>483</v>
      </c>
      <c r="F61" s="257"/>
      <c r="G61" s="257"/>
      <c r="H61" s="257"/>
      <c r="I61" s="257"/>
      <c r="J61" s="257"/>
      <c r="K61" s="257"/>
      <c r="L61" s="257"/>
      <c r="M61" s="257"/>
      <c r="N61" s="257"/>
      <c r="O61" s="506"/>
    </row>
    <row r="62" spans="2:15" ht="15.95" customHeight="1" x14ac:dyDescent="0.3">
      <c r="B62" s="506"/>
      <c r="C62" s="257"/>
      <c r="D62" s="257"/>
      <c r="E62" s="71" t="s">
        <v>481</v>
      </c>
      <c r="F62" s="257"/>
      <c r="G62" s="257"/>
      <c r="H62" s="257"/>
      <c r="I62" s="257"/>
      <c r="J62" s="257"/>
      <c r="K62" s="257"/>
      <c r="L62" s="257"/>
      <c r="M62" s="257"/>
      <c r="N62" s="257"/>
      <c r="O62" s="506"/>
    </row>
    <row r="63" spans="2:15" ht="15.95" customHeight="1" x14ac:dyDescent="0.3">
      <c r="B63" s="251">
        <v>17</v>
      </c>
      <c r="C63" s="257" t="s">
        <v>600</v>
      </c>
      <c r="D63" s="257">
        <v>6</v>
      </c>
      <c r="E63" s="71" t="s">
        <v>465</v>
      </c>
      <c r="F63" s="466" t="s">
        <v>421</v>
      </c>
      <c r="G63" s="590" t="s">
        <v>565</v>
      </c>
      <c r="H63" s="590" t="s">
        <v>565</v>
      </c>
      <c r="I63" s="590" t="s">
        <v>565</v>
      </c>
      <c r="J63" s="590" t="s">
        <v>596</v>
      </c>
      <c r="K63" s="443" t="s">
        <v>595</v>
      </c>
      <c r="L63" s="71" t="s">
        <v>691</v>
      </c>
      <c r="M63" s="257"/>
      <c r="N63" s="257" t="s">
        <v>2</v>
      </c>
      <c r="O63" s="506"/>
    </row>
    <row r="64" spans="2:15" ht="15.95" customHeight="1" x14ac:dyDescent="0.3">
      <c r="B64" s="506"/>
      <c r="C64" s="257"/>
      <c r="D64" s="257"/>
      <c r="E64" s="71" t="s">
        <v>483</v>
      </c>
      <c r="F64" s="71"/>
      <c r="G64" s="257"/>
      <c r="H64" s="257"/>
      <c r="I64" s="257"/>
      <c r="J64" s="257"/>
      <c r="K64" s="257"/>
      <c r="L64" s="257"/>
      <c r="M64" s="257"/>
      <c r="N64" s="257"/>
      <c r="O64" s="506"/>
    </row>
    <row r="65" spans="2:15" ht="15.95" customHeight="1" x14ac:dyDescent="0.3">
      <c r="B65" s="506"/>
      <c r="C65" s="257"/>
      <c r="D65" s="257"/>
      <c r="E65" s="71" t="s">
        <v>481</v>
      </c>
      <c r="F65" s="71"/>
      <c r="G65" s="257"/>
      <c r="H65" s="257"/>
      <c r="I65" s="257"/>
      <c r="J65" s="257"/>
      <c r="K65" s="257"/>
      <c r="L65" s="257"/>
      <c r="M65" s="257"/>
      <c r="N65" s="257"/>
      <c r="O65" s="506"/>
    </row>
    <row r="66" spans="2:15" ht="15.95" customHeight="1" x14ac:dyDescent="0.3">
      <c r="B66" s="251">
        <v>18</v>
      </c>
      <c r="C66" s="257" t="s">
        <v>604</v>
      </c>
      <c r="D66" s="257">
        <v>7</v>
      </c>
      <c r="E66" s="251" t="s">
        <v>482</v>
      </c>
      <c r="F66" s="466" t="s">
        <v>449</v>
      </c>
      <c r="G66" s="590" t="s">
        <v>566</v>
      </c>
      <c r="H66" s="590" t="s">
        <v>566</v>
      </c>
      <c r="I66" s="590" t="s">
        <v>566</v>
      </c>
      <c r="J66" s="590" t="s">
        <v>607</v>
      </c>
      <c r="K66" s="443" t="s">
        <v>858</v>
      </c>
      <c r="L66" s="71" t="s">
        <v>691</v>
      </c>
      <c r="M66" s="257"/>
      <c r="N66" s="257" t="s">
        <v>2</v>
      </c>
      <c r="O66" s="506"/>
    </row>
    <row r="67" spans="2:15" ht="15.95" customHeight="1" x14ac:dyDescent="0.3">
      <c r="B67" s="506"/>
      <c r="C67" s="257" t="s">
        <v>453</v>
      </c>
      <c r="D67" s="257"/>
      <c r="E67" s="71" t="s">
        <v>483</v>
      </c>
      <c r="F67" s="71"/>
      <c r="G67" s="257"/>
      <c r="H67" s="257"/>
      <c r="I67" s="257"/>
      <c r="J67" s="257"/>
      <c r="K67" s="257"/>
      <c r="L67" s="257"/>
      <c r="M67" s="257"/>
      <c r="N67" s="257"/>
      <c r="O67" s="506"/>
    </row>
    <row r="68" spans="2:15" ht="15.95" customHeight="1" x14ac:dyDescent="0.3">
      <c r="B68" s="506"/>
      <c r="C68" s="257"/>
      <c r="D68" s="257"/>
      <c r="E68" s="71" t="s">
        <v>481</v>
      </c>
      <c r="F68" s="71"/>
      <c r="G68" s="257"/>
      <c r="H68" s="257"/>
      <c r="I68" s="257"/>
      <c r="J68" s="257"/>
      <c r="K68" s="257"/>
      <c r="L68" s="257"/>
      <c r="M68" s="257"/>
      <c r="N68" s="257"/>
      <c r="O68" s="506"/>
    </row>
    <row r="69" spans="2:15" ht="15.95" customHeight="1" x14ac:dyDescent="0.3">
      <c r="B69" s="251">
        <v>19</v>
      </c>
      <c r="C69" s="257" t="s">
        <v>605</v>
      </c>
      <c r="D69" s="257">
        <v>7</v>
      </c>
      <c r="E69" s="71" t="s">
        <v>465</v>
      </c>
      <c r="F69" s="466" t="s">
        <v>491</v>
      </c>
      <c r="G69" s="590" t="s">
        <v>566</v>
      </c>
      <c r="H69" s="590" t="s">
        <v>566</v>
      </c>
      <c r="I69" s="590" t="s">
        <v>566</v>
      </c>
      <c r="J69" s="590" t="s">
        <v>593</v>
      </c>
      <c r="K69" s="443" t="s">
        <v>632</v>
      </c>
      <c r="L69" s="71" t="s">
        <v>691</v>
      </c>
      <c r="M69" s="257"/>
      <c r="N69" s="257" t="s">
        <v>2</v>
      </c>
      <c r="O69" s="252"/>
    </row>
    <row r="70" spans="2:15" ht="15.95" customHeight="1" x14ac:dyDescent="0.3">
      <c r="B70" s="506"/>
      <c r="C70" s="257" t="s">
        <v>453</v>
      </c>
      <c r="D70" s="257"/>
      <c r="E70" s="71" t="s">
        <v>483</v>
      </c>
      <c r="F70" s="257"/>
      <c r="G70" s="257"/>
      <c r="H70" s="257"/>
      <c r="I70" s="257"/>
      <c r="J70" s="257"/>
      <c r="K70" s="257"/>
      <c r="L70" s="257"/>
      <c r="M70" s="257"/>
      <c r="N70" s="257"/>
      <c r="O70" s="506"/>
    </row>
    <row r="71" spans="2:15" ht="15.95" customHeight="1" x14ac:dyDescent="0.3">
      <c r="B71" s="251"/>
      <c r="C71" s="257"/>
      <c r="D71" s="257"/>
      <c r="E71" s="71" t="s">
        <v>481</v>
      </c>
      <c r="F71" s="257"/>
      <c r="G71" s="257"/>
      <c r="H71" s="257"/>
      <c r="I71" s="257"/>
      <c r="J71" s="257"/>
      <c r="K71" s="257"/>
      <c r="L71" s="257"/>
      <c r="M71" s="257"/>
      <c r="N71" s="257"/>
      <c r="O71" s="506"/>
    </row>
    <row r="72" spans="2:15" ht="15.95" customHeight="1" x14ac:dyDescent="0.3">
      <c r="B72" s="251">
        <v>20</v>
      </c>
      <c r="C72" s="257" t="s">
        <v>606</v>
      </c>
      <c r="D72" s="257">
        <v>6</v>
      </c>
      <c r="E72" s="71" t="s">
        <v>465</v>
      </c>
      <c r="F72" s="466" t="s">
        <v>447</v>
      </c>
      <c r="G72" s="590" t="s">
        <v>566</v>
      </c>
      <c r="H72" s="590" t="s">
        <v>566</v>
      </c>
      <c r="I72" s="590" t="s">
        <v>566</v>
      </c>
      <c r="J72" s="590" t="s">
        <v>593</v>
      </c>
      <c r="K72" s="443" t="s">
        <v>701</v>
      </c>
      <c r="L72" s="71" t="s">
        <v>691</v>
      </c>
      <c r="M72" s="257"/>
      <c r="N72" s="257" t="s">
        <v>2</v>
      </c>
      <c r="O72" s="252"/>
    </row>
    <row r="73" spans="2:15" ht="15.95" customHeight="1" x14ac:dyDescent="0.3">
      <c r="B73" s="506"/>
      <c r="C73" s="257" t="s">
        <v>453</v>
      </c>
      <c r="D73" s="257"/>
      <c r="E73" s="71" t="s">
        <v>483</v>
      </c>
      <c r="F73" s="257"/>
      <c r="G73" s="257"/>
      <c r="H73" s="257"/>
      <c r="I73" s="257"/>
      <c r="J73" s="257"/>
      <c r="K73" s="257"/>
      <c r="L73" s="257"/>
      <c r="M73" s="257"/>
      <c r="N73" s="257"/>
      <c r="O73" s="506"/>
    </row>
    <row r="74" spans="2:15" ht="15.95" customHeight="1" x14ac:dyDescent="0.3">
      <c r="B74" s="506"/>
      <c r="C74" s="257"/>
      <c r="D74" s="257"/>
      <c r="E74" s="71" t="s">
        <v>481</v>
      </c>
      <c r="F74" s="257"/>
      <c r="G74" s="257"/>
      <c r="H74" s="257"/>
      <c r="I74" s="257"/>
      <c r="J74" s="257"/>
      <c r="K74" s="257"/>
      <c r="L74" s="257"/>
      <c r="M74" s="257"/>
      <c r="N74" s="257"/>
      <c r="O74" s="260"/>
    </row>
    <row r="75" spans="2:15" ht="15.95" customHeight="1" x14ac:dyDescent="0.3">
      <c r="B75" s="251">
        <v>21</v>
      </c>
      <c r="C75" s="257" t="s">
        <v>608</v>
      </c>
      <c r="D75" s="257">
        <v>7</v>
      </c>
      <c r="E75" s="71" t="s">
        <v>465</v>
      </c>
      <c r="F75" s="466" t="s">
        <v>487</v>
      </c>
      <c r="G75" s="590" t="s">
        <v>596</v>
      </c>
      <c r="H75" s="590" t="s">
        <v>596</v>
      </c>
      <c r="I75" s="590" t="s">
        <v>596</v>
      </c>
      <c r="J75" s="590" t="s">
        <v>593</v>
      </c>
      <c r="K75" s="443" t="s">
        <v>632</v>
      </c>
      <c r="L75" s="71" t="s">
        <v>690</v>
      </c>
      <c r="M75" s="257"/>
      <c r="N75" s="257" t="s">
        <v>2</v>
      </c>
      <c r="O75" s="253"/>
    </row>
    <row r="76" spans="2:15" ht="15.95" customHeight="1" x14ac:dyDescent="0.3">
      <c r="B76" s="506"/>
      <c r="C76" s="257" t="s">
        <v>453</v>
      </c>
      <c r="D76" s="257"/>
      <c r="E76" s="71" t="s">
        <v>483</v>
      </c>
      <c r="F76" s="257"/>
      <c r="G76" s="257"/>
      <c r="H76" s="257"/>
      <c r="I76" s="257"/>
      <c r="J76" s="257"/>
      <c r="K76" s="257"/>
      <c r="L76" s="257"/>
      <c r="M76" s="257"/>
      <c r="N76" s="257"/>
      <c r="O76" s="506"/>
    </row>
    <row r="77" spans="2:15" ht="15.95" customHeight="1" x14ac:dyDescent="0.3">
      <c r="B77" s="506"/>
      <c r="C77" s="257"/>
      <c r="D77" s="257"/>
      <c r="E77" s="71" t="s">
        <v>481</v>
      </c>
      <c r="F77" s="257"/>
      <c r="G77" s="257"/>
      <c r="H77" s="257"/>
      <c r="I77" s="257"/>
      <c r="J77" s="257"/>
      <c r="K77" s="257"/>
      <c r="L77" s="257"/>
      <c r="M77" s="257"/>
      <c r="N77" s="257"/>
      <c r="O77" s="252"/>
    </row>
    <row r="78" spans="2:15" ht="15.95" customHeight="1" x14ac:dyDescent="0.3">
      <c r="B78" s="251">
        <v>22</v>
      </c>
      <c r="C78" s="257" t="s">
        <v>609</v>
      </c>
      <c r="D78" s="257">
        <v>7</v>
      </c>
      <c r="E78" s="71" t="s">
        <v>465</v>
      </c>
      <c r="F78" s="71" t="s">
        <v>492</v>
      </c>
      <c r="G78" s="590" t="s">
        <v>596</v>
      </c>
      <c r="H78" s="590" t="s">
        <v>596</v>
      </c>
      <c r="I78" s="590" t="s">
        <v>596</v>
      </c>
      <c r="J78" s="590" t="s">
        <v>593</v>
      </c>
      <c r="K78" s="443" t="s">
        <v>701</v>
      </c>
      <c r="L78" s="71" t="s">
        <v>691</v>
      </c>
      <c r="M78" s="257"/>
      <c r="N78" s="257" t="s">
        <v>2</v>
      </c>
      <c r="O78" s="252"/>
    </row>
    <row r="79" spans="2:15" ht="15.95" customHeight="1" x14ac:dyDescent="0.3">
      <c r="B79" s="506"/>
      <c r="C79" s="257" t="s">
        <v>453</v>
      </c>
      <c r="D79" s="257"/>
      <c r="E79" s="71" t="s">
        <v>483</v>
      </c>
      <c r="F79" s="71"/>
      <c r="G79" s="257"/>
      <c r="H79" s="257"/>
      <c r="I79" s="257"/>
      <c r="J79" s="257"/>
      <c r="K79" s="257"/>
      <c r="L79" s="257"/>
      <c r="M79" s="257"/>
      <c r="N79" s="257"/>
      <c r="O79" s="506"/>
    </row>
    <row r="80" spans="2:15" ht="15.95" customHeight="1" x14ac:dyDescent="0.3">
      <c r="B80" s="251"/>
      <c r="C80" s="257"/>
      <c r="D80" s="257"/>
      <c r="E80" s="71" t="s">
        <v>481</v>
      </c>
      <c r="F80" s="71"/>
      <c r="G80" s="257"/>
      <c r="H80" s="257"/>
      <c r="I80" s="257"/>
      <c r="J80" s="257"/>
      <c r="K80" s="257"/>
      <c r="L80" s="257"/>
      <c r="M80" s="257"/>
      <c r="N80" s="257"/>
      <c r="O80" s="506"/>
    </row>
    <row r="81" spans="1:15" ht="15.95" customHeight="1" x14ac:dyDescent="0.3">
      <c r="B81" s="251">
        <v>23</v>
      </c>
      <c r="C81" s="257" t="s">
        <v>610</v>
      </c>
      <c r="D81" s="257">
        <v>7</v>
      </c>
      <c r="E81" s="71" t="s">
        <v>465</v>
      </c>
      <c r="F81" s="466" t="s">
        <v>421</v>
      </c>
      <c r="G81" s="590" t="s">
        <v>596</v>
      </c>
      <c r="H81" s="590" t="s">
        <v>596</v>
      </c>
      <c r="I81" s="590" t="s">
        <v>596</v>
      </c>
      <c r="J81" s="590" t="s">
        <v>593</v>
      </c>
      <c r="K81" s="443" t="s">
        <v>632</v>
      </c>
      <c r="L81" s="71" t="s">
        <v>691</v>
      </c>
      <c r="M81" s="257"/>
      <c r="N81" s="257" t="s">
        <v>2</v>
      </c>
      <c r="O81" s="506"/>
    </row>
    <row r="82" spans="1:15" ht="15.95" customHeight="1" x14ac:dyDescent="0.3">
      <c r="B82" s="506"/>
      <c r="C82" s="257" t="s">
        <v>453</v>
      </c>
      <c r="D82" s="257"/>
      <c r="E82" s="71" t="s">
        <v>483</v>
      </c>
      <c r="F82" s="71"/>
      <c r="G82" s="257"/>
      <c r="H82" s="257"/>
      <c r="I82" s="257"/>
      <c r="J82" s="257"/>
      <c r="K82" s="257"/>
      <c r="L82" s="257"/>
      <c r="M82" s="257"/>
      <c r="N82" s="257"/>
      <c r="O82" s="506"/>
    </row>
    <row r="83" spans="1:15" ht="15.95" customHeight="1" x14ac:dyDescent="0.3">
      <c r="B83" s="506"/>
      <c r="C83" s="257"/>
      <c r="D83" s="257"/>
      <c r="E83" s="71" t="s">
        <v>481</v>
      </c>
      <c r="F83" s="71"/>
      <c r="G83" s="257"/>
      <c r="H83" s="257"/>
      <c r="I83" s="257"/>
      <c r="J83" s="257"/>
      <c r="K83" s="257"/>
      <c r="L83" s="257"/>
      <c r="M83" s="257"/>
      <c r="N83" s="257"/>
      <c r="O83" s="506"/>
    </row>
    <row r="84" spans="1:15" ht="15.95" customHeight="1" x14ac:dyDescent="0.3">
      <c r="A84" s="297"/>
      <c r="B84" s="251">
        <v>24</v>
      </c>
      <c r="C84" s="257" t="s">
        <v>611</v>
      </c>
      <c r="D84" s="257">
        <v>7</v>
      </c>
      <c r="E84" s="71" t="s">
        <v>465</v>
      </c>
      <c r="F84" s="466" t="s">
        <v>491</v>
      </c>
      <c r="G84" s="590" t="s">
        <v>536</v>
      </c>
      <c r="H84" s="590" t="s">
        <v>536</v>
      </c>
      <c r="I84" s="590" t="s">
        <v>536</v>
      </c>
      <c r="J84" s="590" t="s">
        <v>593</v>
      </c>
      <c r="K84" s="443" t="s">
        <v>595</v>
      </c>
      <c r="L84" s="71" t="s">
        <v>691</v>
      </c>
      <c r="M84" s="257"/>
      <c r="N84" s="257" t="s">
        <v>2</v>
      </c>
      <c r="O84" s="506"/>
    </row>
    <row r="85" spans="1:15" ht="15.95" customHeight="1" x14ac:dyDescent="0.3">
      <c r="B85" s="506"/>
      <c r="C85" s="257"/>
      <c r="D85" s="257"/>
      <c r="E85" s="71" t="s">
        <v>483</v>
      </c>
      <c r="F85" s="257"/>
      <c r="G85" s="257"/>
      <c r="H85" s="257"/>
      <c r="I85" s="257"/>
      <c r="J85" s="257"/>
      <c r="K85" s="257"/>
      <c r="L85" s="257"/>
      <c r="M85" s="257"/>
      <c r="N85" s="257"/>
      <c r="O85" s="506"/>
    </row>
    <row r="86" spans="1:15" ht="15.95" customHeight="1" x14ac:dyDescent="0.3">
      <c r="B86" s="506"/>
      <c r="C86" s="257"/>
      <c r="D86" s="257"/>
      <c r="E86" s="71" t="s">
        <v>481</v>
      </c>
      <c r="F86" s="257"/>
      <c r="G86" s="257"/>
      <c r="H86" s="257"/>
      <c r="I86" s="257"/>
      <c r="J86" s="257"/>
      <c r="K86" s="257"/>
      <c r="L86" s="257"/>
      <c r="M86" s="257"/>
      <c r="N86" s="257"/>
      <c r="O86" s="252"/>
    </row>
    <row r="87" spans="1:15" ht="15.95" customHeight="1" x14ac:dyDescent="0.3">
      <c r="B87" s="251">
        <v>25</v>
      </c>
      <c r="C87" s="257" t="s">
        <v>612</v>
      </c>
      <c r="D87" s="257">
        <v>7</v>
      </c>
      <c r="E87" s="71" t="s">
        <v>465</v>
      </c>
      <c r="F87" s="466" t="s">
        <v>447</v>
      </c>
      <c r="G87" s="590" t="s">
        <v>536</v>
      </c>
      <c r="H87" s="590" t="s">
        <v>536</v>
      </c>
      <c r="I87" s="590" t="s">
        <v>536</v>
      </c>
      <c r="J87" s="590" t="s">
        <v>593</v>
      </c>
      <c r="K87" s="443" t="s">
        <v>632</v>
      </c>
      <c r="L87" s="71" t="s">
        <v>691</v>
      </c>
      <c r="M87" s="257"/>
      <c r="N87" s="257" t="s">
        <v>2</v>
      </c>
      <c r="O87" s="506"/>
    </row>
    <row r="88" spans="1:15" ht="15.95" customHeight="1" x14ac:dyDescent="0.3">
      <c r="B88" s="506"/>
      <c r="C88" s="257" t="s">
        <v>453</v>
      </c>
      <c r="D88" s="257"/>
      <c r="E88" s="71" t="s">
        <v>483</v>
      </c>
      <c r="F88" s="257"/>
      <c r="G88" s="257"/>
      <c r="H88" s="257"/>
      <c r="I88" s="257"/>
      <c r="J88" s="257"/>
      <c r="K88" s="257"/>
      <c r="L88" s="257"/>
      <c r="M88" s="257"/>
      <c r="N88" s="257"/>
      <c r="O88" s="506"/>
    </row>
    <row r="89" spans="1:15" ht="15.95" customHeight="1" x14ac:dyDescent="0.3">
      <c r="B89" s="506"/>
      <c r="C89" s="257"/>
      <c r="D89" s="257"/>
      <c r="E89" s="71" t="s">
        <v>481</v>
      </c>
      <c r="F89" s="257"/>
      <c r="G89" s="257"/>
      <c r="H89" s="257"/>
      <c r="I89" s="257"/>
      <c r="J89" s="257"/>
      <c r="K89" s="257"/>
      <c r="L89" s="257"/>
      <c r="M89" s="257"/>
      <c r="N89" s="257"/>
      <c r="O89" s="252"/>
    </row>
    <row r="90" spans="1:15" ht="15.95" customHeight="1" x14ac:dyDescent="0.3">
      <c r="B90" s="251">
        <v>26</v>
      </c>
      <c r="C90" s="257" t="s">
        <v>613</v>
      </c>
      <c r="D90" s="257">
        <v>7</v>
      </c>
      <c r="E90" s="71" t="s">
        <v>465</v>
      </c>
      <c r="F90" s="257" t="s">
        <v>497</v>
      </c>
      <c r="G90" s="590" t="s">
        <v>536</v>
      </c>
      <c r="H90" s="590" t="s">
        <v>536</v>
      </c>
      <c r="I90" s="590" t="s">
        <v>536</v>
      </c>
      <c r="J90" s="590" t="s">
        <v>593</v>
      </c>
      <c r="K90" s="443" t="s">
        <v>632</v>
      </c>
      <c r="L90" s="71" t="s">
        <v>691</v>
      </c>
      <c r="M90" s="257"/>
      <c r="N90" s="257" t="s">
        <v>2</v>
      </c>
      <c r="O90" s="506"/>
    </row>
    <row r="91" spans="1:15" ht="15.95" customHeight="1" x14ac:dyDescent="0.3">
      <c r="B91" s="506"/>
      <c r="C91" s="257"/>
      <c r="D91" s="257"/>
      <c r="E91" s="71" t="s">
        <v>483</v>
      </c>
      <c r="F91" s="257"/>
      <c r="G91" s="257"/>
      <c r="H91" s="257"/>
      <c r="I91" s="257"/>
      <c r="J91" s="257"/>
      <c r="K91" s="257"/>
      <c r="L91" s="257"/>
      <c r="M91" s="257"/>
      <c r="N91" s="257"/>
      <c r="O91" s="506"/>
    </row>
    <row r="92" spans="1:15" ht="15.95" customHeight="1" x14ac:dyDescent="0.3">
      <c r="B92" s="506"/>
      <c r="C92" s="257"/>
      <c r="D92" s="257"/>
      <c r="E92" s="71" t="s">
        <v>481</v>
      </c>
      <c r="F92" s="257"/>
      <c r="G92" s="257"/>
      <c r="H92" s="257"/>
      <c r="I92" s="257"/>
      <c r="J92" s="257"/>
      <c r="K92" s="257"/>
      <c r="L92" s="257"/>
      <c r="M92" s="257"/>
      <c r="N92" s="257"/>
      <c r="O92" s="506"/>
    </row>
    <row r="93" spans="1:15" ht="15.95" customHeight="1" x14ac:dyDescent="0.3">
      <c r="B93" s="251">
        <v>27</v>
      </c>
      <c r="C93" s="257" t="s">
        <v>614</v>
      </c>
      <c r="D93" s="257">
        <v>7</v>
      </c>
      <c r="E93" s="71" t="s">
        <v>465</v>
      </c>
      <c r="F93" s="466" t="s">
        <v>421</v>
      </c>
      <c r="G93" s="590" t="s">
        <v>536</v>
      </c>
      <c r="H93" s="590" t="s">
        <v>536</v>
      </c>
      <c r="I93" s="590" t="s">
        <v>536</v>
      </c>
      <c r="J93" s="590" t="s">
        <v>593</v>
      </c>
      <c r="K93" s="443" t="s">
        <v>541</v>
      </c>
      <c r="L93" s="71" t="s">
        <v>827</v>
      </c>
      <c r="M93" s="257"/>
      <c r="N93" s="257" t="s">
        <v>2</v>
      </c>
      <c r="O93" s="506"/>
    </row>
    <row r="94" spans="1:15" ht="15.95" customHeight="1" x14ac:dyDescent="0.3">
      <c r="B94" s="506"/>
      <c r="C94" s="257"/>
      <c r="D94" s="257"/>
      <c r="E94" s="71" t="s">
        <v>483</v>
      </c>
      <c r="F94" s="71"/>
      <c r="G94" s="257"/>
      <c r="H94" s="257"/>
      <c r="I94" s="257"/>
      <c r="J94" s="257"/>
      <c r="K94" s="257"/>
      <c r="L94" s="257"/>
      <c r="M94" s="257"/>
      <c r="N94" s="257"/>
      <c r="O94" s="506"/>
    </row>
    <row r="95" spans="1:15" ht="15.95" customHeight="1" x14ac:dyDescent="0.3">
      <c r="B95" s="506"/>
      <c r="C95" s="257"/>
      <c r="D95" s="257"/>
      <c r="E95" s="71" t="s">
        <v>481</v>
      </c>
      <c r="F95" s="71"/>
      <c r="G95" s="257"/>
      <c r="H95" s="257"/>
      <c r="I95" s="257"/>
      <c r="J95" s="257"/>
      <c r="K95" s="257"/>
      <c r="L95" s="257"/>
      <c r="M95" s="257"/>
      <c r="N95" s="257"/>
      <c r="O95" s="506"/>
    </row>
    <row r="96" spans="1:15" ht="15.95" customHeight="1" x14ac:dyDescent="0.3">
      <c r="B96" s="251">
        <v>28</v>
      </c>
      <c r="C96" s="257" t="s">
        <v>615</v>
      </c>
      <c r="D96" s="257">
        <v>6</v>
      </c>
      <c r="E96" s="71" t="s">
        <v>465</v>
      </c>
      <c r="F96" s="466" t="s">
        <v>447</v>
      </c>
      <c r="G96" s="590" t="s">
        <v>616</v>
      </c>
      <c r="H96" s="590" t="s">
        <v>616</v>
      </c>
      <c r="I96" s="590" t="s">
        <v>616</v>
      </c>
      <c r="J96" s="590" t="s">
        <v>769</v>
      </c>
      <c r="K96" s="333" t="s">
        <v>2</v>
      </c>
      <c r="L96" s="71" t="s">
        <v>2</v>
      </c>
      <c r="M96" s="257"/>
      <c r="N96" s="257" t="s">
        <v>615</v>
      </c>
      <c r="O96" s="506"/>
    </row>
    <row r="97" spans="2:15" ht="15.95" customHeight="1" x14ac:dyDescent="0.3">
      <c r="B97" s="506"/>
      <c r="C97" s="257" t="s">
        <v>453</v>
      </c>
      <c r="D97" s="257"/>
      <c r="E97" s="71" t="s">
        <v>483</v>
      </c>
      <c r="F97" s="257"/>
      <c r="G97" s="257"/>
      <c r="H97" s="257"/>
      <c r="I97" s="257"/>
      <c r="J97" s="257"/>
      <c r="K97" s="257"/>
      <c r="L97" s="257"/>
      <c r="M97" s="257"/>
      <c r="N97" s="257"/>
      <c r="O97" s="506"/>
    </row>
    <row r="98" spans="2:15" ht="15.95" customHeight="1" x14ac:dyDescent="0.3">
      <c r="B98" s="506"/>
      <c r="C98" s="257"/>
      <c r="D98" s="257"/>
      <c r="E98" s="71" t="s">
        <v>481</v>
      </c>
      <c r="F98" s="257"/>
      <c r="G98" s="257"/>
      <c r="H98" s="257"/>
      <c r="I98" s="257"/>
      <c r="J98" s="257"/>
      <c r="K98" s="257"/>
      <c r="L98" s="257"/>
      <c r="M98" s="257"/>
      <c r="N98" s="257"/>
      <c r="O98" s="506"/>
    </row>
    <row r="99" spans="2:15" ht="16.5" x14ac:dyDescent="0.3">
      <c r="B99" s="291"/>
      <c r="C99" s="335"/>
      <c r="D99" s="335"/>
      <c r="E99" s="497"/>
      <c r="F99" s="497"/>
      <c r="G99" s="335"/>
      <c r="H99" s="335"/>
      <c r="I99" s="335"/>
      <c r="J99" s="335"/>
      <c r="K99" s="335"/>
      <c r="L99" s="335"/>
      <c r="M99" s="335"/>
      <c r="N99" s="335"/>
      <c r="O99" s="291"/>
    </row>
    <row r="100" spans="2:15" ht="16.5" x14ac:dyDescent="0.3">
      <c r="C100" s="279"/>
      <c r="D100" s="279"/>
      <c r="E100" s="499"/>
      <c r="F100" s="499"/>
      <c r="G100" s="279"/>
      <c r="H100" s="279"/>
      <c r="I100" s="279"/>
      <c r="J100" s="279"/>
      <c r="K100" s="279"/>
      <c r="L100" s="279"/>
      <c r="M100" s="279"/>
      <c r="N100" s="279"/>
    </row>
    <row r="101" spans="2:15" ht="16.5" x14ac:dyDescent="0.3">
      <c r="C101" s="279"/>
      <c r="D101" s="279"/>
      <c r="E101" s="499"/>
      <c r="F101" s="499"/>
      <c r="G101" s="279"/>
      <c r="H101" s="279"/>
      <c r="I101" s="279"/>
      <c r="J101" s="279"/>
      <c r="K101" s="279"/>
      <c r="L101" s="279"/>
      <c r="M101" s="279"/>
      <c r="N101" s="279"/>
    </row>
    <row r="102" spans="2:15" ht="16.5" x14ac:dyDescent="0.3">
      <c r="B102" s="283"/>
      <c r="C102" s="283"/>
      <c r="D102" s="283"/>
      <c r="E102" s="285"/>
      <c r="F102" s="290"/>
      <c r="G102" s="474"/>
      <c r="H102" s="474"/>
      <c r="I102" s="283"/>
      <c r="J102" s="283"/>
      <c r="K102" s="283"/>
      <c r="L102" s="474"/>
      <c r="M102" s="283"/>
      <c r="N102" s="474"/>
      <c r="O102" s="283"/>
    </row>
    <row r="103" spans="2:15" ht="15.95" customHeight="1" x14ac:dyDescent="0.25">
      <c r="B103" s="250">
        <v>1</v>
      </c>
      <c r="C103" s="250">
        <v>2</v>
      </c>
      <c r="D103" s="250">
        <v>3</v>
      </c>
      <c r="E103" s="250">
        <v>4</v>
      </c>
      <c r="F103" s="250">
        <v>5</v>
      </c>
      <c r="G103" s="250">
        <v>6</v>
      </c>
      <c r="H103" s="250">
        <v>7</v>
      </c>
      <c r="I103" s="250">
        <v>8</v>
      </c>
      <c r="J103" s="250">
        <v>9</v>
      </c>
      <c r="K103" s="250">
        <v>10</v>
      </c>
      <c r="L103" s="250">
        <v>11</v>
      </c>
      <c r="M103" s="250">
        <v>12</v>
      </c>
      <c r="N103" s="250">
        <v>13</v>
      </c>
      <c r="O103" s="250">
        <v>14</v>
      </c>
    </row>
    <row r="104" spans="2:15" ht="15.95" customHeight="1" x14ac:dyDescent="0.3">
      <c r="B104" s="251">
        <v>29</v>
      </c>
      <c r="C104" s="257" t="s">
        <v>631</v>
      </c>
      <c r="D104" s="257">
        <v>6</v>
      </c>
      <c r="E104" s="71" t="s">
        <v>465</v>
      </c>
      <c r="F104" s="257" t="s">
        <v>497</v>
      </c>
      <c r="G104" s="590" t="s">
        <v>607</v>
      </c>
      <c r="H104" s="590" t="s">
        <v>607</v>
      </c>
      <c r="I104" s="590" t="s">
        <v>607</v>
      </c>
      <c r="J104" s="590" t="s">
        <v>632</v>
      </c>
      <c r="K104" s="443" t="s">
        <v>792</v>
      </c>
      <c r="L104" s="71" t="s">
        <v>691</v>
      </c>
      <c r="M104" s="257"/>
      <c r="N104" s="257" t="s">
        <v>2</v>
      </c>
      <c r="O104" s="506"/>
    </row>
    <row r="105" spans="2:15" ht="15.95" customHeight="1" x14ac:dyDescent="0.3">
      <c r="B105" s="506"/>
      <c r="C105" s="257"/>
      <c r="D105" s="257"/>
      <c r="E105" s="71" t="s">
        <v>483</v>
      </c>
      <c r="F105" s="257"/>
      <c r="G105" s="257"/>
      <c r="H105" s="257"/>
      <c r="I105" s="257"/>
      <c r="J105" s="257"/>
      <c r="K105" s="257"/>
      <c r="L105" s="257"/>
      <c r="M105" s="257"/>
      <c r="N105" s="257"/>
      <c r="O105" s="506"/>
    </row>
    <row r="106" spans="2:15" ht="15.95" customHeight="1" x14ac:dyDescent="0.3">
      <c r="B106" s="253"/>
      <c r="C106" s="257"/>
      <c r="D106" s="257"/>
      <c r="E106" s="71" t="s">
        <v>481</v>
      </c>
      <c r="F106" s="257"/>
      <c r="G106" s="257"/>
      <c r="H106" s="257"/>
      <c r="I106" s="257"/>
      <c r="J106" s="257"/>
      <c r="K106" s="257"/>
      <c r="L106" s="257"/>
      <c r="M106" s="257"/>
      <c r="N106" s="257"/>
      <c r="O106" s="506"/>
    </row>
    <row r="107" spans="2:15" ht="15.95" customHeight="1" x14ac:dyDescent="0.3">
      <c r="B107" s="251">
        <v>30</v>
      </c>
      <c r="C107" s="593" t="s">
        <v>633</v>
      </c>
      <c r="D107" s="257">
        <v>7</v>
      </c>
      <c r="E107" s="251" t="s">
        <v>482</v>
      </c>
      <c r="F107" s="466" t="s">
        <v>493</v>
      </c>
      <c r="G107" s="590" t="s">
        <v>607</v>
      </c>
      <c r="H107" s="590" t="s">
        <v>607</v>
      </c>
      <c r="I107" s="590" t="s">
        <v>607</v>
      </c>
      <c r="J107" s="590" t="s">
        <v>632</v>
      </c>
      <c r="K107" s="443" t="s">
        <v>669</v>
      </c>
      <c r="L107" s="71" t="s">
        <v>690</v>
      </c>
      <c r="M107" s="257"/>
      <c r="N107" s="593" t="s">
        <v>2</v>
      </c>
      <c r="O107" s="506"/>
    </row>
    <row r="108" spans="2:15" ht="15.95" customHeight="1" x14ac:dyDescent="0.3">
      <c r="B108" s="506"/>
      <c r="C108" s="257"/>
      <c r="D108" s="257"/>
      <c r="E108" s="71" t="s">
        <v>483</v>
      </c>
      <c r="F108" s="257"/>
      <c r="G108" s="257"/>
      <c r="H108" s="257"/>
      <c r="I108" s="257"/>
      <c r="J108" s="257"/>
      <c r="K108" s="257"/>
      <c r="L108" s="257"/>
      <c r="M108" s="257"/>
      <c r="N108" s="257"/>
      <c r="O108" s="506"/>
    </row>
    <row r="109" spans="2:15" ht="15.95" customHeight="1" x14ac:dyDescent="0.3">
      <c r="B109" s="506"/>
      <c r="C109" s="257"/>
      <c r="D109" s="257"/>
      <c r="E109" s="71" t="s">
        <v>481</v>
      </c>
      <c r="F109" s="257"/>
      <c r="G109" s="257"/>
      <c r="H109" s="257"/>
      <c r="I109" s="257"/>
      <c r="J109" s="257"/>
      <c r="K109" s="257"/>
      <c r="L109" s="257"/>
      <c r="M109" s="257"/>
      <c r="N109" s="257"/>
      <c r="O109" s="506"/>
    </row>
    <row r="110" spans="2:15" ht="15.95" customHeight="1" x14ac:dyDescent="0.3">
      <c r="B110" s="251">
        <v>31</v>
      </c>
      <c r="C110" s="257" t="s">
        <v>634</v>
      </c>
      <c r="D110" s="257">
        <v>7</v>
      </c>
      <c r="E110" s="71" t="s">
        <v>465</v>
      </c>
      <c r="F110" s="466" t="s">
        <v>487</v>
      </c>
      <c r="G110" s="590" t="s">
        <v>607</v>
      </c>
      <c r="H110" s="590" t="s">
        <v>607</v>
      </c>
      <c r="I110" s="590" t="s">
        <v>607</v>
      </c>
      <c r="J110" s="590" t="s">
        <v>632</v>
      </c>
      <c r="K110" s="443" t="s">
        <v>792</v>
      </c>
      <c r="L110" s="71" t="s">
        <v>691</v>
      </c>
      <c r="M110" s="257"/>
      <c r="N110" s="257" t="s">
        <v>2</v>
      </c>
      <c r="O110" s="506"/>
    </row>
    <row r="111" spans="2:15" ht="15.95" customHeight="1" x14ac:dyDescent="0.3">
      <c r="B111" s="506"/>
      <c r="C111" s="257"/>
      <c r="D111" s="257"/>
      <c r="E111" s="71" t="s">
        <v>483</v>
      </c>
      <c r="F111" s="257"/>
      <c r="G111" s="257"/>
      <c r="H111" s="257"/>
      <c r="I111" s="257"/>
      <c r="J111" s="257"/>
      <c r="K111" s="257"/>
      <c r="L111" s="257"/>
      <c r="M111" s="257"/>
      <c r="N111" s="257"/>
      <c r="O111" s="506"/>
    </row>
    <row r="112" spans="2:15" ht="15.95" customHeight="1" x14ac:dyDescent="0.3">
      <c r="B112" s="506"/>
      <c r="C112" s="257"/>
      <c r="D112" s="257"/>
      <c r="E112" s="71" t="s">
        <v>481</v>
      </c>
      <c r="F112" s="257"/>
      <c r="G112" s="257"/>
      <c r="H112" s="257"/>
      <c r="I112" s="257"/>
      <c r="J112" s="257"/>
      <c r="K112" s="257"/>
      <c r="L112" s="257"/>
      <c r="M112" s="257"/>
      <c r="N112" s="257"/>
      <c r="O112" s="506"/>
    </row>
    <row r="113" spans="2:15" ht="15.95" customHeight="1" x14ac:dyDescent="0.3">
      <c r="B113" s="251">
        <v>32</v>
      </c>
      <c r="C113" s="257" t="s">
        <v>635</v>
      </c>
      <c r="D113" s="257" t="s">
        <v>636</v>
      </c>
      <c r="E113" s="71" t="s">
        <v>465</v>
      </c>
      <c r="F113" s="466" t="s">
        <v>487</v>
      </c>
      <c r="G113" s="590" t="s">
        <v>637</v>
      </c>
      <c r="H113" s="590" t="s">
        <v>637</v>
      </c>
      <c r="I113" s="590" t="s">
        <v>637</v>
      </c>
      <c r="J113" s="590" t="s">
        <v>638</v>
      </c>
      <c r="K113" s="333" t="s">
        <v>2</v>
      </c>
      <c r="L113" s="71" t="s">
        <v>2</v>
      </c>
      <c r="M113" s="257"/>
      <c r="N113" s="257" t="s">
        <v>635</v>
      </c>
      <c r="O113" s="506"/>
    </row>
    <row r="114" spans="2:15" ht="15.95" customHeight="1" x14ac:dyDescent="0.3">
      <c r="B114" s="506"/>
      <c r="C114" s="257" t="s">
        <v>453</v>
      </c>
      <c r="D114" s="257"/>
      <c r="E114" s="71" t="s">
        <v>483</v>
      </c>
      <c r="F114" s="257"/>
      <c r="G114" s="257"/>
      <c r="H114" s="257"/>
      <c r="I114" s="257"/>
      <c r="J114" s="257"/>
      <c r="K114" s="257"/>
      <c r="L114" s="257"/>
      <c r="M114" s="257"/>
      <c r="N114" s="257"/>
      <c r="O114" s="506"/>
    </row>
    <row r="115" spans="2:15" ht="15.95" customHeight="1" x14ac:dyDescent="0.3">
      <c r="B115" s="506"/>
      <c r="C115" s="257"/>
      <c r="D115" s="257"/>
      <c r="E115" s="71" t="s">
        <v>481</v>
      </c>
      <c r="F115" s="257"/>
      <c r="G115" s="257"/>
      <c r="H115" s="257"/>
      <c r="I115" s="257"/>
      <c r="J115" s="257"/>
      <c r="K115" s="257"/>
      <c r="L115" s="257"/>
      <c r="M115" s="257"/>
      <c r="N115" s="257"/>
      <c r="O115" s="253"/>
    </row>
    <row r="116" spans="2:15" ht="15.95" customHeight="1" x14ac:dyDescent="0.3">
      <c r="B116" s="251">
        <v>33</v>
      </c>
      <c r="C116" s="257" t="s">
        <v>639</v>
      </c>
      <c r="D116" s="257">
        <v>7</v>
      </c>
      <c r="E116" s="251" t="s">
        <v>482</v>
      </c>
      <c r="F116" s="257" t="s">
        <v>670</v>
      </c>
      <c r="G116" s="590" t="s">
        <v>595</v>
      </c>
      <c r="H116" s="590" t="s">
        <v>595</v>
      </c>
      <c r="I116" s="590" t="s">
        <v>595</v>
      </c>
      <c r="J116" s="590" t="s">
        <v>669</v>
      </c>
      <c r="K116" s="443" t="s">
        <v>790</v>
      </c>
      <c r="L116" s="71" t="s">
        <v>691</v>
      </c>
      <c r="M116" s="257"/>
      <c r="N116" s="257" t="s">
        <v>2</v>
      </c>
      <c r="O116" s="71"/>
    </row>
    <row r="117" spans="2:15" ht="15.95" customHeight="1" x14ac:dyDescent="0.3">
      <c r="B117" s="506"/>
      <c r="C117" s="257"/>
      <c r="D117" s="257"/>
      <c r="E117" s="71" t="s">
        <v>483</v>
      </c>
      <c r="F117" s="257"/>
      <c r="G117" s="257"/>
      <c r="H117" s="257"/>
      <c r="I117" s="257"/>
      <c r="J117" s="257"/>
      <c r="K117" s="257"/>
      <c r="L117" s="257"/>
      <c r="M117" s="257"/>
      <c r="N117" s="257"/>
      <c r="O117" s="71"/>
    </row>
    <row r="118" spans="2:15" ht="15.95" customHeight="1" x14ac:dyDescent="0.3">
      <c r="B118" s="506"/>
      <c r="C118" s="257"/>
      <c r="D118" s="257"/>
      <c r="E118" s="71" t="s">
        <v>481</v>
      </c>
      <c r="F118" s="257"/>
      <c r="G118" s="257"/>
      <c r="H118" s="257"/>
      <c r="I118" s="257"/>
      <c r="J118" s="257"/>
      <c r="K118" s="257"/>
      <c r="L118" s="257"/>
      <c r="M118" s="257"/>
      <c r="N118" s="257"/>
      <c r="O118" s="71"/>
    </row>
    <row r="119" spans="2:15" ht="15.95" customHeight="1" x14ac:dyDescent="0.3">
      <c r="B119" s="388">
        <v>34</v>
      </c>
      <c r="C119" s="257" t="s">
        <v>640</v>
      </c>
      <c r="D119" s="257">
        <v>6</v>
      </c>
      <c r="E119" s="71" t="s">
        <v>465</v>
      </c>
      <c r="F119" s="71" t="s">
        <v>492</v>
      </c>
      <c r="G119" s="590" t="s">
        <v>595</v>
      </c>
      <c r="H119" s="590" t="s">
        <v>595</v>
      </c>
      <c r="I119" s="590" t="s">
        <v>595</v>
      </c>
      <c r="J119" s="590" t="s">
        <v>638</v>
      </c>
      <c r="K119" s="443" t="s">
        <v>856</v>
      </c>
      <c r="L119" s="71" t="s">
        <v>827</v>
      </c>
      <c r="M119" s="257"/>
      <c r="N119" s="257" t="s">
        <v>2</v>
      </c>
      <c r="O119" s="560"/>
    </row>
    <row r="120" spans="2:15" ht="15.95" customHeight="1" x14ac:dyDescent="0.3">
      <c r="B120" s="511"/>
      <c r="C120" s="257" t="s">
        <v>453</v>
      </c>
      <c r="D120" s="257"/>
      <c r="E120" s="71" t="s">
        <v>483</v>
      </c>
      <c r="F120" s="71"/>
      <c r="G120" s="257"/>
      <c r="H120" s="257"/>
      <c r="I120" s="257"/>
      <c r="J120" s="257"/>
      <c r="K120" s="257"/>
      <c r="L120" s="257"/>
      <c r="M120" s="257"/>
      <c r="N120" s="257"/>
      <c r="O120" s="560"/>
    </row>
    <row r="121" spans="2:15" ht="15.95" customHeight="1" x14ac:dyDescent="0.3">
      <c r="B121" s="511"/>
      <c r="C121" s="257"/>
      <c r="D121" s="257"/>
      <c r="E121" s="71" t="s">
        <v>481</v>
      </c>
      <c r="F121" s="71"/>
      <c r="G121" s="257"/>
      <c r="H121" s="257"/>
      <c r="I121" s="257"/>
      <c r="J121" s="257"/>
      <c r="K121" s="257"/>
      <c r="L121" s="257"/>
      <c r="M121" s="257"/>
      <c r="N121" s="257"/>
      <c r="O121" s="260"/>
    </row>
    <row r="122" spans="2:15" ht="15.95" customHeight="1" x14ac:dyDescent="0.3">
      <c r="B122" s="388">
        <v>35</v>
      </c>
      <c r="C122" s="257" t="s">
        <v>641</v>
      </c>
      <c r="D122" s="257">
        <v>6</v>
      </c>
      <c r="E122" s="71" t="s">
        <v>465</v>
      </c>
      <c r="F122" s="257" t="s">
        <v>497</v>
      </c>
      <c r="G122" s="590" t="s">
        <v>595</v>
      </c>
      <c r="H122" s="590" t="s">
        <v>595</v>
      </c>
      <c r="I122" s="590" t="s">
        <v>595</v>
      </c>
      <c r="J122" s="590" t="s">
        <v>638</v>
      </c>
      <c r="K122" s="443" t="s">
        <v>680</v>
      </c>
      <c r="L122" s="71" t="s">
        <v>691</v>
      </c>
      <c r="M122" s="257"/>
      <c r="N122" s="257" t="s">
        <v>2</v>
      </c>
      <c r="O122" s="260"/>
    </row>
    <row r="123" spans="2:15" ht="15.95" customHeight="1" x14ac:dyDescent="0.3">
      <c r="B123" s="559"/>
      <c r="C123" s="257" t="s">
        <v>453</v>
      </c>
      <c r="D123" s="257"/>
      <c r="E123" s="71" t="s">
        <v>483</v>
      </c>
      <c r="F123" s="257"/>
      <c r="G123" s="257"/>
      <c r="H123" s="257"/>
      <c r="I123" s="257"/>
      <c r="J123" s="257"/>
      <c r="K123" s="257"/>
      <c r="L123" s="257"/>
      <c r="M123" s="257"/>
      <c r="N123" s="257"/>
      <c r="O123" s="560"/>
    </row>
    <row r="124" spans="2:15" ht="15.95" customHeight="1" x14ac:dyDescent="0.3">
      <c r="B124" s="512"/>
      <c r="C124" s="257"/>
      <c r="D124" s="257"/>
      <c r="E124" s="71" t="s">
        <v>481</v>
      </c>
      <c r="F124" s="257"/>
      <c r="G124" s="257"/>
      <c r="H124" s="257"/>
      <c r="I124" s="257"/>
      <c r="J124" s="257"/>
      <c r="K124" s="257"/>
      <c r="L124" s="257"/>
      <c r="M124" s="257"/>
      <c r="N124" s="257"/>
      <c r="O124" s="560"/>
    </row>
    <row r="125" spans="2:15" ht="15.95" customHeight="1" x14ac:dyDescent="0.3">
      <c r="B125" s="388">
        <v>36</v>
      </c>
      <c r="C125" s="257" t="s">
        <v>642</v>
      </c>
      <c r="D125" s="257">
        <v>7</v>
      </c>
      <c r="E125" s="251" t="s">
        <v>482</v>
      </c>
      <c r="F125" s="466" t="s">
        <v>480</v>
      </c>
      <c r="G125" s="590" t="s">
        <v>595</v>
      </c>
      <c r="H125" s="590" t="s">
        <v>595</v>
      </c>
      <c r="I125" s="590" t="s">
        <v>595</v>
      </c>
      <c r="J125" s="590" t="s">
        <v>669</v>
      </c>
      <c r="K125" s="443" t="s">
        <v>738</v>
      </c>
      <c r="L125" s="71" t="s">
        <v>691</v>
      </c>
      <c r="M125" s="257"/>
      <c r="N125" s="257" t="s">
        <v>2</v>
      </c>
      <c r="O125" s="560"/>
    </row>
    <row r="126" spans="2:15" ht="15.95" customHeight="1" x14ac:dyDescent="0.3">
      <c r="B126" s="511"/>
      <c r="C126" s="257"/>
      <c r="D126" s="257"/>
      <c r="E126" s="71" t="s">
        <v>483</v>
      </c>
      <c r="F126" s="257"/>
      <c r="G126" s="257"/>
      <c r="H126" s="257"/>
      <c r="I126" s="257"/>
      <c r="J126" s="257"/>
      <c r="K126" s="257"/>
      <c r="L126" s="257"/>
      <c r="M126" s="257"/>
      <c r="N126" s="257"/>
      <c r="O126" s="560"/>
    </row>
    <row r="127" spans="2:15" ht="15.95" customHeight="1" x14ac:dyDescent="0.3">
      <c r="B127" s="512"/>
      <c r="C127" s="257"/>
      <c r="D127" s="257"/>
      <c r="E127" s="71" t="s">
        <v>481</v>
      </c>
      <c r="F127" s="257"/>
      <c r="G127" s="257"/>
      <c r="H127" s="257"/>
      <c r="I127" s="257"/>
      <c r="J127" s="257"/>
      <c r="K127" s="257"/>
      <c r="L127" s="257"/>
      <c r="M127" s="257"/>
      <c r="N127" s="257"/>
      <c r="O127" s="560"/>
    </row>
    <row r="128" spans="2:15" ht="15.95" customHeight="1" x14ac:dyDescent="0.3">
      <c r="B128" s="388">
        <v>37</v>
      </c>
      <c r="C128" s="257" t="s">
        <v>643</v>
      </c>
      <c r="D128" s="257">
        <v>7</v>
      </c>
      <c r="E128" s="71" t="s">
        <v>465</v>
      </c>
      <c r="F128" s="466" t="s">
        <v>447</v>
      </c>
      <c r="G128" s="590" t="s">
        <v>595</v>
      </c>
      <c r="H128" s="590" t="s">
        <v>595</v>
      </c>
      <c r="I128" s="590" t="s">
        <v>595</v>
      </c>
      <c r="J128" s="590" t="s">
        <v>638</v>
      </c>
      <c r="K128" s="443" t="s">
        <v>638</v>
      </c>
      <c r="L128" s="71" t="s">
        <v>690</v>
      </c>
      <c r="M128" s="257"/>
      <c r="N128" s="257" t="s">
        <v>2</v>
      </c>
      <c r="O128" s="560"/>
    </row>
    <row r="129" spans="2:15" ht="15.95" customHeight="1" x14ac:dyDescent="0.3">
      <c r="B129" s="511"/>
      <c r="C129" s="257"/>
      <c r="D129" s="257"/>
      <c r="E129" s="71" t="s">
        <v>483</v>
      </c>
      <c r="F129" s="257"/>
      <c r="G129" s="257"/>
      <c r="H129" s="257"/>
      <c r="I129" s="257"/>
      <c r="J129" s="257"/>
      <c r="K129" s="257"/>
      <c r="L129" s="257"/>
      <c r="M129" s="257"/>
      <c r="N129" s="257"/>
      <c r="O129" s="560"/>
    </row>
    <row r="130" spans="2:15" ht="15.95" customHeight="1" x14ac:dyDescent="0.3">
      <c r="B130" s="512"/>
      <c r="C130" s="257"/>
      <c r="D130" s="257"/>
      <c r="E130" s="71" t="s">
        <v>481</v>
      </c>
      <c r="F130" s="257"/>
      <c r="G130" s="257"/>
      <c r="H130" s="257"/>
      <c r="I130" s="257"/>
      <c r="J130" s="257"/>
      <c r="K130" s="257"/>
      <c r="L130" s="257"/>
      <c r="M130" s="257"/>
      <c r="N130" s="257"/>
      <c r="O130" s="560"/>
    </row>
    <row r="131" spans="2:15" ht="15.95" customHeight="1" x14ac:dyDescent="0.3">
      <c r="B131" s="388">
        <v>38</v>
      </c>
      <c r="C131" s="257" t="s">
        <v>644</v>
      </c>
      <c r="D131" s="257">
        <v>6</v>
      </c>
      <c r="E131" s="71" t="s">
        <v>465</v>
      </c>
      <c r="F131" s="466" t="s">
        <v>491</v>
      </c>
      <c r="G131" s="590" t="s">
        <v>595</v>
      </c>
      <c r="H131" s="590" t="s">
        <v>595</v>
      </c>
      <c r="I131" s="590" t="s">
        <v>595</v>
      </c>
      <c r="J131" s="590" t="s">
        <v>638</v>
      </c>
      <c r="K131" s="443" t="s">
        <v>541</v>
      </c>
      <c r="L131" s="71" t="s">
        <v>691</v>
      </c>
      <c r="M131" s="257"/>
      <c r="N131" s="257" t="s">
        <v>2</v>
      </c>
      <c r="O131" s="560"/>
    </row>
    <row r="132" spans="2:15" ht="15.95" customHeight="1" x14ac:dyDescent="0.3">
      <c r="B132" s="511"/>
      <c r="C132" s="257"/>
      <c r="D132" s="257"/>
      <c r="E132" s="71" t="s">
        <v>483</v>
      </c>
      <c r="F132" s="257"/>
      <c r="G132" s="257"/>
      <c r="H132" s="257"/>
      <c r="I132" s="257"/>
      <c r="J132" s="257"/>
      <c r="K132" s="257"/>
      <c r="L132" s="257"/>
      <c r="M132" s="257"/>
      <c r="N132" s="257"/>
      <c r="O132" s="560"/>
    </row>
    <row r="133" spans="2:15" ht="15.95" customHeight="1" x14ac:dyDescent="0.3">
      <c r="B133" s="511"/>
      <c r="C133" s="257"/>
      <c r="D133" s="257"/>
      <c r="E133" s="71" t="s">
        <v>481</v>
      </c>
      <c r="F133" s="257"/>
      <c r="G133" s="257"/>
      <c r="H133" s="257"/>
      <c r="I133" s="257"/>
      <c r="J133" s="257"/>
      <c r="K133" s="257"/>
      <c r="L133" s="257"/>
      <c r="M133" s="257"/>
      <c r="N133" s="257"/>
      <c r="O133" s="560"/>
    </row>
    <row r="134" spans="2:15" ht="15.95" customHeight="1" x14ac:dyDescent="0.3">
      <c r="B134" s="388">
        <v>39</v>
      </c>
      <c r="C134" s="257" t="s">
        <v>645</v>
      </c>
      <c r="D134" s="257">
        <v>7</v>
      </c>
      <c r="E134" s="71" t="s">
        <v>465</v>
      </c>
      <c r="F134" s="466" t="s">
        <v>480</v>
      </c>
      <c r="G134" s="590" t="s">
        <v>595</v>
      </c>
      <c r="H134" s="590" t="s">
        <v>595</v>
      </c>
      <c r="I134" s="590" t="s">
        <v>595</v>
      </c>
      <c r="J134" s="590" t="s">
        <v>671</v>
      </c>
      <c r="K134" s="590" t="s">
        <v>780</v>
      </c>
      <c r="L134" s="71" t="s">
        <v>691</v>
      </c>
      <c r="M134" s="257"/>
      <c r="N134" s="257" t="s">
        <v>2</v>
      </c>
      <c r="O134" s="560"/>
    </row>
    <row r="135" spans="2:15" ht="15.95" customHeight="1" x14ac:dyDescent="0.3">
      <c r="B135" s="511"/>
      <c r="C135" s="257"/>
      <c r="D135" s="257"/>
      <c r="E135" s="71" t="s">
        <v>483</v>
      </c>
      <c r="F135" s="71"/>
      <c r="G135" s="257"/>
      <c r="H135" s="257"/>
      <c r="I135" s="257"/>
      <c r="J135" s="257"/>
      <c r="K135" s="257"/>
      <c r="L135" s="257"/>
      <c r="M135" s="257"/>
      <c r="N135" s="257"/>
      <c r="O135" s="560"/>
    </row>
    <row r="136" spans="2:15" ht="15.95" customHeight="1" x14ac:dyDescent="0.3">
      <c r="B136" s="511"/>
      <c r="C136" s="257"/>
      <c r="D136" s="257"/>
      <c r="E136" s="71" t="s">
        <v>481</v>
      </c>
      <c r="F136" s="71"/>
      <c r="G136" s="257"/>
      <c r="H136" s="257"/>
      <c r="I136" s="257"/>
      <c r="J136" s="257"/>
      <c r="K136" s="257"/>
      <c r="L136" s="257"/>
      <c r="M136" s="257"/>
      <c r="N136" s="257"/>
      <c r="O136" s="560"/>
    </row>
    <row r="137" spans="2:15" ht="15.95" customHeight="1" x14ac:dyDescent="0.3">
      <c r="B137" s="388">
        <v>40</v>
      </c>
      <c r="C137" s="257" t="s">
        <v>646</v>
      </c>
      <c r="D137" s="257">
        <v>6</v>
      </c>
      <c r="E137" s="71" t="s">
        <v>465</v>
      </c>
      <c r="F137" s="466" t="s">
        <v>480</v>
      </c>
      <c r="G137" s="590" t="s">
        <v>595</v>
      </c>
      <c r="H137" s="590" t="s">
        <v>595</v>
      </c>
      <c r="I137" s="590" t="s">
        <v>595</v>
      </c>
      <c r="J137" s="590" t="s">
        <v>671</v>
      </c>
      <c r="K137" s="590" t="s">
        <v>780</v>
      </c>
      <c r="L137" s="71" t="s">
        <v>691</v>
      </c>
      <c r="M137" s="257"/>
      <c r="N137" s="257" t="s">
        <v>2</v>
      </c>
      <c r="O137" s="560"/>
    </row>
    <row r="138" spans="2:15" ht="15.95" customHeight="1" x14ac:dyDescent="0.3">
      <c r="B138" s="511"/>
      <c r="C138" s="257"/>
      <c r="D138" s="257"/>
      <c r="E138" s="71" t="s">
        <v>483</v>
      </c>
      <c r="F138" s="71"/>
      <c r="G138" s="257"/>
      <c r="H138" s="257"/>
      <c r="I138" s="257"/>
      <c r="J138" s="257"/>
      <c r="K138" s="257"/>
      <c r="L138" s="257"/>
      <c r="M138" s="257"/>
      <c r="N138" s="257"/>
      <c r="O138" s="560"/>
    </row>
    <row r="139" spans="2:15" ht="15.95" customHeight="1" x14ac:dyDescent="0.3">
      <c r="B139" s="511"/>
      <c r="C139" s="257"/>
      <c r="D139" s="257"/>
      <c r="E139" s="71" t="s">
        <v>481</v>
      </c>
      <c r="F139" s="71"/>
      <c r="G139" s="257"/>
      <c r="H139" s="257"/>
      <c r="I139" s="257"/>
      <c r="J139" s="257"/>
      <c r="K139" s="257"/>
      <c r="L139" s="257"/>
      <c r="M139" s="257"/>
      <c r="N139" s="257"/>
      <c r="O139" s="560"/>
    </row>
    <row r="140" spans="2:15" ht="15.95" customHeight="1" x14ac:dyDescent="0.3">
      <c r="B140" s="388">
        <v>41</v>
      </c>
      <c r="C140" s="257" t="s">
        <v>647</v>
      </c>
      <c r="D140" s="257">
        <v>7</v>
      </c>
      <c r="E140" s="71" t="s">
        <v>465</v>
      </c>
      <c r="F140" s="257" t="s">
        <v>700</v>
      </c>
      <c r="G140" s="590" t="s">
        <v>595</v>
      </c>
      <c r="H140" s="590" t="s">
        <v>595</v>
      </c>
      <c r="I140" s="590" t="s">
        <v>595</v>
      </c>
      <c r="J140" s="590" t="s">
        <v>671</v>
      </c>
      <c r="K140" s="590" t="s">
        <v>780</v>
      </c>
      <c r="L140" s="71" t="s">
        <v>691</v>
      </c>
      <c r="M140" s="257"/>
      <c r="N140" s="257" t="s">
        <v>2</v>
      </c>
      <c r="O140" s="560"/>
    </row>
    <row r="141" spans="2:15" ht="15.95" customHeight="1" x14ac:dyDescent="0.3">
      <c r="B141" s="388"/>
      <c r="C141" s="257"/>
      <c r="D141" s="257"/>
      <c r="E141" s="71" t="s">
        <v>483</v>
      </c>
      <c r="F141" s="71"/>
      <c r="G141" s="257"/>
      <c r="H141" s="257"/>
      <c r="I141" s="257"/>
      <c r="J141" s="257"/>
      <c r="K141" s="257"/>
      <c r="L141" s="257"/>
      <c r="M141" s="257"/>
      <c r="N141" s="257"/>
      <c r="O141" s="560"/>
    </row>
    <row r="142" spans="2:15" ht="15.95" customHeight="1" x14ac:dyDescent="0.3">
      <c r="B142" s="511"/>
      <c r="C142" s="257"/>
      <c r="D142" s="257"/>
      <c r="E142" s="71" t="s">
        <v>481</v>
      </c>
      <c r="F142" s="71"/>
      <c r="G142" s="257"/>
      <c r="H142" s="257"/>
      <c r="I142" s="257"/>
      <c r="J142" s="257"/>
      <c r="K142" s="257"/>
      <c r="L142" s="257"/>
      <c r="M142" s="257"/>
      <c r="N142" s="257"/>
      <c r="O142" s="560"/>
    </row>
    <row r="143" spans="2:15" ht="15.95" customHeight="1" x14ac:dyDescent="0.3">
      <c r="B143" s="388">
        <v>42</v>
      </c>
      <c r="C143" s="257" t="s">
        <v>648</v>
      </c>
      <c r="D143" s="257">
        <v>7</v>
      </c>
      <c r="E143" s="71" t="s">
        <v>465</v>
      </c>
      <c r="F143" s="257" t="s">
        <v>700</v>
      </c>
      <c r="G143" s="590" t="s">
        <v>595</v>
      </c>
      <c r="H143" s="590" t="s">
        <v>595</v>
      </c>
      <c r="I143" s="590" t="s">
        <v>595</v>
      </c>
      <c r="J143" s="590" t="s">
        <v>671</v>
      </c>
      <c r="K143" s="590" t="s">
        <v>780</v>
      </c>
      <c r="L143" s="71" t="s">
        <v>691</v>
      </c>
      <c r="M143" s="257"/>
      <c r="N143" s="257" t="s">
        <v>2</v>
      </c>
      <c r="O143" s="560"/>
    </row>
    <row r="144" spans="2:15" ht="15.95" customHeight="1" x14ac:dyDescent="0.3">
      <c r="B144" s="511"/>
      <c r="C144" s="257"/>
      <c r="D144" s="257"/>
      <c r="E144" s="71" t="s">
        <v>483</v>
      </c>
      <c r="F144" s="71"/>
      <c r="G144" s="257"/>
      <c r="H144" s="257"/>
      <c r="I144" s="257"/>
      <c r="J144" s="257"/>
      <c r="K144" s="257"/>
      <c r="L144" s="257"/>
      <c r="M144" s="257"/>
      <c r="N144" s="257"/>
      <c r="O144" s="560"/>
    </row>
    <row r="145" spans="2:15" ht="15.95" customHeight="1" x14ac:dyDescent="0.3">
      <c r="B145" s="511"/>
      <c r="C145" s="257"/>
      <c r="D145" s="257"/>
      <c r="E145" s="71" t="s">
        <v>481</v>
      </c>
      <c r="F145" s="71"/>
      <c r="G145" s="257"/>
      <c r="H145" s="257"/>
      <c r="I145" s="257"/>
      <c r="J145" s="257"/>
      <c r="K145" s="257"/>
      <c r="L145" s="257"/>
      <c r="M145" s="257"/>
      <c r="N145" s="257"/>
      <c r="O145" s="560"/>
    </row>
    <row r="146" spans="2:15" ht="15.95" customHeight="1" x14ac:dyDescent="0.3">
      <c r="B146" s="388">
        <v>43</v>
      </c>
      <c r="C146" s="257" t="s">
        <v>672</v>
      </c>
      <c r="D146" s="257">
        <v>6</v>
      </c>
      <c r="E146" s="251" t="s">
        <v>482</v>
      </c>
      <c r="F146" s="466" t="s">
        <v>493</v>
      </c>
      <c r="G146" s="590" t="s">
        <v>673</v>
      </c>
      <c r="H146" s="590" t="s">
        <v>673</v>
      </c>
      <c r="I146" s="590" t="s">
        <v>673</v>
      </c>
      <c r="J146" s="590" t="s">
        <v>669</v>
      </c>
      <c r="K146" s="443" t="s">
        <v>738</v>
      </c>
      <c r="L146" s="71" t="s">
        <v>691</v>
      </c>
      <c r="M146" s="257"/>
      <c r="N146" s="257" t="s">
        <v>2</v>
      </c>
      <c r="O146" s="560"/>
    </row>
    <row r="147" spans="2:15" ht="15.95" customHeight="1" x14ac:dyDescent="0.3">
      <c r="B147" s="511"/>
      <c r="C147" s="257" t="s">
        <v>453</v>
      </c>
      <c r="D147" s="257"/>
      <c r="E147" s="71" t="s">
        <v>483</v>
      </c>
      <c r="F147" s="257"/>
      <c r="G147" s="257"/>
      <c r="H147" s="257"/>
      <c r="I147" s="257"/>
      <c r="J147" s="257"/>
      <c r="K147" s="257"/>
      <c r="L147" s="257"/>
      <c r="M147" s="257"/>
      <c r="N147" s="257"/>
      <c r="O147" s="560"/>
    </row>
    <row r="148" spans="2:15" ht="15.95" customHeight="1" x14ac:dyDescent="0.3">
      <c r="B148" s="511"/>
      <c r="C148" s="257"/>
      <c r="D148" s="257"/>
      <c r="E148" s="71" t="s">
        <v>481</v>
      </c>
      <c r="F148" s="257"/>
      <c r="G148" s="257"/>
      <c r="H148" s="257"/>
      <c r="I148" s="257"/>
      <c r="J148" s="257"/>
      <c r="K148" s="257"/>
      <c r="L148" s="257"/>
      <c r="M148" s="257"/>
      <c r="N148" s="257"/>
      <c r="O148" s="560"/>
    </row>
    <row r="149" spans="2:15" ht="16.5" x14ac:dyDescent="0.3">
      <c r="B149" s="298"/>
      <c r="C149" s="335"/>
      <c r="D149" s="335"/>
      <c r="E149" s="496"/>
      <c r="F149" s="335"/>
      <c r="G149" s="498"/>
      <c r="H149" s="498"/>
      <c r="I149" s="498"/>
      <c r="J149" s="498"/>
      <c r="K149" s="503"/>
      <c r="L149" s="335"/>
      <c r="M149" s="335"/>
      <c r="N149" s="335"/>
      <c r="O149" s="291"/>
    </row>
    <row r="150" spans="2:15" ht="16.5" x14ac:dyDescent="0.3">
      <c r="C150" s="279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</row>
    <row r="151" spans="2:15" ht="16.5" x14ac:dyDescent="0.3">
      <c r="B151" s="40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3"/>
    </row>
    <row r="152" spans="2:15" x14ac:dyDescent="0.25">
      <c r="B152" s="283"/>
    </row>
    <row r="153" spans="2:15" ht="15.95" customHeight="1" x14ac:dyDescent="0.25">
      <c r="B153" s="250">
        <v>1</v>
      </c>
      <c r="C153" s="294">
        <v>2</v>
      </c>
      <c r="D153" s="294">
        <v>3</v>
      </c>
      <c r="E153" s="250">
        <v>4</v>
      </c>
      <c r="F153" s="250">
        <v>5</v>
      </c>
      <c r="G153" s="250">
        <v>6</v>
      </c>
      <c r="H153" s="250">
        <v>7</v>
      </c>
      <c r="I153" s="250">
        <v>8</v>
      </c>
      <c r="J153" s="250">
        <v>9</v>
      </c>
      <c r="K153" s="250">
        <v>10</v>
      </c>
      <c r="L153" s="250">
        <v>11</v>
      </c>
      <c r="M153" s="250">
        <v>12</v>
      </c>
      <c r="N153" s="250">
        <v>13</v>
      </c>
      <c r="O153" s="250">
        <v>14</v>
      </c>
    </row>
    <row r="154" spans="2:15" ht="15.95" customHeight="1" x14ac:dyDescent="0.3">
      <c r="B154" s="251">
        <v>44</v>
      </c>
      <c r="C154" s="257" t="s">
        <v>674</v>
      </c>
      <c r="D154" s="257">
        <v>6</v>
      </c>
      <c r="E154" s="251" t="s">
        <v>482</v>
      </c>
      <c r="F154" s="257" t="s">
        <v>670</v>
      </c>
      <c r="G154" s="590" t="s">
        <v>673</v>
      </c>
      <c r="H154" s="590" t="s">
        <v>673</v>
      </c>
      <c r="I154" s="590" t="s">
        <v>673</v>
      </c>
      <c r="J154" s="590" t="s">
        <v>669</v>
      </c>
      <c r="K154" s="443" t="s">
        <v>669</v>
      </c>
      <c r="L154" s="71" t="s">
        <v>691</v>
      </c>
      <c r="M154" s="257"/>
      <c r="N154" s="257" t="s">
        <v>2</v>
      </c>
      <c r="O154" s="123"/>
    </row>
    <row r="155" spans="2:15" ht="15.95" customHeight="1" x14ac:dyDescent="0.3">
      <c r="B155" s="506"/>
      <c r="C155" s="257" t="s">
        <v>453</v>
      </c>
      <c r="D155" s="257"/>
      <c r="E155" s="71" t="s">
        <v>483</v>
      </c>
      <c r="F155" s="257"/>
      <c r="G155" s="257"/>
      <c r="H155" s="257"/>
      <c r="I155" s="257"/>
      <c r="J155" s="257"/>
      <c r="K155" s="257"/>
      <c r="L155" s="257"/>
      <c r="M155" s="257"/>
      <c r="N155" s="257"/>
      <c r="O155" s="123"/>
    </row>
    <row r="156" spans="2:15" ht="15.95" customHeight="1" x14ac:dyDescent="0.3">
      <c r="B156" s="506"/>
      <c r="C156" s="257"/>
      <c r="D156" s="257"/>
      <c r="E156" s="71" t="s">
        <v>481</v>
      </c>
      <c r="F156" s="257"/>
      <c r="G156" s="257"/>
      <c r="H156" s="257"/>
      <c r="I156" s="257"/>
      <c r="J156" s="257"/>
      <c r="K156" s="257"/>
      <c r="L156" s="257"/>
      <c r="M156" s="257"/>
      <c r="N156" s="257"/>
      <c r="O156" s="123"/>
    </row>
    <row r="157" spans="2:15" ht="15.95" customHeight="1" x14ac:dyDescent="0.3">
      <c r="B157" s="71">
        <v>45</v>
      </c>
      <c r="C157" s="257" t="s">
        <v>677</v>
      </c>
      <c r="D157" s="257" t="s">
        <v>678</v>
      </c>
      <c r="E157" s="71" t="s">
        <v>465</v>
      </c>
      <c r="F157" s="257" t="s">
        <v>497</v>
      </c>
      <c r="G157" s="590" t="s">
        <v>673</v>
      </c>
      <c r="H157" s="590" t="s">
        <v>673</v>
      </c>
      <c r="I157" s="590" t="s">
        <v>673</v>
      </c>
      <c r="J157" s="590" t="s">
        <v>680</v>
      </c>
      <c r="K157" s="333" t="s">
        <v>2</v>
      </c>
      <c r="L157" s="71" t="s">
        <v>2</v>
      </c>
      <c r="M157" s="257"/>
      <c r="N157" s="257" t="s">
        <v>677</v>
      </c>
      <c r="O157" s="257"/>
    </row>
    <row r="158" spans="2:15" ht="15.95" customHeight="1" x14ac:dyDescent="0.3">
      <c r="B158" s="506"/>
      <c r="C158" s="257" t="s">
        <v>453</v>
      </c>
      <c r="D158" s="257"/>
      <c r="E158" s="71" t="s">
        <v>483</v>
      </c>
      <c r="F158" s="257"/>
      <c r="G158" s="257"/>
      <c r="H158" s="257"/>
      <c r="I158" s="257"/>
      <c r="J158" s="257"/>
      <c r="K158" s="257"/>
      <c r="L158" s="257"/>
      <c r="M158" s="257"/>
      <c r="N158" s="257"/>
      <c r="O158" s="257"/>
    </row>
    <row r="159" spans="2:15" ht="15.95" customHeight="1" x14ac:dyDescent="0.3">
      <c r="B159" s="506"/>
      <c r="C159" s="257"/>
      <c r="D159" s="257"/>
      <c r="E159" s="71" t="s">
        <v>481</v>
      </c>
      <c r="F159" s="257"/>
      <c r="G159" s="257"/>
      <c r="H159" s="257"/>
      <c r="I159" s="257"/>
      <c r="J159" s="257"/>
      <c r="K159" s="257"/>
      <c r="L159" s="257"/>
      <c r="M159" s="257"/>
      <c r="N159" s="257"/>
      <c r="O159" s="257"/>
    </row>
    <row r="160" spans="2:15" ht="15.95" customHeight="1" x14ac:dyDescent="0.3">
      <c r="B160" s="71">
        <v>46</v>
      </c>
      <c r="C160" s="257" t="s">
        <v>679</v>
      </c>
      <c r="D160" s="257">
        <v>7</v>
      </c>
      <c r="E160" s="71" t="s">
        <v>465</v>
      </c>
      <c r="F160" s="466" t="s">
        <v>421</v>
      </c>
      <c r="G160" s="590" t="s">
        <v>673</v>
      </c>
      <c r="H160" s="590" t="s">
        <v>673</v>
      </c>
      <c r="I160" s="590" t="s">
        <v>673</v>
      </c>
      <c r="J160" s="590" t="s">
        <v>638</v>
      </c>
      <c r="K160" s="443" t="s">
        <v>792</v>
      </c>
      <c r="L160" s="71" t="s">
        <v>691</v>
      </c>
      <c r="M160" s="257"/>
      <c r="N160" s="257" t="s">
        <v>2</v>
      </c>
      <c r="O160" s="257"/>
    </row>
    <row r="161" spans="1:15" ht="15.95" customHeight="1" x14ac:dyDescent="0.3">
      <c r="B161" s="506"/>
      <c r="C161" s="257" t="s">
        <v>453</v>
      </c>
      <c r="D161" s="257"/>
      <c r="E161" s="71" t="s">
        <v>483</v>
      </c>
      <c r="F161" s="71"/>
      <c r="G161" s="257"/>
      <c r="H161" s="257"/>
      <c r="I161" s="257"/>
      <c r="J161" s="257"/>
      <c r="K161" s="257"/>
      <c r="L161" s="257"/>
      <c r="M161" s="257"/>
      <c r="N161" s="257"/>
      <c r="O161" s="257"/>
    </row>
    <row r="162" spans="1:15" ht="15.95" customHeight="1" x14ac:dyDescent="0.3">
      <c r="B162" s="506"/>
      <c r="C162" s="257"/>
      <c r="D162" s="257"/>
      <c r="E162" s="71" t="s">
        <v>481</v>
      </c>
      <c r="F162" s="71"/>
      <c r="G162" s="257"/>
      <c r="H162" s="257"/>
      <c r="I162" s="257"/>
      <c r="J162" s="257"/>
      <c r="K162" s="257"/>
      <c r="L162" s="257"/>
      <c r="M162" s="257"/>
      <c r="N162" s="257"/>
      <c r="O162" s="257"/>
    </row>
    <row r="163" spans="1:15" ht="15.95" customHeight="1" x14ac:dyDescent="0.3">
      <c r="B163" s="71">
        <v>47</v>
      </c>
      <c r="C163" s="257" t="s">
        <v>694</v>
      </c>
      <c r="D163" s="257">
        <v>7</v>
      </c>
      <c r="E163" s="71" t="s">
        <v>465</v>
      </c>
      <c r="F163" s="466" t="s">
        <v>487</v>
      </c>
      <c r="G163" s="590" t="s">
        <v>632</v>
      </c>
      <c r="H163" s="590" t="s">
        <v>632</v>
      </c>
      <c r="I163" s="590" t="s">
        <v>632</v>
      </c>
      <c r="J163" s="590" t="s">
        <v>680</v>
      </c>
      <c r="K163" s="443" t="s">
        <v>792</v>
      </c>
      <c r="L163" s="71" t="s">
        <v>691</v>
      </c>
      <c r="M163" s="257"/>
      <c r="N163" s="257" t="s">
        <v>2</v>
      </c>
      <c r="O163" s="257"/>
    </row>
    <row r="164" spans="1:15" ht="15.95" customHeight="1" x14ac:dyDescent="0.3">
      <c r="B164" s="506"/>
      <c r="C164" s="257" t="s">
        <v>453</v>
      </c>
      <c r="D164" s="257"/>
      <c r="E164" s="71" t="s">
        <v>483</v>
      </c>
      <c r="F164" s="257"/>
      <c r="G164" s="257"/>
      <c r="H164" s="257"/>
      <c r="I164" s="257"/>
      <c r="J164" s="257"/>
      <c r="K164" s="257"/>
      <c r="L164" s="257"/>
      <c r="M164" s="257"/>
      <c r="N164" s="257"/>
      <c r="O164" s="257"/>
    </row>
    <row r="165" spans="1:15" ht="15.95" customHeight="1" x14ac:dyDescent="0.3">
      <c r="B165" s="506"/>
      <c r="C165" s="257"/>
      <c r="D165" s="257"/>
      <c r="E165" s="71" t="s">
        <v>481</v>
      </c>
      <c r="F165" s="257"/>
      <c r="G165" s="257"/>
      <c r="H165" s="257"/>
      <c r="I165" s="257"/>
      <c r="J165" s="257"/>
      <c r="K165" s="257"/>
      <c r="L165" s="257"/>
      <c r="M165" s="257"/>
      <c r="N165" s="257"/>
      <c r="O165" s="257"/>
    </row>
    <row r="166" spans="1:15" ht="15.95" customHeight="1" x14ac:dyDescent="0.3">
      <c r="B166" s="71">
        <v>48</v>
      </c>
      <c r="C166" s="257" t="s">
        <v>695</v>
      </c>
      <c r="D166" s="257">
        <v>6</v>
      </c>
      <c r="E166" s="71" t="s">
        <v>465</v>
      </c>
      <c r="F166" s="466" t="s">
        <v>491</v>
      </c>
      <c r="G166" s="590" t="s">
        <v>632</v>
      </c>
      <c r="H166" s="590" t="s">
        <v>632</v>
      </c>
      <c r="I166" s="590" t="s">
        <v>632</v>
      </c>
      <c r="J166" s="590" t="s">
        <v>701</v>
      </c>
      <c r="K166" s="443" t="s">
        <v>541</v>
      </c>
      <c r="L166" s="71" t="s">
        <v>691</v>
      </c>
      <c r="M166" s="257"/>
      <c r="N166" s="257" t="s">
        <v>2</v>
      </c>
      <c r="O166" s="257"/>
    </row>
    <row r="167" spans="1:15" ht="15.95" customHeight="1" x14ac:dyDescent="0.3">
      <c r="B167" s="506"/>
      <c r="C167" s="257" t="s">
        <v>453</v>
      </c>
      <c r="D167" s="257"/>
      <c r="E167" s="71" t="s">
        <v>483</v>
      </c>
      <c r="F167" s="257"/>
      <c r="G167" s="257"/>
      <c r="H167" s="257"/>
      <c r="I167" s="257"/>
      <c r="J167" s="257"/>
      <c r="K167" s="257"/>
      <c r="L167" s="257"/>
      <c r="M167" s="257"/>
      <c r="N167" s="257"/>
      <c r="O167" s="257"/>
    </row>
    <row r="168" spans="1:15" ht="15.95" customHeight="1" x14ac:dyDescent="0.3">
      <c r="A168" s="289"/>
      <c r="B168" s="506"/>
      <c r="C168" s="257"/>
      <c r="D168" s="257"/>
      <c r="E168" s="71" t="s">
        <v>481</v>
      </c>
      <c r="F168" s="257"/>
      <c r="G168" s="257"/>
      <c r="H168" s="257"/>
      <c r="I168" s="257"/>
      <c r="J168" s="257"/>
      <c r="K168" s="257"/>
      <c r="L168" s="257"/>
      <c r="M168" s="257"/>
      <c r="N168" s="257"/>
      <c r="O168" s="257"/>
    </row>
    <row r="169" spans="1:15" ht="15.95" customHeight="1" x14ac:dyDescent="0.3">
      <c r="A169" s="289"/>
      <c r="B169" s="71">
        <v>49</v>
      </c>
      <c r="C169" s="257" t="s">
        <v>698</v>
      </c>
      <c r="D169" s="257">
        <v>7</v>
      </c>
      <c r="E169" s="71" t="s">
        <v>465</v>
      </c>
      <c r="F169" s="466" t="s">
        <v>421</v>
      </c>
      <c r="G169" s="590" t="s">
        <v>632</v>
      </c>
      <c r="H169" s="590" t="s">
        <v>632</v>
      </c>
      <c r="I169" s="590" t="s">
        <v>632</v>
      </c>
      <c r="J169" s="590" t="s">
        <v>701</v>
      </c>
      <c r="K169" s="443" t="s">
        <v>856</v>
      </c>
      <c r="L169" s="71" t="s">
        <v>690</v>
      </c>
      <c r="M169" s="257"/>
      <c r="N169" s="257" t="s">
        <v>2</v>
      </c>
      <c r="O169" s="257"/>
    </row>
    <row r="170" spans="1:15" ht="15.95" customHeight="1" x14ac:dyDescent="0.3">
      <c r="A170" s="289"/>
      <c r="B170" s="506"/>
      <c r="C170" s="257"/>
      <c r="D170" s="257"/>
      <c r="E170" s="71" t="s">
        <v>483</v>
      </c>
      <c r="F170" s="71"/>
      <c r="G170" s="257"/>
      <c r="H170" s="257"/>
      <c r="I170" s="257"/>
      <c r="J170" s="257"/>
      <c r="K170" s="257"/>
      <c r="L170" s="257"/>
      <c r="M170" s="257"/>
      <c r="N170" s="257"/>
      <c r="O170" s="257"/>
    </row>
    <row r="171" spans="1:15" ht="15.95" customHeight="1" x14ac:dyDescent="0.3">
      <c r="A171" s="289"/>
      <c r="B171" s="506"/>
      <c r="C171" s="257"/>
      <c r="D171" s="257"/>
      <c r="E171" s="71" t="s">
        <v>481</v>
      </c>
      <c r="F171" s="71"/>
      <c r="G171" s="257"/>
      <c r="H171" s="257"/>
      <c r="I171" s="257"/>
      <c r="J171" s="257"/>
      <c r="K171" s="257"/>
      <c r="L171" s="257"/>
      <c r="M171" s="257"/>
      <c r="N171" s="257"/>
      <c r="O171" s="257"/>
    </row>
    <row r="172" spans="1:15" ht="15.95" customHeight="1" x14ac:dyDescent="0.3">
      <c r="A172" s="289"/>
      <c r="B172" s="71">
        <v>50</v>
      </c>
      <c r="C172" s="257" t="s">
        <v>699</v>
      </c>
      <c r="D172" s="257">
        <v>7</v>
      </c>
      <c r="E172" s="71" t="s">
        <v>465</v>
      </c>
      <c r="F172" s="466" t="s">
        <v>491</v>
      </c>
      <c r="G172" s="590" t="s">
        <v>632</v>
      </c>
      <c r="H172" s="590" t="s">
        <v>632</v>
      </c>
      <c r="I172" s="590" t="s">
        <v>632</v>
      </c>
      <c r="J172" s="590" t="s">
        <v>701</v>
      </c>
      <c r="K172" s="443" t="s">
        <v>701</v>
      </c>
      <c r="L172" s="71" t="s">
        <v>691</v>
      </c>
      <c r="M172" s="257"/>
      <c r="N172" s="257" t="s">
        <v>2</v>
      </c>
      <c r="O172" s="257"/>
    </row>
    <row r="173" spans="1:15" ht="15.95" customHeight="1" x14ac:dyDescent="0.3">
      <c r="A173" s="289"/>
      <c r="B173" s="506"/>
      <c r="C173" s="257"/>
      <c r="D173" s="257"/>
      <c r="E173" s="71" t="s">
        <v>483</v>
      </c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</row>
    <row r="174" spans="1:15" ht="15.95" customHeight="1" x14ac:dyDescent="0.3">
      <c r="A174" s="289"/>
      <c r="B174" s="506"/>
      <c r="C174" s="257"/>
      <c r="D174" s="257"/>
      <c r="E174" s="71" t="s">
        <v>481</v>
      </c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</row>
    <row r="175" spans="1:15" ht="15.95" customHeight="1" x14ac:dyDescent="0.3">
      <c r="A175" s="289"/>
      <c r="B175" s="71">
        <v>51</v>
      </c>
      <c r="C175" s="257" t="s">
        <v>721</v>
      </c>
      <c r="D175" s="257">
        <v>7</v>
      </c>
      <c r="E175" s="71" t="s">
        <v>465</v>
      </c>
      <c r="F175" s="71" t="s">
        <v>492</v>
      </c>
      <c r="G175" s="590" t="s">
        <v>722</v>
      </c>
      <c r="H175" s="590" t="s">
        <v>722</v>
      </c>
      <c r="I175" s="590" t="s">
        <v>722</v>
      </c>
      <c r="J175" s="590" t="s">
        <v>680</v>
      </c>
      <c r="K175" s="443" t="s">
        <v>792</v>
      </c>
      <c r="L175" s="71" t="s">
        <v>691</v>
      </c>
      <c r="M175" s="257"/>
      <c r="N175" s="257" t="s">
        <v>2</v>
      </c>
      <c r="O175" s="257"/>
    </row>
    <row r="176" spans="1:15" ht="15.95" customHeight="1" x14ac:dyDescent="0.3">
      <c r="A176" s="289"/>
      <c r="B176" s="506"/>
      <c r="C176" s="257"/>
      <c r="D176" s="257"/>
      <c r="E176" s="71" t="s">
        <v>483</v>
      </c>
      <c r="F176" s="71"/>
      <c r="G176" s="257"/>
      <c r="H176" s="257"/>
      <c r="I176" s="257"/>
      <c r="J176" s="257"/>
      <c r="K176" s="257"/>
      <c r="L176" s="257"/>
      <c r="M176" s="257"/>
      <c r="N176" s="257"/>
      <c r="O176" s="257"/>
    </row>
    <row r="177" spans="1:18" ht="15.95" customHeight="1" x14ac:dyDescent="0.3">
      <c r="A177" s="289"/>
      <c r="B177" s="506"/>
      <c r="C177" s="257"/>
      <c r="D177" s="257"/>
      <c r="E177" s="71" t="s">
        <v>481</v>
      </c>
      <c r="F177" s="71"/>
      <c r="G177" s="257"/>
      <c r="H177" s="257"/>
      <c r="I177" s="257"/>
      <c r="J177" s="257"/>
      <c r="K177" s="257"/>
      <c r="L177" s="257"/>
      <c r="M177" s="257"/>
      <c r="N177" s="257"/>
      <c r="O177" s="257"/>
    </row>
    <row r="178" spans="1:18" ht="15.95" customHeight="1" x14ac:dyDescent="0.3">
      <c r="A178" s="289"/>
      <c r="B178" s="71">
        <v>52</v>
      </c>
      <c r="C178" s="257" t="s">
        <v>737</v>
      </c>
      <c r="D178" s="257">
        <v>6</v>
      </c>
      <c r="E178" s="251" t="s">
        <v>482</v>
      </c>
      <c r="F178" s="257" t="s">
        <v>670</v>
      </c>
      <c r="G178" s="590" t="s">
        <v>638</v>
      </c>
      <c r="H178" s="590" t="s">
        <v>638</v>
      </c>
      <c r="I178" s="590" t="s">
        <v>638</v>
      </c>
      <c r="J178" s="590" t="s">
        <v>738</v>
      </c>
      <c r="K178" s="443" t="s">
        <v>790</v>
      </c>
      <c r="L178" s="71" t="s">
        <v>691</v>
      </c>
      <c r="M178" s="257"/>
      <c r="N178" s="257" t="s">
        <v>2</v>
      </c>
      <c r="O178" s="257"/>
    </row>
    <row r="179" spans="1:18" ht="15.95" customHeight="1" x14ac:dyDescent="0.3">
      <c r="A179" s="289"/>
      <c r="B179" s="251"/>
      <c r="C179" s="257"/>
      <c r="D179" s="257"/>
      <c r="E179" s="71" t="s">
        <v>483</v>
      </c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</row>
    <row r="180" spans="1:18" ht="15.95" customHeight="1" x14ac:dyDescent="0.3">
      <c r="A180" s="289"/>
      <c r="B180" s="253"/>
      <c r="C180" s="257"/>
      <c r="D180" s="257"/>
      <c r="E180" s="71" t="s">
        <v>481</v>
      </c>
      <c r="F180" s="257"/>
      <c r="G180" s="257"/>
      <c r="H180" s="257"/>
      <c r="I180" s="257"/>
      <c r="J180" s="257"/>
      <c r="K180" s="257"/>
      <c r="L180" s="257"/>
      <c r="M180" s="257"/>
      <c r="N180" s="257"/>
      <c r="O180" s="257"/>
    </row>
    <row r="181" spans="1:18" ht="15.95" customHeight="1" x14ac:dyDescent="0.3">
      <c r="A181" s="289"/>
      <c r="B181" s="71">
        <v>53</v>
      </c>
      <c r="C181" s="71" t="s">
        <v>739</v>
      </c>
      <c r="D181" s="71">
        <v>6</v>
      </c>
      <c r="E181" s="71" t="s">
        <v>465</v>
      </c>
      <c r="F181" s="257" t="s">
        <v>497</v>
      </c>
      <c r="G181" s="590" t="s">
        <v>638</v>
      </c>
      <c r="H181" s="590" t="s">
        <v>638</v>
      </c>
      <c r="I181" s="590" t="s">
        <v>638</v>
      </c>
      <c r="J181" s="590" t="s">
        <v>680</v>
      </c>
      <c r="K181" s="443" t="s">
        <v>792</v>
      </c>
      <c r="L181" s="71" t="s">
        <v>691</v>
      </c>
      <c r="M181" s="71"/>
      <c r="N181" s="71" t="s">
        <v>2</v>
      </c>
      <c r="O181" s="257"/>
    </row>
    <row r="182" spans="1:18" ht="15.95" customHeight="1" x14ac:dyDescent="0.3">
      <c r="A182" s="289"/>
      <c r="B182" s="506"/>
      <c r="C182" s="71" t="s">
        <v>453</v>
      </c>
      <c r="D182" s="71"/>
      <c r="E182" s="71" t="s">
        <v>483</v>
      </c>
      <c r="F182" s="257"/>
      <c r="G182" s="71"/>
      <c r="H182" s="71"/>
      <c r="I182" s="71"/>
      <c r="J182" s="71"/>
      <c r="K182" s="71"/>
      <c r="L182" s="71"/>
      <c r="M182" s="71"/>
      <c r="N182" s="71"/>
      <c r="O182" s="257"/>
    </row>
    <row r="183" spans="1:18" ht="15.95" customHeight="1" x14ac:dyDescent="0.3">
      <c r="A183" s="289"/>
      <c r="B183" s="506"/>
      <c r="C183" s="71"/>
      <c r="D183" s="71"/>
      <c r="E183" s="71" t="s">
        <v>481</v>
      </c>
      <c r="F183" s="257"/>
      <c r="G183" s="71"/>
      <c r="H183" s="71"/>
      <c r="I183" s="71"/>
      <c r="J183" s="71"/>
      <c r="K183" s="71"/>
      <c r="L183" s="71"/>
      <c r="M183" s="71"/>
      <c r="N183" s="71"/>
      <c r="O183" s="257"/>
    </row>
    <row r="184" spans="1:18" ht="15.95" customHeight="1" x14ac:dyDescent="0.3">
      <c r="A184" s="289"/>
      <c r="B184" s="71">
        <v>54</v>
      </c>
      <c r="C184" s="257" t="s">
        <v>740</v>
      </c>
      <c r="D184" s="257">
        <v>7</v>
      </c>
      <c r="E184" s="71" t="s">
        <v>465</v>
      </c>
      <c r="F184" s="466" t="s">
        <v>570</v>
      </c>
      <c r="G184" s="590" t="s">
        <v>638</v>
      </c>
      <c r="H184" s="590" t="s">
        <v>638</v>
      </c>
      <c r="I184" s="590" t="s">
        <v>638</v>
      </c>
      <c r="J184" s="590" t="s">
        <v>680</v>
      </c>
      <c r="K184" s="333" t="s">
        <v>2</v>
      </c>
      <c r="L184" s="71" t="s">
        <v>2</v>
      </c>
      <c r="M184" s="257"/>
      <c r="N184" s="257" t="s">
        <v>740</v>
      </c>
      <c r="O184" s="257"/>
    </row>
    <row r="185" spans="1:18" ht="15.95" customHeight="1" x14ac:dyDescent="0.3">
      <c r="A185" s="289"/>
      <c r="B185" s="506"/>
      <c r="C185" s="257"/>
      <c r="D185" s="257"/>
      <c r="E185" s="71" t="s">
        <v>483</v>
      </c>
      <c r="F185" s="257"/>
      <c r="G185" s="257"/>
      <c r="H185" s="257"/>
      <c r="I185" s="257"/>
      <c r="J185" s="257"/>
      <c r="K185" s="257"/>
      <c r="L185" s="257"/>
      <c r="M185" s="257"/>
      <c r="N185" s="257"/>
      <c r="O185" s="257"/>
    </row>
    <row r="186" spans="1:18" ht="15.95" customHeight="1" x14ac:dyDescent="0.3">
      <c r="A186" s="289"/>
      <c r="B186" s="251"/>
      <c r="C186" s="257"/>
      <c r="D186" s="257"/>
      <c r="E186" s="71" t="s">
        <v>481</v>
      </c>
      <c r="F186" s="257"/>
      <c r="G186" s="257"/>
      <c r="H186" s="257"/>
      <c r="I186" s="257"/>
      <c r="J186" s="257"/>
      <c r="K186" s="257"/>
      <c r="L186" s="257"/>
      <c r="M186" s="257"/>
      <c r="N186" s="257"/>
      <c r="O186" s="257"/>
    </row>
    <row r="187" spans="1:18" ht="15.95" customHeight="1" x14ac:dyDescent="0.3">
      <c r="A187" s="289"/>
      <c r="B187" s="71">
        <v>55</v>
      </c>
      <c r="C187" s="257" t="s">
        <v>741</v>
      </c>
      <c r="D187" s="257">
        <v>7</v>
      </c>
      <c r="E187" s="251" t="s">
        <v>482</v>
      </c>
      <c r="F187" s="466" t="s">
        <v>449</v>
      </c>
      <c r="G187" s="590" t="s">
        <v>638</v>
      </c>
      <c r="H187" s="590" t="s">
        <v>638</v>
      </c>
      <c r="I187" s="590" t="s">
        <v>638</v>
      </c>
      <c r="J187" s="590" t="s">
        <v>738</v>
      </c>
      <c r="K187" s="443" t="s">
        <v>790</v>
      </c>
      <c r="L187" s="71" t="s">
        <v>691</v>
      </c>
      <c r="M187" s="257"/>
      <c r="N187" s="257" t="s">
        <v>2</v>
      </c>
      <c r="O187" s="257"/>
    </row>
    <row r="188" spans="1:18" ht="15.95" customHeight="1" x14ac:dyDescent="0.3">
      <c r="A188" s="289"/>
      <c r="B188" s="506"/>
      <c r="C188" s="257"/>
      <c r="D188" s="257"/>
      <c r="E188" s="71" t="s">
        <v>483</v>
      </c>
      <c r="F188" s="71"/>
      <c r="G188" s="257"/>
      <c r="H188" s="257"/>
      <c r="I188" s="257"/>
      <c r="J188" s="257"/>
      <c r="K188" s="257"/>
      <c r="L188" s="257"/>
      <c r="M188" s="257"/>
      <c r="N188" s="257"/>
      <c r="O188" s="257"/>
      <c r="R188" s="577"/>
    </row>
    <row r="189" spans="1:18" ht="15.95" customHeight="1" x14ac:dyDescent="0.3">
      <c r="A189" s="289"/>
      <c r="B189" s="251"/>
      <c r="C189" s="257"/>
      <c r="D189" s="257"/>
      <c r="E189" s="71" t="s">
        <v>481</v>
      </c>
      <c r="F189" s="71"/>
      <c r="G189" s="257"/>
      <c r="H189" s="257"/>
      <c r="I189" s="257"/>
      <c r="J189" s="257"/>
      <c r="K189" s="257"/>
      <c r="L189" s="257"/>
      <c r="M189" s="257"/>
      <c r="N189" s="257"/>
      <c r="O189" s="257"/>
    </row>
    <row r="190" spans="1:18" ht="15.95" customHeight="1" x14ac:dyDescent="0.3">
      <c r="A190" s="289"/>
      <c r="B190" s="71">
        <v>56</v>
      </c>
      <c r="C190" s="257" t="s">
        <v>742</v>
      </c>
      <c r="D190" s="257">
        <v>7</v>
      </c>
      <c r="E190" s="251" t="s">
        <v>482</v>
      </c>
      <c r="F190" s="257" t="s">
        <v>700</v>
      </c>
      <c r="G190" s="590" t="s">
        <v>638</v>
      </c>
      <c r="H190" s="590" t="s">
        <v>638</v>
      </c>
      <c r="I190" s="590" t="s">
        <v>638</v>
      </c>
      <c r="J190" s="590" t="s">
        <v>738</v>
      </c>
      <c r="K190" s="443" t="s">
        <v>790</v>
      </c>
      <c r="L190" s="71" t="s">
        <v>691</v>
      </c>
      <c r="M190" s="257"/>
      <c r="N190" s="257" t="s">
        <v>2</v>
      </c>
      <c r="O190" s="257"/>
    </row>
    <row r="191" spans="1:18" ht="15.95" customHeight="1" x14ac:dyDescent="0.3">
      <c r="A191" s="289"/>
      <c r="B191" s="506"/>
      <c r="C191" s="257"/>
      <c r="D191" s="257"/>
      <c r="E191" s="71" t="s">
        <v>483</v>
      </c>
      <c r="F191" s="257"/>
      <c r="G191" s="257"/>
      <c r="H191" s="257"/>
      <c r="I191" s="257"/>
      <c r="J191" s="257"/>
      <c r="K191" s="257"/>
      <c r="L191" s="257"/>
      <c r="M191" s="257"/>
      <c r="N191" s="257"/>
      <c r="O191" s="257"/>
    </row>
    <row r="192" spans="1:18" ht="15.95" customHeight="1" x14ac:dyDescent="0.3">
      <c r="A192" s="289"/>
      <c r="B192" s="251"/>
      <c r="C192" s="257"/>
      <c r="D192" s="257"/>
      <c r="E192" s="71" t="s">
        <v>481</v>
      </c>
      <c r="F192" s="257"/>
      <c r="G192" s="257"/>
      <c r="H192" s="257"/>
      <c r="I192" s="257"/>
      <c r="J192" s="257"/>
      <c r="K192" s="257"/>
      <c r="L192" s="257"/>
      <c r="M192" s="257"/>
      <c r="N192" s="257"/>
      <c r="O192" s="257"/>
    </row>
    <row r="193" spans="1:15" ht="15.95" customHeight="1" x14ac:dyDescent="0.3">
      <c r="B193" s="71">
        <v>57</v>
      </c>
      <c r="C193" s="257" t="s">
        <v>748</v>
      </c>
      <c r="D193" s="257">
        <v>7</v>
      </c>
      <c r="E193" s="71" t="s">
        <v>465</v>
      </c>
      <c r="F193" s="466" t="s">
        <v>421</v>
      </c>
      <c r="G193" s="590" t="s">
        <v>669</v>
      </c>
      <c r="H193" s="590" t="s">
        <v>669</v>
      </c>
      <c r="I193" s="590" t="s">
        <v>669</v>
      </c>
      <c r="J193" s="590" t="s">
        <v>541</v>
      </c>
      <c r="K193" s="333" t="s">
        <v>2</v>
      </c>
      <c r="L193" s="71" t="s">
        <v>2</v>
      </c>
      <c r="M193" s="257"/>
      <c r="N193" s="257" t="s">
        <v>748</v>
      </c>
      <c r="O193" s="257"/>
    </row>
    <row r="194" spans="1:15" ht="15.95" customHeight="1" x14ac:dyDescent="0.3">
      <c r="B194" s="506"/>
      <c r="C194" s="257" t="s">
        <v>453</v>
      </c>
      <c r="D194" s="257"/>
      <c r="E194" s="71" t="s">
        <v>483</v>
      </c>
      <c r="F194" s="71"/>
      <c r="G194" s="257"/>
      <c r="H194" s="257"/>
      <c r="I194" s="257"/>
      <c r="J194" s="257"/>
      <c r="K194" s="257"/>
      <c r="L194" s="257"/>
      <c r="M194" s="257"/>
      <c r="N194" s="257"/>
      <c r="O194" s="257"/>
    </row>
    <row r="195" spans="1:15" ht="15.95" customHeight="1" x14ac:dyDescent="0.3">
      <c r="B195" s="506"/>
      <c r="C195" s="257"/>
      <c r="D195" s="257"/>
      <c r="E195" s="71" t="s">
        <v>481</v>
      </c>
      <c r="F195" s="71"/>
      <c r="G195" s="257"/>
      <c r="H195" s="257"/>
      <c r="I195" s="257"/>
      <c r="J195" s="257"/>
      <c r="K195" s="257"/>
      <c r="L195" s="257"/>
      <c r="M195" s="257"/>
      <c r="N195" s="257"/>
      <c r="O195" s="257"/>
    </row>
    <row r="196" spans="1:15" ht="15.95" customHeight="1" x14ac:dyDescent="0.3">
      <c r="B196" s="71">
        <v>58</v>
      </c>
      <c r="C196" s="257" t="s">
        <v>749</v>
      </c>
      <c r="D196" s="257">
        <v>7</v>
      </c>
      <c r="E196" s="71" t="s">
        <v>465</v>
      </c>
      <c r="F196" s="466" t="s">
        <v>570</v>
      </c>
      <c r="G196" s="590" t="s">
        <v>669</v>
      </c>
      <c r="H196" s="590" t="s">
        <v>669</v>
      </c>
      <c r="I196" s="590" t="s">
        <v>669</v>
      </c>
      <c r="J196" s="590" t="s">
        <v>541</v>
      </c>
      <c r="K196" s="443" t="s">
        <v>817</v>
      </c>
      <c r="L196" s="71" t="s">
        <v>691</v>
      </c>
      <c r="M196" s="257"/>
      <c r="N196" s="257" t="s">
        <v>2</v>
      </c>
      <c r="O196" s="257"/>
    </row>
    <row r="197" spans="1:15" ht="15.95" customHeight="1" x14ac:dyDescent="0.3">
      <c r="B197" s="506"/>
      <c r="C197" s="257"/>
      <c r="D197" s="257"/>
      <c r="E197" s="71" t="s">
        <v>483</v>
      </c>
      <c r="F197" s="257"/>
      <c r="G197" s="257"/>
      <c r="H197" s="257"/>
      <c r="I197" s="257"/>
      <c r="J197" s="257"/>
      <c r="K197" s="257"/>
      <c r="L197" s="257"/>
      <c r="M197" s="257"/>
      <c r="N197" s="257"/>
      <c r="O197" s="257"/>
    </row>
    <row r="198" spans="1:15" ht="15.95" customHeight="1" x14ac:dyDescent="0.3">
      <c r="B198" s="506"/>
      <c r="C198" s="257"/>
      <c r="D198" s="257"/>
      <c r="E198" s="71" t="s">
        <v>481</v>
      </c>
      <c r="F198" s="257"/>
      <c r="G198" s="257"/>
      <c r="H198" s="257"/>
      <c r="I198" s="257"/>
      <c r="J198" s="257"/>
      <c r="K198" s="257"/>
      <c r="L198" s="257"/>
      <c r="M198" s="257"/>
      <c r="N198" s="257"/>
      <c r="O198" s="257"/>
    </row>
    <row r="199" spans="1:15" ht="15" customHeight="1" x14ac:dyDescent="0.3">
      <c r="B199" s="279"/>
      <c r="C199" s="279"/>
      <c r="D199" s="279"/>
      <c r="E199" s="404"/>
      <c r="F199" s="279"/>
      <c r="G199" s="486"/>
      <c r="H199" s="486"/>
      <c r="I199" s="486"/>
      <c r="J199" s="486"/>
      <c r="K199" s="557"/>
      <c r="L199" s="279"/>
      <c r="M199" s="279"/>
      <c r="N199" s="279"/>
      <c r="O199" s="413"/>
    </row>
    <row r="200" spans="1:15" ht="15" customHeight="1" x14ac:dyDescent="0.3">
      <c r="B200" s="413"/>
      <c r="C200" s="279"/>
      <c r="D200" s="279"/>
      <c r="E200" s="279"/>
      <c r="F200" s="279"/>
      <c r="G200" s="279"/>
      <c r="H200" s="279"/>
      <c r="I200" s="279"/>
      <c r="J200" s="279"/>
      <c r="K200" s="279"/>
      <c r="L200" s="279"/>
      <c r="M200" s="279"/>
      <c r="N200" s="279"/>
      <c r="O200" s="413"/>
    </row>
    <row r="201" spans="1:15" ht="15" customHeight="1" x14ac:dyDescent="0.3">
      <c r="B201" s="413"/>
      <c r="C201" s="279"/>
      <c r="D201" s="279"/>
      <c r="E201" s="279"/>
      <c r="F201" s="279"/>
      <c r="G201" s="279"/>
      <c r="H201" s="279"/>
      <c r="I201" s="279"/>
      <c r="J201" s="279"/>
      <c r="K201" s="279"/>
      <c r="L201" s="279"/>
      <c r="M201" s="279"/>
      <c r="N201" s="279"/>
      <c r="O201" s="413"/>
    </row>
    <row r="202" spans="1:15" ht="15" customHeight="1" x14ac:dyDescent="0.3">
      <c r="B202" s="290"/>
      <c r="C202" s="414"/>
      <c r="D202" s="414"/>
      <c r="E202" s="285"/>
      <c r="F202" s="414"/>
      <c r="G202" s="414"/>
      <c r="H202" s="414"/>
      <c r="I202" s="414"/>
      <c r="J202" s="414"/>
      <c r="K202" s="414"/>
      <c r="L202" s="414"/>
      <c r="M202" s="414"/>
      <c r="N202" s="414"/>
      <c r="O202" s="283"/>
    </row>
    <row r="203" spans="1:15" ht="15.95" customHeight="1" x14ac:dyDescent="0.25">
      <c r="A203" s="289"/>
      <c r="B203" s="250">
        <v>1</v>
      </c>
      <c r="C203" s="294">
        <v>2</v>
      </c>
      <c r="D203" s="294">
        <v>3</v>
      </c>
      <c r="E203" s="250">
        <v>4</v>
      </c>
      <c r="F203" s="250">
        <v>5</v>
      </c>
      <c r="G203" s="250">
        <v>6</v>
      </c>
      <c r="H203" s="250">
        <v>7</v>
      </c>
      <c r="I203" s="250">
        <v>8</v>
      </c>
      <c r="J203" s="250">
        <v>9</v>
      </c>
      <c r="K203" s="250">
        <v>10</v>
      </c>
      <c r="L203" s="250">
        <v>11</v>
      </c>
      <c r="M203" s="250">
        <v>12</v>
      </c>
      <c r="N203" s="250">
        <v>13</v>
      </c>
      <c r="O203" s="250">
        <v>14</v>
      </c>
    </row>
    <row r="204" spans="1:15" ht="15.95" customHeight="1" x14ac:dyDescent="0.3">
      <c r="A204" s="289"/>
      <c r="B204" s="71">
        <v>59</v>
      </c>
      <c r="C204" s="257" t="s">
        <v>766</v>
      </c>
      <c r="D204" s="257">
        <v>7</v>
      </c>
      <c r="E204" s="251" t="s">
        <v>482</v>
      </c>
      <c r="F204" s="466" t="s">
        <v>480</v>
      </c>
      <c r="G204" s="590" t="s">
        <v>701</v>
      </c>
      <c r="H204" s="590" t="s">
        <v>701</v>
      </c>
      <c r="I204" s="590" t="s">
        <v>701</v>
      </c>
      <c r="J204" s="590" t="s">
        <v>768</v>
      </c>
      <c r="K204" s="333" t="s">
        <v>2</v>
      </c>
      <c r="L204" s="71" t="s">
        <v>2</v>
      </c>
      <c r="M204" s="257"/>
      <c r="N204" s="257" t="s">
        <v>766</v>
      </c>
      <c r="O204" s="506"/>
    </row>
    <row r="205" spans="1:15" ht="15.95" customHeight="1" x14ac:dyDescent="0.3">
      <c r="A205" s="289"/>
      <c r="B205" s="251"/>
      <c r="C205" s="257" t="s">
        <v>453</v>
      </c>
      <c r="D205" s="257"/>
      <c r="E205" s="71" t="s">
        <v>483</v>
      </c>
      <c r="F205" s="257"/>
      <c r="G205" s="257"/>
      <c r="H205" s="257"/>
      <c r="I205" s="257"/>
      <c r="J205" s="257"/>
      <c r="K205" s="257"/>
      <c r="L205" s="257"/>
      <c r="M205" s="257"/>
      <c r="N205" s="257"/>
      <c r="O205" s="506"/>
    </row>
    <row r="206" spans="1:15" ht="15.95" customHeight="1" x14ac:dyDescent="0.3">
      <c r="A206" s="289"/>
      <c r="B206" s="253"/>
      <c r="C206" s="257"/>
      <c r="D206" s="257"/>
      <c r="E206" s="71" t="s">
        <v>481</v>
      </c>
      <c r="F206" s="257"/>
      <c r="G206" s="257"/>
      <c r="H206" s="257"/>
      <c r="I206" s="257"/>
      <c r="J206" s="257"/>
      <c r="K206" s="257"/>
      <c r="L206" s="257"/>
      <c r="M206" s="257"/>
      <c r="N206" s="257"/>
      <c r="O206" s="506"/>
    </row>
    <row r="207" spans="1:15" ht="15.95" customHeight="1" x14ac:dyDescent="0.3">
      <c r="A207" s="289"/>
      <c r="B207" s="71">
        <v>60</v>
      </c>
      <c r="C207" s="257" t="s">
        <v>767</v>
      </c>
      <c r="D207" s="257">
        <v>7</v>
      </c>
      <c r="E207" s="71" t="s">
        <v>465</v>
      </c>
      <c r="F207" s="466" t="s">
        <v>447</v>
      </c>
      <c r="G207" s="590" t="s">
        <v>701</v>
      </c>
      <c r="H207" s="590" t="s">
        <v>701</v>
      </c>
      <c r="I207" s="590" t="s">
        <v>701</v>
      </c>
      <c r="J207" s="590" t="s">
        <v>541</v>
      </c>
      <c r="K207" s="333" t="s">
        <v>2</v>
      </c>
      <c r="L207" s="71" t="s">
        <v>2</v>
      </c>
      <c r="M207" s="257"/>
      <c r="N207" s="257" t="s">
        <v>767</v>
      </c>
      <c r="O207" s="506"/>
    </row>
    <row r="208" spans="1:15" ht="15.95" customHeight="1" x14ac:dyDescent="0.3">
      <c r="A208" s="289"/>
      <c r="B208" s="506"/>
      <c r="C208" s="257" t="s">
        <v>453</v>
      </c>
      <c r="D208" s="257"/>
      <c r="E208" s="71" t="s">
        <v>483</v>
      </c>
      <c r="F208" s="257"/>
      <c r="G208" s="257"/>
      <c r="H208" s="257"/>
      <c r="I208" s="257"/>
      <c r="J208" s="257"/>
      <c r="K208" s="257"/>
      <c r="L208" s="257"/>
      <c r="M208" s="257"/>
      <c r="N208" s="257"/>
      <c r="O208" s="506"/>
    </row>
    <row r="209" spans="1:19" ht="15.95" customHeight="1" x14ac:dyDescent="0.3">
      <c r="A209" s="289"/>
      <c r="B209" s="506"/>
      <c r="C209" s="257"/>
      <c r="D209" s="257"/>
      <c r="E209" s="71" t="s">
        <v>481</v>
      </c>
      <c r="F209" s="257"/>
      <c r="G209" s="257"/>
      <c r="H209" s="257"/>
      <c r="I209" s="257"/>
      <c r="J209" s="257"/>
      <c r="K209" s="257"/>
      <c r="L209" s="257"/>
      <c r="M209" s="257"/>
      <c r="N209" s="257"/>
      <c r="O209" s="506"/>
    </row>
    <row r="210" spans="1:19" ht="15.95" customHeight="1" x14ac:dyDescent="0.3">
      <c r="A210" s="289"/>
      <c r="B210" s="71">
        <v>61</v>
      </c>
      <c r="C210" s="257" t="s">
        <v>781</v>
      </c>
      <c r="D210" s="257">
        <v>6</v>
      </c>
      <c r="E210" s="71" t="s">
        <v>465</v>
      </c>
      <c r="F210" s="257" t="s">
        <v>497</v>
      </c>
      <c r="G210" s="590" t="s">
        <v>680</v>
      </c>
      <c r="H210" s="590" t="s">
        <v>680</v>
      </c>
      <c r="I210" s="590" t="s">
        <v>680</v>
      </c>
      <c r="J210" s="590" t="s">
        <v>792</v>
      </c>
      <c r="K210" s="333" t="s">
        <v>2</v>
      </c>
      <c r="L210" s="71" t="s">
        <v>2</v>
      </c>
      <c r="M210" s="257"/>
      <c r="N210" s="257" t="s">
        <v>781</v>
      </c>
      <c r="O210" s="506"/>
    </row>
    <row r="211" spans="1:19" ht="15.95" customHeight="1" x14ac:dyDescent="0.3">
      <c r="A211" s="289"/>
      <c r="B211" s="506"/>
      <c r="C211" s="257"/>
      <c r="D211" s="257"/>
      <c r="E211" s="71" t="s">
        <v>483</v>
      </c>
      <c r="F211" s="257"/>
      <c r="G211" s="257"/>
      <c r="H211" s="257"/>
      <c r="I211" s="257"/>
      <c r="J211" s="257"/>
      <c r="K211" s="257"/>
      <c r="L211" s="257"/>
      <c r="M211" s="257"/>
      <c r="N211" s="257"/>
      <c r="O211" s="506"/>
    </row>
    <row r="212" spans="1:19" ht="15.95" customHeight="1" x14ac:dyDescent="0.3">
      <c r="A212" s="289"/>
      <c r="B212" s="251"/>
      <c r="C212" s="257"/>
      <c r="D212" s="257"/>
      <c r="E212" s="71" t="s">
        <v>481</v>
      </c>
      <c r="F212" s="257"/>
      <c r="G212" s="257"/>
      <c r="H212" s="257"/>
      <c r="I212" s="257"/>
      <c r="J212" s="257"/>
      <c r="K212" s="257"/>
      <c r="L212" s="257"/>
      <c r="M212" s="257"/>
      <c r="N212" s="257"/>
      <c r="O212" s="506"/>
    </row>
    <row r="213" spans="1:19" ht="15.95" customHeight="1" x14ac:dyDescent="0.3">
      <c r="A213" s="289"/>
      <c r="B213" s="71">
        <v>62</v>
      </c>
      <c r="C213" s="257" t="s">
        <v>782</v>
      </c>
      <c r="D213" s="257">
        <v>7</v>
      </c>
      <c r="E213" s="251" t="s">
        <v>482</v>
      </c>
      <c r="F213" s="466" t="s">
        <v>480</v>
      </c>
      <c r="G213" s="590" t="s">
        <v>680</v>
      </c>
      <c r="H213" s="590" t="s">
        <v>680</v>
      </c>
      <c r="I213" s="590" t="s">
        <v>680</v>
      </c>
      <c r="J213" s="590" t="s">
        <v>790</v>
      </c>
      <c r="K213" s="333" t="s">
        <v>2</v>
      </c>
      <c r="L213" s="71" t="s">
        <v>2</v>
      </c>
      <c r="M213" s="257"/>
      <c r="N213" s="257" t="s">
        <v>782</v>
      </c>
      <c r="O213" s="506"/>
    </row>
    <row r="214" spans="1:19" ht="15.95" customHeight="1" x14ac:dyDescent="0.3">
      <c r="A214" s="289"/>
      <c r="B214" s="506"/>
      <c r="C214" s="257"/>
      <c r="D214" s="257"/>
      <c r="E214" s="71" t="s">
        <v>483</v>
      </c>
      <c r="F214" s="257"/>
      <c r="G214" s="257"/>
      <c r="H214" s="257"/>
      <c r="I214" s="257"/>
      <c r="J214" s="257"/>
      <c r="K214" s="257"/>
      <c r="L214" s="257"/>
      <c r="M214" s="257"/>
      <c r="N214" s="257"/>
      <c r="O214" s="506"/>
    </row>
    <row r="215" spans="1:19" ht="15.95" customHeight="1" x14ac:dyDescent="0.3">
      <c r="A215" s="289"/>
      <c r="B215" s="251"/>
      <c r="C215" s="257"/>
      <c r="D215" s="257"/>
      <c r="E215" s="71" t="s">
        <v>481</v>
      </c>
      <c r="F215" s="257"/>
      <c r="G215" s="257"/>
      <c r="H215" s="257"/>
      <c r="I215" s="257"/>
      <c r="J215" s="257"/>
      <c r="K215" s="257"/>
      <c r="L215" s="257"/>
      <c r="M215" s="257"/>
      <c r="N215" s="257"/>
      <c r="O215" s="506"/>
    </row>
    <row r="216" spans="1:19" ht="15.95" customHeight="1" x14ac:dyDescent="0.3">
      <c r="A216" s="289"/>
      <c r="B216" s="71">
        <v>63</v>
      </c>
      <c r="C216" s="257" t="s">
        <v>783</v>
      </c>
      <c r="D216" s="257">
        <v>7</v>
      </c>
      <c r="E216" s="71" t="s">
        <v>465</v>
      </c>
      <c r="F216" s="71" t="s">
        <v>492</v>
      </c>
      <c r="G216" s="590" t="s">
        <v>680</v>
      </c>
      <c r="H216" s="590" t="s">
        <v>680</v>
      </c>
      <c r="I216" s="590" t="s">
        <v>680</v>
      </c>
      <c r="J216" s="590" t="s">
        <v>792</v>
      </c>
      <c r="K216" s="333" t="s">
        <v>2</v>
      </c>
      <c r="L216" s="71" t="s">
        <v>2</v>
      </c>
      <c r="M216" s="257"/>
      <c r="N216" s="257" t="s">
        <v>783</v>
      </c>
      <c r="O216" s="506"/>
    </row>
    <row r="217" spans="1:19" ht="15.95" customHeight="1" x14ac:dyDescent="0.3">
      <c r="A217" s="289"/>
      <c r="B217" s="506"/>
      <c r="C217" s="257" t="s">
        <v>453</v>
      </c>
      <c r="D217" s="257"/>
      <c r="E217" s="71" t="s">
        <v>483</v>
      </c>
      <c r="F217" s="71"/>
      <c r="G217" s="257"/>
      <c r="H217" s="257"/>
      <c r="I217" s="257"/>
      <c r="J217" s="257"/>
      <c r="K217" s="257"/>
      <c r="L217" s="257"/>
      <c r="M217" s="257"/>
      <c r="N217" s="257"/>
      <c r="O217" s="506"/>
      <c r="R217" s="588"/>
      <c r="S217" s="558"/>
    </row>
    <row r="218" spans="1:19" ht="15.95" customHeight="1" x14ac:dyDescent="0.3">
      <c r="A218" s="289"/>
      <c r="B218" s="251"/>
      <c r="C218" s="257"/>
      <c r="D218" s="257"/>
      <c r="E218" s="71" t="s">
        <v>481</v>
      </c>
      <c r="F218" s="71"/>
      <c r="G218" s="257"/>
      <c r="H218" s="257"/>
      <c r="I218" s="257"/>
      <c r="J218" s="257"/>
      <c r="K218" s="257"/>
      <c r="L218" s="257"/>
      <c r="M218" s="257"/>
      <c r="N218" s="257"/>
      <c r="O218" s="506"/>
      <c r="Q218" s="549" t="s">
        <v>580</v>
      </c>
      <c r="R218" s="589"/>
      <c r="S218" s="558"/>
    </row>
    <row r="219" spans="1:19" ht="15.95" customHeight="1" x14ac:dyDescent="0.3">
      <c r="A219" s="289"/>
      <c r="B219" s="71">
        <v>64</v>
      </c>
      <c r="C219" s="257" t="s">
        <v>784</v>
      </c>
      <c r="D219" s="257">
        <v>7</v>
      </c>
      <c r="E219" s="251" t="s">
        <v>482</v>
      </c>
      <c r="F219" s="466" t="s">
        <v>449</v>
      </c>
      <c r="G219" s="590" t="s">
        <v>680</v>
      </c>
      <c r="H219" s="590" t="s">
        <v>680</v>
      </c>
      <c r="I219" s="590" t="s">
        <v>680</v>
      </c>
      <c r="J219" s="590" t="s">
        <v>790</v>
      </c>
      <c r="K219" s="333" t="s">
        <v>2</v>
      </c>
      <c r="L219" s="71" t="s">
        <v>2</v>
      </c>
      <c r="M219" s="257"/>
      <c r="N219" s="257" t="s">
        <v>784</v>
      </c>
      <c r="O219" s="71"/>
      <c r="S219" s="558"/>
    </row>
    <row r="220" spans="1:19" ht="15.95" customHeight="1" x14ac:dyDescent="0.3">
      <c r="A220" s="289"/>
      <c r="B220" s="506"/>
      <c r="C220" s="257" t="s">
        <v>453</v>
      </c>
      <c r="D220" s="257"/>
      <c r="E220" s="71" t="s">
        <v>483</v>
      </c>
      <c r="F220" s="71"/>
      <c r="G220" s="257"/>
      <c r="H220" s="257"/>
      <c r="I220" s="257"/>
      <c r="J220" s="257"/>
      <c r="K220" s="257"/>
      <c r="L220" s="257"/>
      <c r="M220" s="257"/>
      <c r="N220" s="257"/>
      <c r="O220" s="71"/>
      <c r="S220" s="558"/>
    </row>
    <row r="221" spans="1:19" ht="15.95" customHeight="1" x14ac:dyDescent="0.3">
      <c r="A221" s="289"/>
      <c r="B221" s="251"/>
      <c r="C221" s="257"/>
      <c r="D221" s="257"/>
      <c r="E221" s="71" t="s">
        <v>481</v>
      </c>
      <c r="F221" s="71"/>
      <c r="G221" s="257"/>
      <c r="H221" s="257"/>
      <c r="I221" s="257"/>
      <c r="J221" s="257"/>
      <c r="K221" s="257"/>
      <c r="L221" s="257"/>
      <c r="M221" s="257"/>
      <c r="N221" s="257"/>
      <c r="O221" s="71"/>
      <c r="S221" s="558"/>
    </row>
    <row r="222" spans="1:19" ht="15.95" customHeight="1" x14ac:dyDescent="0.3">
      <c r="A222" s="289"/>
      <c r="B222" s="71">
        <v>65</v>
      </c>
      <c r="C222" s="257" t="s">
        <v>785</v>
      </c>
      <c r="D222" s="257">
        <v>7</v>
      </c>
      <c r="E222" s="71" t="s">
        <v>465</v>
      </c>
      <c r="F222" s="466" t="s">
        <v>447</v>
      </c>
      <c r="G222" s="590" t="s">
        <v>680</v>
      </c>
      <c r="H222" s="590" t="s">
        <v>680</v>
      </c>
      <c r="I222" s="590" t="s">
        <v>680</v>
      </c>
      <c r="J222" s="590" t="s">
        <v>792</v>
      </c>
      <c r="K222" s="333" t="s">
        <v>2</v>
      </c>
      <c r="L222" s="71" t="s">
        <v>2</v>
      </c>
      <c r="M222" s="257"/>
      <c r="N222" s="257" t="s">
        <v>785</v>
      </c>
      <c r="O222" s="71"/>
      <c r="Q222" s="549"/>
      <c r="S222" s="558"/>
    </row>
    <row r="223" spans="1:19" ht="15.95" customHeight="1" x14ac:dyDescent="0.3">
      <c r="A223" s="289"/>
      <c r="B223" s="506"/>
      <c r="C223" s="257"/>
      <c r="D223" s="257"/>
      <c r="E223" s="71" t="s">
        <v>483</v>
      </c>
      <c r="F223" s="257"/>
      <c r="G223" s="257"/>
      <c r="H223" s="257"/>
      <c r="I223" s="257"/>
      <c r="J223" s="257"/>
      <c r="K223" s="257"/>
      <c r="L223" s="257"/>
      <c r="M223" s="257"/>
      <c r="N223" s="257"/>
      <c r="O223" s="71"/>
      <c r="S223" s="558"/>
    </row>
    <row r="224" spans="1:19" ht="15.95" customHeight="1" x14ac:dyDescent="0.3">
      <c r="A224" s="289"/>
      <c r="B224" s="251"/>
      <c r="C224" s="257"/>
      <c r="D224" s="257"/>
      <c r="E224" s="71" t="s">
        <v>481</v>
      </c>
      <c r="F224" s="257"/>
      <c r="G224" s="257"/>
      <c r="H224" s="257"/>
      <c r="I224" s="257"/>
      <c r="J224" s="257"/>
      <c r="K224" s="257"/>
      <c r="L224" s="257"/>
      <c r="M224" s="257"/>
      <c r="N224" s="257"/>
      <c r="O224" s="71"/>
      <c r="S224" s="558"/>
    </row>
    <row r="225" spans="1:19" ht="15.95" customHeight="1" x14ac:dyDescent="0.3">
      <c r="A225" s="289"/>
      <c r="B225" s="71">
        <v>66</v>
      </c>
      <c r="C225" s="257" t="s">
        <v>788</v>
      </c>
      <c r="D225" s="257">
        <v>7</v>
      </c>
      <c r="E225" s="71" t="s">
        <v>465</v>
      </c>
      <c r="F225" s="466" t="s">
        <v>487</v>
      </c>
      <c r="G225" s="590" t="s">
        <v>680</v>
      </c>
      <c r="H225" s="590" t="s">
        <v>680</v>
      </c>
      <c r="I225" s="590" t="s">
        <v>680</v>
      </c>
      <c r="J225" s="590" t="s">
        <v>792</v>
      </c>
      <c r="K225" s="333" t="s">
        <v>2</v>
      </c>
      <c r="L225" s="71" t="s">
        <v>2</v>
      </c>
      <c r="M225" s="257"/>
      <c r="N225" s="257" t="s">
        <v>788</v>
      </c>
      <c r="O225" s="71"/>
      <c r="S225" s="558"/>
    </row>
    <row r="226" spans="1:19" ht="15.95" customHeight="1" x14ac:dyDescent="0.3">
      <c r="A226" s="289"/>
      <c r="B226" s="506"/>
      <c r="C226" s="257"/>
      <c r="D226" s="257"/>
      <c r="E226" s="71" t="s">
        <v>483</v>
      </c>
      <c r="F226" s="257"/>
      <c r="G226" s="257"/>
      <c r="H226" s="257"/>
      <c r="I226" s="257"/>
      <c r="J226" s="257"/>
      <c r="K226" s="257"/>
      <c r="L226" s="257"/>
      <c r="M226" s="257"/>
      <c r="N226" s="257"/>
      <c r="O226" s="71"/>
      <c r="S226" s="558"/>
    </row>
    <row r="227" spans="1:19" ht="15.95" customHeight="1" x14ac:dyDescent="0.3">
      <c r="A227" s="289"/>
      <c r="B227" s="251"/>
      <c r="C227" s="257"/>
      <c r="D227" s="257"/>
      <c r="E227" s="71" t="s">
        <v>481</v>
      </c>
      <c r="F227" s="257"/>
      <c r="G227" s="257"/>
      <c r="H227" s="257"/>
      <c r="I227" s="257"/>
      <c r="J227" s="257"/>
      <c r="K227" s="257"/>
      <c r="L227" s="257"/>
      <c r="M227" s="257"/>
      <c r="N227" s="257"/>
      <c r="O227" s="71"/>
      <c r="S227" s="558"/>
    </row>
    <row r="228" spans="1:19" ht="15.95" customHeight="1" x14ac:dyDescent="0.3">
      <c r="B228" s="71">
        <v>67</v>
      </c>
      <c r="C228" s="257" t="s">
        <v>789</v>
      </c>
      <c r="D228" s="257">
        <v>7</v>
      </c>
      <c r="E228" s="251" t="s">
        <v>482</v>
      </c>
      <c r="F228" s="257" t="s">
        <v>495</v>
      </c>
      <c r="G228" s="590" t="s">
        <v>680</v>
      </c>
      <c r="H228" s="590" t="s">
        <v>680</v>
      </c>
      <c r="I228" s="590" t="s">
        <v>680</v>
      </c>
      <c r="J228" s="590" t="s">
        <v>790</v>
      </c>
      <c r="K228" s="333" t="s">
        <v>2</v>
      </c>
      <c r="L228" s="71" t="s">
        <v>2</v>
      </c>
      <c r="M228" s="257"/>
      <c r="N228" s="257" t="s">
        <v>789</v>
      </c>
      <c r="O228" s="71"/>
      <c r="S228" s="558"/>
    </row>
    <row r="229" spans="1:19" ht="15.95" customHeight="1" x14ac:dyDescent="0.3">
      <c r="B229" s="506"/>
      <c r="C229" s="257"/>
      <c r="D229" s="257"/>
      <c r="E229" s="71" t="s">
        <v>483</v>
      </c>
      <c r="F229" s="257"/>
      <c r="G229" s="257"/>
      <c r="H229" s="257"/>
      <c r="I229" s="257"/>
      <c r="J229" s="257"/>
      <c r="K229" s="257"/>
      <c r="L229" s="257"/>
      <c r="M229" s="257"/>
      <c r="N229" s="257"/>
      <c r="O229" s="71"/>
      <c r="S229" s="558"/>
    </row>
    <row r="230" spans="1:19" ht="15.95" customHeight="1" x14ac:dyDescent="0.3">
      <c r="B230" s="251"/>
      <c r="C230" s="257"/>
      <c r="D230" s="257"/>
      <c r="E230" s="71" t="s">
        <v>481</v>
      </c>
      <c r="F230" s="257"/>
      <c r="G230" s="257"/>
      <c r="H230" s="257"/>
      <c r="I230" s="257"/>
      <c r="J230" s="257"/>
      <c r="K230" s="257"/>
      <c r="L230" s="257"/>
      <c r="M230" s="257"/>
      <c r="N230" s="257"/>
      <c r="O230" s="71"/>
      <c r="S230" s="558"/>
    </row>
    <row r="231" spans="1:19" ht="15.95" customHeight="1" x14ac:dyDescent="0.3">
      <c r="B231" s="71">
        <v>68</v>
      </c>
      <c r="C231" s="257" t="s">
        <v>814</v>
      </c>
      <c r="D231" s="257">
        <v>6</v>
      </c>
      <c r="E231" s="71" t="s">
        <v>465</v>
      </c>
      <c r="F231" s="71" t="s">
        <v>492</v>
      </c>
      <c r="G231" s="590" t="s">
        <v>815</v>
      </c>
      <c r="H231" s="590" t="s">
        <v>815</v>
      </c>
      <c r="I231" s="590" t="s">
        <v>815</v>
      </c>
      <c r="J231" s="590" t="s">
        <v>817</v>
      </c>
      <c r="K231" s="443" t="s">
        <v>817</v>
      </c>
      <c r="L231" s="71" t="s">
        <v>690</v>
      </c>
      <c r="M231" s="257"/>
      <c r="N231" s="257" t="s">
        <v>2</v>
      </c>
      <c r="O231" s="71"/>
      <c r="S231" s="558"/>
    </row>
    <row r="232" spans="1:19" ht="15.95" customHeight="1" x14ac:dyDescent="0.3">
      <c r="B232" s="506"/>
      <c r="C232" s="257" t="s">
        <v>453</v>
      </c>
      <c r="D232" s="257"/>
      <c r="E232" s="71" t="s">
        <v>483</v>
      </c>
      <c r="F232" s="71"/>
      <c r="G232" s="257"/>
      <c r="H232" s="257"/>
      <c r="I232" s="257"/>
      <c r="J232" s="257"/>
      <c r="K232" s="257"/>
      <c r="L232" s="257"/>
      <c r="M232" s="257"/>
      <c r="N232" s="257"/>
      <c r="O232" s="71"/>
      <c r="S232" s="558"/>
    </row>
    <row r="233" spans="1:19" ht="15.95" customHeight="1" x14ac:dyDescent="0.3">
      <c r="B233" s="251"/>
      <c r="C233" s="257"/>
      <c r="D233" s="257"/>
      <c r="E233" s="71" t="s">
        <v>481</v>
      </c>
      <c r="F233" s="71"/>
      <c r="G233" s="257"/>
      <c r="H233" s="257"/>
      <c r="I233" s="257"/>
      <c r="J233" s="257"/>
      <c r="K233" s="257"/>
      <c r="L233" s="257"/>
      <c r="M233" s="257"/>
      <c r="N233" s="257"/>
      <c r="O233" s="71"/>
      <c r="S233" s="558"/>
    </row>
    <row r="234" spans="1:19" ht="15.95" customHeight="1" x14ac:dyDescent="0.3">
      <c r="B234" s="71">
        <v>69</v>
      </c>
      <c r="C234" s="257" t="s">
        <v>816</v>
      </c>
      <c r="D234" s="257">
        <v>7</v>
      </c>
      <c r="E234" s="71" t="s">
        <v>465</v>
      </c>
      <c r="F234" s="257" t="s">
        <v>497</v>
      </c>
      <c r="G234" s="590" t="s">
        <v>815</v>
      </c>
      <c r="H234" s="590" t="s">
        <v>815</v>
      </c>
      <c r="I234" s="590" t="s">
        <v>815</v>
      </c>
      <c r="J234" s="590" t="s">
        <v>817</v>
      </c>
      <c r="K234" s="333" t="s">
        <v>2</v>
      </c>
      <c r="L234" s="71" t="s">
        <v>2</v>
      </c>
      <c r="M234" s="257"/>
      <c r="N234" s="257" t="s">
        <v>816</v>
      </c>
      <c r="O234" s="71"/>
      <c r="S234" s="558"/>
    </row>
    <row r="235" spans="1:19" ht="15.95" customHeight="1" x14ac:dyDescent="0.3">
      <c r="B235" s="506"/>
      <c r="C235" s="257" t="s">
        <v>453</v>
      </c>
      <c r="D235" s="257"/>
      <c r="E235" s="71" t="s">
        <v>483</v>
      </c>
      <c r="F235" s="257"/>
      <c r="G235" s="257"/>
      <c r="H235" s="257"/>
      <c r="I235" s="257"/>
      <c r="J235" s="257"/>
      <c r="K235" s="257"/>
      <c r="L235" s="257"/>
      <c r="M235" s="257"/>
      <c r="N235" s="257"/>
      <c r="O235" s="71"/>
    </row>
    <row r="236" spans="1:19" ht="15.95" customHeight="1" x14ac:dyDescent="0.3">
      <c r="B236" s="251"/>
      <c r="C236" s="257"/>
      <c r="D236" s="257"/>
      <c r="E236" s="71" t="s">
        <v>481</v>
      </c>
      <c r="F236" s="257"/>
      <c r="G236" s="257"/>
      <c r="H236" s="257"/>
      <c r="I236" s="257"/>
      <c r="J236" s="257"/>
      <c r="K236" s="257"/>
      <c r="L236" s="257"/>
      <c r="M236" s="257"/>
      <c r="N236" s="257"/>
      <c r="O236" s="71"/>
    </row>
    <row r="237" spans="1:19" ht="15.95" customHeight="1" x14ac:dyDescent="0.3">
      <c r="B237" s="117"/>
      <c r="C237" s="335"/>
      <c r="D237" s="335"/>
      <c r="E237" s="298"/>
      <c r="F237" s="335"/>
      <c r="G237" s="637"/>
      <c r="H237" s="637"/>
      <c r="I237" s="637"/>
      <c r="J237" s="637"/>
      <c r="K237" s="637"/>
      <c r="L237" s="117"/>
      <c r="M237" s="335"/>
      <c r="N237" s="335"/>
      <c r="O237" s="117"/>
    </row>
    <row r="238" spans="1:19" ht="15.95" customHeight="1" x14ac:dyDescent="0.3">
      <c r="B238" s="133"/>
      <c r="C238" s="279"/>
      <c r="D238" s="279"/>
      <c r="E238" s="403"/>
      <c r="F238" s="279"/>
      <c r="G238" s="279"/>
      <c r="H238" s="279"/>
      <c r="I238" s="279"/>
      <c r="J238" s="279"/>
      <c r="K238" s="279"/>
      <c r="L238" s="279"/>
      <c r="M238" s="279"/>
      <c r="N238" s="279"/>
      <c r="O238" s="403"/>
    </row>
    <row r="239" spans="1:19" ht="15.95" customHeight="1" x14ac:dyDescent="0.3">
      <c r="B239" s="259"/>
      <c r="C239" s="279"/>
      <c r="D239" s="279"/>
      <c r="E239" s="403"/>
      <c r="F239" s="279"/>
      <c r="G239" s="279"/>
      <c r="H239" s="279"/>
      <c r="I239" s="279"/>
      <c r="J239" s="279"/>
      <c r="K239" s="279"/>
      <c r="L239" s="279"/>
      <c r="M239" s="279"/>
      <c r="N239" s="279"/>
      <c r="O239" s="403"/>
    </row>
    <row r="240" spans="1:19" ht="15.95" customHeight="1" x14ac:dyDescent="0.3">
      <c r="B240" s="403"/>
      <c r="C240" s="279"/>
      <c r="D240" s="279"/>
      <c r="E240" s="259"/>
      <c r="F240" s="279"/>
      <c r="G240" s="608"/>
      <c r="H240" s="608"/>
      <c r="I240" s="608"/>
      <c r="J240" s="608"/>
      <c r="K240" s="608"/>
      <c r="L240" s="403"/>
      <c r="M240" s="279"/>
      <c r="N240" s="279"/>
      <c r="O240" s="403"/>
    </row>
    <row r="241" spans="1:15" ht="15.95" customHeight="1" x14ac:dyDescent="0.3">
      <c r="B241" s="133"/>
      <c r="C241" s="279"/>
      <c r="D241" s="279"/>
      <c r="E241" s="403"/>
      <c r="F241" s="279"/>
      <c r="G241" s="279"/>
      <c r="H241" s="279"/>
      <c r="I241" s="279"/>
      <c r="J241" s="279"/>
      <c r="K241" s="279"/>
      <c r="L241" s="279"/>
      <c r="M241" s="279"/>
      <c r="N241" s="279"/>
      <c r="O241" s="403"/>
    </row>
    <row r="242" spans="1:15" ht="15.95" customHeight="1" x14ac:dyDescent="0.3">
      <c r="B242" s="259"/>
      <c r="C242" s="279"/>
      <c r="D242" s="279"/>
      <c r="E242" s="403"/>
      <c r="F242" s="279"/>
      <c r="G242" s="279"/>
      <c r="H242" s="279"/>
      <c r="I242" s="279"/>
      <c r="J242" s="279"/>
      <c r="K242" s="279"/>
      <c r="L242" s="279"/>
      <c r="M242" s="279"/>
      <c r="N242" s="279"/>
      <c r="O242" s="403"/>
    </row>
    <row r="243" spans="1:15" ht="15.95" customHeight="1" x14ac:dyDescent="0.3">
      <c r="B243" s="403"/>
      <c r="C243" s="279"/>
      <c r="D243" s="279"/>
      <c r="E243" s="403"/>
      <c r="F243" s="70"/>
      <c r="G243" s="608"/>
      <c r="H243" s="608"/>
      <c r="I243" s="608"/>
      <c r="J243" s="608"/>
      <c r="K243" s="608"/>
      <c r="L243" s="403"/>
      <c r="M243" s="279"/>
      <c r="N243" s="279"/>
      <c r="O243" s="403"/>
    </row>
    <row r="244" spans="1:15" ht="15.95" customHeight="1" x14ac:dyDescent="0.3">
      <c r="B244" s="133"/>
      <c r="C244" s="279"/>
      <c r="D244" s="279"/>
      <c r="E244" s="403"/>
      <c r="F244" s="279"/>
      <c r="G244" s="279"/>
      <c r="H244" s="279"/>
      <c r="I244" s="279"/>
      <c r="J244" s="279"/>
      <c r="K244" s="279"/>
      <c r="L244" s="279"/>
      <c r="M244" s="279"/>
      <c r="N244" s="279"/>
      <c r="O244" s="403"/>
    </row>
    <row r="245" spans="1:15" ht="15.95" customHeight="1" x14ac:dyDescent="0.3">
      <c r="B245" s="259"/>
      <c r="C245" s="279"/>
      <c r="D245" s="279"/>
      <c r="E245" s="403"/>
      <c r="F245" s="279"/>
      <c r="G245" s="279"/>
      <c r="H245" s="279"/>
      <c r="I245" s="279"/>
      <c r="J245" s="279"/>
      <c r="K245" s="279"/>
      <c r="L245" s="279"/>
      <c r="M245" s="279"/>
      <c r="N245" s="279"/>
      <c r="O245" s="403"/>
    </row>
    <row r="246" spans="1:15" ht="15.95" customHeight="1" x14ac:dyDescent="0.3">
      <c r="B246" s="403"/>
      <c r="C246" s="279"/>
      <c r="D246" s="279"/>
      <c r="E246" s="403"/>
      <c r="F246" s="70"/>
      <c r="G246" s="608"/>
      <c r="H246" s="608"/>
      <c r="I246" s="608"/>
      <c r="J246" s="608"/>
      <c r="K246" s="608"/>
      <c r="L246" s="403"/>
      <c r="M246" s="279"/>
      <c r="N246" s="279"/>
      <c r="O246" s="403"/>
    </row>
    <row r="247" spans="1:15" ht="15.95" customHeight="1" x14ac:dyDescent="0.3">
      <c r="B247" s="133"/>
      <c r="C247" s="279"/>
      <c r="D247" s="279"/>
      <c r="E247" s="403"/>
      <c r="F247" s="279"/>
      <c r="G247" s="279"/>
      <c r="H247" s="279"/>
      <c r="I247" s="279"/>
      <c r="J247" s="279"/>
      <c r="K247" s="279"/>
      <c r="L247" s="279"/>
      <c r="M247" s="279"/>
      <c r="N247" s="279"/>
      <c r="O247" s="403"/>
    </row>
    <row r="248" spans="1:15" ht="15.95" customHeight="1" x14ac:dyDescent="0.3">
      <c r="B248" s="259"/>
      <c r="C248" s="279"/>
      <c r="D248" s="279"/>
      <c r="E248" s="403"/>
      <c r="F248" s="279"/>
      <c r="G248" s="279"/>
      <c r="H248" s="279"/>
      <c r="I248" s="279"/>
      <c r="J248" s="279"/>
      <c r="K248" s="279"/>
      <c r="L248" s="279"/>
      <c r="M248" s="279"/>
      <c r="N248" s="279"/>
      <c r="O248" s="403"/>
    </row>
    <row r="249" spans="1:15" ht="16.5" x14ac:dyDescent="0.3">
      <c r="B249" s="279"/>
      <c r="C249" s="279"/>
      <c r="D249" s="279"/>
      <c r="E249" s="279"/>
      <c r="F249" s="279"/>
      <c r="G249" s="486"/>
      <c r="H249" s="486"/>
      <c r="I249" s="486"/>
      <c r="J249" s="486"/>
      <c r="K249" s="527"/>
      <c r="L249" s="279"/>
      <c r="M249" s="279"/>
      <c r="N249" s="279"/>
      <c r="O249" s="279"/>
    </row>
    <row r="250" spans="1:15" ht="16.5" x14ac:dyDescent="0.3">
      <c r="B250" s="279"/>
      <c r="C250" s="279"/>
      <c r="D250" s="279"/>
      <c r="E250" s="279"/>
      <c r="F250" s="279"/>
      <c r="G250" s="279"/>
      <c r="H250" s="279"/>
      <c r="I250" s="279"/>
      <c r="J250" s="279"/>
      <c r="K250" s="279"/>
      <c r="L250" s="279"/>
      <c r="M250" s="279"/>
      <c r="N250" s="279"/>
      <c r="O250" s="279"/>
    </row>
    <row r="251" spans="1:15" ht="16.5" x14ac:dyDescent="0.3">
      <c r="B251" s="279"/>
      <c r="C251" s="279"/>
      <c r="D251" s="279"/>
      <c r="E251" s="279"/>
      <c r="F251" s="279"/>
      <c r="G251" s="279"/>
      <c r="H251" s="279"/>
      <c r="I251" s="279"/>
      <c r="J251" s="279"/>
      <c r="K251" s="279"/>
      <c r="L251" s="279"/>
      <c r="M251" s="279"/>
      <c r="N251" s="279"/>
      <c r="O251" s="279"/>
    </row>
    <row r="252" spans="1:15" ht="16.5" x14ac:dyDescent="0.3">
      <c r="B252" s="283"/>
      <c r="C252" s="437"/>
      <c r="D252" s="437"/>
      <c r="E252" s="434"/>
      <c r="F252" s="437"/>
      <c r="G252" s="437"/>
      <c r="H252" s="437"/>
      <c r="I252" s="437"/>
      <c r="J252" s="437"/>
      <c r="K252" s="437"/>
      <c r="L252" s="437"/>
      <c r="M252" s="437"/>
      <c r="N252" s="437"/>
      <c r="O252" s="283"/>
    </row>
    <row r="253" spans="1:15" ht="15.95" customHeight="1" x14ac:dyDescent="0.25">
      <c r="A253" s="289"/>
      <c r="B253" s="250"/>
      <c r="C253" s="435">
        <v>2</v>
      </c>
      <c r="D253" s="435">
        <v>3</v>
      </c>
      <c r="E253" s="436">
        <v>4</v>
      </c>
      <c r="F253" s="436">
        <v>5</v>
      </c>
      <c r="G253" s="436">
        <v>6</v>
      </c>
      <c r="H253" s="436">
        <v>7</v>
      </c>
      <c r="I253" s="436">
        <v>8</v>
      </c>
      <c r="J253" s="436">
        <v>9</v>
      </c>
      <c r="K253" s="436">
        <v>10</v>
      </c>
      <c r="L253" s="436">
        <v>11</v>
      </c>
      <c r="M253" s="436">
        <v>12</v>
      </c>
      <c r="N253" s="436">
        <v>13</v>
      </c>
      <c r="O253" s="250">
        <v>14</v>
      </c>
    </row>
    <row r="254" spans="1:15" ht="15.95" customHeight="1" x14ac:dyDescent="0.3">
      <c r="A254" s="289"/>
      <c r="B254" s="71">
        <v>74</v>
      </c>
      <c r="C254" s="257"/>
      <c r="D254" s="257"/>
      <c r="E254" s="251"/>
      <c r="F254" s="257"/>
      <c r="G254" s="590"/>
      <c r="H254" s="590"/>
      <c r="I254" s="590"/>
      <c r="J254" s="590"/>
      <c r="K254" s="590"/>
      <c r="L254" s="71"/>
      <c r="M254" s="257"/>
      <c r="N254" s="257"/>
      <c r="O254" s="71"/>
    </row>
    <row r="255" spans="1:15" ht="15.95" customHeight="1" x14ac:dyDescent="0.3">
      <c r="A255" s="289"/>
      <c r="B255" s="71"/>
      <c r="C255" s="257"/>
      <c r="D255" s="257"/>
      <c r="E255" s="71"/>
      <c r="F255" s="257"/>
      <c r="G255" s="257"/>
      <c r="H255" s="257"/>
      <c r="I255" s="257"/>
      <c r="J255" s="257"/>
      <c r="K255" s="257"/>
      <c r="L255" s="257"/>
      <c r="M255" s="257"/>
      <c r="N255" s="257"/>
      <c r="O255" s="71"/>
    </row>
    <row r="256" spans="1:15" ht="15.95" customHeight="1" x14ac:dyDescent="0.3">
      <c r="A256" s="289"/>
      <c r="B256" s="71"/>
      <c r="C256" s="257"/>
      <c r="D256" s="257"/>
      <c r="E256" s="71"/>
      <c r="F256" s="257"/>
      <c r="G256" s="257"/>
      <c r="H256" s="257"/>
      <c r="I256" s="257"/>
      <c r="J256" s="257"/>
      <c r="K256" s="257"/>
      <c r="L256" s="257"/>
      <c r="M256" s="257"/>
      <c r="N256" s="257"/>
      <c r="O256" s="71"/>
    </row>
    <row r="257" spans="1:15" ht="15.95" customHeight="1" x14ac:dyDescent="0.3">
      <c r="A257" s="289"/>
      <c r="B257" s="71">
        <v>75</v>
      </c>
      <c r="C257" s="257"/>
      <c r="D257" s="257"/>
      <c r="E257" s="251"/>
      <c r="F257" s="257"/>
      <c r="G257" s="590"/>
      <c r="H257" s="590"/>
      <c r="I257" s="590"/>
      <c r="J257" s="590"/>
      <c r="K257" s="590"/>
      <c r="L257" s="71"/>
      <c r="M257" s="257"/>
      <c r="N257" s="257"/>
      <c r="O257" s="71"/>
    </row>
    <row r="258" spans="1:15" ht="15.95" customHeight="1" x14ac:dyDescent="0.3">
      <c r="A258" s="289"/>
      <c r="B258" s="71"/>
      <c r="C258" s="257"/>
      <c r="D258" s="257"/>
      <c r="E258" s="71"/>
      <c r="F258" s="257"/>
      <c r="G258" s="257"/>
      <c r="H258" s="257"/>
      <c r="I258" s="257"/>
      <c r="J258" s="257"/>
      <c r="K258" s="257"/>
      <c r="L258" s="257"/>
      <c r="M258" s="257"/>
      <c r="N258" s="257"/>
      <c r="O258" s="71"/>
    </row>
    <row r="259" spans="1:15" ht="15.95" customHeight="1" x14ac:dyDescent="0.3">
      <c r="A259" s="289"/>
      <c r="B259" s="71"/>
      <c r="C259" s="257"/>
      <c r="D259" s="257"/>
      <c r="E259" s="71"/>
      <c r="F259" s="257"/>
      <c r="G259" s="257"/>
      <c r="H259" s="257"/>
      <c r="I259" s="257"/>
      <c r="J259" s="257"/>
      <c r="K259" s="257"/>
      <c r="L259" s="257"/>
      <c r="M259" s="257"/>
      <c r="N259" s="257"/>
      <c r="O259" s="71"/>
    </row>
    <row r="260" spans="1:15" ht="15.95" customHeight="1" x14ac:dyDescent="0.3">
      <c r="B260" s="71">
        <v>76</v>
      </c>
      <c r="C260" s="257"/>
      <c r="D260" s="257"/>
      <c r="E260" s="251"/>
      <c r="F260" s="257"/>
      <c r="G260" s="590"/>
      <c r="H260" s="590"/>
      <c r="I260" s="590"/>
      <c r="J260" s="590"/>
      <c r="K260" s="590"/>
      <c r="L260" s="71"/>
      <c r="M260" s="257"/>
      <c r="N260" s="257"/>
      <c r="O260" s="71"/>
    </row>
    <row r="261" spans="1:15" ht="15.95" customHeight="1" x14ac:dyDescent="0.3">
      <c r="B261" s="71"/>
      <c r="C261" s="257"/>
      <c r="D261" s="257"/>
      <c r="E261" s="71"/>
      <c r="F261" s="257"/>
      <c r="G261" s="257"/>
      <c r="H261" s="257"/>
      <c r="I261" s="257"/>
      <c r="J261" s="257"/>
      <c r="K261" s="257"/>
      <c r="L261" s="257"/>
      <c r="M261" s="257"/>
      <c r="N261" s="257"/>
      <c r="O261" s="71"/>
    </row>
    <row r="262" spans="1:15" ht="15.95" customHeight="1" x14ac:dyDescent="0.3">
      <c r="B262" s="71"/>
      <c r="C262" s="257"/>
      <c r="D262" s="257"/>
      <c r="E262" s="71"/>
      <c r="F262" s="257"/>
      <c r="G262" s="257"/>
      <c r="H262" s="257"/>
      <c r="I262" s="257"/>
      <c r="J262" s="257"/>
      <c r="K262" s="257"/>
      <c r="L262" s="257"/>
      <c r="M262" s="257"/>
      <c r="N262" s="257"/>
      <c r="O262" s="71"/>
    </row>
    <row r="263" spans="1:15" ht="15.95" customHeight="1" x14ac:dyDescent="0.3">
      <c r="B263" s="71">
        <v>77</v>
      </c>
      <c r="C263" s="257"/>
      <c r="D263" s="257"/>
      <c r="E263" s="251"/>
      <c r="F263" s="257"/>
      <c r="G263" s="590"/>
      <c r="H263" s="590"/>
      <c r="I263" s="590"/>
      <c r="J263" s="590"/>
      <c r="K263" s="590"/>
      <c r="L263" s="71"/>
      <c r="M263" s="257"/>
      <c r="N263" s="257"/>
      <c r="O263" s="71"/>
    </row>
    <row r="264" spans="1:15" ht="15.95" customHeight="1" x14ac:dyDescent="0.3">
      <c r="B264" s="71"/>
      <c r="C264" s="257"/>
      <c r="D264" s="257"/>
      <c r="E264" s="71"/>
      <c r="F264" s="257"/>
      <c r="G264" s="257"/>
      <c r="H264" s="257"/>
      <c r="I264" s="257"/>
      <c r="J264" s="257"/>
      <c r="K264" s="257"/>
      <c r="L264" s="257"/>
      <c r="M264" s="257"/>
      <c r="N264" s="257"/>
      <c r="O264" s="71"/>
    </row>
    <row r="265" spans="1:15" ht="15.95" customHeight="1" x14ac:dyDescent="0.3">
      <c r="B265" s="506"/>
      <c r="C265" s="257"/>
      <c r="D265" s="257"/>
      <c r="E265" s="71"/>
      <c r="F265" s="257"/>
      <c r="G265" s="257"/>
      <c r="H265" s="257"/>
      <c r="I265" s="257"/>
      <c r="J265" s="257"/>
      <c r="K265" s="257"/>
      <c r="L265" s="257"/>
      <c r="M265" s="257"/>
      <c r="N265" s="257"/>
      <c r="O265" s="71"/>
    </row>
    <row r="266" spans="1:15" ht="15.95" customHeight="1" x14ac:dyDescent="0.3">
      <c r="B266" s="251">
        <v>78</v>
      </c>
      <c r="C266" s="257"/>
      <c r="D266" s="257"/>
      <c r="E266" s="251"/>
      <c r="F266" s="257"/>
      <c r="G266" s="590"/>
      <c r="H266" s="590"/>
      <c r="I266" s="590"/>
      <c r="J266" s="590"/>
      <c r="K266" s="590"/>
      <c r="L266" s="71"/>
      <c r="M266" s="257"/>
      <c r="N266" s="257"/>
      <c r="O266" s="71"/>
    </row>
    <row r="267" spans="1:15" ht="15.95" customHeight="1" x14ac:dyDescent="0.3">
      <c r="B267" s="71"/>
      <c r="C267" s="257"/>
      <c r="D267" s="257"/>
      <c r="E267" s="71"/>
      <c r="F267" s="257"/>
      <c r="G267" s="257"/>
      <c r="H267" s="257"/>
      <c r="I267" s="257"/>
      <c r="J267" s="257"/>
      <c r="K267" s="257"/>
      <c r="L267" s="257"/>
      <c r="M267" s="257"/>
      <c r="N267" s="257"/>
      <c r="O267" s="71"/>
    </row>
    <row r="268" spans="1:15" ht="15.95" customHeight="1" x14ac:dyDescent="0.3">
      <c r="B268" s="506"/>
      <c r="C268" s="257"/>
      <c r="D268" s="257"/>
      <c r="E268" s="71"/>
      <c r="F268" s="257"/>
      <c r="G268" s="257"/>
      <c r="H268" s="257"/>
      <c r="I268" s="257"/>
      <c r="J268" s="257"/>
      <c r="K268" s="257"/>
      <c r="L268" s="257"/>
      <c r="M268" s="257"/>
      <c r="N268" s="257"/>
      <c r="O268" s="71"/>
    </row>
    <row r="269" spans="1:15" ht="15.95" customHeight="1" x14ac:dyDescent="0.3">
      <c r="B269" s="251">
        <v>79</v>
      </c>
      <c r="C269" s="257"/>
      <c r="D269" s="257"/>
      <c r="E269" s="251"/>
      <c r="F269" s="257"/>
      <c r="G269" s="590"/>
      <c r="H269" s="590"/>
      <c r="I269" s="590"/>
      <c r="J269" s="590"/>
      <c r="K269" s="590"/>
      <c r="L269" s="71"/>
      <c r="M269" s="257"/>
      <c r="N269" s="257"/>
      <c r="O269" s="71"/>
    </row>
    <row r="270" spans="1:15" ht="15.95" customHeight="1" x14ac:dyDescent="0.3">
      <c r="B270" s="71"/>
      <c r="C270" s="257"/>
      <c r="D270" s="257"/>
      <c r="E270" s="71"/>
      <c r="F270" s="257"/>
      <c r="G270" s="257"/>
      <c r="H270" s="257"/>
      <c r="I270" s="257"/>
      <c r="J270" s="257"/>
      <c r="K270" s="257"/>
      <c r="L270" s="257"/>
      <c r="M270" s="257"/>
      <c r="N270" s="257"/>
      <c r="O270" s="71"/>
    </row>
    <row r="271" spans="1:15" ht="15.95" customHeight="1" x14ac:dyDescent="0.3">
      <c r="B271" s="506"/>
      <c r="C271" s="257"/>
      <c r="D271" s="257"/>
      <c r="E271" s="71"/>
      <c r="F271" s="257"/>
      <c r="G271" s="257"/>
      <c r="H271" s="257"/>
      <c r="I271" s="257"/>
      <c r="J271" s="257"/>
      <c r="K271" s="257"/>
      <c r="L271" s="257"/>
      <c r="M271" s="257"/>
      <c r="N271" s="257"/>
      <c r="O271" s="71"/>
    </row>
    <row r="272" spans="1:15" ht="15.95" customHeight="1" x14ac:dyDescent="0.3">
      <c r="B272" s="71">
        <v>80</v>
      </c>
      <c r="C272" s="257"/>
      <c r="D272" s="257"/>
      <c r="E272" s="251"/>
      <c r="F272" s="257"/>
      <c r="G272" s="590"/>
      <c r="H272" s="590"/>
      <c r="I272" s="590"/>
      <c r="J272" s="590"/>
      <c r="K272" s="590"/>
      <c r="L272" s="71"/>
      <c r="M272" s="257"/>
      <c r="N272" s="257"/>
      <c r="O272" s="71"/>
    </row>
    <row r="273" spans="2:15" ht="15.95" customHeight="1" x14ac:dyDescent="0.3">
      <c r="B273" s="71"/>
      <c r="C273" s="257"/>
      <c r="D273" s="257"/>
      <c r="E273" s="71"/>
      <c r="F273" s="257"/>
      <c r="G273" s="257"/>
      <c r="H273" s="257"/>
      <c r="I273" s="257"/>
      <c r="J273" s="257"/>
      <c r="K273" s="257"/>
      <c r="L273" s="257"/>
      <c r="M273" s="257"/>
      <c r="N273" s="257"/>
      <c r="O273" s="71"/>
    </row>
    <row r="274" spans="2:15" ht="15.95" customHeight="1" x14ac:dyDescent="0.3">
      <c r="B274" s="71"/>
      <c r="C274" s="257"/>
      <c r="D274" s="257"/>
      <c r="E274" s="71"/>
      <c r="F274" s="257"/>
      <c r="G274" s="257"/>
      <c r="H274" s="257"/>
      <c r="I274" s="257"/>
      <c r="J274" s="257"/>
      <c r="K274" s="257"/>
      <c r="L274" s="257"/>
      <c r="M274" s="257"/>
      <c r="N274" s="257"/>
      <c r="O274" s="71"/>
    </row>
    <row r="275" spans="2:15" ht="15.95" customHeight="1" x14ac:dyDescent="0.3">
      <c r="B275" s="71">
        <v>81</v>
      </c>
      <c r="C275" s="257"/>
      <c r="D275" s="257"/>
      <c r="E275" s="251"/>
      <c r="F275" s="257"/>
      <c r="G275" s="590"/>
      <c r="H275" s="590"/>
      <c r="I275" s="590"/>
      <c r="J275" s="590"/>
      <c r="K275" s="590"/>
      <c r="L275" s="71"/>
      <c r="M275" s="257"/>
      <c r="N275" s="257"/>
      <c r="O275" s="71"/>
    </row>
    <row r="276" spans="2:15" ht="15.95" customHeight="1" x14ac:dyDescent="0.3">
      <c r="B276" s="71"/>
      <c r="C276" s="257"/>
      <c r="D276" s="257"/>
      <c r="E276" s="71"/>
      <c r="F276" s="257"/>
      <c r="G276" s="257"/>
      <c r="H276" s="257"/>
      <c r="I276" s="257"/>
      <c r="J276" s="257"/>
      <c r="K276" s="257"/>
      <c r="L276" s="257"/>
      <c r="M276" s="257"/>
      <c r="N276" s="257"/>
      <c r="O276" s="71"/>
    </row>
    <row r="277" spans="2:15" ht="15.95" customHeight="1" x14ac:dyDescent="0.3">
      <c r="B277" s="71"/>
      <c r="C277" s="257"/>
      <c r="D277" s="257"/>
      <c r="E277" s="71"/>
      <c r="F277" s="257"/>
      <c r="G277" s="257"/>
      <c r="H277" s="257"/>
      <c r="I277" s="257"/>
      <c r="J277" s="257"/>
      <c r="K277" s="257"/>
      <c r="L277" s="257"/>
      <c r="M277" s="257"/>
      <c r="N277" s="257"/>
      <c r="O277" s="71"/>
    </row>
    <row r="278" spans="2:15" ht="15.95" customHeight="1" x14ac:dyDescent="0.3">
      <c r="B278" s="71">
        <v>82</v>
      </c>
      <c r="C278" s="257"/>
      <c r="D278" s="257"/>
      <c r="E278" s="251"/>
      <c r="F278" s="257"/>
      <c r="G278" s="590"/>
      <c r="H278" s="590"/>
      <c r="I278" s="590"/>
      <c r="J278" s="590"/>
      <c r="K278" s="590"/>
      <c r="L278" s="71"/>
      <c r="M278" s="257"/>
      <c r="N278" s="257"/>
      <c r="O278" s="71"/>
    </row>
    <row r="279" spans="2:15" ht="15.95" customHeight="1" x14ac:dyDescent="0.3">
      <c r="B279" s="71"/>
      <c r="C279" s="257"/>
      <c r="D279" s="257"/>
      <c r="E279" s="71"/>
      <c r="F279" s="257"/>
      <c r="G279" s="257"/>
      <c r="H279" s="257"/>
      <c r="I279" s="257"/>
      <c r="J279" s="257"/>
      <c r="K279" s="257"/>
      <c r="L279" s="257"/>
      <c r="M279" s="257"/>
      <c r="N279" s="257"/>
      <c r="O279" s="71"/>
    </row>
    <row r="280" spans="2:15" ht="15.95" customHeight="1" x14ac:dyDescent="0.3">
      <c r="B280" s="71"/>
      <c r="C280" s="257"/>
      <c r="D280" s="257"/>
      <c r="E280" s="71"/>
      <c r="F280" s="257"/>
      <c r="G280" s="257"/>
      <c r="H280" s="257"/>
      <c r="I280" s="257"/>
      <c r="J280" s="257"/>
      <c r="K280" s="257"/>
      <c r="L280" s="257"/>
      <c r="M280" s="257"/>
      <c r="N280" s="257"/>
      <c r="O280" s="71"/>
    </row>
    <row r="281" spans="2:15" ht="15.95" customHeight="1" x14ac:dyDescent="0.3">
      <c r="B281" s="71">
        <v>83</v>
      </c>
      <c r="C281" s="257"/>
      <c r="D281" s="257"/>
      <c r="E281" s="251"/>
      <c r="F281" s="257"/>
      <c r="G281" s="590"/>
      <c r="H281" s="590"/>
      <c r="I281" s="590"/>
      <c r="J281" s="590"/>
      <c r="K281" s="590"/>
      <c r="L281" s="71"/>
      <c r="M281" s="257"/>
      <c r="N281" s="257"/>
      <c r="O281" s="71"/>
    </row>
    <row r="282" spans="2:15" ht="15.95" customHeight="1" x14ac:dyDescent="0.3">
      <c r="B282" s="71"/>
      <c r="C282" s="257"/>
      <c r="D282" s="257"/>
      <c r="E282" s="71"/>
      <c r="F282" s="257"/>
      <c r="G282" s="257"/>
      <c r="H282" s="257"/>
      <c r="I282" s="257"/>
      <c r="J282" s="257"/>
      <c r="K282" s="257"/>
      <c r="L282" s="257"/>
      <c r="M282" s="257"/>
      <c r="N282" s="257"/>
      <c r="O282" s="71"/>
    </row>
    <row r="283" spans="2:15" ht="15.95" customHeight="1" x14ac:dyDescent="0.3">
      <c r="B283" s="71"/>
      <c r="C283" s="257"/>
      <c r="D283" s="257"/>
      <c r="E283" s="71"/>
      <c r="F283" s="257"/>
      <c r="G283" s="257"/>
      <c r="H283" s="257"/>
      <c r="I283" s="257"/>
      <c r="J283" s="257"/>
      <c r="K283" s="257"/>
      <c r="L283" s="257"/>
      <c r="M283" s="257"/>
      <c r="N283" s="257"/>
      <c r="O283" s="71"/>
    </row>
    <row r="284" spans="2:15" ht="15.95" customHeight="1" x14ac:dyDescent="0.3">
      <c r="B284" s="71">
        <v>84</v>
      </c>
      <c r="C284" s="257"/>
      <c r="D284" s="257"/>
      <c r="E284" s="251"/>
      <c r="F284" s="257"/>
      <c r="G284" s="590"/>
      <c r="H284" s="590"/>
      <c r="I284" s="590"/>
      <c r="J284" s="590"/>
      <c r="K284" s="590"/>
      <c r="L284" s="71"/>
      <c r="M284" s="257"/>
      <c r="N284" s="257"/>
      <c r="O284" s="71"/>
    </row>
    <row r="285" spans="2:15" ht="15.95" customHeight="1" x14ac:dyDescent="0.3">
      <c r="B285" s="71"/>
      <c r="C285" s="257"/>
      <c r="D285" s="257"/>
      <c r="E285" s="71"/>
      <c r="F285" s="257"/>
      <c r="G285" s="257"/>
      <c r="H285" s="257"/>
      <c r="I285" s="257"/>
      <c r="J285" s="257"/>
      <c r="K285" s="257"/>
      <c r="L285" s="257"/>
      <c r="M285" s="257"/>
      <c r="N285" s="257"/>
      <c r="O285" s="71"/>
    </row>
    <row r="286" spans="2:15" ht="15.95" customHeight="1" x14ac:dyDescent="0.3">
      <c r="B286" s="71"/>
      <c r="C286" s="257"/>
      <c r="D286" s="257"/>
      <c r="E286" s="71"/>
      <c r="F286" s="257"/>
      <c r="G286" s="257"/>
      <c r="H286" s="257"/>
      <c r="I286" s="257"/>
      <c r="J286" s="257"/>
      <c r="K286" s="257"/>
      <c r="L286" s="257"/>
      <c r="M286" s="257"/>
      <c r="N286" s="257"/>
      <c r="O286" s="71"/>
    </row>
    <row r="287" spans="2:15" ht="15.95" customHeight="1" x14ac:dyDescent="0.3">
      <c r="B287" s="71">
        <v>85</v>
      </c>
      <c r="C287" s="257"/>
      <c r="D287" s="257"/>
      <c r="E287" s="251"/>
      <c r="F287" s="257"/>
      <c r="G287" s="590"/>
      <c r="H287" s="590"/>
      <c r="I287" s="590"/>
      <c r="J287" s="590"/>
      <c r="K287" s="590"/>
      <c r="L287" s="71"/>
      <c r="M287" s="257"/>
      <c r="N287" s="257"/>
      <c r="O287" s="71"/>
    </row>
    <row r="288" spans="2:15" ht="15.95" customHeight="1" x14ac:dyDescent="0.3">
      <c r="B288" s="71"/>
      <c r="C288" s="257"/>
      <c r="D288" s="257"/>
      <c r="E288" s="71"/>
      <c r="F288" s="257"/>
      <c r="G288" s="257"/>
      <c r="H288" s="257"/>
      <c r="I288" s="257"/>
      <c r="J288" s="257"/>
      <c r="K288" s="257"/>
      <c r="L288" s="257"/>
      <c r="M288" s="257"/>
      <c r="N288" s="257"/>
      <c r="O288" s="71"/>
    </row>
    <row r="289" spans="1:15" ht="15.95" customHeight="1" x14ac:dyDescent="0.3">
      <c r="B289" s="71"/>
      <c r="C289" s="257"/>
      <c r="D289" s="257"/>
      <c r="E289" s="71"/>
      <c r="F289" s="257"/>
      <c r="G289" s="257"/>
      <c r="H289" s="257"/>
      <c r="I289" s="257"/>
      <c r="J289" s="257"/>
      <c r="K289" s="257"/>
      <c r="L289" s="257"/>
      <c r="M289" s="257"/>
      <c r="N289" s="257"/>
      <c r="O289" s="71"/>
    </row>
    <row r="290" spans="1:15" ht="15.95" customHeight="1" x14ac:dyDescent="0.3">
      <c r="B290" s="71">
        <v>86</v>
      </c>
      <c r="C290" s="257"/>
      <c r="D290" s="257"/>
      <c r="E290" s="71"/>
      <c r="F290" s="71"/>
      <c r="G290" s="590"/>
      <c r="H290" s="590"/>
      <c r="I290" s="590"/>
      <c r="J290" s="590"/>
      <c r="K290" s="590"/>
      <c r="L290" s="71"/>
      <c r="M290" s="257"/>
      <c r="N290" s="257"/>
      <c r="O290" s="71"/>
    </row>
    <row r="291" spans="1:15" ht="15.95" customHeight="1" x14ac:dyDescent="0.3">
      <c r="B291" s="71"/>
      <c r="C291" s="257"/>
      <c r="D291" s="257"/>
      <c r="E291" s="71"/>
      <c r="F291" s="71"/>
      <c r="G291" s="257"/>
      <c r="H291" s="257"/>
      <c r="I291" s="257"/>
      <c r="J291" s="257"/>
      <c r="K291" s="257"/>
      <c r="L291" s="257"/>
      <c r="M291" s="257"/>
      <c r="N291" s="257"/>
      <c r="O291" s="71"/>
    </row>
    <row r="292" spans="1:15" ht="15.95" customHeight="1" x14ac:dyDescent="0.3">
      <c r="B292" s="71"/>
      <c r="C292" s="257"/>
      <c r="D292" s="257"/>
      <c r="E292" s="71"/>
      <c r="F292" s="71"/>
      <c r="G292" s="257"/>
      <c r="H292" s="257"/>
      <c r="I292" s="257"/>
      <c r="J292" s="257"/>
      <c r="K292" s="257"/>
      <c r="L292" s="257"/>
      <c r="M292" s="257"/>
      <c r="N292" s="257"/>
      <c r="O292" s="71"/>
    </row>
    <row r="293" spans="1:15" ht="15.95" customHeight="1" x14ac:dyDescent="0.3">
      <c r="B293" s="71">
        <v>87</v>
      </c>
      <c r="C293" s="257"/>
      <c r="D293" s="257"/>
      <c r="E293" s="71"/>
      <c r="F293" s="71"/>
      <c r="G293" s="590"/>
      <c r="H293" s="590"/>
      <c r="I293" s="590"/>
      <c r="J293" s="590"/>
      <c r="K293" s="590"/>
      <c r="L293" s="71"/>
      <c r="M293" s="257"/>
      <c r="N293" s="257"/>
      <c r="O293" s="71"/>
    </row>
    <row r="294" spans="1:15" ht="15.95" customHeight="1" x14ac:dyDescent="0.3">
      <c r="B294" s="71"/>
      <c r="C294" s="257"/>
      <c r="D294" s="257"/>
      <c r="E294" s="71"/>
      <c r="F294" s="71"/>
      <c r="G294" s="257"/>
      <c r="H294" s="257"/>
      <c r="I294" s="257"/>
      <c r="J294" s="257"/>
      <c r="K294" s="257"/>
      <c r="L294" s="257"/>
      <c r="M294" s="257"/>
      <c r="N294" s="257"/>
      <c r="O294" s="71"/>
    </row>
    <row r="295" spans="1:15" ht="15.95" customHeight="1" x14ac:dyDescent="0.3">
      <c r="B295" s="71"/>
      <c r="C295" s="257"/>
      <c r="D295" s="257"/>
      <c r="E295" s="71"/>
      <c r="F295" s="71"/>
      <c r="G295" s="257"/>
      <c r="H295" s="257"/>
      <c r="I295" s="257"/>
      <c r="J295" s="257"/>
      <c r="K295" s="257"/>
      <c r="L295" s="257"/>
      <c r="M295" s="257"/>
      <c r="N295" s="257"/>
      <c r="O295" s="71"/>
    </row>
    <row r="296" spans="1:15" ht="15.95" customHeight="1" x14ac:dyDescent="0.3">
      <c r="B296" s="71">
        <v>88</v>
      </c>
      <c r="C296" s="257"/>
      <c r="D296" s="257"/>
      <c r="E296" s="71"/>
      <c r="F296" s="71"/>
      <c r="G296" s="590"/>
      <c r="H296" s="590"/>
      <c r="I296" s="590"/>
      <c r="J296" s="590"/>
      <c r="K296" s="590"/>
      <c r="L296" s="71"/>
      <c r="M296" s="257"/>
      <c r="N296" s="257"/>
      <c r="O296" s="71"/>
    </row>
    <row r="297" spans="1:15" ht="15.95" customHeight="1" x14ac:dyDescent="0.3">
      <c r="B297" s="71"/>
      <c r="C297" s="257"/>
      <c r="D297" s="257"/>
      <c r="E297" s="71"/>
      <c r="F297" s="71"/>
      <c r="G297" s="257"/>
      <c r="H297" s="257"/>
      <c r="I297" s="257"/>
      <c r="J297" s="257"/>
      <c r="K297" s="257"/>
      <c r="L297" s="257"/>
      <c r="M297" s="257"/>
      <c r="N297" s="257"/>
      <c r="O297" s="71"/>
    </row>
    <row r="298" spans="1:15" ht="15.95" customHeight="1" x14ac:dyDescent="0.3">
      <c r="B298" s="71"/>
      <c r="C298" s="257"/>
      <c r="D298" s="257"/>
      <c r="E298" s="71"/>
      <c r="F298" s="71"/>
      <c r="G298" s="257"/>
      <c r="H298" s="257"/>
      <c r="I298" s="257"/>
      <c r="J298" s="257"/>
      <c r="K298" s="257"/>
      <c r="L298" s="257"/>
      <c r="M298" s="257"/>
      <c r="N298" s="257"/>
      <c r="O298" s="71"/>
    </row>
    <row r="299" spans="1:15" ht="16.5" x14ac:dyDescent="0.3">
      <c r="B299" s="279"/>
      <c r="C299" s="279"/>
      <c r="D299" s="279"/>
      <c r="E299" s="279"/>
      <c r="F299" s="279"/>
      <c r="G299" s="279"/>
      <c r="H299" s="279"/>
      <c r="I299" s="279"/>
      <c r="J299" s="279"/>
      <c r="K299" s="279"/>
      <c r="L299" s="279"/>
      <c r="M299" s="279"/>
      <c r="N299" s="279"/>
      <c r="O299" s="279"/>
    </row>
    <row r="300" spans="1:15" ht="16.5" x14ac:dyDescent="0.3">
      <c r="A300" s="289"/>
      <c r="B300" s="279"/>
      <c r="C300" s="279"/>
      <c r="D300" s="279"/>
      <c r="E300" s="304"/>
      <c r="F300" s="279"/>
      <c r="G300" s="279"/>
      <c r="H300" s="279"/>
      <c r="I300" s="279"/>
      <c r="J300" s="279"/>
      <c r="K300" s="279"/>
      <c r="L300" s="279"/>
      <c r="M300" s="279"/>
      <c r="N300" s="279"/>
      <c r="O300" s="279"/>
    </row>
    <row r="301" spans="1:15" ht="16.5" x14ac:dyDescent="0.3">
      <c r="B301" s="279"/>
      <c r="C301" s="279"/>
      <c r="D301" s="279"/>
      <c r="E301" s="404"/>
      <c r="F301" s="279"/>
      <c r="G301" s="279"/>
      <c r="H301" s="279"/>
      <c r="I301" s="279"/>
      <c r="J301" s="279"/>
      <c r="K301" s="279"/>
      <c r="L301" s="279"/>
      <c r="M301" s="279"/>
      <c r="N301" s="279"/>
      <c r="O301" s="279"/>
    </row>
    <row r="302" spans="1:15" ht="16.5" x14ac:dyDescent="0.3">
      <c r="B302" s="279"/>
      <c r="C302" s="279"/>
      <c r="D302" s="279"/>
      <c r="E302" s="404"/>
      <c r="F302" s="279"/>
      <c r="G302" s="279"/>
      <c r="H302" s="279"/>
      <c r="I302" s="279"/>
      <c r="J302" s="279"/>
      <c r="K302" s="279"/>
      <c r="L302" s="279"/>
      <c r="M302" s="279"/>
      <c r="N302" s="279"/>
      <c r="O302" s="279"/>
    </row>
    <row r="303" spans="1:15" ht="15.95" customHeight="1" x14ac:dyDescent="0.3">
      <c r="B303" s="250">
        <v>1</v>
      </c>
      <c r="C303" s="294">
        <v>2</v>
      </c>
      <c r="D303" s="294">
        <v>3</v>
      </c>
      <c r="E303" s="250">
        <v>4</v>
      </c>
      <c r="F303" s="250">
        <v>5</v>
      </c>
      <c r="G303" s="475">
        <v>6</v>
      </c>
      <c r="H303" s="475">
        <v>7</v>
      </c>
      <c r="I303" s="475">
        <v>8</v>
      </c>
      <c r="J303" s="475">
        <v>9</v>
      </c>
      <c r="K303" s="475">
        <v>10</v>
      </c>
      <c r="L303" s="475">
        <v>11</v>
      </c>
      <c r="M303" s="475">
        <v>12</v>
      </c>
      <c r="N303" s="475">
        <v>13</v>
      </c>
      <c r="O303" s="250">
        <v>14</v>
      </c>
    </row>
    <row r="304" spans="1:15" ht="15.95" customHeight="1" x14ac:dyDescent="0.3">
      <c r="B304" s="388">
        <v>119</v>
      </c>
      <c r="C304" s="71"/>
      <c r="D304" s="71"/>
      <c r="E304" s="71"/>
      <c r="F304" s="71"/>
      <c r="G304" s="505"/>
      <c r="H304" s="505"/>
      <c r="I304" s="505"/>
      <c r="J304" s="505"/>
      <c r="K304" s="333"/>
      <c r="L304" s="71"/>
      <c r="M304" s="71"/>
      <c r="N304" s="71"/>
      <c r="O304" s="257"/>
    </row>
    <row r="305" spans="2:15" ht="15.95" customHeight="1" x14ac:dyDescent="0.3">
      <c r="B305" s="286"/>
      <c r="C305" s="71"/>
      <c r="D305" s="71"/>
      <c r="E305" s="71"/>
      <c r="F305" s="71"/>
      <c r="G305" s="505"/>
      <c r="H305" s="505"/>
      <c r="I305" s="505"/>
      <c r="J305" s="505"/>
      <c r="K305" s="333"/>
      <c r="L305" s="71"/>
      <c r="M305" s="71"/>
      <c r="N305" s="71"/>
      <c r="O305" s="257"/>
    </row>
    <row r="306" spans="2:15" ht="15.95" customHeight="1" x14ac:dyDescent="0.3">
      <c r="B306" s="286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257"/>
    </row>
    <row r="307" spans="2:15" ht="15.95" customHeight="1" x14ac:dyDescent="0.3">
      <c r="B307" s="388">
        <v>120</v>
      </c>
      <c r="C307" s="71"/>
      <c r="D307" s="71"/>
      <c r="E307" s="71"/>
      <c r="F307" s="71"/>
      <c r="G307" s="505"/>
      <c r="H307" s="505"/>
      <c r="I307" s="505"/>
      <c r="J307" s="505"/>
      <c r="K307" s="333"/>
      <c r="L307" s="71"/>
      <c r="M307" s="71"/>
      <c r="N307" s="71"/>
      <c r="O307" s="257"/>
    </row>
    <row r="308" spans="2:15" ht="15.95" customHeight="1" x14ac:dyDescent="0.3">
      <c r="B308" s="286"/>
      <c r="C308" s="71"/>
      <c r="D308" s="71"/>
      <c r="E308" s="71"/>
      <c r="F308" s="71"/>
      <c r="G308" s="505"/>
      <c r="H308" s="505"/>
      <c r="I308" s="505"/>
      <c r="J308" s="505"/>
      <c r="K308" s="333"/>
      <c r="L308" s="71"/>
      <c r="M308" s="71"/>
      <c r="N308" s="71"/>
      <c r="O308" s="257"/>
    </row>
    <row r="309" spans="2:15" ht="15.95" customHeight="1" x14ac:dyDescent="0.3">
      <c r="B309" s="286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257"/>
    </row>
    <row r="310" spans="2:15" ht="15.95" customHeight="1" x14ac:dyDescent="0.3">
      <c r="B310" s="388">
        <v>121</v>
      </c>
      <c r="C310" s="71"/>
      <c r="D310" s="71"/>
      <c r="E310" s="71"/>
      <c r="F310" s="71"/>
      <c r="G310" s="505"/>
      <c r="H310" s="505"/>
      <c r="I310" s="505"/>
      <c r="J310" s="505"/>
      <c r="K310" s="333"/>
      <c r="L310" s="71"/>
      <c r="M310" s="71"/>
      <c r="N310" s="71"/>
      <c r="O310" s="257"/>
    </row>
    <row r="311" spans="2:15" ht="15.95" customHeight="1" x14ac:dyDescent="0.3">
      <c r="B311" s="388"/>
      <c r="C311" s="71"/>
      <c r="D311" s="71"/>
      <c r="E311" s="71"/>
      <c r="F311" s="71"/>
      <c r="G311" s="505"/>
      <c r="H311" s="505"/>
      <c r="I311" s="505"/>
      <c r="J311" s="505"/>
      <c r="K311" s="333"/>
      <c r="L311" s="71"/>
      <c r="M311" s="71"/>
      <c r="N311" s="71"/>
      <c r="O311" s="257"/>
    </row>
    <row r="312" spans="2:15" ht="15.95" customHeight="1" x14ac:dyDescent="0.3">
      <c r="B312" s="388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257"/>
    </row>
    <row r="313" spans="2:15" ht="15.95" customHeight="1" x14ac:dyDescent="0.3">
      <c r="B313" s="388">
        <v>122</v>
      </c>
      <c r="C313" s="71"/>
      <c r="D313" s="71"/>
      <c r="E313" s="71"/>
      <c r="F313" s="71"/>
      <c r="G313" s="505"/>
      <c r="H313" s="505"/>
      <c r="I313" s="505"/>
      <c r="J313" s="505"/>
      <c r="K313" s="333"/>
      <c r="L313" s="71"/>
      <c r="M313" s="71"/>
      <c r="N313" s="71"/>
      <c r="O313" s="257"/>
    </row>
    <row r="314" spans="2:15" ht="15.95" customHeight="1" x14ac:dyDescent="0.3">
      <c r="B314" s="286"/>
      <c r="C314" s="71"/>
      <c r="D314" s="71"/>
      <c r="E314" s="71"/>
      <c r="F314" s="71"/>
      <c r="G314" s="505"/>
      <c r="H314" s="505"/>
      <c r="I314" s="505"/>
      <c r="J314" s="505"/>
      <c r="K314" s="333"/>
      <c r="L314" s="71"/>
      <c r="M314" s="71"/>
      <c r="N314" s="71"/>
      <c r="O314" s="257"/>
    </row>
    <row r="315" spans="2:15" ht="15.95" customHeight="1" x14ac:dyDescent="0.3">
      <c r="B315" s="284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257"/>
    </row>
    <row r="316" spans="2:15" ht="15.95" customHeight="1" x14ac:dyDescent="0.3">
      <c r="B316" s="388">
        <v>123</v>
      </c>
      <c r="C316" s="71"/>
      <c r="D316" s="71"/>
      <c r="E316" s="71"/>
      <c r="F316" s="71"/>
      <c r="G316" s="505"/>
      <c r="H316" s="505"/>
      <c r="I316" s="505"/>
      <c r="J316" s="505"/>
      <c r="K316" s="333"/>
      <c r="L316" s="71"/>
      <c r="M316" s="71"/>
      <c r="N316" s="71"/>
      <c r="O316" s="257"/>
    </row>
    <row r="317" spans="2:15" ht="15.95" customHeight="1" x14ac:dyDescent="0.3">
      <c r="B317" s="286"/>
      <c r="C317" s="71"/>
      <c r="D317" s="71"/>
      <c r="E317" s="71"/>
      <c r="F317" s="71"/>
      <c r="G317" s="505"/>
      <c r="H317" s="505"/>
      <c r="I317" s="505"/>
      <c r="J317" s="505"/>
      <c r="K317" s="333"/>
      <c r="L317" s="71"/>
      <c r="M317" s="71"/>
      <c r="N317" s="71"/>
      <c r="O317" s="257"/>
    </row>
    <row r="318" spans="2:15" ht="15.95" customHeight="1" x14ac:dyDescent="0.3">
      <c r="B318" s="284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257"/>
    </row>
    <row r="319" spans="2:15" ht="15.95" customHeight="1" x14ac:dyDescent="0.3">
      <c r="B319" s="388">
        <v>124</v>
      </c>
      <c r="C319" s="71"/>
      <c r="D319" s="71"/>
      <c r="E319" s="251"/>
      <c r="F319" s="71"/>
      <c r="G319" s="505"/>
      <c r="H319" s="505"/>
      <c r="I319" s="505"/>
      <c r="J319" s="505"/>
      <c r="K319" s="333"/>
      <c r="L319" s="71"/>
      <c r="M319" s="71"/>
      <c r="N319" s="71"/>
      <c r="O319" s="257"/>
    </row>
    <row r="320" spans="2:15" ht="15.95" customHeight="1" x14ac:dyDescent="0.3">
      <c r="B320" s="286"/>
      <c r="C320" s="71"/>
      <c r="D320" s="71"/>
      <c r="E320" s="251"/>
      <c r="F320" s="71"/>
      <c r="G320" s="505"/>
      <c r="H320" s="505"/>
      <c r="I320" s="505"/>
      <c r="J320" s="505"/>
      <c r="K320" s="333"/>
      <c r="L320" s="71"/>
      <c r="M320" s="71"/>
      <c r="N320" s="71"/>
      <c r="O320" s="257"/>
    </row>
    <row r="321" spans="2:15" ht="15.95" customHeight="1" x14ac:dyDescent="0.3">
      <c r="B321" s="284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257"/>
    </row>
    <row r="322" spans="2:15" ht="15.95" customHeight="1" x14ac:dyDescent="0.3">
      <c r="B322" s="286">
        <v>125</v>
      </c>
      <c r="C322" s="71"/>
      <c r="D322" s="71"/>
      <c r="E322" s="71"/>
      <c r="F322" s="71"/>
      <c r="G322" s="505"/>
      <c r="H322" s="505"/>
      <c r="I322" s="505"/>
      <c r="J322" s="505"/>
      <c r="K322" s="333"/>
      <c r="L322" s="71"/>
      <c r="M322" s="71"/>
      <c r="N322" s="71"/>
      <c r="O322" s="257"/>
    </row>
    <row r="323" spans="2:15" ht="15.95" customHeight="1" x14ac:dyDescent="0.3">
      <c r="B323" s="286"/>
      <c r="C323" s="71"/>
      <c r="D323" s="71"/>
      <c r="E323" s="71"/>
      <c r="F323" s="71"/>
      <c r="G323" s="505"/>
      <c r="H323" s="505"/>
      <c r="I323" s="505"/>
      <c r="J323" s="505"/>
      <c r="K323" s="333"/>
      <c r="L323" s="71"/>
      <c r="M323" s="71"/>
      <c r="N323" s="71"/>
      <c r="O323" s="257"/>
    </row>
    <row r="324" spans="2:15" ht="15.95" customHeight="1" x14ac:dyDescent="0.3">
      <c r="B324" s="286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257"/>
    </row>
    <row r="325" spans="2:15" ht="15.95" customHeight="1" x14ac:dyDescent="0.3">
      <c r="B325" s="286">
        <v>126</v>
      </c>
      <c r="C325" s="71"/>
      <c r="D325" s="71"/>
      <c r="E325" s="71"/>
      <c r="F325" s="71"/>
      <c r="G325" s="505"/>
      <c r="H325" s="505"/>
      <c r="I325" s="505"/>
      <c r="J325" s="505"/>
      <c r="K325" s="333"/>
      <c r="L325" s="71"/>
      <c r="M325" s="71"/>
      <c r="N325" s="71"/>
      <c r="O325" s="257"/>
    </row>
    <row r="326" spans="2:15" ht="15.95" customHeight="1" x14ac:dyDescent="0.3">
      <c r="B326" s="286"/>
      <c r="C326" s="71"/>
      <c r="D326" s="71"/>
      <c r="E326" s="71"/>
      <c r="F326" s="71"/>
      <c r="G326" s="505"/>
      <c r="H326" s="505"/>
      <c r="I326" s="505"/>
      <c r="J326" s="505"/>
      <c r="K326" s="333"/>
      <c r="L326" s="71"/>
      <c r="M326" s="71"/>
      <c r="N326" s="71"/>
      <c r="O326" s="257"/>
    </row>
    <row r="327" spans="2:15" ht="15.95" customHeight="1" x14ac:dyDescent="0.3">
      <c r="B327" s="286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257"/>
    </row>
    <row r="328" spans="2:15" ht="15.95" customHeight="1" x14ac:dyDescent="0.3">
      <c r="B328" s="286">
        <v>127</v>
      </c>
      <c r="C328" s="71"/>
      <c r="D328" s="71"/>
      <c r="E328" s="71"/>
      <c r="F328" s="71"/>
      <c r="G328" s="505"/>
      <c r="H328" s="505"/>
      <c r="I328" s="505"/>
      <c r="J328" s="505"/>
      <c r="K328" s="333"/>
      <c r="L328" s="71"/>
      <c r="M328" s="71"/>
      <c r="N328" s="71"/>
      <c r="O328" s="257"/>
    </row>
    <row r="329" spans="2:15" ht="15.95" customHeight="1" x14ac:dyDescent="0.3">
      <c r="B329" s="286"/>
      <c r="C329" s="71"/>
      <c r="D329" s="71"/>
      <c r="E329" s="71"/>
      <c r="F329" s="71"/>
      <c r="G329" s="505"/>
      <c r="H329" s="505"/>
      <c r="I329" s="505"/>
      <c r="J329" s="505"/>
      <c r="K329" s="333"/>
      <c r="L329" s="71"/>
      <c r="M329" s="71"/>
      <c r="N329" s="71"/>
      <c r="O329" s="257"/>
    </row>
    <row r="330" spans="2:15" ht="15.95" customHeight="1" x14ac:dyDescent="0.3">
      <c r="B330" s="286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257"/>
    </row>
    <row r="331" spans="2:15" ht="15.95" customHeight="1" x14ac:dyDescent="0.3">
      <c r="B331" s="286">
        <v>128</v>
      </c>
      <c r="C331" s="71"/>
      <c r="D331" s="71"/>
      <c r="E331" s="71"/>
      <c r="F331" s="71"/>
      <c r="G331" s="505"/>
      <c r="H331" s="505"/>
      <c r="I331" s="505"/>
      <c r="J331" s="505"/>
      <c r="K331" s="333"/>
      <c r="L331" s="71"/>
      <c r="M331" s="71"/>
      <c r="N331" s="71"/>
      <c r="O331" s="257"/>
    </row>
    <row r="332" spans="2:15" ht="15.95" customHeight="1" x14ac:dyDescent="0.3">
      <c r="B332" s="286"/>
      <c r="C332" s="71"/>
      <c r="D332" s="71"/>
      <c r="E332" s="71"/>
      <c r="F332" s="71"/>
      <c r="G332" s="505"/>
      <c r="H332" s="505"/>
      <c r="I332" s="505"/>
      <c r="J332" s="505"/>
      <c r="K332" s="333"/>
      <c r="L332" s="71"/>
      <c r="M332" s="71"/>
      <c r="N332" s="71"/>
      <c r="O332" s="257"/>
    </row>
    <row r="333" spans="2:15" ht="15.95" customHeight="1" x14ac:dyDescent="0.3">
      <c r="B333" s="286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257"/>
    </row>
    <row r="334" spans="2:15" ht="15.95" customHeight="1" x14ac:dyDescent="0.3">
      <c r="B334" s="286">
        <v>129</v>
      </c>
      <c r="C334" s="71"/>
      <c r="D334" s="71"/>
      <c r="E334" s="71"/>
      <c r="F334" s="71"/>
      <c r="G334" s="505"/>
      <c r="H334" s="505"/>
      <c r="I334" s="505"/>
      <c r="J334" s="505"/>
      <c r="K334" s="333"/>
      <c r="L334" s="71"/>
      <c r="M334" s="71"/>
      <c r="N334" s="71"/>
      <c r="O334" s="257"/>
    </row>
    <row r="335" spans="2:15" ht="15.95" customHeight="1" x14ac:dyDescent="0.3">
      <c r="B335" s="286"/>
      <c r="C335" s="71"/>
      <c r="D335" s="71"/>
      <c r="E335" s="71"/>
      <c r="F335" s="71"/>
      <c r="G335" s="505"/>
      <c r="H335" s="505"/>
      <c r="I335" s="505"/>
      <c r="J335" s="505"/>
      <c r="K335" s="333"/>
      <c r="L335" s="71"/>
      <c r="M335" s="71"/>
      <c r="N335" s="71"/>
      <c r="O335" s="257"/>
    </row>
    <row r="336" spans="2:15" ht="15.95" customHeight="1" x14ac:dyDescent="0.3">
      <c r="B336" s="286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257"/>
    </row>
    <row r="337" spans="2:15" ht="15.95" customHeight="1" x14ac:dyDescent="0.3">
      <c r="B337" s="286">
        <v>130</v>
      </c>
      <c r="C337" s="71"/>
      <c r="D337" s="71"/>
      <c r="E337" s="71"/>
      <c r="F337" s="71"/>
      <c r="G337" s="505"/>
      <c r="H337" s="505"/>
      <c r="I337" s="505"/>
      <c r="J337" s="505"/>
      <c r="K337" s="333"/>
      <c r="L337" s="71"/>
      <c r="M337" s="71"/>
      <c r="N337" s="71"/>
      <c r="O337" s="257"/>
    </row>
    <row r="338" spans="2:15" ht="15.95" customHeight="1" x14ac:dyDescent="0.3">
      <c r="B338" s="286"/>
      <c r="C338" s="71"/>
      <c r="D338" s="71"/>
      <c r="E338" s="71"/>
      <c r="F338" s="71"/>
      <c r="G338" s="505"/>
      <c r="H338" s="505"/>
      <c r="I338" s="505"/>
      <c r="J338" s="505"/>
      <c r="K338" s="333"/>
      <c r="L338" s="71"/>
      <c r="M338" s="71"/>
      <c r="N338" s="71"/>
      <c r="O338" s="257"/>
    </row>
    <row r="339" spans="2:15" ht="15.95" customHeight="1" x14ac:dyDescent="0.3">
      <c r="B339" s="286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257"/>
    </row>
    <row r="340" spans="2:15" ht="15.95" customHeight="1" x14ac:dyDescent="0.3">
      <c r="B340" s="257">
        <v>131</v>
      </c>
      <c r="C340" s="71"/>
      <c r="D340" s="71"/>
      <c r="E340" s="71"/>
      <c r="F340" s="71"/>
      <c r="G340" s="505"/>
      <c r="H340" s="505"/>
      <c r="I340" s="505"/>
      <c r="J340" s="505"/>
      <c r="K340" s="333"/>
      <c r="L340" s="71"/>
      <c r="M340" s="71"/>
      <c r="N340" s="71"/>
      <c r="O340" s="257"/>
    </row>
    <row r="341" spans="2:15" ht="15.95" customHeight="1" x14ac:dyDescent="0.3">
      <c r="B341" s="257"/>
      <c r="C341" s="71"/>
      <c r="D341" s="71"/>
      <c r="E341" s="71"/>
      <c r="F341" s="71"/>
      <c r="G341" s="505"/>
      <c r="H341" s="505"/>
      <c r="I341" s="505"/>
      <c r="J341" s="505"/>
      <c r="K341" s="333"/>
      <c r="L341" s="71"/>
      <c r="M341" s="71"/>
      <c r="N341" s="71"/>
      <c r="O341" s="257"/>
    </row>
    <row r="342" spans="2:15" ht="15.95" customHeight="1" x14ac:dyDescent="0.3">
      <c r="B342" s="257"/>
      <c r="C342" s="71"/>
      <c r="D342" s="71"/>
      <c r="E342" s="71"/>
      <c r="F342" s="71"/>
      <c r="G342" s="505"/>
      <c r="H342" s="505"/>
      <c r="I342" s="505"/>
      <c r="J342" s="505"/>
      <c r="K342" s="333"/>
      <c r="L342" s="71"/>
      <c r="M342" s="71"/>
      <c r="N342" s="71"/>
      <c r="O342" s="257"/>
    </row>
    <row r="343" spans="2:15" ht="15.95" customHeight="1" x14ac:dyDescent="0.3">
      <c r="B343" s="257">
        <v>132</v>
      </c>
      <c r="C343" s="71"/>
      <c r="D343" s="71"/>
      <c r="E343" s="71"/>
      <c r="F343" s="71"/>
      <c r="G343" s="505"/>
      <c r="H343" s="505"/>
      <c r="I343" s="505"/>
      <c r="J343" s="505"/>
      <c r="K343" s="333"/>
      <c r="L343" s="71"/>
      <c r="M343" s="71"/>
      <c r="N343" s="71"/>
      <c r="O343" s="257"/>
    </row>
    <row r="344" spans="2:15" ht="15.95" customHeight="1" x14ac:dyDescent="0.3">
      <c r="B344" s="257"/>
      <c r="C344" s="71"/>
      <c r="D344" s="71"/>
      <c r="E344" s="71"/>
      <c r="F344" s="71"/>
      <c r="G344" s="505"/>
      <c r="H344" s="505"/>
      <c r="I344" s="505"/>
      <c r="J344" s="505"/>
      <c r="K344" s="333"/>
      <c r="L344" s="71"/>
      <c r="M344" s="71"/>
      <c r="N344" s="71"/>
      <c r="O344" s="257"/>
    </row>
    <row r="345" spans="2:15" ht="15.95" customHeight="1" x14ac:dyDescent="0.3">
      <c r="B345" s="257"/>
      <c r="C345" s="71"/>
      <c r="D345" s="71"/>
      <c r="E345" s="71"/>
      <c r="F345" s="71"/>
      <c r="G345" s="505"/>
      <c r="H345" s="505"/>
      <c r="I345" s="505"/>
      <c r="J345" s="505"/>
      <c r="K345" s="333"/>
      <c r="L345" s="71"/>
      <c r="M345" s="71"/>
      <c r="N345" s="71"/>
      <c r="O345" s="257"/>
    </row>
    <row r="346" spans="2:15" ht="15.95" customHeight="1" x14ac:dyDescent="0.3">
      <c r="B346" s="257">
        <v>133</v>
      </c>
      <c r="C346" s="71"/>
      <c r="D346" s="71"/>
      <c r="E346" s="71"/>
      <c r="F346" s="71"/>
      <c r="G346" s="505"/>
      <c r="H346" s="505"/>
      <c r="I346" s="505"/>
      <c r="J346" s="505"/>
      <c r="K346" s="333"/>
      <c r="L346" s="71"/>
      <c r="M346" s="71"/>
      <c r="N346" s="71"/>
      <c r="O346" s="257"/>
    </row>
    <row r="347" spans="2:15" ht="15.95" customHeight="1" x14ac:dyDescent="0.3">
      <c r="B347" s="257"/>
      <c r="C347" s="71"/>
      <c r="D347" s="71"/>
      <c r="E347" s="71"/>
      <c r="F347" s="71"/>
      <c r="G347" s="505"/>
      <c r="H347" s="505"/>
      <c r="I347" s="505"/>
      <c r="J347" s="505"/>
      <c r="K347" s="333"/>
      <c r="L347" s="71"/>
      <c r="M347" s="71"/>
      <c r="N347" s="71"/>
      <c r="O347" s="257"/>
    </row>
    <row r="348" spans="2:15" ht="15.95" customHeight="1" x14ac:dyDescent="0.3">
      <c r="B348" s="257"/>
      <c r="C348" s="71"/>
      <c r="D348" s="71"/>
      <c r="E348" s="71"/>
      <c r="F348" s="71"/>
      <c r="G348" s="505"/>
      <c r="H348" s="505"/>
      <c r="I348" s="505"/>
      <c r="J348" s="505"/>
      <c r="K348" s="333"/>
      <c r="L348" s="71"/>
      <c r="M348" s="71"/>
      <c r="N348" s="71"/>
      <c r="O348" s="257"/>
    </row>
    <row r="349" spans="2:15" ht="16.5" x14ac:dyDescent="0.3">
      <c r="B349" s="279"/>
      <c r="C349" s="403"/>
      <c r="D349" s="403"/>
      <c r="E349" s="403"/>
      <c r="F349" s="403"/>
      <c r="G349" s="526"/>
      <c r="H349" s="526"/>
      <c r="I349" s="526"/>
      <c r="J349" s="526"/>
      <c r="K349" s="527"/>
      <c r="L349" s="403"/>
      <c r="M349" s="403"/>
      <c r="N349" s="403"/>
      <c r="O349" s="279"/>
    </row>
    <row r="350" spans="2:15" ht="16.5" x14ac:dyDescent="0.3">
      <c r="B350" s="279"/>
      <c r="C350" s="403"/>
      <c r="D350" s="403"/>
      <c r="E350" s="403"/>
      <c r="F350" s="403"/>
      <c r="G350" s="526"/>
      <c r="H350" s="526"/>
      <c r="I350" s="526"/>
      <c r="J350" s="526"/>
      <c r="K350" s="527"/>
      <c r="L350" s="403"/>
      <c r="M350" s="403"/>
      <c r="N350" s="403"/>
      <c r="O350" s="279"/>
    </row>
    <row r="351" spans="2:15" ht="16.5" x14ac:dyDescent="0.3">
      <c r="B351" s="279"/>
      <c r="C351" s="403"/>
      <c r="D351" s="403"/>
      <c r="E351" s="403"/>
      <c r="F351" s="403"/>
      <c r="G351" s="526"/>
      <c r="H351" s="526"/>
      <c r="I351" s="526"/>
      <c r="J351" s="526"/>
      <c r="K351" s="527"/>
      <c r="L351" s="403"/>
      <c r="M351" s="403"/>
      <c r="N351" s="403"/>
      <c r="O351" s="279"/>
    </row>
    <row r="352" spans="2:15" ht="16.5" x14ac:dyDescent="0.3">
      <c r="B352" s="279"/>
      <c r="C352" s="403"/>
      <c r="D352" s="403"/>
      <c r="E352" s="403"/>
      <c r="F352" s="403"/>
      <c r="G352" s="526"/>
      <c r="H352" s="526"/>
      <c r="I352" s="526"/>
      <c r="J352" s="526"/>
      <c r="K352" s="527"/>
      <c r="L352" s="403"/>
      <c r="M352" s="403"/>
      <c r="N352" s="403"/>
      <c r="O352" s="279"/>
    </row>
    <row r="353" spans="2:15" ht="15.95" customHeight="1" x14ac:dyDescent="0.3">
      <c r="B353" s="250">
        <v>1</v>
      </c>
      <c r="C353" s="294">
        <v>2</v>
      </c>
      <c r="D353" s="294">
        <v>3</v>
      </c>
      <c r="E353" s="250">
        <v>4</v>
      </c>
      <c r="F353" s="250">
        <v>5</v>
      </c>
      <c r="G353" s="475">
        <v>6</v>
      </c>
      <c r="H353" s="475">
        <v>7</v>
      </c>
      <c r="I353" s="475">
        <v>8</v>
      </c>
      <c r="J353" s="475">
        <v>9</v>
      </c>
      <c r="K353" s="475">
        <v>10</v>
      </c>
      <c r="L353" s="475">
        <v>11</v>
      </c>
      <c r="M353" s="475">
        <v>12</v>
      </c>
      <c r="N353" s="475">
        <v>13</v>
      </c>
      <c r="O353" s="250">
        <v>14</v>
      </c>
    </row>
    <row r="354" spans="2:15" ht="15.95" customHeight="1" x14ac:dyDescent="0.3">
      <c r="B354" s="388">
        <v>134</v>
      </c>
      <c r="C354" s="71"/>
      <c r="D354" s="71"/>
      <c r="E354" s="71"/>
      <c r="F354" s="71"/>
      <c r="G354" s="505"/>
      <c r="H354" s="505"/>
      <c r="I354" s="505"/>
      <c r="J354" s="505"/>
      <c r="K354" s="333"/>
      <c r="L354" s="71"/>
      <c r="M354" s="71"/>
      <c r="N354" s="71"/>
      <c r="O354" s="257"/>
    </row>
    <row r="355" spans="2:15" ht="15.95" customHeight="1" x14ac:dyDescent="0.3">
      <c r="B355" s="286"/>
      <c r="C355" s="71"/>
      <c r="D355" s="71"/>
      <c r="E355" s="71"/>
      <c r="F355" s="71"/>
      <c r="G355" s="505"/>
      <c r="H355" s="505"/>
      <c r="I355" s="505"/>
      <c r="J355" s="505"/>
      <c r="K355" s="333"/>
      <c r="L355" s="71"/>
      <c r="M355" s="71"/>
      <c r="N355" s="71"/>
      <c r="O355" s="257"/>
    </row>
    <row r="356" spans="2:15" ht="15.95" customHeight="1" x14ac:dyDescent="0.3">
      <c r="B356" s="28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257"/>
    </row>
    <row r="357" spans="2:15" ht="15.95" customHeight="1" x14ac:dyDescent="0.3">
      <c r="B357" s="388">
        <v>135</v>
      </c>
      <c r="C357" s="71"/>
      <c r="D357" s="71"/>
      <c r="E357" s="71"/>
      <c r="F357" s="71"/>
      <c r="G357" s="505"/>
      <c r="H357" s="505"/>
      <c r="I357" s="505"/>
      <c r="J357" s="505"/>
      <c r="K357" s="333"/>
      <c r="L357" s="71"/>
      <c r="M357" s="71"/>
      <c r="N357" s="71"/>
      <c r="O357" s="257"/>
    </row>
    <row r="358" spans="2:15" ht="15.95" customHeight="1" x14ac:dyDescent="0.3">
      <c r="B358" s="286"/>
      <c r="C358" s="71"/>
      <c r="D358" s="71"/>
      <c r="E358" s="71"/>
      <c r="F358" s="71"/>
      <c r="G358" s="505"/>
      <c r="H358" s="505"/>
      <c r="I358" s="505"/>
      <c r="J358" s="505"/>
      <c r="K358" s="333"/>
      <c r="L358" s="71"/>
      <c r="M358" s="71"/>
      <c r="N358" s="71"/>
      <c r="O358" s="257"/>
    </row>
    <row r="359" spans="2:15" ht="15.95" customHeight="1" x14ac:dyDescent="0.3">
      <c r="B359" s="28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257"/>
    </row>
    <row r="360" spans="2:15" ht="15.95" customHeight="1" x14ac:dyDescent="0.3">
      <c r="B360" s="388">
        <v>136</v>
      </c>
      <c r="C360" s="71"/>
      <c r="D360" s="71"/>
      <c r="E360" s="71"/>
      <c r="F360" s="71"/>
      <c r="G360" s="505"/>
      <c r="H360" s="505"/>
      <c r="I360" s="505"/>
      <c r="J360" s="505"/>
      <c r="K360" s="333"/>
      <c r="L360" s="71"/>
      <c r="M360" s="71"/>
      <c r="N360" s="71"/>
      <c r="O360" s="257"/>
    </row>
    <row r="361" spans="2:15" ht="15.95" customHeight="1" x14ac:dyDescent="0.3">
      <c r="B361" s="388"/>
      <c r="C361" s="71"/>
      <c r="D361" s="71"/>
      <c r="E361" s="71"/>
      <c r="F361" s="71"/>
      <c r="G361" s="505"/>
      <c r="H361" s="505"/>
      <c r="I361" s="505"/>
      <c r="J361" s="505"/>
      <c r="K361" s="333"/>
      <c r="L361" s="71"/>
      <c r="M361" s="71"/>
      <c r="N361" s="71"/>
      <c r="O361" s="257"/>
    </row>
    <row r="362" spans="2:15" ht="15.95" customHeight="1" x14ac:dyDescent="0.3">
      <c r="B362" s="388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257"/>
    </row>
    <row r="363" spans="2:15" ht="15.95" customHeight="1" x14ac:dyDescent="0.3">
      <c r="B363" s="388">
        <v>137</v>
      </c>
      <c r="C363" s="71"/>
      <c r="D363" s="71"/>
      <c r="E363" s="71"/>
      <c r="F363" s="71"/>
      <c r="G363" s="505"/>
      <c r="H363" s="505"/>
      <c r="I363" s="505"/>
      <c r="J363" s="505"/>
      <c r="K363" s="333"/>
      <c r="L363" s="71"/>
      <c r="M363" s="71"/>
      <c r="N363" s="71"/>
      <c r="O363" s="257"/>
    </row>
    <row r="364" spans="2:15" ht="15.95" customHeight="1" x14ac:dyDescent="0.3">
      <c r="B364" s="286"/>
      <c r="C364" s="71"/>
      <c r="D364" s="71"/>
      <c r="E364" s="71"/>
      <c r="F364" s="71"/>
      <c r="G364" s="505"/>
      <c r="H364" s="505"/>
      <c r="I364" s="505"/>
      <c r="J364" s="505"/>
      <c r="K364" s="333"/>
      <c r="L364" s="71"/>
      <c r="M364" s="71"/>
      <c r="N364" s="71"/>
      <c r="O364" s="257"/>
    </row>
    <row r="365" spans="2:15" ht="15.95" customHeight="1" x14ac:dyDescent="0.3">
      <c r="B365" s="284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257"/>
    </row>
    <row r="366" spans="2:15" ht="15.95" customHeight="1" x14ac:dyDescent="0.3">
      <c r="B366" s="388">
        <v>138</v>
      </c>
      <c r="C366" s="71"/>
      <c r="D366" s="71"/>
      <c r="E366" s="71"/>
      <c r="F366" s="71"/>
      <c r="G366" s="505"/>
      <c r="H366" s="505"/>
      <c r="I366" s="505"/>
      <c r="J366" s="505"/>
      <c r="K366" s="333"/>
      <c r="L366" s="71"/>
      <c r="M366" s="71"/>
      <c r="N366" s="71"/>
      <c r="O366" s="257"/>
    </row>
    <row r="367" spans="2:15" ht="15.95" customHeight="1" x14ac:dyDescent="0.3">
      <c r="B367" s="286"/>
      <c r="C367" s="71"/>
      <c r="D367" s="71"/>
      <c r="E367" s="71"/>
      <c r="F367" s="71"/>
      <c r="G367" s="505"/>
      <c r="H367" s="505"/>
      <c r="I367" s="505"/>
      <c r="J367" s="505"/>
      <c r="K367" s="333"/>
      <c r="L367" s="71"/>
      <c r="M367" s="71"/>
      <c r="N367" s="71"/>
      <c r="O367" s="257"/>
    </row>
    <row r="368" spans="2:15" ht="15.95" customHeight="1" x14ac:dyDescent="0.3">
      <c r="B368" s="284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257"/>
    </row>
    <row r="369" spans="2:15" ht="15.95" customHeight="1" x14ac:dyDescent="0.3">
      <c r="B369" s="388">
        <v>139</v>
      </c>
      <c r="C369" s="71"/>
      <c r="D369" s="71"/>
      <c r="E369" s="71"/>
      <c r="F369" s="71"/>
      <c r="G369" s="505"/>
      <c r="H369" s="505"/>
      <c r="I369" s="505"/>
      <c r="J369" s="505"/>
      <c r="K369" s="333"/>
      <c r="L369" s="71"/>
      <c r="M369" s="71"/>
      <c r="N369" s="71"/>
      <c r="O369" s="257"/>
    </row>
    <row r="370" spans="2:15" ht="15.95" customHeight="1" x14ac:dyDescent="0.3">
      <c r="B370" s="286"/>
      <c r="C370" s="71"/>
      <c r="D370" s="71"/>
      <c r="E370" s="71"/>
      <c r="F370" s="71"/>
      <c r="G370" s="505"/>
      <c r="H370" s="505"/>
      <c r="I370" s="505"/>
      <c r="J370" s="505"/>
      <c r="K370" s="333"/>
      <c r="L370" s="71"/>
      <c r="M370" s="71"/>
      <c r="N370" s="71"/>
      <c r="O370" s="257"/>
    </row>
    <row r="371" spans="2:15" ht="15.95" customHeight="1" x14ac:dyDescent="0.3">
      <c r="B371" s="284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257"/>
    </row>
    <row r="372" spans="2:15" ht="15.95" customHeight="1" x14ac:dyDescent="0.3">
      <c r="B372" s="286">
        <v>140</v>
      </c>
      <c r="C372" s="71"/>
      <c r="D372" s="71"/>
      <c r="E372" s="71"/>
      <c r="F372" s="71"/>
      <c r="G372" s="505"/>
      <c r="H372" s="505"/>
      <c r="I372" s="505"/>
      <c r="J372" s="505"/>
      <c r="K372" s="333"/>
      <c r="L372" s="71"/>
      <c r="M372" s="71"/>
      <c r="N372" s="71"/>
      <c r="O372" s="257"/>
    </row>
    <row r="373" spans="2:15" ht="15.95" customHeight="1" x14ac:dyDescent="0.3">
      <c r="B373" s="286"/>
      <c r="C373" s="71"/>
      <c r="D373" s="71"/>
      <c r="E373" s="71"/>
      <c r="F373" s="71"/>
      <c r="G373" s="505"/>
      <c r="H373" s="505"/>
      <c r="I373" s="505"/>
      <c r="J373" s="505"/>
      <c r="K373" s="333"/>
      <c r="L373" s="71"/>
      <c r="M373" s="71"/>
      <c r="N373" s="71"/>
      <c r="O373" s="257"/>
    </row>
    <row r="374" spans="2:15" ht="15.95" customHeight="1" x14ac:dyDescent="0.3">
      <c r="B374" s="286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257"/>
    </row>
    <row r="375" spans="2:15" ht="15.95" customHeight="1" x14ac:dyDescent="0.3">
      <c r="B375" s="286">
        <v>141</v>
      </c>
      <c r="C375" s="71"/>
      <c r="D375" s="71"/>
      <c r="E375" s="71"/>
      <c r="F375" s="71"/>
      <c r="G375" s="505"/>
      <c r="H375" s="505"/>
      <c r="I375" s="505"/>
      <c r="J375" s="505"/>
      <c r="K375" s="333"/>
      <c r="L375" s="71"/>
      <c r="M375" s="71"/>
      <c r="N375" s="71"/>
      <c r="O375" s="257"/>
    </row>
    <row r="376" spans="2:15" ht="15.95" customHeight="1" x14ac:dyDescent="0.3">
      <c r="B376" s="286"/>
      <c r="C376" s="71"/>
      <c r="D376" s="71"/>
      <c r="E376" s="71"/>
      <c r="F376" s="71"/>
      <c r="G376" s="505"/>
      <c r="H376" s="505"/>
      <c r="I376" s="505"/>
      <c r="J376" s="505"/>
      <c r="K376" s="333"/>
      <c r="L376" s="71"/>
      <c r="M376" s="71"/>
      <c r="N376" s="71"/>
      <c r="O376" s="257"/>
    </row>
    <row r="377" spans="2:15" ht="15.95" customHeight="1" x14ac:dyDescent="0.3">
      <c r="B377" s="286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257"/>
    </row>
    <row r="378" spans="2:15" ht="15.95" customHeight="1" x14ac:dyDescent="0.3">
      <c r="B378" s="286">
        <v>142</v>
      </c>
      <c r="C378" s="71"/>
      <c r="D378" s="71"/>
      <c r="E378" s="71"/>
      <c r="F378" s="71"/>
      <c r="G378" s="505"/>
      <c r="H378" s="505"/>
      <c r="I378" s="505"/>
      <c r="J378" s="505"/>
      <c r="K378" s="333"/>
      <c r="L378" s="71"/>
      <c r="M378" s="71"/>
      <c r="N378" s="71"/>
      <c r="O378" s="257"/>
    </row>
    <row r="379" spans="2:15" ht="15.95" customHeight="1" x14ac:dyDescent="0.3">
      <c r="B379" s="286"/>
      <c r="C379" s="71"/>
      <c r="D379" s="71"/>
      <c r="E379" s="71"/>
      <c r="F379" s="71"/>
      <c r="G379" s="505"/>
      <c r="H379" s="505"/>
      <c r="I379" s="505"/>
      <c r="J379" s="505"/>
      <c r="K379" s="333"/>
      <c r="L379" s="71"/>
      <c r="M379" s="71"/>
      <c r="N379" s="71"/>
      <c r="O379" s="257"/>
    </row>
    <row r="380" spans="2:15" ht="15.95" customHeight="1" x14ac:dyDescent="0.3">
      <c r="B380" s="286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257"/>
    </row>
    <row r="381" spans="2:15" ht="15.95" customHeight="1" x14ac:dyDescent="0.3">
      <c r="B381" s="286">
        <v>143</v>
      </c>
      <c r="C381" s="71"/>
      <c r="D381" s="71"/>
      <c r="E381" s="71"/>
      <c r="F381" s="71"/>
      <c r="G381" s="505"/>
      <c r="H381" s="505"/>
      <c r="I381" s="505"/>
      <c r="J381" s="505"/>
      <c r="K381" s="333"/>
      <c r="L381" s="71"/>
      <c r="M381" s="71"/>
      <c r="N381" s="71"/>
      <c r="O381" s="257"/>
    </row>
    <row r="382" spans="2:15" ht="15.95" customHeight="1" x14ac:dyDescent="0.3">
      <c r="B382" s="286"/>
      <c r="C382" s="71"/>
      <c r="D382" s="71"/>
      <c r="E382" s="71"/>
      <c r="F382" s="71"/>
      <c r="G382" s="505"/>
      <c r="H382" s="505"/>
      <c r="I382" s="505"/>
      <c r="J382" s="505"/>
      <c r="K382" s="333"/>
      <c r="L382" s="71"/>
      <c r="M382" s="71"/>
      <c r="N382" s="71"/>
      <c r="O382" s="257"/>
    </row>
    <row r="383" spans="2:15" ht="15.95" customHeight="1" x14ac:dyDescent="0.3">
      <c r="B383" s="286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257"/>
    </row>
    <row r="384" spans="2:15" ht="15.95" customHeight="1" x14ac:dyDescent="0.3">
      <c r="B384" s="286">
        <v>144</v>
      </c>
      <c r="C384" s="71"/>
      <c r="D384" s="71"/>
      <c r="E384" s="71"/>
      <c r="F384" s="71"/>
      <c r="G384" s="505"/>
      <c r="H384" s="505"/>
      <c r="I384" s="505"/>
      <c r="J384" s="505"/>
      <c r="K384" s="333"/>
      <c r="L384" s="71"/>
      <c r="M384" s="71"/>
      <c r="N384" s="71"/>
      <c r="O384" s="257"/>
    </row>
    <row r="385" spans="2:15" ht="15.95" customHeight="1" x14ac:dyDescent="0.3">
      <c r="B385" s="286"/>
      <c r="C385" s="71"/>
      <c r="D385" s="71"/>
      <c r="E385" s="71"/>
      <c r="F385" s="71"/>
      <c r="G385" s="505"/>
      <c r="H385" s="505"/>
      <c r="I385" s="505"/>
      <c r="J385" s="505"/>
      <c r="K385" s="333"/>
      <c r="L385" s="71"/>
      <c r="M385" s="71"/>
      <c r="N385" s="71"/>
      <c r="O385" s="257"/>
    </row>
    <row r="386" spans="2:15" ht="15.95" customHeight="1" x14ac:dyDescent="0.3">
      <c r="B386" s="286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257"/>
    </row>
    <row r="387" spans="2:15" ht="15.95" customHeight="1" x14ac:dyDescent="0.3">
      <c r="B387" s="286">
        <v>145</v>
      </c>
      <c r="C387" s="71"/>
      <c r="D387" s="71"/>
      <c r="E387" s="71"/>
      <c r="F387" s="71"/>
      <c r="G387" s="505"/>
      <c r="H387" s="505"/>
      <c r="I387" s="505"/>
      <c r="J387" s="505"/>
      <c r="K387" s="333"/>
      <c r="L387" s="71"/>
      <c r="M387" s="71"/>
      <c r="N387" s="71"/>
      <c r="O387" s="257"/>
    </row>
    <row r="388" spans="2:15" ht="15.95" customHeight="1" x14ac:dyDescent="0.3">
      <c r="B388" s="286"/>
      <c r="C388" s="71"/>
      <c r="D388" s="71"/>
      <c r="E388" s="71"/>
      <c r="F388" s="71"/>
      <c r="G388" s="505"/>
      <c r="H388" s="505"/>
      <c r="I388" s="505"/>
      <c r="J388" s="505"/>
      <c r="K388" s="333"/>
      <c r="L388" s="71"/>
      <c r="M388" s="71"/>
      <c r="N388" s="71"/>
      <c r="O388" s="257"/>
    </row>
    <row r="389" spans="2:15" ht="15.95" customHeight="1" x14ac:dyDescent="0.3">
      <c r="B389" s="28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257"/>
    </row>
    <row r="390" spans="2:15" ht="15.95" customHeight="1" x14ac:dyDescent="0.3">
      <c r="B390" s="286">
        <v>146</v>
      </c>
      <c r="C390" s="71"/>
      <c r="D390" s="71"/>
      <c r="E390" s="71"/>
      <c r="F390" s="71"/>
      <c r="G390" s="505"/>
      <c r="H390" s="505"/>
      <c r="I390" s="505"/>
      <c r="J390" s="505"/>
      <c r="K390" s="333"/>
      <c r="L390" s="71"/>
      <c r="M390" s="71"/>
      <c r="N390" s="71"/>
      <c r="O390" s="257"/>
    </row>
    <row r="391" spans="2:15" ht="15.95" customHeight="1" x14ac:dyDescent="0.3">
      <c r="B391" s="286"/>
      <c r="C391" s="71"/>
      <c r="D391" s="71"/>
      <c r="E391" s="71"/>
      <c r="F391" s="71"/>
      <c r="G391" s="505"/>
      <c r="H391" s="505"/>
      <c r="I391" s="505"/>
      <c r="J391" s="505"/>
      <c r="K391" s="333"/>
      <c r="L391" s="71"/>
      <c r="M391" s="71"/>
      <c r="N391" s="71"/>
      <c r="O391" s="257"/>
    </row>
    <row r="392" spans="2:15" ht="15.95" customHeight="1" x14ac:dyDescent="0.3">
      <c r="B392" s="28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257"/>
    </row>
    <row r="393" spans="2:15" ht="15.95" customHeight="1" x14ac:dyDescent="0.3">
      <c r="B393" s="286">
        <v>147</v>
      </c>
      <c r="C393" s="71"/>
      <c r="D393" s="71"/>
      <c r="E393" s="71"/>
      <c r="F393" s="71"/>
      <c r="G393" s="505"/>
      <c r="H393" s="505"/>
      <c r="I393" s="505"/>
      <c r="J393" s="505"/>
      <c r="K393" s="333"/>
      <c r="L393" s="71"/>
      <c r="M393" s="71"/>
      <c r="N393" s="71"/>
      <c r="O393" s="257"/>
    </row>
    <row r="394" spans="2:15" ht="15.95" customHeight="1" x14ac:dyDescent="0.3">
      <c r="B394" s="286"/>
      <c r="C394" s="71"/>
      <c r="D394" s="71"/>
      <c r="E394" s="71"/>
      <c r="F394" s="71"/>
      <c r="G394" s="505"/>
      <c r="H394" s="505"/>
      <c r="I394" s="505"/>
      <c r="J394" s="505"/>
      <c r="K394" s="333"/>
      <c r="L394" s="71"/>
      <c r="M394" s="71"/>
      <c r="N394" s="71"/>
      <c r="O394" s="257"/>
    </row>
    <row r="395" spans="2:15" ht="15.95" customHeight="1" x14ac:dyDescent="0.3">
      <c r="B395" s="28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257"/>
    </row>
    <row r="396" spans="2:15" ht="15.95" customHeight="1" x14ac:dyDescent="0.3">
      <c r="B396" s="286">
        <v>148</v>
      </c>
      <c r="C396" s="71"/>
      <c r="D396" s="71"/>
      <c r="E396" s="71"/>
      <c r="F396" s="71"/>
      <c r="G396" s="505"/>
      <c r="H396" s="505"/>
      <c r="I396" s="505"/>
      <c r="J396" s="505"/>
      <c r="K396" s="333"/>
      <c r="L396" s="71"/>
      <c r="M396" s="71"/>
      <c r="N396" s="71"/>
      <c r="O396" s="257"/>
    </row>
    <row r="397" spans="2:15" ht="15.95" customHeight="1" x14ac:dyDescent="0.3">
      <c r="B397" s="286"/>
      <c r="C397" s="71"/>
      <c r="D397" s="71"/>
      <c r="E397" s="71"/>
      <c r="F397" s="71"/>
      <c r="G397" s="505"/>
      <c r="H397" s="505"/>
      <c r="I397" s="505"/>
      <c r="J397" s="505"/>
      <c r="K397" s="333"/>
      <c r="L397" s="71"/>
      <c r="M397" s="71"/>
      <c r="N397" s="71"/>
      <c r="O397" s="257"/>
    </row>
    <row r="398" spans="2:15" ht="15.95" customHeight="1" x14ac:dyDescent="0.3">
      <c r="B398" s="28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257"/>
    </row>
    <row r="399" spans="2:15" ht="16.5" x14ac:dyDescent="0.3">
      <c r="B399" s="279"/>
      <c r="C399" s="403"/>
      <c r="D399" s="403"/>
      <c r="E399" s="403"/>
      <c r="F399" s="403"/>
      <c r="G399" s="526"/>
      <c r="H399" s="526"/>
      <c r="I399" s="526"/>
      <c r="J399" s="526"/>
      <c r="K399" s="527"/>
      <c r="L399" s="403"/>
      <c r="M399" s="403"/>
      <c r="N399" s="403"/>
      <c r="O399" s="279"/>
    </row>
    <row r="400" spans="2:15" ht="16.5" x14ac:dyDescent="0.3">
      <c r="B400" s="279"/>
      <c r="C400" s="279"/>
      <c r="D400" s="279"/>
      <c r="E400" s="404"/>
      <c r="F400" s="279"/>
      <c r="G400" s="279"/>
      <c r="H400" s="279"/>
      <c r="I400" s="279"/>
      <c r="J400" s="279"/>
      <c r="K400" s="279"/>
      <c r="L400" s="279"/>
      <c r="M400" s="279"/>
      <c r="N400" s="279"/>
      <c r="O400" s="279"/>
    </row>
    <row r="401" spans="1:19" ht="16.5" x14ac:dyDescent="0.3">
      <c r="B401" s="279"/>
      <c r="C401" s="279"/>
      <c r="D401" s="279"/>
      <c r="E401" s="279"/>
      <c r="F401" s="279"/>
      <c r="G401" s="279"/>
      <c r="H401" s="279"/>
      <c r="I401" s="279"/>
      <c r="J401" s="279"/>
      <c r="K401" s="279"/>
      <c r="L401" s="279"/>
      <c r="M401" s="279"/>
      <c r="N401" s="279"/>
      <c r="O401" s="279"/>
    </row>
    <row r="402" spans="1:19" ht="15" customHeight="1" x14ac:dyDescent="0.3">
      <c r="A402" s="289"/>
      <c r="G402" s="413"/>
      <c r="H402" s="413"/>
      <c r="I402" s="413"/>
      <c r="J402" s="413"/>
      <c r="K402" s="413"/>
      <c r="L402" s="413"/>
      <c r="M402" s="413"/>
      <c r="N402" s="413"/>
      <c r="O402" s="413"/>
    </row>
    <row r="403" spans="1:19" ht="18.75" x14ac:dyDescent="0.3">
      <c r="B403" s="292" t="s">
        <v>5</v>
      </c>
      <c r="G403" s="413"/>
      <c r="H403" s="413"/>
      <c r="I403" s="413"/>
      <c r="J403" s="413"/>
      <c r="K403" s="413"/>
      <c r="L403" s="413"/>
      <c r="M403" s="413"/>
      <c r="N403" s="413"/>
      <c r="O403" s="413"/>
    </row>
    <row r="404" spans="1:19" ht="15.95" customHeight="1" x14ac:dyDescent="0.3">
      <c r="B404" s="652" t="s">
        <v>80</v>
      </c>
      <c r="C404" s="244"/>
      <c r="D404" s="245" t="s">
        <v>185</v>
      </c>
      <c r="E404" s="373" t="s">
        <v>182</v>
      </c>
      <c r="F404" s="246"/>
      <c r="G404" s="659" t="s">
        <v>65</v>
      </c>
      <c r="H404" s="660"/>
      <c r="I404" s="660"/>
      <c r="J404" s="660"/>
      <c r="K404" s="661"/>
      <c r="L404" s="662" t="s">
        <v>186</v>
      </c>
      <c r="M404" s="659"/>
      <c r="N404" s="660"/>
      <c r="O404" s="661"/>
    </row>
    <row r="405" spans="1:19" ht="15.95" customHeight="1" x14ac:dyDescent="0.3">
      <c r="B405" s="652"/>
      <c r="C405" s="247" t="s">
        <v>181</v>
      </c>
      <c r="D405" s="247"/>
      <c r="E405" s="375" t="s">
        <v>183</v>
      </c>
      <c r="F405" s="247" t="s">
        <v>180</v>
      </c>
      <c r="G405" s="662" t="s">
        <v>179</v>
      </c>
      <c r="H405" s="662" t="s">
        <v>1</v>
      </c>
      <c r="I405" s="662" t="s">
        <v>177</v>
      </c>
      <c r="J405" s="662" t="s">
        <v>178</v>
      </c>
      <c r="K405" s="662" t="s">
        <v>139</v>
      </c>
      <c r="L405" s="663"/>
      <c r="M405" s="477" t="s">
        <v>188</v>
      </c>
      <c r="N405" s="478" t="s">
        <v>190</v>
      </c>
      <c r="O405" s="662" t="s">
        <v>141</v>
      </c>
    </row>
    <row r="406" spans="1:19" ht="15.95" customHeight="1" x14ac:dyDescent="0.3">
      <c r="B406" s="652"/>
      <c r="C406" s="248"/>
      <c r="D406" s="249" t="s">
        <v>79</v>
      </c>
      <c r="E406" s="374" t="s">
        <v>184</v>
      </c>
      <c r="F406" s="248"/>
      <c r="G406" s="664"/>
      <c r="H406" s="664"/>
      <c r="I406" s="664"/>
      <c r="J406" s="664"/>
      <c r="K406" s="664"/>
      <c r="L406" s="479" t="s">
        <v>187</v>
      </c>
      <c r="M406" s="480" t="s">
        <v>189</v>
      </c>
      <c r="N406" s="479" t="s">
        <v>139</v>
      </c>
      <c r="O406" s="664"/>
    </row>
    <row r="407" spans="1:19" ht="15.95" customHeight="1" x14ac:dyDescent="0.25">
      <c r="B407" s="575">
        <v>1</v>
      </c>
      <c r="C407" s="576">
        <v>2</v>
      </c>
      <c r="D407" s="576">
        <v>3</v>
      </c>
      <c r="E407" s="575">
        <v>4</v>
      </c>
      <c r="F407" s="575">
        <v>5</v>
      </c>
      <c r="G407" s="575">
        <v>6</v>
      </c>
      <c r="H407" s="575">
        <v>7</v>
      </c>
      <c r="I407" s="575">
        <v>8</v>
      </c>
      <c r="J407" s="575">
        <v>9</v>
      </c>
      <c r="K407" s="575">
        <v>10</v>
      </c>
      <c r="L407" s="575">
        <v>11</v>
      </c>
      <c r="M407" s="575">
        <v>12</v>
      </c>
      <c r="N407" s="575">
        <v>13</v>
      </c>
      <c r="O407" s="575">
        <v>14</v>
      </c>
    </row>
    <row r="408" spans="1:19" ht="15.95" customHeight="1" x14ac:dyDescent="0.3">
      <c r="B408" s="257">
        <v>1</v>
      </c>
      <c r="C408" s="257" t="s">
        <v>589</v>
      </c>
      <c r="D408" s="257" t="s">
        <v>3</v>
      </c>
      <c r="E408" s="71" t="s">
        <v>465</v>
      </c>
      <c r="F408" s="442" t="s">
        <v>570</v>
      </c>
      <c r="G408" s="443" t="s">
        <v>574</v>
      </c>
      <c r="H408" s="443" t="s">
        <v>574</v>
      </c>
      <c r="I408" s="443" t="s">
        <v>574</v>
      </c>
      <c r="J408" s="443" t="s">
        <v>566</v>
      </c>
      <c r="K408" s="443" t="s">
        <v>595</v>
      </c>
      <c r="L408" s="334" t="s">
        <v>691</v>
      </c>
      <c r="M408" s="257"/>
      <c r="N408" s="257" t="s">
        <v>2</v>
      </c>
      <c r="O408" s="372"/>
    </row>
    <row r="409" spans="1:19" ht="15.95" customHeight="1" x14ac:dyDescent="0.3">
      <c r="B409" s="372"/>
      <c r="C409" s="257" t="s">
        <v>453</v>
      </c>
      <c r="D409" s="257"/>
      <c r="E409" s="71" t="s">
        <v>483</v>
      </c>
      <c r="F409" s="442"/>
      <c r="G409" s="257"/>
      <c r="H409" s="257"/>
      <c r="I409" s="257"/>
      <c r="J409" s="257"/>
      <c r="K409" s="257"/>
      <c r="L409" s="257"/>
      <c r="M409" s="257"/>
      <c r="N409" s="257"/>
      <c r="O409" s="372"/>
    </row>
    <row r="410" spans="1:19" ht="15.95" customHeight="1" x14ac:dyDescent="0.3">
      <c r="B410" s="372"/>
      <c r="C410" s="257"/>
      <c r="D410" s="257"/>
      <c r="E410" s="71" t="s">
        <v>481</v>
      </c>
      <c r="F410" s="442"/>
      <c r="G410" s="257"/>
      <c r="H410" s="257"/>
      <c r="I410" s="257"/>
      <c r="J410" s="257"/>
      <c r="K410" s="257"/>
      <c r="L410" s="257"/>
      <c r="M410" s="257"/>
      <c r="N410" s="257"/>
      <c r="O410" s="372"/>
    </row>
    <row r="411" spans="1:19" ht="15.95" customHeight="1" x14ac:dyDescent="0.3">
      <c r="B411" s="257">
        <v>2</v>
      </c>
      <c r="C411" s="257" t="s">
        <v>590</v>
      </c>
      <c r="D411" s="257">
        <v>23</v>
      </c>
      <c r="E411" s="71" t="s">
        <v>465</v>
      </c>
      <c r="F411" s="257" t="s">
        <v>421</v>
      </c>
      <c r="G411" s="443" t="s">
        <v>574</v>
      </c>
      <c r="H411" s="443" t="s">
        <v>574</v>
      </c>
      <c r="I411" s="443" t="s">
        <v>574</v>
      </c>
      <c r="J411" s="443" t="s">
        <v>566</v>
      </c>
      <c r="K411" s="443" t="s">
        <v>595</v>
      </c>
      <c r="L411" s="334" t="s">
        <v>691</v>
      </c>
      <c r="M411" s="257"/>
      <c r="N411" s="257" t="s">
        <v>2</v>
      </c>
      <c r="O411" s="372"/>
    </row>
    <row r="412" spans="1:19" ht="15.95" customHeight="1" x14ac:dyDescent="0.3">
      <c r="B412" s="372"/>
      <c r="C412" s="257"/>
      <c r="D412" s="257"/>
      <c r="E412" s="71" t="s">
        <v>483</v>
      </c>
      <c r="F412" s="442"/>
      <c r="G412" s="257"/>
      <c r="H412" s="257"/>
      <c r="I412" s="257"/>
      <c r="J412" s="257"/>
      <c r="K412" s="257"/>
      <c r="L412" s="257"/>
      <c r="M412" s="257"/>
      <c r="N412" s="257"/>
      <c r="O412" s="372"/>
    </row>
    <row r="413" spans="1:19" ht="15.95" customHeight="1" x14ac:dyDescent="0.3">
      <c r="B413" s="372"/>
      <c r="C413" s="257"/>
      <c r="D413" s="257"/>
      <c r="E413" s="71" t="s">
        <v>481</v>
      </c>
      <c r="F413" s="442"/>
      <c r="G413" s="257"/>
      <c r="H413" s="257"/>
      <c r="I413" s="257"/>
      <c r="J413" s="257"/>
      <c r="K413" s="257"/>
      <c r="L413" s="257"/>
      <c r="M413" s="257"/>
      <c r="N413" s="257"/>
      <c r="O413" s="372"/>
    </row>
    <row r="414" spans="1:19" ht="15.95" customHeight="1" x14ac:dyDescent="0.3">
      <c r="B414" s="257">
        <v>3</v>
      </c>
      <c r="C414" s="257" t="s">
        <v>594</v>
      </c>
      <c r="D414" s="257">
        <v>20</v>
      </c>
      <c r="E414" s="71" t="s">
        <v>465</v>
      </c>
      <c r="F414" s="442" t="s">
        <v>492</v>
      </c>
      <c r="G414" s="443" t="s">
        <v>573</v>
      </c>
      <c r="H414" s="443" t="s">
        <v>573</v>
      </c>
      <c r="I414" s="443" t="s">
        <v>573</v>
      </c>
      <c r="J414" s="443" t="s">
        <v>595</v>
      </c>
      <c r="K414" s="443" t="s">
        <v>595</v>
      </c>
      <c r="L414" s="334" t="s">
        <v>691</v>
      </c>
      <c r="M414" s="257"/>
      <c r="N414" s="257" t="s">
        <v>2</v>
      </c>
      <c r="O414" s="372"/>
    </row>
    <row r="415" spans="1:19" ht="15.95" customHeight="1" x14ac:dyDescent="0.3">
      <c r="B415" s="372"/>
      <c r="C415" s="257"/>
      <c r="D415" s="257"/>
      <c r="E415" s="71" t="s">
        <v>483</v>
      </c>
      <c r="F415" s="442"/>
      <c r="G415" s="257"/>
      <c r="H415" s="257"/>
      <c r="I415" s="257"/>
      <c r="J415" s="257"/>
      <c r="K415" s="257"/>
      <c r="L415" s="257"/>
      <c r="M415" s="257"/>
      <c r="N415" s="257"/>
      <c r="O415" s="372"/>
      <c r="S415" s="549"/>
    </row>
    <row r="416" spans="1:19" ht="15.95" customHeight="1" x14ac:dyDescent="0.3">
      <c r="B416" s="372"/>
      <c r="C416" s="257"/>
      <c r="D416" s="257"/>
      <c r="E416" s="71" t="s">
        <v>481</v>
      </c>
      <c r="F416" s="442"/>
      <c r="G416" s="257"/>
      <c r="H416" s="257"/>
      <c r="I416" s="257"/>
      <c r="J416" s="257"/>
      <c r="K416" s="257"/>
      <c r="L416" s="257"/>
      <c r="M416" s="257"/>
      <c r="N416" s="257"/>
      <c r="O416" s="372"/>
    </row>
    <row r="417" spans="2:15" ht="15.95" customHeight="1" x14ac:dyDescent="0.3">
      <c r="B417" s="257">
        <v>4</v>
      </c>
      <c r="C417" s="257" t="s">
        <v>603</v>
      </c>
      <c r="D417" s="257">
        <v>14</v>
      </c>
      <c r="E417" s="442" t="s">
        <v>482</v>
      </c>
      <c r="F417" s="257" t="s">
        <v>480</v>
      </c>
      <c r="G417" s="443" t="s">
        <v>566</v>
      </c>
      <c r="H417" s="443" t="s">
        <v>566</v>
      </c>
      <c r="I417" s="443" t="s">
        <v>566</v>
      </c>
      <c r="J417" s="443" t="s">
        <v>607</v>
      </c>
      <c r="K417" s="443" t="s">
        <v>607</v>
      </c>
      <c r="L417" s="334" t="s">
        <v>691</v>
      </c>
      <c r="M417" s="257"/>
      <c r="N417" s="257" t="s">
        <v>2</v>
      </c>
      <c r="O417" s="372"/>
    </row>
    <row r="418" spans="2:15" ht="15.95" customHeight="1" x14ac:dyDescent="0.3">
      <c r="B418" s="415"/>
      <c r="C418" s="257"/>
      <c r="D418" s="257"/>
      <c r="E418" s="71" t="s">
        <v>483</v>
      </c>
      <c r="F418" s="442"/>
      <c r="G418" s="257"/>
      <c r="H418" s="257"/>
      <c r="I418" s="257"/>
      <c r="J418" s="257"/>
      <c r="K418" s="257"/>
      <c r="L418" s="257"/>
      <c r="M418" s="257"/>
      <c r="N418" s="257"/>
      <c r="O418" s="372"/>
    </row>
    <row r="419" spans="2:15" ht="15.95" customHeight="1" x14ac:dyDescent="0.3">
      <c r="B419" s="372"/>
      <c r="C419" s="257"/>
      <c r="D419" s="257"/>
      <c r="E419" s="71" t="s">
        <v>481</v>
      </c>
      <c r="F419" s="442"/>
      <c r="G419" s="257"/>
      <c r="H419" s="257"/>
      <c r="I419" s="257"/>
      <c r="J419" s="257"/>
      <c r="K419" s="257"/>
      <c r="L419" s="257"/>
      <c r="M419" s="257"/>
      <c r="N419" s="257"/>
      <c r="O419" s="372"/>
    </row>
    <row r="420" spans="2:15" ht="15.95" customHeight="1" x14ac:dyDescent="0.3">
      <c r="B420" s="257">
        <v>5</v>
      </c>
      <c r="C420" s="257" t="s">
        <v>617</v>
      </c>
      <c r="D420" s="257" t="s">
        <v>3</v>
      </c>
      <c r="E420" s="442" t="s">
        <v>482</v>
      </c>
      <c r="F420" s="466" t="s">
        <v>569</v>
      </c>
      <c r="G420" s="443" t="s">
        <v>536</v>
      </c>
      <c r="H420" s="443" t="s">
        <v>536</v>
      </c>
      <c r="I420" s="443" t="s">
        <v>536</v>
      </c>
      <c r="J420" s="443" t="s">
        <v>607</v>
      </c>
      <c r="K420" s="443" t="s">
        <v>607</v>
      </c>
      <c r="L420" s="334" t="s">
        <v>690</v>
      </c>
      <c r="M420" s="257"/>
      <c r="N420" s="257" t="s">
        <v>2</v>
      </c>
      <c r="O420" s="372"/>
    </row>
    <row r="421" spans="2:15" ht="15.95" customHeight="1" x14ac:dyDescent="0.3">
      <c r="B421" s="415"/>
      <c r="C421" s="257" t="s">
        <v>453</v>
      </c>
      <c r="D421" s="257"/>
      <c r="E421" s="71" t="s">
        <v>483</v>
      </c>
      <c r="F421" s="442"/>
      <c r="G421" s="257"/>
      <c r="H421" s="257"/>
      <c r="I421" s="257"/>
      <c r="J421" s="257"/>
      <c r="K421" s="257"/>
      <c r="L421" s="257"/>
      <c r="M421" s="257"/>
      <c r="N421" s="257"/>
      <c r="O421" s="372"/>
    </row>
    <row r="422" spans="2:15" ht="15.95" customHeight="1" x14ac:dyDescent="0.3">
      <c r="B422" s="372"/>
      <c r="C422" s="257"/>
      <c r="D422" s="257"/>
      <c r="E422" s="71" t="s">
        <v>481</v>
      </c>
      <c r="F422" s="442"/>
      <c r="G422" s="257"/>
      <c r="H422" s="257"/>
      <c r="I422" s="257"/>
      <c r="J422" s="257"/>
      <c r="K422" s="257"/>
      <c r="L422" s="257"/>
      <c r="M422" s="257"/>
      <c r="N422" s="257"/>
      <c r="O422" s="372"/>
    </row>
    <row r="423" spans="2:15" ht="15.95" customHeight="1" x14ac:dyDescent="0.3">
      <c r="B423" s="257">
        <v>6</v>
      </c>
      <c r="C423" s="257" t="s">
        <v>618</v>
      </c>
      <c r="D423" s="257" t="s">
        <v>3</v>
      </c>
      <c r="E423" s="442" t="s">
        <v>482</v>
      </c>
      <c r="F423" s="257" t="s">
        <v>495</v>
      </c>
      <c r="G423" s="443" t="s">
        <v>536</v>
      </c>
      <c r="H423" s="443" t="s">
        <v>536</v>
      </c>
      <c r="I423" s="443" t="s">
        <v>536</v>
      </c>
      <c r="J423" s="443" t="s">
        <v>607</v>
      </c>
      <c r="K423" s="443" t="s">
        <v>607</v>
      </c>
      <c r="L423" s="334" t="s">
        <v>690</v>
      </c>
      <c r="M423" s="257"/>
      <c r="N423" s="257" t="s">
        <v>2</v>
      </c>
      <c r="O423" s="372"/>
    </row>
    <row r="424" spans="2:15" ht="15.95" customHeight="1" x14ac:dyDescent="0.3">
      <c r="B424" s="415"/>
      <c r="C424" s="257" t="s">
        <v>453</v>
      </c>
      <c r="D424" s="257"/>
      <c r="E424" s="71" t="s">
        <v>483</v>
      </c>
      <c r="F424" s="442"/>
      <c r="G424" s="257"/>
      <c r="H424" s="257"/>
      <c r="I424" s="257"/>
      <c r="J424" s="257"/>
      <c r="K424" s="257"/>
      <c r="L424" s="257"/>
      <c r="M424" s="257"/>
      <c r="N424" s="257"/>
      <c r="O424" s="372"/>
    </row>
    <row r="425" spans="2:15" ht="15.95" customHeight="1" x14ac:dyDescent="0.3">
      <c r="B425" s="372"/>
      <c r="C425" s="257"/>
      <c r="D425" s="257"/>
      <c r="E425" s="71" t="s">
        <v>481</v>
      </c>
      <c r="F425" s="442"/>
      <c r="G425" s="257"/>
      <c r="H425" s="257"/>
      <c r="I425" s="257"/>
      <c r="J425" s="257"/>
      <c r="K425" s="257"/>
      <c r="L425" s="257"/>
      <c r="M425" s="257"/>
      <c r="N425" s="257"/>
      <c r="O425" s="372"/>
    </row>
    <row r="426" spans="2:15" ht="15.95" customHeight="1" x14ac:dyDescent="0.3">
      <c r="B426" s="257">
        <v>7</v>
      </c>
      <c r="C426" s="257" t="s">
        <v>630</v>
      </c>
      <c r="D426" s="257" t="s">
        <v>3</v>
      </c>
      <c r="E426" s="442" t="s">
        <v>482</v>
      </c>
      <c r="F426" s="466" t="s">
        <v>449</v>
      </c>
      <c r="G426" s="443" t="s">
        <v>595</v>
      </c>
      <c r="H426" s="443" t="s">
        <v>595</v>
      </c>
      <c r="I426" s="443" t="s">
        <v>595</v>
      </c>
      <c r="J426" s="443" t="s">
        <v>669</v>
      </c>
      <c r="K426" s="443" t="s">
        <v>669</v>
      </c>
      <c r="L426" s="334" t="s">
        <v>691</v>
      </c>
      <c r="M426" s="123"/>
      <c r="N426" s="257" t="s">
        <v>2</v>
      </c>
      <c r="O426" s="372"/>
    </row>
    <row r="427" spans="2:15" ht="15.95" customHeight="1" x14ac:dyDescent="0.3">
      <c r="B427" s="415"/>
      <c r="C427" s="257"/>
      <c r="D427" s="257"/>
      <c r="E427" s="71" t="s">
        <v>483</v>
      </c>
      <c r="F427" s="71"/>
      <c r="G427" s="257"/>
      <c r="H427" s="257"/>
      <c r="I427" s="257"/>
      <c r="J427" s="257"/>
      <c r="K427" s="257"/>
      <c r="L427" s="257"/>
      <c r="M427" s="257"/>
      <c r="N427" s="257"/>
      <c r="O427" s="372"/>
    </row>
    <row r="428" spans="2:15" ht="15.95" customHeight="1" x14ac:dyDescent="0.3">
      <c r="B428" s="372"/>
      <c r="C428" s="257"/>
      <c r="D428" s="257"/>
      <c r="E428" s="71" t="s">
        <v>481</v>
      </c>
      <c r="F428" s="71"/>
      <c r="G428" s="257"/>
      <c r="H428" s="257"/>
      <c r="I428" s="257"/>
      <c r="J428" s="257"/>
      <c r="K428" s="257"/>
      <c r="L428" s="257"/>
      <c r="M428" s="257"/>
      <c r="N428" s="257"/>
      <c r="O428" s="372"/>
    </row>
    <row r="429" spans="2:15" ht="15.95" customHeight="1" x14ac:dyDescent="0.3">
      <c r="B429" s="257">
        <v>8</v>
      </c>
      <c r="C429" s="257" t="s">
        <v>675</v>
      </c>
      <c r="D429" s="257">
        <v>14</v>
      </c>
      <c r="E429" s="442" t="s">
        <v>482</v>
      </c>
      <c r="F429" s="257" t="s">
        <v>480</v>
      </c>
      <c r="G429" s="443" t="s">
        <v>673</v>
      </c>
      <c r="H429" s="443" t="s">
        <v>673</v>
      </c>
      <c r="I429" s="443" t="s">
        <v>673</v>
      </c>
      <c r="J429" s="443" t="s">
        <v>669</v>
      </c>
      <c r="K429" s="443" t="s">
        <v>738</v>
      </c>
      <c r="L429" s="334" t="s">
        <v>691</v>
      </c>
      <c r="M429" s="257"/>
      <c r="N429" s="257" t="s">
        <v>2</v>
      </c>
      <c r="O429" s="372"/>
    </row>
    <row r="430" spans="2:15" ht="15.95" customHeight="1" x14ac:dyDescent="0.3">
      <c r="B430" s="415"/>
      <c r="C430" s="257" t="s">
        <v>453</v>
      </c>
      <c r="D430" s="257"/>
      <c r="E430" s="71" t="s">
        <v>483</v>
      </c>
      <c r="F430" s="442"/>
      <c r="G430" s="257"/>
      <c r="H430" s="257"/>
      <c r="I430" s="257"/>
      <c r="J430" s="257"/>
      <c r="K430" s="257"/>
      <c r="L430" s="257"/>
      <c r="M430" s="257"/>
      <c r="N430" s="257"/>
      <c r="O430" s="372"/>
    </row>
    <row r="431" spans="2:15" ht="15.95" customHeight="1" x14ac:dyDescent="0.3">
      <c r="B431" s="372"/>
      <c r="C431" s="257"/>
      <c r="D431" s="257"/>
      <c r="E431" s="71" t="s">
        <v>481</v>
      </c>
      <c r="F431" s="442"/>
      <c r="G431" s="257"/>
      <c r="H431" s="257"/>
      <c r="I431" s="257"/>
      <c r="J431" s="257"/>
      <c r="K431" s="257"/>
      <c r="L431" s="257"/>
      <c r="M431" s="257"/>
      <c r="N431" s="257"/>
      <c r="O431" s="372"/>
    </row>
    <row r="432" spans="2:15" ht="15.95" customHeight="1" x14ac:dyDescent="0.3">
      <c r="B432" s="257">
        <v>9</v>
      </c>
      <c r="C432" s="593" t="s">
        <v>676</v>
      </c>
      <c r="D432" s="257" t="s">
        <v>3</v>
      </c>
      <c r="E432" s="71" t="s">
        <v>465</v>
      </c>
      <c r="F432" s="442" t="s">
        <v>492</v>
      </c>
      <c r="G432" s="443" t="s">
        <v>673</v>
      </c>
      <c r="H432" s="443" t="s">
        <v>673</v>
      </c>
      <c r="I432" s="443" t="s">
        <v>673</v>
      </c>
      <c r="J432" s="443" t="s">
        <v>638</v>
      </c>
      <c r="K432" s="443" t="s">
        <v>541</v>
      </c>
      <c r="L432" s="334" t="s">
        <v>691</v>
      </c>
      <c r="M432" s="123"/>
      <c r="N432" s="593" t="s">
        <v>2</v>
      </c>
      <c r="O432" s="372"/>
    </row>
    <row r="433" spans="2:15" ht="15.95" customHeight="1" x14ac:dyDescent="0.3">
      <c r="B433" s="415"/>
      <c r="C433" s="257" t="s">
        <v>453</v>
      </c>
      <c r="D433" s="257"/>
      <c r="E433" s="71" t="s">
        <v>483</v>
      </c>
      <c r="F433" s="442"/>
      <c r="G433" s="257"/>
      <c r="H433" s="257"/>
      <c r="I433" s="257"/>
      <c r="J433" s="257"/>
      <c r="K433" s="257"/>
      <c r="L433" s="257"/>
      <c r="M433" s="257"/>
      <c r="N433" s="257"/>
      <c r="O433" s="372"/>
    </row>
    <row r="434" spans="2:15" ht="15.95" customHeight="1" x14ac:dyDescent="0.3">
      <c r="B434" s="372"/>
      <c r="C434" s="257"/>
      <c r="D434" s="257"/>
      <c r="E434" s="71" t="s">
        <v>481</v>
      </c>
      <c r="F434" s="442"/>
      <c r="G434" s="257"/>
      <c r="H434" s="257"/>
      <c r="I434" s="257"/>
      <c r="J434" s="257"/>
      <c r="K434" s="257"/>
      <c r="L434" s="257"/>
      <c r="M434" s="257"/>
      <c r="N434" s="257"/>
      <c r="O434" s="372"/>
    </row>
    <row r="435" spans="2:15" ht="15.95" customHeight="1" x14ac:dyDescent="0.3">
      <c r="B435" s="257">
        <v>10</v>
      </c>
      <c r="C435" s="257" t="s">
        <v>696</v>
      </c>
      <c r="D435" s="257">
        <v>22</v>
      </c>
      <c r="E435" s="442" t="s">
        <v>482</v>
      </c>
      <c r="F435" s="466" t="s">
        <v>700</v>
      </c>
      <c r="G435" s="443" t="s">
        <v>632</v>
      </c>
      <c r="H435" s="443" t="s">
        <v>632</v>
      </c>
      <c r="I435" s="443" t="s">
        <v>632</v>
      </c>
      <c r="J435" s="443" t="s">
        <v>669</v>
      </c>
      <c r="K435" s="443" t="s">
        <v>738</v>
      </c>
      <c r="L435" s="334" t="s">
        <v>691</v>
      </c>
      <c r="M435" s="123"/>
      <c r="N435" s="257" t="s">
        <v>2</v>
      </c>
      <c r="O435" s="372"/>
    </row>
    <row r="436" spans="2:15" ht="15.95" customHeight="1" x14ac:dyDescent="0.3">
      <c r="B436" s="415"/>
      <c r="C436" s="257"/>
      <c r="D436" s="257"/>
      <c r="E436" s="71" t="s">
        <v>483</v>
      </c>
      <c r="F436" s="257"/>
      <c r="G436" s="257"/>
      <c r="H436" s="257"/>
      <c r="I436" s="257"/>
      <c r="J436" s="257"/>
      <c r="K436" s="257"/>
      <c r="L436" s="257"/>
      <c r="M436" s="257"/>
      <c r="N436" s="257"/>
      <c r="O436" s="372"/>
    </row>
    <row r="437" spans="2:15" ht="15.95" customHeight="1" x14ac:dyDescent="0.3">
      <c r="B437" s="372"/>
      <c r="C437" s="257"/>
      <c r="D437" s="257"/>
      <c r="E437" s="71" t="s">
        <v>481</v>
      </c>
      <c r="F437" s="257"/>
      <c r="G437" s="257"/>
      <c r="H437" s="257"/>
      <c r="I437" s="257"/>
      <c r="J437" s="257"/>
      <c r="K437" s="257"/>
      <c r="L437" s="257"/>
      <c r="M437" s="257"/>
      <c r="N437" s="257"/>
      <c r="O437" s="372"/>
    </row>
    <row r="438" spans="2:15" ht="15.95" customHeight="1" x14ac:dyDescent="0.3">
      <c r="B438" s="257">
        <v>11</v>
      </c>
      <c r="C438" s="257" t="s">
        <v>697</v>
      </c>
      <c r="D438" s="257">
        <v>14</v>
      </c>
      <c r="E438" s="442" t="s">
        <v>482</v>
      </c>
      <c r="F438" s="466" t="s">
        <v>449</v>
      </c>
      <c r="G438" s="443" t="s">
        <v>632</v>
      </c>
      <c r="H438" s="443" t="s">
        <v>632</v>
      </c>
      <c r="I438" s="443" t="s">
        <v>632</v>
      </c>
      <c r="J438" s="443" t="s">
        <v>669</v>
      </c>
      <c r="K438" s="443" t="s">
        <v>738</v>
      </c>
      <c r="L438" s="334" t="s">
        <v>691</v>
      </c>
      <c r="M438" s="257"/>
      <c r="N438" s="257" t="s">
        <v>2</v>
      </c>
      <c r="O438" s="372"/>
    </row>
    <row r="439" spans="2:15" ht="15.95" customHeight="1" x14ac:dyDescent="0.3">
      <c r="B439" s="415"/>
      <c r="C439" s="257"/>
      <c r="D439" s="257"/>
      <c r="E439" s="71" t="s">
        <v>483</v>
      </c>
      <c r="F439" s="71"/>
      <c r="G439" s="257"/>
      <c r="H439" s="257"/>
      <c r="I439" s="257"/>
      <c r="J439" s="257"/>
      <c r="K439" s="257"/>
      <c r="L439" s="257"/>
      <c r="M439" s="257"/>
      <c r="N439" s="257"/>
      <c r="O439" s="372"/>
    </row>
    <row r="440" spans="2:15" ht="15.95" customHeight="1" x14ac:dyDescent="0.3">
      <c r="B440" s="372"/>
      <c r="C440" s="257"/>
      <c r="D440" s="257"/>
      <c r="E440" s="71" t="s">
        <v>481</v>
      </c>
      <c r="F440" s="71"/>
      <c r="G440" s="257"/>
      <c r="H440" s="257"/>
      <c r="I440" s="257"/>
      <c r="J440" s="257"/>
      <c r="K440" s="257"/>
      <c r="L440" s="257"/>
      <c r="M440" s="257"/>
      <c r="N440" s="257"/>
      <c r="O440" s="372"/>
    </row>
    <row r="441" spans="2:15" ht="15.95" customHeight="1" x14ac:dyDescent="0.3">
      <c r="B441" s="257">
        <v>12</v>
      </c>
      <c r="C441" s="257" t="s">
        <v>732</v>
      </c>
      <c r="D441" s="257" t="s">
        <v>3</v>
      </c>
      <c r="E441" s="71" t="s">
        <v>465</v>
      </c>
      <c r="F441" s="466" t="s">
        <v>480</v>
      </c>
      <c r="G441" s="443" t="s">
        <v>722</v>
      </c>
      <c r="H441" s="443" t="s">
        <v>722</v>
      </c>
      <c r="I441" s="443" t="s">
        <v>722</v>
      </c>
      <c r="J441" s="443" t="s">
        <v>671</v>
      </c>
      <c r="K441" s="443" t="s">
        <v>780</v>
      </c>
      <c r="L441" s="334" t="s">
        <v>691</v>
      </c>
      <c r="M441" s="257"/>
      <c r="N441" s="257" t="s">
        <v>2</v>
      </c>
      <c r="O441" s="372"/>
    </row>
    <row r="442" spans="2:15" ht="15.95" customHeight="1" x14ac:dyDescent="0.3">
      <c r="B442" s="372"/>
      <c r="C442" s="257"/>
      <c r="D442" s="257"/>
      <c r="E442" s="71" t="s">
        <v>483</v>
      </c>
      <c r="F442" s="71"/>
      <c r="G442" s="257"/>
      <c r="H442" s="257"/>
      <c r="I442" s="257"/>
      <c r="J442" s="257"/>
      <c r="K442" s="257"/>
      <c r="L442" s="257"/>
      <c r="M442" s="257"/>
      <c r="N442" s="257"/>
      <c r="O442" s="372"/>
    </row>
    <row r="443" spans="2:15" ht="15.95" customHeight="1" x14ac:dyDescent="0.3">
      <c r="B443" s="372"/>
      <c r="C443" s="257"/>
      <c r="D443" s="257"/>
      <c r="E443" s="71" t="s">
        <v>481</v>
      </c>
      <c r="F443" s="71"/>
      <c r="G443" s="257"/>
      <c r="H443" s="257"/>
      <c r="I443" s="257"/>
      <c r="J443" s="257"/>
      <c r="K443" s="257"/>
      <c r="L443" s="257"/>
      <c r="M443" s="257"/>
      <c r="N443" s="257"/>
      <c r="O443" s="372"/>
    </row>
    <row r="444" spans="2:15" ht="15.95" customHeight="1" x14ac:dyDescent="0.3">
      <c r="B444" s="257">
        <v>13</v>
      </c>
      <c r="C444" s="257" t="s">
        <v>750</v>
      </c>
      <c r="D444" s="257" t="s">
        <v>3</v>
      </c>
      <c r="E444" s="442" t="s">
        <v>482</v>
      </c>
      <c r="F444" s="466" t="s">
        <v>569</v>
      </c>
      <c r="G444" s="443" t="s">
        <v>669</v>
      </c>
      <c r="H444" s="443" t="s">
        <v>669</v>
      </c>
      <c r="I444" s="443" t="s">
        <v>669</v>
      </c>
      <c r="J444" s="443" t="s">
        <v>738</v>
      </c>
      <c r="K444" s="443" t="s">
        <v>815</v>
      </c>
      <c r="L444" s="334" t="s">
        <v>691</v>
      </c>
      <c r="M444" s="257"/>
      <c r="N444" s="257" t="s">
        <v>2</v>
      </c>
      <c r="O444" s="372"/>
    </row>
    <row r="445" spans="2:15" ht="15.95" customHeight="1" x14ac:dyDescent="0.3">
      <c r="B445" s="372"/>
      <c r="C445" s="257"/>
      <c r="D445" s="257"/>
      <c r="E445" s="71" t="s">
        <v>483</v>
      </c>
      <c r="F445" s="71"/>
      <c r="G445" s="257"/>
      <c r="H445" s="257"/>
      <c r="I445" s="257"/>
      <c r="J445" s="257"/>
      <c r="K445" s="257"/>
      <c r="L445" s="257"/>
      <c r="M445" s="257"/>
      <c r="N445" s="257"/>
      <c r="O445" s="372"/>
    </row>
    <row r="446" spans="2:15" ht="15.95" customHeight="1" x14ac:dyDescent="0.3">
      <c r="B446" s="372"/>
      <c r="C446" s="257"/>
      <c r="D446" s="257"/>
      <c r="E446" s="71" t="s">
        <v>481</v>
      </c>
      <c r="F446" s="71"/>
      <c r="G446" s="257"/>
      <c r="H446" s="257"/>
      <c r="I446" s="257"/>
      <c r="J446" s="257"/>
      <c r="K446" s="257"/>
      <c r="L446" s="257"/>
      <c r="M446" s="257"/>
      <c r="N446" s="257"/>
      <c r="O446" s="372"/>
    </row>
    <row r="447" spans="2:15" ht="15.95" customHeight="1" x14ac:dyDescent="0.3">
      <c r="B447" s="257">
        <v>14</v>
      </c>
      <c r="C447" s="257" t="s">
        <v>751</v>
      </c>
      <c r="D447" s="257">
        <v>14</v>
      </c>
      <c r="E447" s="442" t="s">
        <v>482</v>
      </c>
      <c r="F447" s="466" t="s">
        <v>700</v>
      </c>
      <c r="G447" s="443" t="s">
        <v>669</v>
      </c>
      <c r="H447" s="443" t="s">
        <v>669</v>
      </c>
      <c r="I447" s="443" t="s">
        <v>669</v>
      </c>
      <c r="J447" s="443" t="s">
        <v>738</v>
      </c>
      <c r="K447" s="443" t="s">
        <v>738</v>
      </c>
      <c r="L447" s="334" t="s">
        <v>691</v>
      </c>
      <c r="M447" s="257"/>
      <c r="N447" s="257" t="s">
        <v>2</v>
      </c>
      <c r="O447" s="372"/>
    </row>
    <row r="448" spans="2:15" ht="15.95" customHeight="1" x14ac:dyDescent="0.3">
      <c r="B448" s="372"/>
      <c r="C448" s="257"/>
      <c r="D448" s="257"/>
      <c r="E448" s="71" t="s">
        <v>483</v>
      </c>
      <c r="F448" s="257"/>
      <c r="G448" s="257"/>
      <c r="H448" s="257"/>
      <c r="I448" s="257"/>
      <c r="J448" s="257"/>
      <c r="K448" s="257"/>
      <c r="L448" s="257"/>
      <c r="M448" s="257"/>
      <c r="N448" s="257"/>
      <c r="O448" s="372"/>
    </row>
    <row r="449" spans="2:15" ht="15.95" customHeight="1" x14ac:dyDescent="0.3">
      <c r="B449" s="372"/>
      <c r="C449" s="257"/>
      <c r="D449" s="257"/>
      <c r="E449" s="71" t="s">
        <v>481</v>
      </c>
      <c r="F449" s="257"/>
      <c r="G449" s="257"/>
      <c r="H449" s="257"/>
      <c r="I449" s="257"/>
      <c r="J449" s="257"/>
      <c r="K449" s="257"/>
      <c r="L449" s="257"/>
      <c r="M449" s="257"/>
      <c r="N449" s="257"/>
      <c r="O449" s="372"/>
    </row>
    <row r="450" spans="2:15" ht="16.5" x14ac:dyDescent="0.3">
      <c r="B450" s="413"/>
      <c r="C450" s="279"/>
      <c r="D450" s="279"/>
      <c r="E450" s="279"/>
      <c r="F450" s="279"/>
      <c r="G450" s="279"/>
      <c r="H450" s="279"/>
      <c r="I450" s="279"/>
      <c r="J450" s="279"/>
      <c r="K450" s="279"/>
      <c r="L450" s="279"/>
      <c r="M450" s="279"/>
      <c r="N450" s="279"/>
      <c r="O450" s="413"/>
    </row>
    <row r="451" spans="2:15" ht="16.5" x14ac:dyDescent="0.3">
      <c r="E451" s="259"/>
      <c r="G451" s="413"/>
      <c r="H451" s="413"/>
      <c r="I451" s="413"/>
      <c r="J451" s="413"/>
      <c r="K451" s="476"/>
      <c r="L451" s="413"/>
      <c r="M451" s="413"/>
      <c r="N451" s="413"/>
      <c r="O451" s="413"/>
    </row>
    <row r="452" spans="2:15" ht="16.5" x14ac:dyDescent="0.3">
      <c r="E452" s="259"/>
      <c r="G452" s="413"/>
      <c r="H452" s="413"/>
      <c r="I452" s="413"/>
      <c r="J452" s="413"/>
      <c r="K452" s="476"/>
      <c r="L452" s="413"/>
      <c r="M452" s="413"/>
      <c r="N452" s="413"/>
      <c r="O452" s="413"/>
    </row>
    <row r="453" spans="2:15" ht="16.5" x14ac:dyDescent="0.3">
      <c r="E453" s="259"/>
      <c r="G453" s="413"/>
      <c r="H453" s="413"/>
      <c r="I453" s="413"/>
      <c r="J453" s="413"/>
      <c r="K453" s="413"/>
      <c r="L453" s="413"/>
      <c r="M453" s="413"/>
      <c r="N453" s="413"/>
      <c r="O453" s="413"/>
    </row>
    <row r="454" spans="2:15" ht="15.95" customHeight="1" x14ac:dyDescent="0.3">
      <c r="B454" s="475">
        <v>1</v>
      </c>
      <c r="C454" s="574">
        <v>2</v>
      </c>
      <c r="D454" s="574">
        <v>3</v>
      </c>
      <c r="E454" s="475">
        <v>4</v>
      </c>
      <c r="F454" s="475">
        <v>5</v>
      </c>
      <c r="G454" s="475">
        <v>6</v>
      </c>
      <c r="H454" s="475">
        <v>7</v>
      </c>
      <c r="I454" s="475">
        <v>8</v>
      </c>
      <c r="J454" s="475">
        <v>9</v>
      </c>
      <c r="K454" s="475">
        <v>10</v>
      </c>
      <c r="L454" s="475">
        <v>11</v>
      </c>
      <c r="M454" s="475">
        <v>12</v>
      </c>
      <c r="N454" s="475">
        <v>13</v>
      </c>
      <c r="O454" s="475">
        <v>14</v>
      </c>
    </row>
    <row r="455" spans="2:15" ht="15.95" customHeight="1" x14ac:dyDescent="0.3">
      <c r="B455" s="257">
        <v>15</v>
      </c>
      <c r="C455" s="257" t="s">
        <v>786</v>
      </c>
      <c r="D455" s="257">
        <v>14</v>
      </c>
      <c r="E455" s="442" t="s">
        <v>482</v>
      </c>
      <c r="F455" s="466" t="s">
        <v>700</v>
      </c>
      <c r="G455" s="443" t="s">
        <v>680</v>
      </c>
      <c r="H455" s="443" t="s">
        <v>680</v>
      </c>
      <c r="I455" s="443" t="s">
        <v>680</v>
      </c>
      <c r="J455" s="443" t="s">
        <v>790</v>
      </c>
      <c r="K455" s="443" t="s">
        <v>790</v>
      </c>
      <c r="L455" s="334" t="s">
        <v>691</v>
      </c>
      <c r="M455" s="257"/>
      <c r="N455" s="257" t="s">
        <v>2</v>
      </c>
      <c r="O455" s="257"/>
    </row>
    <row r="456" spans="2:15" ht="15.95" customHeight="1" x14ac:dyDescent="0.3">
      <c r="B456" s="372"/>
      <c r="C456" s="257"/>
      <c r="D456" s="257"/>
      <c r="E456" s="71" t="s">
        <v>483</v>
      </c>
      <c r="F456" s="257"/>
      <c r="G456" s="257"/>
      <c r="H456" s="257"/>
      <c r="I456" s="257"/>
      <c r="J456" s="257"/>
      <c r="K456" s="257"/>
      <c r="L456" s="257"/>
      <c r="M456" s="257"/>
      <c r="N456" s="257"/>
      <c r="O456" s="257"/>
    </row>
    <row r="457" spans="2:15" ht="15.95" customHeight="1" x14ac:dyDescent="0.3">
      <c r="B457" s="372"/>
      <c r="C457" s="257"/>
      <c r="D457" s="257"/>
      <c r="E457" s="71" t="s">
        <v>481</v>
      </c>
      <c r="F457" s="257"/>
      <c r="G457" s="257"/>
      <c r="H457" s="257"/>
      <c r="I457" s="257"/>
      <c r="J457" s="257"/>
      <c r="K457" s="257"/>
      <c r="L457" s="257"/>
      <c r="M457" s="257"/>
      <c r="N457" s="257"/>
      <c r="O457" s="257"/>
    </row>
    <row r="458" spans="2:15" ht="15.95" customHeight="1" x14ac:dyDescent="0.3">
      <c r="B458" s="257">
        <v>16</v>
      </c>
      <c r="C458" s="257" t="s">
        <v>787</v>
      </c>
      <c r="D458" s="257" t="s">
        <v>636</v>
      </c>
      <c r="E458" s="71" t="s">
        <v>465</v>
      </c>
      <c r="F458" s="466" t="s">
        <v>791</v>
      </c>
      <c r="G458" s="443" t="s">
        <v>680</v>
      </c>
      <c r="H458" s="443" t="s">
        <v>680</v>
      </c>
      <c r="I458" s="443" t="s">
        <v>680</v>
      </c>
      <c r="J458" s="443" t="s">
        <v>792</v>
      </c>
      <c r="K458" s="443" t="s">
        <v>792</v>
      </c>
      <c r="L458" s="334" t="s">
        <v>690</v>
      </c>
      <c r="M458" s="257"/>
      <c r="N458" s="257" t="s">
        <v>2</v>
      </c>
      <c r="O458" s="257"/>
    </row>
    <row r="459" spans="2:15" ht="15.95" customHeight="1" x14ac:dyDescent="0.3">
      <c r="B459" s="372"/>
      <c r="C459" s="257"/>
      <c r="D459" s="257"/>
      <c r="E459" s="71" t="s">
        <v>483</v>
      </c>
      <c r="F459" s="71"/>
      <c r="G459" s="257"/>
      <c r="H459" s="257"/>
      <c r="I459" s="257"/>
      <c r="J459" s="257"/>
      <c r="K459" s="257"/>
      <c r="L459" s="257"/>
      <c r="M459" s="257"/>
      <c r="N459" s="257"/>
      <c r="O459" s="257"/>
    </row>
    <row r="460" spans="2:15" ht="15.95" customHeight="1" x14ac:dyDescent="0.3">
      <c r="B460" s="372"/>
      <c r="C460" s="257"/>
      <c r="D460" s="257"/>
      <c r="E460" s="71" t="s">
        <v>481</v>
      </c>
      <c r="F460" s="71"/>
      <c r="G460" s="257"/>
      <c r="H460" s="257"/>
      <c r="I460" s="257"/>
      <c r="J460" s="257"/>
      <c r="K460" s="257"/>
      <c r="L460" s="257"/>
      <c r="M460" s="257"/>
      <c r="N460" s="257"/>
      <c r="O460" s="257"/>
    </row>
    <row r="461" spans="2:15" ht="15.95" customHeight="1" x14ac:dyDescent="0.3">
      <c r="B461" s="257">
        <v>17</v>
      </c>
      <c r="C461" s="257" t="s">
        <v>794</v>
      </c>
      <c r="D461" s="257">
        <v>14</v>
      </c>
      <c r="E461" s="442" t="s">
        <v>482</v>
      </c>
      <c r="F461" s="466" t="s">
        <v>569</v>
      </c>
      <c r="G461" s="443" t="s">
        <v>738</v>
      </c>
      <c r="H461" s="443" t="s">
        <v>738</v>
      </c>
      <c r="I461" s="443" t="s">
        <v>738</v>
      </c>
      <c r="J461" s="443" t="s">
        <v>790</v>
      </c>
      <c r="K461" s="443" t="s">
        <v>856</v>
      </c>
      <c r="L461" s="334" t="s">
        <v>691</v>
      </c>
      <c r="M461" s="257"/>
      <c r="N461" s="257" t="s">
        <v>2</v>
      </c>
      <c r="O461" s="257"/>
    </row>
    <row r="462" spans="2:15" ht="15.95" customHeight="1" x14ac:dyDescent="0.3">
      <c r="B462" s="372"/>
      <c r="C462" s="257" t="s">
        <v>453</v>
      </c>
      <c r="D462" s="257"/>
      <c r="E462" s="71" t="s">
        <v>483</v>
      </c>
      <c r="F462" s="71"/>
      <c r="G462" s="442"/>
      <c r="H462" s="442"/>
      <c r="I462" s="442"/>
      <c r="J462" s="442"/>
      <c r="K462" s="257"/>
      <c r="L462" s="257"/>
      <c r="M462" s="257"/>
      <c r="N462" s="257"/>
      <c r="O462" s="257"/>
    </row>
    <row r="463" spans="2:15" ht="15.95" customHeight="1" x14ac:dyDescent="0.3">
      <c r="B463" s="372"/>
      <c r="C463" s="257"/>
      <c r="D463" s="257"/>
      <c r="E463" s="71" t="s">
        <v>481</v>
      </c>
      <c r="F463" s="71"/>
      <c r="G463" s="442"/>
      <c r="H463" s="442"/>
      <c r="I463" s="442"/>
      <c r="J463" s="442"/>
      <c r="K463" s="257"/>
      <c r="L463" s="257"/>
      <c r="M463" s="257"/>
      <c r="N463" s="257"/>
      <c r="O463" s="257"/>
    </row>
    <row r="464" spans="2:15" ht="15.95" customHeight="1" x14ac:dyDescent="0.3">
      <c r="B464" s="257">
        <v>18</v>
      </c>
      <c r="C464" s="257" t="s">
        <v>795</v>
      </c>
      <c r="D464" s="257" t="s">
        <v>3</v>
      </c>
      <c r="E464" s="442" t="s">
        <v>482</v>
      </c>
      <c r="F464" s="466" t="s">
        <v>449</v>
      </c>
      <c r="G464" s="443" t="s">
        <v>738</v>
      </c>
      <c r="H464" s="443" t="s">
        <v>738</v>
      </c>
      <c r="I464" s="443" t="s">
        <v>738</v>
      </c>
      <c r="J464" s="443" t="s">
        <v>790</v>
      </c>
      <c r="K464" s="443" t="s">
        <v>856</v>
      </c>
      <c r="L464" s="334" t="s">
        <v>691</v>
      </c>
      <c r="M464" s="257"/>
      <c r="N464" s="257" t="s">
        <v>2</v>
      </c>
      <c r="O464" s="257"/>
    </row>
    <row r="465" spans="2:15" ht="15.95" customHeight="1" x14ac:dyDescent="0.3">
      <c r="B465" s="372"/>
      <c r="C465" s="257"/>
      <c r="D465" s="257"/>
      <c r="E465" s="71" t="s">
        <v>483</v>
      </c>
      <c r="F465" s="257"/>
      <c r="G465" s="257"/>
      <c r="H465" s="257"/>
      <c r="I465" s="257"/>
      <c r="J465" s="257"/>
      <c r="K465" s="257"/>
      <c r="L465" s="257"/>
      <c r="M465" s="257"/>
      <c r="N465" s="257"/>
      <c r="O465" s="257"/>
    </row>
    <row r="466" spans="2:15" ht="15.95" customHeight="1" x14ac:dyDescent="0.3">
      <c r="B466" s="372"/>
      <c r="C466" s="257"/>
      <c r="D466" s="257"/>
      <c r="E466" s="71" t="s">
        <v>481</v>
      </c>
      <c r="F466" s="257"/>
      <c r="G466" s="257"/>
      <c r="H466" s="257"/>
      <c r="I466" s="257"/>
      <c r="J466" s="257"/>
      <c r="K466" s="257"/>
      <c r="L466" s="257"/>
      <c r="M466" s="257"/>
      <c r="N466" s="257"/>
      <c r="O466" s="257"/>
    </row>
    <row r="467" spans="2:15" ht="15.95" customHeight="1" x14ac:dyDescent="0.3">
      <c r="B467" s="257">
        <v>19</v>
      </c>
      <c r="C467" s="257" t="s">
        <v>801</v>
      </c>
      <c r="D467" s="257">
        <v>22</v>
      </c>
      <c r="E467" s="71" t="s">
        <v>481</v>
      </c>
      <c r="F467" s="466" t="s">
        <v>449</v>
      </c>
      <c r="G467" s="443" t="s">
        <v>541</v>
      </c>
      <c r="H467" s="443" t="s">
        <v>541</v>
      </c>
      <c r="I467" s="443" t="s">
        <v>541</v>
      </c>
      <c r="J467" s="443" t="s">
        <v>790</v>
      </c>
      <c r="K467" s="443" t="s">
        <v>856</v>
      </c>
      <c r="L467" s="334" t="s">
        <v>691</v>
      </c>
      <c r="M467" s="257"/>
      <c r="N467" s="257" t="s">
        <v>2</v>
      </c>
      <c r="O467" s="257"/>
    </row>
    <row r="468" spans="2:15" ht="15.95" customHeight="1" x14ac:dyDescent="0.3">
      <c r="B468" s="372"/>
      <c r="C468" s="257"/>
      <c r="D468" s="257"/>
      <c r="E468" s="71"/>
      <c r="F468" s="71"/>
      <c r="G468" s="257"/>
      <c r="H468" s="257"/>
      <c r="I468" s="257"/>
      <c r="J468" s="257"/>
      <c r="K468" s="257"/>
      <c r="L468" s="257"/>
      <c r="M468" s="257"/>
      <c r="N468" s="257"/>
      <c r="O468" s="257"/>
    </row>
    <row r="469" spans="2:15" ht="15.95" customHeight="1" x14ac:dyDescent="0.3">
      <c r="B469" s="372"/>
      <c r="C469" s="257"/>
      <c r="D469" s="257"/>
      <c r="E469" s="71"/>
      <c r="F469" s="71"/>
      <c r="G469" s="257"/>
      <c r="H469" s="257"/>
      <c r="I469" s="257"/>
      <c r="J469" s="257"/>
      <c r="K469" s="257"/>
      <c r="L469" s="257"/>
      <c r="M469" s="257"/>
      <c r="N469" s="257"/>
      <c r="O469" s="257"/>
    </row>
    <row r="470" spans="2:15" ht="15.95" customHeight="1" x14ac:dyDescent="0.3">
      <c r="B470" s="335"/>
      <c r="C470" s="335"/>
      <c r="D470" s="335"/>
      <c r="E470" s="117"/>
      <c r="F470" s="497"/>
      <c r="G470" s="631"/>
      <c r="H470" s="631"/>
      <c r="I470" s="631"/>
      <c r="J470" s="631"/>
      <c r="K470" s="631"/>
      <c r="L470" s="498"/>
      <c r="M470" s="335"/>
      <c r="N470" s="335"/>
      <c r="O470" s="335"/>
    </row>
    <row r="471" spans="2:15" ht="15.95" customHeight="1" x14ac:dyDescent="0.3">
      <c r="B471" s="413"/>
      <c r="C471" s="279"/>
      <c r="D471" s="279"/>
      <c r="E471" s="403"/>
      <c r="F471" s="70"/>
      <c r="G471" s="499"/>
      <c r="H471" s="499"/>
      <c r="I471" s="499"/>
      <c r="J471" s="499"/>
      <c r="K471" s="279"/>
      <c r="L471" s="279"/>
      <c r="M471" s="279"/>
      <c r="N471" s="279"/>
      <c r="O471" s="279"/>
    </row>
    <row r="472" spans="2:15" ht="15.95" customHeight="1" x14ac:dyDescent="0.3">
      <c r="B472" s="413"/>
      <c r="C472" s="279"/>
      <c r="D472" s="279"/>
      <c r="E472" s="403"/>
      <c r="F472" s="70"/>
      <c r="G472" s="499"/>
      <c r="H472" s="499"/>
      <c r="I472" s="499"/>
      <c r="J472" s="499"/>
      <c r="K472" s="279"/>
      <c r="L472" s="279"/>
      <c r="M472" s="279"/>
      <c r="N472" s="279"/>
      <c r="O472" s="279"/>
    </row>
    <row r="473" spans="2:15" ht="15.95" customHeight="1" x14ac:dyDescent="0.3">
      <c r="B473" s="279"/>
      <c r="C473" s="422" t="s">
        <v>63</v>
      </c>
      <c r="K473" s="472" t="s">
        <v>629</v>
      </c>
      <c r="M473" s="279"/>
      <c r="N473" s="279"/>
      <c r="O473" s="279"/>
    </row>
    <row r="474" spans="2:15" ht="15.95" customHeight="1" x14ac:dyDescent="0.3">
      <c r="B474" s="413"/>
      <c r="C474" s="347" t="s">
        <v>142</v>
      </c>
      <c r="D474" s="265"/>
      <c r="E474" s="299"/>
      <c r="K474" s="513" t="s">
        <v>478</v>
      </c>
      <c r="M474" s="279"/>
      <c r="N474" s="279"/>
      <c r="O474" s="279"/>
    </row>
    <row r="475" spans="2:15" ht="15.95" customHeight="1" x14ac:dyDescent="0.3">
      <c r="B475" s="413"/>
      <c r="C475" s="348"/>
      <c r="K475" s="514"/>
      <c r="M475" s="279"/>
      <c r="N475" s="279"/>
      <c r="O475" s="279"/>
    </row>
    <row r="476" spans="2:15" ht="15.95" customHeight="1" x14ac:dyDescent="0.3">
      <c r="B476" s="279"/>
      <c r="C476" s="348"/>
      <c r="K476" s="514"/>
      <c r="M476" s="279"/>
      <c r="N476" s="279"/>
      <c r="O476" s="279"/>
    </row>
    <row r="477" spans="2:15" ht="15.95" customHeight="1" x14ac:dyDescent="0.3">
      <c r="B477" s="413"/>
      <c r="C477" s="348"/>
      <c r="K477" s="514"/>
      <c r="M477" s="279"/>
      <c r="N477" s="279"/>
      <c r="O477" s="279"/>
    </row>
    <row r="478" spans="2:15" ht="15.95" customHeight="1" x14ac:dyDescent="0.3">
      <c r="B478" s="413"/>
      <c r="C478" s="347" t="s">
        <v>441</v>
      </c>
      <c r="D478" s="265"/>
      <c r="E478" s="299"/>
      <c r="K478" s="62" t="s">
        <v>543</v>
      </c>
      <c r="M478" s="279"/>
      <c r="N478" s="279"/>
      <c r="O478" s="279"/>
    </row>
    <row r="479" spans="2:15" ht="15.95" customHeight="1" x14ac:dyDescent="0.3">
      <c r="B479" s="279"/>
      <c r="M479" s="279"/>
      <c r="N479" s="279"/>
      <c r="O479" s="279"/>
    </row>
    <row r="480" spans="2:15" ht="15.95" customHeight="1" x14ac:dyDescent="0.3">
      <c r="B480" s="413"/>
      <c r="M480" s="279"/>
      <c r="N480" s="279"/>
      <c r="O480" s="279"/>
    </row>
    <row r="481" spans="2:15" ht="15.95" customHeight="1" x14ac:dyDescent="0.3">
      <c r="B481" s="413"/>
      <c r="C481" s="562"/>
      <c r="D481" s="563"/>
      <c r="E481" s="563"/>
      <c r="M481" s="279"/>
      <c r="N481" s="279"/>
      <c r="O481" s="279"/>
    </row>
    <row r="482" spans="2:15" ht="15.95" customHeight="1" x14ac:dyDescent="0.3">
      <c r="B482" s="279"/>
      <c r="C482" s="302" t="s">
        <v>412</v>
      </c>
      <c r="D482" s="300" t="s">
        <v>3</v>
      </c>
      <c r="E482" s="300" t="s">
        <v>4</v>
      </c>
      <c r="M482" s="279"/>
      <c r="N482" s="279"/>
      <c r="O482" s="279"/>
    </row>
    <row r="483" spans="2:15" ht="15.95" customHeight="1" x14ac:dyDescent="0.3">
      <c r="B483" s="413"/>
      <c r="C483" s="302" t="s">
        <v>413</v>
      </c>
      <c r="D483" s="300">
        <v>28</v>
      </c>
      <c r="E483" s="300">
        <v>6</v>
      </c>
      <c r="M483" s="279"/>
      <c r="N483" s="279"/>
      <c r="O483" s="279"/>
    </row>
    <row r="484" spans="2:15" ht="15.95" customHeight="1" x14ac:dyDescent="0.3">
      <c r="B484" s="413"/>
      <c r="C484" s="302" t="s">
        <v>414</v>
      </c>
      <c r="D484" s="300">
        <v>41</v>
      </c>
      <c r="E484" s="300">
        <v>13</v>
      </c>
      <c r="M484" s="279"/>
      <c r="N484" s="279"/>
      <c r="O484" s="279"/>
    </row>
    <row r="485" spans="2:15" ht="15.95" customHeight="1" x14ac:dyDescent="0.3">
      <c r="B485" s="279"/>
      <c r="C485" s="302" t="s">
        <v>194</v>
      </c>
      <c r="D485" s="300">
        <v>53</v>
      </c>
      <c r="E485" s="300">
        <v>19</v>
      </c>
      <c r="M485" s="279"/>
      <c r="N485" s="279"/>
      <c r="O485" s="279"/>
    </row>
    <row r="486" spans="2:15" ht="15.95" customHeight="1" x14ac:dyDescent="0.3">
      <c r="B486" s="413"/>
      <c r="C486" s="302" t="s">
        <v>415</v>
      </c>
      <c r="D486" s="300">
        <f>D483+D484-D485</f>
        <v>16</v>
      </c>
      <c r="E486" s="300">
        <f>E483+E484-E485</f>
        <v>0</v>
      </c>
      <c r="M486" s="279"/>
      <c r="N486" s="279"/>
      <c r="O486" s="279"/>
    </row>
    <row r="487" spans="2:15" ht="15.95" customHeight="1" x14ac:dyDescent="0.3">
      <c r="B487" s="413"/>
      <c r="C487" s="302" t="s">
        <v>416</v>
      </c>
      <c r="D487" s="403">
        <v>0</v>
      </c>
      <c r="E487" s="300">
        <v>0</v>
      </c>
      <c r="M487" s="279"/>
      <c r="N487" s="279"/>
      <c r="O487" s="279"/>
    </row>
    <row r="488" spans="2:15" ht="15.95" customHeight="1" x14ac:dyDescent="0.3">
      <c r="B488" s="279"/>
      <c r="C488" s="302" t="s">
        <v>417</v>
      </c>
      <c r="D488" s="300">
        <f>D486</f>
        <v>16</v>
      </c>
      <c r="E488" s="300">
        <f>E486</f>
        <v>0</v>
      </c>
      <c r="M488" s="279"/>
      <c r="N488" s="279"/>
      <c r="O488" s="279"/>
    </row>
    <row r="489" spans="2:15" ht="15.95" customHeight="1" x14ac:dyDescent="0.3">
      <c r="B489" s="413"/>
      <c r="M489" s="279"/>
      <c r="N489" s="279"/>
      <c r="O489" s="279"/>
    </row>
    <row r="490" spans="2:15" ht="15.95" customHeight="1" x14ac:dyDescent="0.3">
      <c r="B490" s="413"/>
      <c r="M490" s="279"/>
      <c r="N490" s="279"/>
      <c r="O490" s="279"/>
    </row>
    <row r="491" spans="2:15" ht="15.95" customHeight="1" x14ac:dyDescent="0.3">
      <c r="B491" s="279"/>
      <c r="M491" s="279"/>
      <c r="N491" s="279"/>
      <c r="O491" s="279"/>
    </row>
    <row r="492" spans="2:15" ht="15.95" customHeight="1" x14ac:dyDescent="0.3">
      <c r="B492" s="413"/>
      <c r="M492" s="279"/>
      <c r="N492" s="279"/>
      <c r="O492" s="279"/>
    </row>
    <row r="493" spans="2:15" ht="15.95" customHeight="1" x14ac:dyDescent="0.3">
      <c r="B493" s="413"/>
      <c r="M493" s="279"/>
      <c r="N493" s="279"/>
      <c r="O493" s="279"/>
    </row>
    <row r="494" spans="2:15" ht="15.95" customHeight="1" x14ac:dyDescent="0.3">
      <c r="B494" s="279"/>
      <c r="M494" s="279"/>
      <c r="N494" s="279"/>
      <c r="O494" s="279"/>
    </row>
    <row r="495" spans="2:15" ht="15.95" customHeight="1" x14ac:dyDescent="0.3">
      <c r="B495" s="413"/>
      <c r="M495" s="279"/>
      <c r="N495" s="279"/>
      <c r="O495" s="279"/>
    </row>
    <row r="496" spans="2:15" ht="15.95" customHeight="1" x14ac:dyDescent="0.3">
      <c r="B496" s="413"/>
      <c r="M496" s="279"/>
      <c r="N496" s="279"/>
      <c r="O496" s="279"/>
    </row>
    <row r="497" spans="2:15" ht="15.95" customHeight="1" x14ac:dyDescent="0.3">
      <c r="B497" s="279"/>
      <c r="M497" s="279"/>
      <c r="N497" s="279"/>
      <c r="O497" s="279"/>
    </row>
    <row r="498" spans="2:15" ht="15.95" customHeight="1" x14ac:dyDescent="0.3">
      <c r="B498" s="413"/>
      <c r="C498" s="279"/>
      <c r="D498" s="279"/>
      <c r="E498" s="403"/>
      <c r="F498" s="403"/>
      <c r="G498" s="279"/>
      <c r="H498" s="279"/>
      <c r="I498" s="279"/>
      <c r="J498" s="279"/>
      <c r="K498" s="279"/>
      <c r="L498" s="279"/>
      <c r="M498" s="279"/>
      <c r="N498" s="279"/>
      <c r="O498" s="279"/>
    </row>
    <row r="499" spans="2:15" ht="15.95" customHeight="1" x14ac:dyDescent="0.3">
      <c r="B499" s="413"/>
      <c r="C499" s="279"/>
      <c r="D499" s="279"/>
      <c r="E499" s="403"/>
      <c r="F499" s="403"/>
      <c r="G499" s="279"/>
      <c r="H499" s="279"/>
      <c r="I499" s="279"/>
      <c r="J499" s="279"/>
      <c r="K499" s="279"/>
      <c r="L499" s="279"/>
      <c r="M499" s="279"/>
      <c r="N499" s="279"/>
      <c r="O499" s="279"/>
    </row>
    <row r="500" spans="2:15" ht="16.5" x14ac:dyDescent="0.3">
      <c r="B500" s="404"/>
      <c r="O500" s="279"/>
    </row>
    <row r="501" spans="2:15" ht="16.5" x14ac:dyDescent="0.3">
      <c r="B501" s="404"/>
      <c r="O501" s="279"/>
    </row>
    <row r="502" spans="2:15" ht="16.5" x14ac:dyDescent="0.3">
      <c r="B502" s="404"/>
      <c r="C502" s="279"/>
      <c r="D502" s="279"/>
      <c r="E502" s="279"/>
      <c r="F502" s="499"/>
      <c r="O502" s="279"/>
    </row>
    <row r="503" spans="2:15" ht="15.75" x14ac:dyDescent="0.25">
      <c r="B503" s="259"/>
    </row>
    <row r="504" spans="2:15" ht="15.95" customHeight="1" x14ac:dyDescent="0.3">
      <c r="B504" s="630"/>
      <c r="C504" s="630"/>
      <c r="D504" s="630"/>
      <c r="E504" s="630"/>
      <c r="F504" s="630"/>
      <c r="G504" s="630"/>
      <c r="H504" s="630"/>
      <c r="I504" s="630"/>
      <c r="J504" s="630"/>
      <c r="K504" s="630"/>
      <c r="L504" s="630"/>
      <c r="M504" s="630"/>
      <c r="N504" s="630"/>
      <c r="O504" s="630"/>
    </row>
    <row r="505" spans="2:15" ht="15.95" customHeight="1" x14ac:dyDescent="0.3">
      <c r="B505" s="279"/>
      <c r="C505" s="279"/>
      <c r="D505" s="279"/>
      <c r="E505" s="403"/>
      <c r="F505" s="499"/>
      <c r="G505" s="500"/>
      <c r="H505" s="500"/>
      <c r="I505" s="500"/>
      <c r="J505" s="500"/>
      <c r="K505" s="500"/>
      <c r="L505" s="486"/>
      <c r="M505" s="279"/>
      <c r="N505" s="279"/>
      <c r="O505" s="279"/>
    </row>
    <row r="506" spans="2:15" ht="15.95" customHeight="1" x14ac:dyDescent="0.3">
      <c r="B506" s="279"/>
      <c r="C506" s="279"/>
      <c r="D506" s="279"/>
      <c r="E506" s="403"/>
      <c r="F506" s="499"/>
      <c r="G506" s="279"/>
      <c r="H506" s="279"/>
      <c r="I506" s="279"/>
      <c r="J506" s="279"/>
      <c r="K506" s="279"/>
      <c r="L506" s="279"/>
      <c r="M506" s="279"/>
      <c r="N506" s="279"/>
      <c r="O506" s="279"/>
    </row>
    <row r="507" spans="2:15" ht="15.95" customHeight="1" x14ac:dyDescent="0.3">
      <c r="B507" s="404"/>
      <c r="C507" s="279"/>
      <c r="D507" s="279"/>
      <c r="E507" s="403"/>
      <c r="F507" s="499"/>
      <c r="G507" s="279"/>
      <c r="H507" s="279"/>
      <c r="I507" s="279"/>
      <c r="J507" s="279"/>
      <c r="K507" s="279"/>
      <c r="L507" s="279"/>
      <c r="M507" s="279"/>
      <c r="N507" s="279"/>
      <c r="O507" s="279"/>
    </row>
    <row r="508" spans="2:15" ht="15.95" customHeight="1" x14ac:dyDescent="0.3">
      <c r="B508" s="279"/>
      <c r="C508" s="279"/>
      <c r="D508" s="279"/>
      <c r="E508" s="403"/>
      <c r="F508" s="70"/>
      <c r="G508" s="500"/>
      <c r="H508" s="500"/>
      <c r="I508" s="500"/>
      <c r="J508" s="500"/>
      <c r="K508" s="500"/>
      <c r="L508" s="486"/>
      <c r="M508" s="279"/>
      <c r="N508" s="279"/>
      <c r="O508" s="279"/>
    </row>
    <row r="509" spans="2:15" ht="15.95" customHeight="1" x14ac:dyDescent="0.3">
      <c r="B509" s="279"/>
      <c r="C509" s="279"/>
      <c r="D509" s="279"/>
      <c r="E509" s="403"/>
      <c r="F509" s="279"/>
      <c r="G509" s="279"/>
      <c r="H509" s="279"/>
      <c r="I509" s="279"/>
      <c r="J509" s="279"/>
      <c r="K509" s="279"/>
      <c r="L509" s="279"/>
      <c r="M509" s="279"/>
      <c r="N509" s="279"/>
      <c r="O509" s="279"/>
    </row>
    <row r="510" spans="2:15" ht="15.95" customHeight="1" x14ac:dyDescent="0.3">
      <c r="B510" s="404"/>
      <c r="C510" s="279"/>
      <c r="D510" s="279"/>
      <c r="E510" s="403"/>
      <c r="F510" s="279"/>
      <c r="G510" s="279"/>
      <c r="H510" s="279"/>
      <c r="I510" s="279"/>
      <c r="J510" s="279"/>
      <c r="K510" s="279"/>
      <c r="L510" s="279"/>
      <c r="M510" s="279"/>
      <c r="N510" s="279"/>
      <c r="O510" s="279"/>
    </row>
    <row r="511" spans="2:15" ht="15.95" customHeight="1" x14ac:dyDescent="0.3">
      <c r="B511" s="279"/>
      <c r="C511" s="279"/>
      <c r="D511" s="279"/>
      <c r="E511" s="403"/>
      <c r="F511" s="499"/>
      <c r="G511" s="500"/>
      <c r="H511" s="500"/>
      <c r="I511" s="500"/>
      <c r="J511" s="500"/>
      <c r="K511" s="500"/>
      <c r="L511" s="486"/>
      <c r="M511" s="279"/>
      <c r="N511" s="279"/>
      <c r="O511" s="279"/>
    </row>
    <row r="512" spans="2:15" ht="15.95" customHeight="1" x14ac:dyDescent="0.3">
      <c r="B512" s="279"/>
      <c r="C512" s="279"/>
      <c r="D512" s="279"/>
      <c r="E512" s="403"/>
      <c r="F512" s="279"/>
      <c r="G512" s="279"/>
      <c r="H512" s="279"/>
      <c r="I512" s="279"/>
      <c r="J512" s="279"/>
      <c r="K512" s="279"/>
      <c r="L512" s="279"/>
      <c r="M512" s="279"/>
      <c r="N512" s="279"/>
      <c r="O512" s="279"/>
    </row>
    <row r="513" spans="2:15" ht="15.95" customHeight="1" x14ac:dyDescent="0.3">
      <c r="B513" s="404"/>
      <c r="C513" s="279"/>
      <c r="D513" s="279"/>
      <c r="E513" s="403"/>
      <c r="F513" s="279"/>
      <c r="G513" s="279"/>
      <c r="H513" s="279"/>
      <c r="I513" s="279"/>
      <c r="J513" s="279"/>
      <c r="K513" s="279"/>
      <c r="L513" s="279"/>
      <c r="M513" s="279"/>
      <c r="N513" s="279"/>
      <c r="O513" s="279"/>
    </row>
    <row r="514" spans="2:15" ht="15.95" customHeight="1" x14ac:dyDescent="0.3">
      <c r="B514" s="279"/>
      <c r="C514" s="279"/>
      <c r="D514" s="279"/>
      <c r="E514" s="403"/>
      <c r="F514" s="499"/>
      <c r="G514" s="500"/>
      <c r="H514" s="500"/>
      <c r="I514" s="500"/>
      <c r="J514" s="500"/>
      <c r="K514" s="500"/>
      <c r="L514" s="486"/>
      <c r="M514" s="279"/>
      <c r="N514" s="279"/>
      <c r="O514" s="279"/>
    </row>
    <row r="515" spans="2:15" ht="15.95" customHeight="1" x14ac:dyDescent="0.3">
      <c r="B515" s="279"/>
      <c r="C515" s="279"/>
      <c r="D515" s="279"/>
      <c r="E515" s="403"/>
      <c r="F515" s="403"/>
      <c r="G515" s="279"/>
      <c r="H515" s="279"/>
      <c r="I515" s="279"/>
      <c r="J515" s="279"/>
      <c r="K515" s="279"/>
      <c r="L515" s="279"/>
      <c r="M515" s="279"/>
      <c r="N515" s="279"/>
      <c r="O515" s="279"/>
    </row>
    <row r="516" spans="2:15" ht="15.95" customHeight="1" x14ac:dyDescent="0.3">
      <c r="B516" s="404"/>
      <c r="C516" s="279"/>
      <c r="D516" s="279"/>
      <c r="E516" s="403"/>
      <c r="F516" s="403"/>
      <c r="G516" s="279"/>
      <c r="H516" s="279"/>
      <c r="I516" s="279"/>
      <c r="J516" s="279"/>
      <c r="K516" s="279"/>
      <c r="L516" s="279"/>
      <c r="M516" s="279"/>
      <c r="N516" s="279"/>
      <c r="O516" s="279"/>
    </row>
    <row r="517" spans="2:15" ht="15.95" customHeight="1" x14ac:dyDescent="0.3">
      <c r="B517" s="279"/>
      <c r="C517" s="279"/>
      <c r="D517" s="279"/>
      <c r="E517" s="403"/>
      <c r="F517" s="499"/>
      <c r="G517" s="500"/>
      <c r="H517" s="500"/>
      <c r="I517" s="500"/>
      <c r="J517" s="500"/>
      <c r="K517" s="500"/>
      <c r="L517" s="486"/>
      <c r="M517" s="279"/>
      <c r="N517" s="279"/>
      <c r="O517" s="279"/>
    </row>
    <row r="518" spans="2:15" ht="15.95" customHeight="1" x14ac:dyDescent="0.3">
      <c r="B518" s="279"/>
      <c r="C518" s="279"/>
      <c r="D518" s="279"/>
      <c r="E518" s="403"/>
      <c r="F518" s="279"/>
      <c r="G518" s="279"/>
      <c r="H518" s="279"/>
      <c r="I518" s="279"/>
      <c r="J518" s="279"/>
      <c r="K518" s="279"/>
      <c r="L518" s="279"/>
      <c r="M518" s="279"/>
      <c r="N518" s="279"/>
      <c r="O518" s="279"/>
    </row>
    <row r="519" spans="2:15" ht="15.95" customHeight="1" x14ac:dyDescent="0.3">
      <c r="B519" s="404"/>
      <c r="C519" s="279"/>
      <c r="D519" s="279"/>
      <c r="E519" s="403"/>
      <c r="F519" s="279"/>
      <c r="G519" s="279"/>
      <c r="H519" s="279"/>
      <c r="I519" s="279"/>
      <c r="J519" s="279"/>
      <c r="K519" s="279"/>
      <c r="L519" s="279"/>
      <c r="M519" s="279"/>
      <c r="N519" s="279"/>
      <c r="O519" s="279"/>
    </row>
    <row r="520" spans="2:15" ht="15.95" customHeight="1" x14ac:dyDescent="0.3">
      <c r="B520" s="279"/>
      <c r="C520" s="279"/>
      <c r="D520" s="279"/>
      <c r="E520" s="403"/>
      <c r="F520" s="70"/>
      <c r="G520" s="500"/>
      <c r="H520" s="500"/>
      <c r="I520" s="500"/>
      <c r="J520" s="500"/>
      <c r="K520" s="500"/>
      <c r="L520" s="486"/>
      <c r="M520" s="279"/>
      <c r="N520" s="279"/>
      <c r="O520" s="279"/>
    </row>
    <row r="521" spans="2:15" ht="15.95" customHeight="1" x14ac:dyDescent="0.3">
      <c r="B521" s="279"/>
      <c r="C521" s="279"/>
      <c r="D521" s="279"/>
      <c r="E521" s="403"/>
      <c r="F521" s="279"/>
      <c r="G521" s="279"/>
      <c r="H521" s="279"/>
      <c r="I521" s="279"/>
      <c r="J521" s="279"/>
      <c r="K521" s="279"/>
      <c r="L521" s="279"/>
      <c r="M521" s="279"/>
      <c r="N521" s="279"/>
      <c r="O521" s="279"/>
    </row>
    <row r="522" spans="2:15" ht="15.95" customHeight="1" x14ac:dyDescent="0.3">
      <c r="B522" s="404"/>
      <c r="C522" s="279"/>
      <c r="D522" s="279"/>
      <c r="E522" s="403"/>
      <c r="F522" s="279"/>
      <c r="G522" s="279"/>
      <c r="H522" s="279"/>
      <c r="I522" s="279"/>
      <c r="J522" s="279"/>
      <c r="K522" s="279"/>
      <c r="L522" s="279"/>
      <c r="M522" s="279"/>
      <c r="N522" s="279"/>
      <c r="O522" s="279"/>
    </row>
    <row r="523" spans="2:15" ht="15.95" customHeight="1" x14ac:dyDescent="0.3">
      <c r="B523" s="279"/>
      <c r="C523" s="279"/>
      <c r="D523" s="279"/>
      <c r="E523" s="403"/>
      <c r="F523" s="499"/>
      <c r="G523" s="500"/>
      <c r="H523" s="500"/>
      <c r="I523" s="500"/>
      <c r="J523" s="500"/>
      <c r="K523" s="500"/>
      <c r="L523" s="486"/>
      <c r="M523" s="279"/>
      <c r="N523" s="279"/>
      <c r="O523" s="279"/>
    </row>
    <row r="524" spans="2:15" ht="15.95" customHeight="1" x14ac:dyDescent="0.3">
      <c r="B524" s="279"/>
      <c r="C524" s="279"/>
      <c r="D524" s="279"/>
      <c r="E524" s="403"/>
      <c r="F524" s="403"/>
      <c r="G524" s="279"/>
      <c r="H524" s="279"/>
      <c r="I524" s="279"/>
      <c r="J524" s="279"/>
      <c r="K524" s="279"/>
      <c r="L524" s="279"/>
      <c r="M524" s="279"/>
      <c r="N524" s="279"/>
      <c r="O524" s="279"/>
    </row>
    <row r="525" spans="2:15" ht="15.95" customHeight="1" x14ac:dyDescent="0.3">
      <c r="B525" s="404"/>
      <c r="C525" s="279"/>
      <c r="D525" s="279"/>
      <c r="E525" s="403"/>
      <c r="F525" s="403"/>
      <c r="G525" s="279"/>
      <c r="H525" s="279"/>
      <c r="I525" s="279"/>
      <c r="J525" s="279"/>
      <c r="K525" s="279"/>
      <c r="L525" s="279"/>
      <c r="M525" s="279"/>
      <c r="N525" s="279"/>
      <c r="O525" s="279"/>
    </row>
    <row r="526" spans="2:15" ht="15.95" customHeight="1" x14ac:dyDescent="0.3">
      <c r="B526" s="279"/>
      <c r="C526" s="279"/>
      <c r="D526" s="279"/>
      <c r="E526" s="403"/>
      <c r="F526" s="70"/>
      <c r="G526" s="500"/>
      <c r="H526" s="500"/>
      <c r="I526" s="500"/>
      <c r="J526" s="500"/>
      <c r="K526" s="500"/>
      <c r="L526" s="486"/>
      <c r="M526" s="279"/>
      <c r="N526" s="279"/>
      <c r="O526" s="279"/>
    </row>
    <row r="527" spans="2:15" ht="15.95" customHeight="1" x14ac:dyDescent="0.3">
      <c r="B527" s="279"/>
      <c r="C527" s="279"/>
      <c r="D527" s="279"/>
      <c r="E527" s="403"/>
      <c r="F527" s="279"/>
      <c r="G527" s="279"/>
      <c r="H527" s="279"/>
      <c r="I527" s="279"/>
      <c r="J527" s="279"/>
      <c r="K527" s="279"/>
      <c r="L527" s="279"/>
      <c r="M527" s="279"/>
      <c r="N527" s="279"/>
      <c r="O527" s="279"/>
    </row>
    <row r="528" spans="2:15" ht="15.95" customHeight="1" x14ac:dyDescent="0.3">
      <c r="B528" s="404"/>
      <c r="C528" s="279"/>
      <c r="D528" s="279"/>
      <c r="E528" s="403"/>
      <c r="F528" s="279"/>
      <c r="G528" s="279"/>
      <c r="H528" s="279"/>
      <c r="I528" s="279"/>
      <c r="J528" s="279"/>
      <c r="K528" s="279"/>
      <c r="L528" s="279"/>
      <c r="M528" s="279"/>
      <c r="N528" s="279"/>
      <c r="O528" s="279"/>
    </row>
    <row r="529" spans="2:15" ht="15.95" customHeight="1" x14ac:dyDescent="0.3">
      <c r="B529" s="279"/>
      <c r="C529" s="279"/>
      <c r="D529" s="279"/>
      <c r="E529" s="403"/>
      <c r="F529" s="70"/>
      <c r="G529" s="500"/>
      <c r="H529" s="500"/>
      <c r="I529" s="500"/>
      <c r="J529" s="500"/>
      <c r="K529" s="500"/>
      <c r="L529" s="486"/>
      <c r="M529" s="279"/>
      <c r="N529" s="279"/>
      <c r="O529" s="279"/>
    </row>
    <row r="530" spans="2:15" ht="15.95" customHeight="1" x14ac:dyDescent="0.3">
      <c r="B530" s="279"/>
      <c r="C530" s="279"/>
      <c r="D530" s="279"/>
      <c r="E530" s="403"/>
      <c r="F530" s="499"/>
      <c r="G530" s="279"/>
      <c r="H530" s="279"/>
      <c r="I530" s="279"/>
      <c r="J530" s="279"/>
      <c r="K530" s="279"/>
      <c r="L530" s="279"/>
      <c r="M530" s="279"/>
      <c r="N530" s="279"/>
      <c r="O530" s="279"/>
    </row>
    <row r="531" spans="2:15" ht="15.95" customHeight="1" x14ac:dyDescent="0.3">
      <c r="B531" s="404"/>
      <c r="C531" s="279"/>
      <c r="D531" s="279"/>
      <c r="E531" s="403"/>
      <c r="F531" s="499"/>
      <c r="G531" s="279"/>
      <c r="H531" s="279"/>
      <c r="I531" s="279"/>
      <c r="J531" s="279"/>
      <c r="K531" s="279"/>
      <c r="L531" s="279"/>
      <c r="M531" s="279"/>
      <c r="N531" s="279"/>
      <c r="O531" s="279"/>
    </row>
    <row r="532" spans="2:15" ht="15.95" customHeight="1" x14ac:dyDescent="0.3">
      <c r="B532" s="279"/>
      <c r="C532" s="279"/>
      <c r="D532" s="279"/>
      <c r="E532" s="403"/>
      <c r="F532" s="70"/>
      <c r="G532" s="500"/>
      <c r="H532" s="500"/>
      <c r="I532" s="500"/>
      <c r="J532" s="500"/>
      <c r="K532" s="500"/>
      <c r="L532" s="486"/>
      <c r="M532" s="279"/>
      <c r="N532" s="279"/>
      <c r="O532" s="279"/>
    </row>
    <row r="533" spans="2:15" ht="15.95" customHeight="1" x14ac:dyDescent="0.3">
      <c r="B533" s="279"/>
      <c r="C533" s="279"/>
      <c r="D533" s="279"/>
      <c r="E533" s="403"/>
      <c r="F533" s="499"/>
      <c r="G533" s="279"/>
      <c r="H533" s="279"/>
      <c r="I533" s="279"/>
      <c r="J533" s="279"/>
      <c r="K533" s="279"/>
      <c r="L533" s="279"/>
      <c r="M533" s="279"/>
      <c r="N533" s="279"/>
      <c r="O533" s="279"/>
    </row>
    <row r="534" spans="2:15" ht="15.95" customHeight="1" x14ac:dyDescent="0.3">
      <c r="B534" s="404"/>
      <c r="C534" s="279"/>
      <c r="D534" s="279"/>
      <c r="E534" s="403"/>
      <c r="F534" s="499"/>
      <c r="G534" s="279"/>
      <c r="H534" s="279"/>
      <c r="I534" s="279"/>
      <c r="J534" s="279"/>
      <c r="K534" s="279"/>
      <c r="L534" s="279"/>
      <c r="M534" s="279"/>
      <c r="N534" s="279"/>
      <c r="O534" s="279"/>
    </row>
    <row r="535" spans="2:15" ht="15.95" customHeight="1" x14ac:dyDescent="0.3">
      <c r="B535" s="279"/>
      <c r="C535" s="279"/>
      <c r="D535" s="279"/>
      <c r="E535" s="403"/>
      <c r="F535" s="499"/>
      <c r="G535" s="500"/>
      <c r="H535" s="500"/>
      <c r="I535" s="500"/>
      <c r="J535" s="500"/>
      <c r="K535" s="500"/>
      <c r="L535" s="486"/>
      <c r="M535" s="279"/>
      <c r="N535" s="279"/>
      <c r="O535" s="279"/>
    </row>
    <row r="536" spans="2:15" ht="15.95" customHeight="1" x14ac:dyDescent="0.3">
      <c r="B536" s="279"/>
      <c r="C536" s="279"/>
      <c r="D536" s="279"/>
      <c r="E536" s="403"/>
      <c r="F536" s="279"/>
      <c r="G536" s="279"/>
      <c r="H536" s="279"/>
      <c r="I536" s="279"/>
      <c r="J536" s="279"/>
      <c r="K536" s="279"/>
      <c r="L536" s="279"/>
      <c r="M536" s="279"/>
      <c r="N536" s="279"/>
      <c r="O536" s="279"/>
    </row>
    <row r="537" spans="2:15" ht="15.95" customHeight="1" x14ac:dyDescent="0.3">
      <c r="B537" s="404"/>
      <c r="C537" s="279"/>
      <c r="D537" s="279"/>
      <c r="E537" s="403"/>
      <c r="F537" s="279"/>
      <c r="G537" s="279"/>
      <c r="H537" s="279"/>
      <c r="I537" s="279"/>
      <c r="J537" s="279"/>
      <c r="K537" s="279"/>
      <c r="L537" s="279"/>
      <c r="M537" s="279"/>
      <c r="N537" s="279"/>
      <c r="O537" s="279"/>
    </row>
    <row r="538" spans="2:15" ht="15.95" customHeight="1" x14ac:dyDescent="0.3">
      <c r="B538" s="279"/>
      <c r="C538" s="279"/>
      <c r="D538" s="279"/>
      <c r="E538" s="403"/>
      <c r="F538" s="70"/>
      <c r="G538" s="500"/>
      <c r="H538" s="500"/>
      <c r="I538" s="500"/>
      <c r="J538" s="500"/>
      <c r="K538" s="500"/>
      <c r="L538" s="486"/>
      <c r="M538" s="279"/>
      <c r="N538" s="279"/>
      <c r="O538" s="279"/>
    </row>
    <row r="539" spans="2:15" ht="15.95" customHeight="1" x14ac:dyDescent="0.3">
      <c r="B539" s="279"/>
      <c r="C539" s="279"/>
      <c r="D539" s="279"/>
      <c r="E539" s="403"/>
      <c r="F539" s="70"/>
      <c r="G539" s="499"/>
      <c r="H539" s="499"/>
      <c r="I539" s="499"/>
      <c r="J539" s="499"/>
      <c r="K539" s="279"/>
      <c r="L539" s="279"/>
      <c r="M539" s="279"/>
      <c r="N539" s="279"/>
      <c r="O539" s="279"/>
    </row>
    <row r="540" spans="2:15" ht="15.95" customHeight="1" x14ac:dyDescent="0.3">
      <c r="B540" s="404"/>
      <c r="C540" s="279"/>
      <c r="D540" s="279"/>
      <c r="E540" s="403"/>
      <c r="F540" s="70"/>
      <c r="G540" s="499"/>
      <c r="H540" s="499"/>
      <c r="I540" s="499"/>
      <c r="J540" s="499"/>
      <c r="K540" s="279"/>
      <c r="L540" s="279"/>
      <c r="M540" s="279"/>
      <c r="N540" s="279"/>
      <c r="O540" s="279"/>
    </row>
    <row r="541" spans="2:15" ht="15.95" customHeight="1" x14ac:dyDescent="0.3">
      <c r="B541" s="279"/>
      <c r="C541" s="279"/>
      <c r="D541" s="279"/>
      <c r="E541" s="403"/>
      <c r="F541" s="499"/>
      <c r="G541" s="500"/>
      <c r="H541" s="500"/>
      <c r="I541" s="500"/>
      <c r="J541" s="500"/>
      <c r="K541" s="500"/>
      <c r="L541" s="486"/>
      <c r="M541" s="279"/>
      <c r="N541" s="279"/>
      <c r="O541" s="279"/>
    </row>
    <row r="542" spans="2:15" ht="15.95" customHeight="1" x14ac:dyDescent="0.3">
      <c r="B542" s="279"/>
      <c r="C542" s="279"/>
      <c r="D542" s="279"/>
      <c r="E542" s="403"/>
      <c r="F542" s="499"/>
      <c r="G542" s="279"/>
      <c r="H542" s="279"/>
      <c r="I542" s="279"/>
      <c r="J542" s="279"/>
      <c r="K542" s="279"/>
      <c r="L542" s="279"/>
      <c r="M542" s="279"/>
      <c r="N542" s="279"/>
      <c r="O542" s="279"/>
    </row>
    <row r="543" spans="2:15" ht="15.95" customHeight="1" x14ac:dyDescent="0.3">
      <c r="B543" s="404"/>
      <c r="C543" s="279"/>
      <c r="D543" s="279"/>
      <c r="E543" s="403"/>
      <c r="F543" s="499"/>
      <c r="G543" s="279"/>
      <c r="H543" s="279"/>
      <c r="I543" s="279"/>
      <c r="J543" s="279"/>
      <c r="K543" s="279"/>
      <c r="L543" s="279"/>
      <c r="M543" s="279"/>
      <c r="N543" s="279"/>
      <c r="O543" s="279"/>
    </row>
    <row r="544" spans="2:15" ht="15.95" customHeight="1" x14ac:dyDescent="0.3">
      <c r="B544" s="279"/>
      <c r="C544" s="279"/>
      <c r="D544" s="279"/>
      <c r="E544" s="403"/>
      <c r="F544" s="499"/>
      <c r="G544" s="500"/>
      <c r="H544" s="500"/>
      <c r="I544" s="500"/>
      <c r="J544" s="500"/>
      <c r="K544" s="500"/>
      <c r="L544" s="486"/>
      <c r="M544" s="279"/>
      <c r="N544" s="279"/>
      <c r="O544" s="279"/>
    </row>
    <row r="545" spans="2:17" ht="15.95" customHeight="1" x14ac:dyDescent="0.3">
      <c r="B545" s="279"/>
      <c r="C545" s="279"/>
      <c r="D545" s="279"/>
      <c r="E545" s="403"/>
      <c r="F545" s="499"/>
      <c r="G545" s="279"/>
      <c r="H545" s="279"/>
      <c r="I545" s="279"/>
      <c r="J545" s="279"/>
      <c r="K545" s="279"/>
      <c r="L545" s="279"/>
      <c r="M545" s="279"/>
      <c r="N545" s="279"/>
      <c r="O545" s="279"/>
    </row>
    <row r="546" spans="2:17" ht="15.95" customHeight="1" x14ac:dyDescent="0.3">
      <c r="B546" s="404"/>
      <c r="C546" s="279"/>
      <c r="D546" s="279"/>
      <c r="E546" s="403"/>
      <c r="F546" s="499"/>
      <c r="G546" s="279"/>
      <c r="H546" s="279"/>
      <c r="I546" s="279"/>
      <c r="J546" s="279"/>
      <c r="K546" s="279"/>
      <c r="L546" s="279"/>
      <c r="M546" s="279"/>
      <c r="N546" s="279"/>
      <c r="O546" s="279"/>
    </row>
    <row r="547" spans="2:17" ht="15.95" customHeight="1" x14ac:dyDescent="0.3">
      <c r="B547" s="279"/>
      <c r="C547" s="279"/>
      <c r="D547" s="279"/>
      <c r="E547" s="403"/>
      <c r="F547" s="499"/>
      <c r="G547" s="500"/>
      <c r="H547" s="500"/>
      <c r="I547" s="500"/>
      <c r="J547" s="500"/>
      <c r="K547" s="500"/>
      <c r="L547" s="486"/>
      <c r="M547" s="279"/>
      <c r="N547" s="279"/>
      <c r="O547" s="279"/>
      <c r="Q547" s="549"/>
    </row>
    <row r="548" spans="2:17" ht="15.95" customHeight="1" x14ac:dyDescent="0.3">
      <c r="B548" s="279"/>
      <c r="C548" s="279"/>
      <c r="D548" s="279"/>
      <c r="E548" s="403"/>
      <c r="F548" s="499"/>
      <c r="G548" s="279"/>
      <c r="H548" s="279"/>
      <c r="I548" s="279"/>
      <c r="J548" s="279"/>
      <c r="K548" s="279"/>
      <c r="L548" s="279"/>
      <c r="M548" s="279"/>
      <c r="N548" s="279"/>
      <c r="O548" s="279"/>
    </row>
    <row r="549" spans="2:17" ht="15.95" customHeight="1" x14ac:dyDescent="0.3">
      <c r="B549" s="404"/>
      <c r="C549" s="279"/>
      <c r="D549" s="279"/>
      <c r="E549" s="403"/>
      <c r="F549" s="499"/>
      <c r="G549" s="279"/>
      <c r="H549" s="279"/>
      <c r="I549" s="279"/>
      <c r="J549" s="279"/>
      <c r="K549" s="279"/>
      <c r="L549" s="279"/>
      <c r="M549" s="279"/>
      <c r="N549" s="279"/>
      <c r="O549" s="279"/>
    </row>
    <row r="550" spans="2:17" ht="15.75" x14ac:dyDescent="0.25">
      <c r="B550" s="259"/>
    </row>
    <row r="551" spans="2:17" ht="15.75" x14ac:dyDescent="0.25">
      <c r="B551" s="259"/>
    </row>
    <row r="552" spans="2:17" ht="15.75" x14ac:dyDescent="0.25">
      <c r="B552" s="264"/>
    </row>
    <row r="553" spans="2:17" ht="15.75" x14ac:dyDescent="0.25">
      <c r="B553" s="264"/>
    </row>
    <row r="554" spans="2:17" ht="15.95" customHeight="1" x14ac:dyDescent="0.3">
      <c r="B554" s="630"/>
      <c r="C554" s="630"/>
      <c r="D554" s="630"/>
      <c r="E554" s="630"/>
      <c r="F554" s="630"/>
      <c r="G554" s="630"/>
      <c r="H554" s="630"/>
      <c r="I554" s="630"/>
      <c r="J554" s="630"/>
      <c r="K554" s="630"/>
      <c r="L554" s="630"/>
      <c r="M554" s="630"/>
      <c r="N554" s="630"/>
      <c r="O554" s="630"/>
    </row>
    <row r="555" spans="2:17" ht="15.95" customHeight="1" x14ac:dyDescent="0.3">
      <c r="B555" s="279"/>
      <c r="C555" s="279"/>
      <c r="D555" s="279"/>
      <c r="E555" s="403"/>
      <c r="F555" s="499"/>
      <c r="G555" s="500"/>
      <c r="H555" s="500"/>
      <c r="I555" s="500"/>
      <c r="J555" s="500"/>
      <c r="K555" s="500"/>
      <c r="L555" s="486"/>
      <c r="M555" s="279"/>
      <c r="N555" s="279"/>
      <c r="O555" s="279"/>
    </row>
    <row r="556" spans="2:17" ht="15.95" customHeight="1" x14ac:dyDescent="0.3">
      <c r="B556" s="279"/>
      <c r="C556" s="279"/>
      <c r="D556" s="279"/>
      <c r="E556" s="403"/>
      <c r="F556" s="499"/>
      <c r="G556" s="279"/>
      <c r="H556" s="279"/>
      <c r="I556" s="279"/>
      <c r="J556" s="279"/>
      <c r="K556" s="279"/>
      <c r="L556" s="279"/>
      <c r="M556" s="279"/>
      <c r="N556" s="279"/>
      <c r="O556" s="279"/>
    </row>
    <row r="557" spans="2:17" ht="15.95" customHeight="1" x14ac:dyDescent="0.3">
      <c r="B557" s="404"/>
      <c r="C557" s="279"/>
      <c r="D557" s="279"/>
      <c r="E557" s="403"/>
      <c r="F557" s="499"/>
      <c r="G557" s="279"/>
      <c r="H557" s="279"/>
      <c r="I557" s="279"/>
      <c r="J557" s="279"/>
      <c r="K557" s="279"/>
      <c r="L557" s="279"/>
      <c r="M557" s="279"/>
      <c r="N557" s="279"/>
      <c r="O557" s="279"/>
    </row>
    <row r="558" spans="2:17" ht="15.95" customHeight="1" x14ac:dyDescent="0.3">
      <c r="B558" s="279"/>
      <c r="C558" s="279"/>
      <c r="D558" s="279"/>
      <c r="E558" s="403"/>
      <c r="F558" s="499"/>
      <c r="G558" s="500"/>
      <c r="H558" s="500"/>
      <c r="I558" s="500"/>
      <c r="J558" s="500"/>
      <c r="K558" s="500"/>
      <c r="L558" s="486"/>
      <c r="M558" s="279"/>
      <c r="N558" s="279"/>
      <c r="O558" s="279"/>
    </row>
    <row r="559" spans="2:17" ht="15.95" customHeight="1" x14ac:dyDescent="0.3">
      <c r="B559" s="279"/>
      <c r="C559" s="279"/>
      <c r="D559" s="279"/>
      <c r="E559" s="403"/>
      <c r="F559" s="499"/>
      <c r="G559" s="279"/>
      <c r="H559" s="279"/>
      <c r="I559" s="279"/>
      <c r="J559" s="279"/>
      <c r="K559" s="279"/>
      <c r="L559" s="279"/>
      <c r="M559" s="279"/>
      <c r="N559" s="279"/>
      <c r="O559" s="279"/>
    </row>
    <row r="560" spans="2:17" ht="15.95" customHeight="1" x14ac:dyDescent="0.3">
      <c r="B560" s="404"/>
      <c r="C560" s="279"/>
      <c r="D560" s="279"/>
      <c r="E560" s="403"/>
      <c r="F560" s="499"/>
      <c r="G560" s="279"/>
      <c r="H560" s="279"/>
      <c r="I560" s="279"/>
      <c r="J560" s="279"/>
      <c r="K560" s="279"/>
      <c r="L560" s="279"/>
      <c r="M560" s="279"/>
      <c r="N560" s="279"/>
      <c r="O560" s="279"/>
    </row>
    <row r="561" spans="2:15" ht="15.95" customHeight="1" x14ac:dyDescent="0.3">
      <c r="B561" s="279"/>
      <c r="C561" s="279"/>
      <c r="D561" s="279"/>
      <c r="E561" s="403"/>
      <c r="F561" s="70"/>
      <c r="G561" s="500"/>
      <c r="H561" s="500"/>
      <c r="I561" s="500"/>
      <c r="J561" s="500"/>
      <c r="K561" s="500"/>
      <c r="L561" s="486"/>
      <c r="M561" s="279"/>
      <c r="N561" s="279"/>
      <c r="O561" s="279"/>
    </row>
    <row r="562" spans="2:15" ht="15.95" customHeight="1" x14ac:dyDescent="0.3">
      <c r="B562" s="279"/>
      <c r="C562" s="279"/>
      <c r="D562" s="279"/>
      <c r="E562" s="403"/>
      <c r="F562" s="499"/>
      <c r="G562" s="279"/>
      <c r="H562" s="279"/>
      <c r="I562" s="279"/>
      <c r="J562" s="279"/>
      <c r="K562" s="279"/>
      <c r="L562" s="279"/>
      <c r="M562" s="279"/>
      <c r="N562" s="279"/>
      <c r="O562" s="279"/>
    </row>
    <row r="563" spans="2:15" ht="15.95" customHeight="1" x14ac:dyDescent="0.3">
      <c r="B563" s="404"/>
      <c r="C563" s="279"/>
      <c r="D563" s="279"/>
      <c r="E563" s="403"/>
      <c r="F563" s="499"/>
      <c r="G563" s="279"/>
      <c r="H563" s="279"/>
      <c r="I563" s="279"/>
      <c r="J563" s="279"/>
      <c r="K563" s="279"/>
      <c r="L563" s="279"/>
      <c r="M563" s="279"/>
      <c r="N563" s="279"/>
      <c r="O563" s="279"/>
    </row>
    <row r="564" spans="2:15" ht="16.5" x14ac:dyDescent="0.3">
      <c r="B564" s="279"/>
      <c r="C564" s="279"/>
      <c r="D564" s="279"/>
      <c r="E564" s="403"/>
      <c r="F564" s="499"/>
      <c r="G564" s="500"/>
      <c r="H564" s="500"/>
      <c r="I564" s="500"/>
      <c r="J564" s="500"/>
      <c r="K564" s="500"/>
      <c r="L564" s="486"/>
      <c r="M564" s="279"/>
      <c r="N564" s="279"/>
      <c r="O564" s="279"/>
    </row>
    <row r="565" spans="2:15" ht="16.5" x14ac:dyDescent="0.3">
      <c r="B565" s="279"/>
      <c r="C565" s="279"/>
      <c r="D565" s="279"/>
      <c r="E565" s="403"/>
      <c r="F565" s="499"/>
      <c r="G565" s="279"/>
      <c r="H565" s="279"/>
      <c r="I565" s="279"/>
      <c r="J565" s="279"/>
      <c r="K565" s="279"/>
      <c r="L565" s="279"/>
      <c r="M565" s="279"/>
      <c r="N565" s="279"/>
      <c r="O565" s="279"/>
    </row>
    <row r="566" spans="2:15" ht="16.5" x14ac:dyDescent="0.3">
      <c r="B566" s="404"/>
      <c r="C566" s="279"/>
      <c r="D566" s="279"/>
      <c r="E566" s="403"/>
      <c r="F566" s="499"/>
      <c r="G566" s="279"/>
      <c r="H566" s="279"/>
      <c r="I566" s="279"/>
      <c r="J566" s="279"/>
      <c r="K566" s="279"/>
      <c r="L566" s="279"/>
      <c r="M566" s="279"/>
      <c r="N566" s="279"/>
      <c r="O566" s="279"/>
    </row>
    <row r="567" spans="2:15" ht="16.5" x14ac:dyDescent="0.3">
      <c r="B567" s="279"/>
      <c r="C567" s="279"/>
      <c r="D567" s="279"/>
      <c r="E567" s="403"/>
      <c r="F567" s="499"/>
      <c r="G567" s="500"/>
      <c r="H567" s="500"/>
      <c r="I567" s="500"/>
      <c r="J567" s="500"/>
      <c r="K567" s="500"/>
      <c r="L567" s="486"/>
      <c r="M567" s="279"/>
      <c r="N567" s="279"/>
      <c r="O567" s="279"/>
    </row>
    <row r="568" spans="2:15" ht="16.5" x14ac:dyDescent="0.3">
      <c r="B568" s="279"/>
      <c r="C568" s="279"/>
      <c r="D568" s="279"/>
      <c r="E568" s="403"/>
      <c r="F568" s="499"/>
      <c r="G568" s="279"/>
      <c r="H568" s="279"/>
      <c r="I568" s="279"/>
      <c r="J568" s="279"/>
      <c r="K568" s="279"/>
      <c r="L568" s="279"/>
      <c r="M568" s="279"/>
      <c r="N568" s="279"/>
      <c r="O568" s="279"/>
    </row>
    <row r="569" spans="2:15" ht="16.5" x14ac:dyDescent="0.3">
      <c r="B569" s="404"/>
      <c r="C569" s="279"/>
      <c r="D569" s="279"/>
      <c r="E569" s="403"/>
      <c r="F569" s="499"/>
      <c r="G569" s="279"/>
      <c r="H569" s="279"/>
      <c r="I569" s="279"/>
      <c r="J569" s="279"/>
      <c r="K569" s="279"/>
      <c r="L569" s="279"/>
      <c r="M569" s="279"/>
      <c r="N569" s="279"/>
      <c r="O569" s="279"/>
    </row>
    <row r="570" spans="2:15" ht="16.5" x14ac:dyDescent="0.3">
      <c r="B570" s="279"/>
      <c r="C570" s="279"/>
      <c r="D570" s="279"/>
      <c r="E570" s="403"/>
      <c r="F570" s="499"/>
      <c r="G570" s="500"/>
      <c r="H570" s="500"/>
      <c r="I570" s="500"/>
      <c r="J570" s="500"/>
      <c r="K570" s="500"/>
      <c r="L570" s="486"/>
      <c r="M570" s="279"/>
      <c r="N570" s="279"/>
      <c r="O570" s="279"/>
    </row>
    <row r="571" spans="2:15" ht="16.5" x14ac:dyDescent="0.3">
      <c r="B571" s="279"/>
      <c r="C571" s="279"/>
      <c r="D571" s="279"/>
      <c r="E571" s="403"/>
      <c r="F571" s="499"/>
      <c r="G571" s="279"/>
      <c r="H571" s="279"/>
      <c r="I571" s="279"/>
      <c r="J571" s="279"/>
      <c r="K571" s="279"/>
      <c r="L571" s="279"/>
      <c r="M571" s="279"/>
      <c r="N571" s="279"/>
      <c r="O571" s="279"/>
    </row>
    <row r="572" spans="2:15" ht="16.5" x14ac:dyDescent="0.3">
      <c r="B572" s="404"/>
      <c r="C572" s="279"/>
      <c r="D572" s="279"/>
      <c r="E572" s="403"/>
      <c r="F572" s="499"/>
      <c r="G572" s="279"/>
      <c r="H572" s="279"/>
      <c r="I572" s="279"/>
      <c r="J572" s="279"/>
      <c r="K572" s="279"/>
      <c r="L572" s="279"/>
      <c r="M572" s="279"/>
      <c r="N572" s="279"/>
      <c r="O572" s="279"/>
    </row>
    <row r="573" spans="2:15" ht="16.5" x14ac:dyDescent="0.3">
      <c r="B573" s="279"/>
      <c r="C573" s="279"/>
      <c r="D573" s="279"/>
      <c r="E573" s="403"/>
      <c r="F573" s="499"/>
      <c r="G573" s="500"/>
      <c r="H573" s="500"/>
      <c r="I573" s="500"/>
      <c r="J573" s="500"/>
      <c r="K573" s="500"/>
      <c r="L573" s="486"/>
      <c r="M573" s="279"/>
      <c r="N573" s="279"/>
      <c r="O573" s="279"/>
    </row>
    <row r="574" spans="2:15" ht="16.5" x14ac:dyDescent="0.3">
      <c r="B574" s="279"/>
      <c r="C574" s="279"/>
      <c r="D574" s="279"/>
      <c r="E574" s="403"/>
      <c r="F574" s="499"/>
      <c r="G574" s="279"/>
      <c r="H574" s="279"/>
      <c r="I574" s="279"/>
      <c r="J574" s="279"/>
      <c r="K574" s="279"/>
      <c r="L574" s="279"/>
      <c r="M574" s="279"/>
      <c r="N574" s="279"/>
      <c r="O574" s="279"/>
    </row>
    <row r="575" spans="2:15" ht="16.5" x14ac:dyDescent="0.3">
      <c r="B575" s="404"/>
      <c r="C575" s="279"/>
      <c r="D575" s="279"/>
      <c r="E575" s="403"/>
      <c r="F575" s="499"/>
      <c r="G575" s="279"/>
      <c r="H575" s="279"/>
      <c r="I575" s="279"/>
      <c r="J575" s="279"/>
      <c r="K575" s="279"/>
      <c r="L575" s="279"/>
      <c r="M575" s="279"/>
      <c r="N575" s="279"/>
      <c r="O575" s="279"/>
    </row>
    <row r="576" spans="2:15" ht="16.5" x14ac:dyDescent="0.3">
      <c r="B576" s="279"/>
      <c r="C576" s="279"/>
      <c r="D576" s="279"/>
      <c r="E576" s="403"/>
      <c r="F576" s="499"/>
      <c r="G576" s="500"/>
      <c r="H576" s="500"/>
      <c r="I576" s="500"/>
      <c r="J576" s="500"/>
      <c r="K576" s="500"/>
      <c r="L576" s="486"/>
      <c r="M576" s="279"/>
      <c r="N576" s="279"/>
      <c r="O576" s="279"/>
    </row>
    <row r="577" spans="2:15" ht="16.5" x14ac:dyDescent="0.3">
      <c r="B577" s="279"/>
      <c r="C577" s="279"/>
      <c r="D577" s="279"/>
      <c r="E577" s="403"/>
      <c r="F577" s="499"/>
      <c r="G577" s="279"/>
      <c r="H577" s="279"/>
      <c r="I577" s="279"/>
      <c r="J577" s="279"/>
      <c r="K577" s="279"/>
      <c r="L577" s="279"/>
      <c r="M577" s="279"/>
      <c r="N577" s="279"/>
      <c r="O577" s="279"/>
    </row>
    <row r="578" spans="2:15" ht="16.5" x14ac:dyDescent="0.3">
      <c r="B578" s="404"/>
      <c r="C578" s="279"/>
      <c r="D578" s="279"/>
      <c r="E578" s="403"/>
      <c r="F578" s="499"/>
      <c r="G578" s="279"/>
      <c r="H578" s="279"/>
      <c r="I578" s="279"/>
      <c r="J578" s="279"/>
      <c r="K578" s="279"/>
      <c r="L578" s="279"/>
      <c r="M578" s="279"/>
      <c r="N578" s="279"/>
      <c r="O578" s="279"/>
    </row>
    <row r="579" spans="2:15" ht="16.5" x14ac:dyDescent="0.3">
      <c r="B579" s="279"/>
      <c r="C579" s="279"/>
      <c r="D579" s="279"/>
      <c r="E579" s="403"/>
      <c r="F579" s="499"/>
      <c r="G579" s="500"/>
      <c r="H579" s="500"/>
      <c r="I579" s="500"/>
      <c r="J579" s="500"/>
      <c r="K579" s="500"/>
      <c r="L579" s="486"/>
      <c r="M579" s="279"/>
      <c r="N579" s="279"/>
      <c r="O579" s="279"/>
    </row>
    <row r="580" spans="2:15" ht="16.5" x14ac:dyDescent="0.3">
      <c r="B580" s="279"/>
      <c r="C580" s="279"/>
      <c r="D580" s="279"/>
      <c r="E580" s="403"/>
      <c r="F580" s="499"/>
      <c r="G580" s="279"/>
      <c r="H580" s="279"/>
      <c r="I580" s="279"/>
      <c r="J580" s="279"/>
      <c r="K580" s="279"/>
      <c r="L580" s="279"/>
      <c r="M580" s="279"/>
      <c r="N580" s="279"/>
      <c r="O580" s="279"/>
    </row>
    <row r="581" spans="2:15" ht="16.5" x14ac:dyDescent="0.3">
      <c r="B581" s="404"/>
      <c r="C581" s="279"/>
      <c r="D581" s="279"/>
      <c r="E581" s="403"/>
      <c r="F581" s="499"/>
      <c r="G581" s="279"/>
      <c r="H581" s="279"/>
      <c r="I581" s="279"/>
      <c r="J581" s="279"/>
      <c r="K581" s="279"/>
      <c r="L581" s="279"/>
      <c r="M581" s="279"/>
      <c r="N581" s="279"/>
      <c r="O581" s="279"/>
    </row>
    <row r="582" spans="2:15" ht="16.5" x14ac:dyDescent="0.3">
      <c r="B582" s="404"/>
      <c r="N582" s="499"/>
      <c r="O582" s="279"/>
    </row>
    <row r="583" spans="2:15" ht="16.5" x14ac:dyDescent="0.3">
      <c r="B583" s="279"/>
      <c r="N583" s="499"/>
      <c r="O583" s="279"/>
    </row>
    <row r="584" spans="2:15" ht="16.5" x14ac:dyDescent="0.3">
      <c r="B584" s="404"/>
      <c r="M584" s="499"/>
      <c r="N584" s="499"/>
      <c r="O584" s="279"/>
    </row>
    <row r="585" spans="2:15" ht="16.5" x14ac:dyDescent="0.3">
      <c r="B585" s="279"/>
      <c r="M585" s="499"/>
      <c r="O585" s="279"/>
    </row>
    <row r="586" spans="2:15" ht="16.5" x14ac:dyDescent="0.3">
      <c r="B586" s="279"/>
      <c r="M586" s="514"/>
      <c r="O586" s="279"/>
    </row>
    <row r="587" spans="2:15" ht="16.5" x14ac:dyDescent="0.3">
      <c r="B587" s="404"/>
      <c r="M587" s="499"/>
      <c r="O587" s="279"/>
    </row>
    <row r="588" spans="2:15" ht="16.5" x14ac:dyDescent="0.3">
      <c r="B588" s="279"/>
      <c r="M588" s="499"/>
      <c r="O588" s="279"/>
    </row>
    <row r="589" spans="2:15" ht="16.5" x14ac:dyDescent="0.3">
      <c r="B589" s="279"/>
      <c r="M589" s="514"/>
      <c r="O589" s="279"/>
    </row>
    <row r="590" spans="2:15" ht="16.5" x14ac:dyDescent="0.3">
      <c r="B590" s="404"/>
      <c r="M590" s="499"/>
      <c r="O590" s="279"/>
    </row>
    <row r="591" spans="2:15" ht="16.5" x14ac:dyDescent="0.3">
      <c r="B591" s="279"/>
      <c r="M591" s="499"/>
      <c r="O591" s="279"/>
    </row>
    <row r="592" spans="2:15" ht="16.5" x14ac:dyDescent="0.3">
      <c r="B592" s="279"/>
      <c r="O592" s="279"/>
    </row>
    <row r="593" spans="2:15" ht="16.5" x14ac:dyDescent="0.3">
      <c r="B593" s="404"/>
      <c r="O593" s="279"/>
    </row>
    <row r="610" spans="2:11" ht="15.75" x14ac:dyDescent="0.25">
      <c r="B610" s="264"/>
    </row>
    <row r="611" spans="2:11" ht="15.75" x14ac:dyDescent="0.25">
      <c r="B611" s="259"/>
    </row>
    <row r="612" spans="2:11" ht="15.75" x14ac:dyDescent="0.25">
      <c r="B612" s="259"/>
    </row>
    <row r="613" spans="2:11" ht="15.75" x14ac:dyDescent="0.25">
      <c r="B613" s="259"/>
    </row>
    <row r="614" spans="2:11" ht="15.75" x14ac:dyDescent="0.25">
      <c r="B614" s="264"/>
      <c r="K614" s="62"/>
    </row>
    <row r="615" spans="2:11" ht="16.5" x14ac:dyDescent="0.3">
      <c r="B615" s="264"/>
      <c r="C615" s="279"/>
      <c r="D615" s="279"/>
      <c r="E615" s="279"/>
      <c r="F615" s="499"/>
      <c r="G615" s="279"/>
      <c r="H615" s="279"/>
      <c r="I615" s="279"/>
      <c r="J615" s="486"/>
      <c r="K615" s="279"/>
    </row>
    <row r="616" spans="2:11" ht="15.75" x14ac:dyDescent="0.25">
      <c r="B616" s="264"/>
    </row>
    <row r="617" spans="2:11" ht="15.75" x14ac:dyDescent="0.25">
      <c r="B617" s="264"/>
    </row>
    <row r="618" spans="2:11" ht="15.75" x14ac:dyDescent="0.25">
      <c r="B618" s="264"/>
    </row>
    <row r="619" spans="2:11" ht="15.75" x14ac:dyDescent="0.25">
      <c r="B619" s="70" t="s">
        <v>349</v>
      </c>
    </row>
    <row r="620" spans="2:11" ht="15.75" x14ac:dyDescent="0.25">
      <c r="B620" s="70"/>
    </row>
    <row r="621" spans="2:11" ht="15.75" x14ac:dyDescent="0.25">
      <c r="B621" s="70"/>
    </row>
    <row r="622" spans="2:11" ht="15.75" x14ac:dyDescent="0.25">
      <c r="B622" s="70"/>
    </row>
    <row r="623" spans="2:11" ht="15.75" x14ac:dyDescent="0.25">
      <c r="B623" s="70"/>
    </row>
    <row r="624" spans="2:11" ht="15.75" x14ac:dyDescent="0.25">
      <c r="B624" s="264"/>
    </row>
    <row r="625" spans="2:2" ht="15.75" x14ac:dyDescent="0.25">
      <c r="B625" s="124"/>
    </row>
    <row r="626" spans="2:2" ht="15.75" x14ac:dyDescent="0.25">
      <c r="B626" s="124"/>
    </row>
    <row r="627" spans="2:2" ht="15.75" x14ac:dyDescent="0.25">
      <c r="B627" s="72"/>
    </row>
    <row r="628" spans="2:2" ht="15.75" x14ac:dyDescent="0.25">
      <c r="B628" s="72"/>
    </row>
    <row r="629" spans="2:2" ht="15.75" x14ac:dyDescent="0.25">
      <c r="B629" s="72"/>
    </row>
    <row r="630" spans="2:2" ht="15.75" x14ac:dyDescent="0.25">
      <c r="B630" s="72"/>
    </row>
    <row r="631" spans="2:2" ht="15.75" x14ac:dyDescent="0.25">
      <c r="B631" s="72"/>
    </row>
    <row r="632" spans="2:2" ht="15.75" x14ac:dyDescent="0.25">
      <c r="B632" s="72"/>
    </row>
    <row r="633" spans="2:2" ht="15.75" x14ac:dyDescent="0.25">
      <c r="B633" s="72"/>
    </row>
    <row r="634" spans="2:2" ht="15.75" x14ac:dyDescent="0.25">
      <c r="B634" s="72"/>
    </row>
    <row r="635" spans="2:2" ht="15.75" x14ac:dyDescent="0.25">
      <c r="B635" s="72"/>
    </row>
    <row r="636" spans="2:2" ht="15.75" x14ac:dyDescent="0.25">
      <c r="B636" s="72"/>
    </row>
    <row r="637" spans="2:2" ht="15.75" x14ac:dyDescent="0.25">
      <c r="B637" s="72"/>
    </row>
    <row r="638" spans="2:2" ht="15.75" x14ac:dyDescent="0.25">
      <c r="B638" s="72"/>
    </row>
    <row r="639" spans="2:2" ht="15.75" x14ac:dyDescent="0.25">
      <c r="B639" s="72"/>
    </row>
    <row r="640" spans="2:2" ht="15.75" x14ac:dyDescent="0.25">
      <c r="B640" s="72"/>
    </row>
    <row r="641" spans="2:2" ht="15.75" x14ac:dyDescent="0.25">
      <c r="B641" s="72"/>
    </row>
    <row r="642" spans="2:2" ht="15.75" x14ac:dyDescent="0.25">
      <c r="B642" s="72"/>
    </row>
    <row r="643" spans="2:2" ht="15.75" x14ac:dyDescent="0.25">
      <c r="B643" s="72"/>
    </row>
    <row r="644" spans="2:2" ht="15.75" x14ac:dyDescent="0.25">
      <c r="B644" s="72"/>
    </row>
    <row r="645" spans="2:2" ht="15.75" x14ac:dyDescent="0.25">
      <c r="B645" s="72"/>
    </row>
    <row r="646" spans="2:2" ht="15.75" x14ac:dyDescent="0.25">
      <c r="B646" s="72"/>
    </row>
    <row r="647" spans="2:2" ht="15.75" x14ac:dyDescent="0.25">
      <c r="B647" s="72"/>
    </row>
    <row r="648" spans="2:2" ht="15.75" x14ac:dyDescent="0.25">
      <c r="B648" s="124"/>
    </row>
    <row r="649" spans="2:2" ht="15.75" x14ac:dyDescent="0.25">
      <c r="B649" s="124"/>
    </row>
    <row r="650" spans="2:2" ht="15.75" x14ac:dyDescent="0.25">
      <c r="B650" s="124"/>
    </row>
    <row r="651" spans="2:2" ht="15.75" x14ac:dyDescent="0.25">
      <c r="B651" s="124"/>
    </row>
    <row r="652" spans="2:2" ht="15.75" x14ac:dyDescent="0.25">
      <c r="B652" s="124"/>
    </row>
    <row r="653" spans="2:2" ht="15.75" x14ac:dyDescent="0.25">
      <c r="B653" s="72"/>
    </row>
    <row r="654" spans="2:2" ht="15.75" x14ac:dyDescent="0.25">
      <c r="B654" s="72"/>
    </row>
    <row r="655" spans="2:2" ht="15.75" x14ac:dyDescent="0.25">
      <c r="B655" s="72"/>
    </row>
    <row r="656" spans="2:2" ht="15.75" x14ac:dyDescent="0.25">
      <c r="B656" s="72"/>
    </row>
    <row r="657" spans="2:2" ht="15.75" x14ac:dyDescent="0.25">
      <c r="B657" s="72"/>
    </row>
    <row r="658" spans="2:2" ht="15.75" x14ac:dyDescent="0.25">
      <c r="B658" s="72"/>
    </row>
    <row r="659" spans="2:2" ht="15.75" x14ac:dyDescent="0.25">
      <c r="B659" s="72"/>
    </row>
    <row r="660" spans="2:2" ht="15.75" x14ac:dyDescent="0.25">
      <c r="B660" s="72"/>
    </row>
    <row r="661" spans="2:2" ht="15.75" x14ac:dyDescent="0.25">
      <c r="B661" s="72"/>
    </row>
    <row r="662" spans="2:2" ht="15.75" x14ac:dyDescent="0.25">
      <c r="B662" s="72"/>
    </row>
    <row r="680" spans="2:2" ht="15.75" x14ac:dyDescent="0.25">
      <c r="B680" s="72"/>
    </row>
    <row r="681" spans="2:2" ht="15.75" x14ac:dyDescent="0.25">
      <c r="B681" s="72"/>
    </row>
    <row r="682" spans="2:2" ht="15.75" x14ac:dyDescent="0.25">
      <c r="B682" s="72"/>
    </row>
    <row r="683" spans="2:2" ht="15.75" x14ac:dyDescent="0.25">
      <c r="B683" s="72"/>
    </row>
    <row r="774" ht="14.25" customHeight="1" x14ac:dyDescent="0.25"/>
    <row r="775" hidden="1" x14ac:dyDescent="0.25"/>
    <row r="776" hidden="1" x14ac:dyDescent="0.25"/>
    <row r="777" hidden="1" x14ac:dyDescent="0.25"/>
    <row r="778" hidden="1" x14ac:dyDescent="0.25"/>
    <row r="793" ht="15" customHeight="1" x14ac:dyDescent="0.25"/>
    <row r="794" hidden="1" x14ac:dyDescent="0.25"/>
    <row r="795" hidden="1" x14ac:dyDescent="0.25"/>
    <row r="796" hidden="1" x14ac:dyDescent="0.25"/>
    <row r="802" ht="0.75" customHeight="1" x14ac:dyDescent="0.25"/>
    <row r="803" hidden="1" x14ac:dyDescent="0.25"/>
    <row r="804" hidden="1" x14ac:dyDescent="0.25"/>
    <row r="805" hidden="1" x14ac:dyDescent="0.25"/>
    <row r="808" ht="19.5" customHeight="1" x14ac:dyDescent="0.25"/>
    <row r="811" ht="16.5" customHeight="1" x14ac:dyDescent="0.25"/>
    <row r="812" ht="15" customHeight="1" x14ac:dyDescent="0.25"/>
    <row r="813" ht="2.25" hidden="1" customHeight="1" x14ac:dyDescent="0.25"/>
    <row r="814" hidden="1" x14ac:dyDescent="0.25"/>
    <row r="815" hidden="1" x14ac:dyDescent="0.25"/>
    <row r="816" hidden="1" x14ac:dyDescent="0.25"/>
    <row r="825" ht="15" customHeight="1" x14ac:dyDescent="0.25"/>
    <row r="826" hidden="1" x14ac:dyDescent="0.25"/>
    <row r="827" hidden="1" x14ac:dyDescent="0.25"/>
    <row r="828" hidden="1" x14ac:dyDescent="0.25"/>
    <row r="839" ht="0.75" customHeight="1" x14ac:dyDescent="0.25"/>
    <row r="840" hidden="1" x14ac:dyDescent="0.25"/>
    <row r="841" hidden="1" x14ac:dyDescent="0.25"/>
    <row r="842" hidden="1" x14ac:dyDescent="0.25"/>
    <row r="858" hidden="1" x14ac:dyDescent="0.25"/>
    <row r="859" hidden="1" x14ac:dyDescent="0.25"/>
    <row r="860" hidden="1" x14ac:dyDescent="0.25"/>
    <row r="870" ht="0.75" customHeight="1" x14ac:dyDescent="0.25"/>
    <row r="872" ht="15" customHeight="1" x14ac:dyDescent="0.25"/>
    <row r="877" ht="0.75" customHeight="1" x14ac:dyDescent="0.25"/>
    <row r="878" hidden="1" x14ac:dyDescent="0.25"/>
    <row r="879" hidden="1" x14ac:dyDescent="0.25"/>
    <row r="880" hidden="1" x14ac:dyDescent="0.25"/>
    <row r="937" ht="18.75" hidden="1" customHeight="1" x14ac:dyDescent="0.25"/>
    <row r="938" hidden="1" x14ac:dyDescent="0.25"/>
    <row r="939" hidden="1" x14ac:dyDescent="0.25"/>
    <row r="940" hidden="1" x14ac:dyDescent="0.25"/>
    <row r="941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t="14.25" hidden="1" customHeight="1" x14ac:dyDescent="0.25"/>
    <row r="965" hidden="1" x14ac:dyDescent="0.25"/>
    <row r="966" hidden="1" x14ac:dyDescent="0.25"/>
    <row r="978" spans="16:24" ht="15.75" hidden="1" x14ac:dyDescent="0.25">
      <c r="P978" s="254"/>
    </row>
    <row r="979" spans="16:24" ht="15.75" hidden="1" x14ac:dyDescent="0.25">
      <c r="P979" s="254"/>
    </row>
    <row r="980" spans="16:24" ht="16.5" hidden="1" x14ac:dyDescent="0.3">
      <c r="P980" s="279">
        <v>51</v>
      </c>
    </row>
    <row r="986" spans="16:24" hidden="1" x14ac:dyDescent="0.25">
      <c r="X986" s="123"/>
    </row>
    <row r="987" spans="16:24" ht="15" hidden="1" customHeight="1" x14ac:dyDescent="0.25">
      <c r="X987" s="123"/>
    </row>
    <row r="988" spans="16:24" ht="15.75" hidden="1" customHeight="1" x14ac:dyDescent="0.25"/>
    <row r="989" spans="16:24" ht="6" hidden="1" customHeight="1" x14ac:dyDescent="0.25">
      <c r="X989" s="123"/>
    </row>
    <row r="990" spans="16:24" ht="15" hidden="1" customHeight="1" x14ac:dyDescent="0.25">
      <c r="X990" s="123"/>
    </row>
    <row r="991" spans="16:24" ht="15" hidden="1" customHeight="1" x14ac:dyDescent="0.25">
      <c r="X991" s="123"/>
    </row>
    <row r="992" spans="16:24" ht="15" hidden="1" customHeight="1" x14ac:dyDescent="0.25"/>
    <row r="993" ht="15" hidden="1" customHeight="1" x14ac:dyDescent="0.25"/>
    <row r="994" ht="16.5" customHeight="1" x14ac:dyDescent="0.25"/>
    <row r="995" ht="3" hidden="1" customHeight="1" x14ac:dyDescent="0.25"/>
    <row r="996" ht="15" hidden="1" customHeight="1" x14ac:dyDescent="0.25"/>
    <row r="997" ht="15" hidden="1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hidden="1" customHeight="1" x14ac:dyDescent="0.25"/>
    <row r="1004" ht="15" hidden="1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hidden="1" customHeight="1" x14ac:dyDescent="0.25"/>
    <row r="1011" ht="15" hidden="1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0.75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0.7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0.75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4.25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3.5" customHeight="1" x14ac:dyDescent="0.25"/>
    <row r="1104" ht="15" hidden="1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3.5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0.7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customHeight="1" x14ac:dyDescent="0.25"/>
    <row r="1251" ht="15" customHeight="1" x14ac:dyDescent="0.25"/>
    <row r="1252" ht="13.5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0.75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0.75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0.75" customHeight="1" x14ac:dyDescent="0.25"/>
    <row r="1421" ht="0.75" hidden="1" customHeight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531" hidden="1" x14ac:dyDescent="0.25"/>
    <row r="1532" hidden="1" x14ac:dyDescent="0.25"/>
    <row r="1533" hidden="1" x14ac:dyDescent="0.25"/>
    <row r="1537" ht="15" customHeight="1" x14ac:dyDescent="0.25"/>
    <row r="1538" hidden="1" x14ac:dyDescent="0.25"/>
    <row r="1539" hidden="1" x14ac:dyDescent="0.25"/>
    <row r="1540" hidden="1" x14ac:dyDescent="0.25"/>
    <row r="1549" ht="0.75" customHeight="1" x14ac:dyDescent="0.25"/>
    <row r="1550" hidden="1" x14ac:dyDescent="0.25"/>
    <row r="1551" hidden="1" x14ac:dyDescent="0.25"/>
    <row r="1552" hidden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4.25" customHeight="1" x14ac:dyDescent="0.25"/>
    <row r="1590" ht="15" hidden="1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615" ht="13.5" customHeight="1" x14ac:dyDescent="0.25"/>
    <row r="1631" ht="0.75" customHeight="1" x14ac:dyDescent="0.25"/>
    <row r="1632" ht="0.75" customHeight="1" x14ac:dyDescent="0.25"/>
    <row r="1633" ht="0.75" customHeight="1" x14ac:dyDescent="0.25"/>
    <row r="1634" ht="0.75" customHeight="1" x14ac:dyDescent="0.25"/>
    <row r="1635" ht="0.75" customHeight="1" x14ac:dyDescent="0.25"/>
    <row r="1636" ht="0.75" customHeight="1" x14ac:dyDescent="0.25"/>
    <row r="1637" ht="0.75" customHeight="1" x14ac:dyDescent="0.25"/>
    <row r="1638" ht="0.75" customHeight="1" x14ac:dyDescent="0.25"/>
    <row r="1639" ht="0.75" customHeight="1" x14ac:dyDescent="0.25"/>
    <row r="1640" ht="0.75" customHeight="1" x14ac:dyDescent="0.25"/>
    <row r="1641" ht="0.75" customHeight="1" x14ac:dyDescent="0.25"/>
    <row r="1642" ht="0.75" customHeight="1" x14ac:dyDescent="0.25"/>
    <row r="1643" ht="0.75" customHeight="1" x14ac:dyDescent="0.25"/>
    <row r="1644" ht="0.75" customHeight="1" x14ac:dyDescent="0.25"/>
    <row r="1645" ht="0.75" customHeight="1" x14ac:dyDescent="0.25"/>
    <row r="1646" ht="0.75" customHeight="1" x14ac:dyDescent="0.25"/>
    <row r="1647" ht="41.25" customHeight="1" x14ac:dyDescent="0.25"/>
    <row r="1649" ht="2.25" hidden="1" customHeight="1" x14ac:dyDescent="0.25"/>
    <row r="1650" hidden="1" x14ac:dyDescent="0.25"/>
    <row r="1651" hidden="1" x14ac:dyDescent="0.25"/>
    <row r="1690" ht="21" customHeight="1" x14ac:dyDescent="0.25"/>
    <row r="1691" hidden="1" x14ac:dyDescent="0.25"/>
    <row r="1703" ht="0.75" customHeight="1" x14ac:dyDescent="0.25"/>
    <row r="1704" hidden="1" x14ac:dyDescent="0.25"/>
    <row r="1744" ht="14.25" customHeight="1" x14ac:dyDescent="0.25"/>
    <row r="1745" hidden="1" x14ac:dyDescent="0.25"/>
    <row r="1746" hidden="1" x14ac:dyDescent="0.25"/>
    <row r="1747" hidden="1" x14ac:dyDescent="0.25"/>
    <row r="1748" hidden="1" x14ac:dyDescent="0.25"/>
    <row r="1749" ht="15" customHeight="1" x14ac:dyDescent="0.25"/>
    <row r="1750" hidden="1" x14ac:dyDescent="0.25"/>
    <row r="1752" hidden="1" x14ac:dyDescent="0.25"/>
    <row r="1753" hidden="1" x14ac:dyDescent="0.25"/>
    <row r="1759" hidden="1" x14ac:dyDescent="0.25"/>
    <row r="1760" hidden="1" x14ac:dyDescent="0.25"/>
    <row r="1776" ht="13.5" customHeight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804" hidden="1" x14ac:dyDescent="0.25"/>
    <row r="1805" hidden="1" x14ac:dyDescent="0.25"/>
    <row r="1899" ht="13.5" customHeight="1" x14ac:dyDescent="0.25"/>
    <row r="1900" hidden="1" x14ac:dyDescent="0.25"/>
    <row r="1901" hidden="1" x14ac:dyDescent="0.25"/>
    <row r="1924" ht="15.75" customHeight="1" x14ac:dyDescent="0.25"/>
    <row r="1927" ht="15.75" customHeight="1" x14ac:dyDescent="0.25"/>
    <row r="1930" ht="15.75" customHeight="1" x14ac:dyDescent="0.25"/>
    <row r="1933" ht="15.75" customHeight="1" x14ac:dyDescent="0.25"/>
    <row r="1940" ht="14.25" customHeight="1" x14ac:dyDescent="0.25"/>
    <row r="1941" hidden="1" x14ac:dyDescent="0.25"/>
    <row r="1947" ht="14.25" customHeight="1" x14ac:dyDescent="0.25"/>
    <row r="1948" ht="3" hidden="1" customHeight="1" x14ac:dyDescent="0.25"/>
    <row r="1949" ht="1.5" hidden="1" customHeight="1" x14ac:dyDescent="0.25"/>
    <row r="1950" hidden="1" x14ac:dyDescent="0.25"/>
    <row r="1951" hidden="1" x14ac:dyDescent="0.25"/>
    <row r="1952" hidden="1" x14ac:dyDescent="0.25"/>
    <row r="1953" ht="3.75" hidden="1" customHeight="1" x14ac:dyDescent="0.25"/>
    <row r="1957" ht="15.75" customHeight="1" x14ac:dyDescent="0.25"/>
    <row r="1960" ht="15.75" customHeight="1" x14ac:dyDescent="0.25"/>
    <row r="1963" ht="15.75" customHeight="1" x14ac:dyDescent="0.25"/>
    <row r="1969" spans="16:16" ht="15.75" customHeight="1" x14ac:dyDescent="0.25"/>
    <row r="1972" spans="16:16" ht="15.75" customHeight="1" x14ac:dyDescent="0.25"/>
    <row r="1974" spans="16:16" x14ac:dyDescent="0.25">
      <c r="P1974" s="277"/>
    </row>
    <row r="1975" spans="16:16" x14ac:dyDescent="0.25">
      <c r="P1975" s="277"/>
    </row>
    <row r="1976" spans="16:16" x14ac:dyDescent="0.25">
      <c r="P1976" s="277"/>
    </row>
    <row r="1977" spans="16:16" x14ac:dyDescent="0.25">
      <c r="P1977" s="277"/>
    </row>
    <row r="1978" spans="16:16" x14ac:dyDescent="0.25">
      <c r="P1978" s="277"/>
    </row>
    <row r="1979" spans="16:16" x14ac:dyDescent="0.25">
      <c r="P1979" s="277"/>
    </row>
    <row r="1980" spans="16:16" x14ac:dyDescent="0.25">
      <c r="P1980" s="277"/>
    </row>
    <row r="1981" spans="16:16" x14ac:dyDescent="0.25">
      <c r="P1981" s="277"/>
    </row>
    <row r="1982" spans="16:16" x14ac:dyDescent="0.25">
      <c r="P1982" s="277"/>
    </row>
    <row r="1983" spans="16:16" x14ac:dyDescent="0.25">
      <c r="P1983" s="277"/>
    </row>
    <row r="1984" spans="16:16" x14ac:dyDescent="0.25">
      <c r="P1984" s="277"/>
    </row>
    <row r="1985" spans="16:16" x14ac:dyDescent="0.25">
      <c r="P1985" s="277"/>
    </row>
    <row r="1986" spans="16:16" x14ac:dyDescent="0.25">
      <c r="P1986" s="277"/>
    </row>
    <row r="1987" spans="16:16" x14ac:dyDescent="0.25">
      <c r="P1987" s="277"/>
    </row>
    <row r="1988" spans="16:16" ht="12" customHeight="1" x14ac:dyDescent="0.25">
      <c r="P1988" s="277"/>
    </row>
    <row r="1989" spans="16:16" hidden="1" x14ac:dyDescent="0.25">
      <c r="P1989" s="277"/>
    </row>
    <row r="1990" spans="16:16" hidden="1" x14ac:dyDescent="0.25">
      <c r="P1990" s="277"/>
    </row>
    <row r="1991" spans="16:16" hidden="1" x14ac:dyDescent="0.25">
      <c r="P1991" s="277"/>
    </row>
    <row r="1992" spans="16:16" hidden="1" x14ac:dyDescent="0.25">
      <c r="P1992" s="277"/>
    </row>
    <row r="1993" spans="16:16" ht="0.75" customHeight="1" x14ac:dyDescent="0.25">
      <c r="P1993" s="277"/>
    </row>
    <row r="1994" spans="16:16" hidden="1" x14ac:dyDescent="0.25">
      <c r="P1994" s="277"/>
    </row>
    <row r="1995" spans="16:16" x14ac:dyDescent="0.25">
      <c r="P1995" s="277"/>
    </row>
    <row r="1996" spans="16:16" x14ac:dyDescent="0.25">
      <c r="P1996" s="277"/>
    </row>
    <row r="1997" spans="16:16" x14ac:dyDescent="0.25">
      <c r="P1997" s="277"/>
    </row>
    <row r="1998" spans="16:16" x14ac:dyDescent="0.25">
      <c r="P1998" s="277"/>
    </row>
    <row r="1999" spans="16:16" x14ac:dyDescent="0.25">
      <c r="P1999" s="277"/>
    </row>
    <row r="2000" spans="16:16" x14ac:dyDescent="0.25">
      <c r="P2000" s="277"/>
    </row>
    <row r="2001" spans="16:16" ht="15" customHeight="1" x14ac:dyDescent="0.25">
      <c r="P2001" s="277"/>
    </row>
    <row r="2002" spans="16:16" hidden="1" x14ac:dyDescent="0.25">
      <c r="P2002" s="277"/>
    </row>
    <row r="2011" spans="16:16" ht="14.25" customHeight="1" x14ac:dyDescent="0.25"/>
    <row r="2012" spans="16:16" hidden="1" x14ac:dyDescent="0.25"/>
    <row r="2013" spans="16:16" hidden="1" x14ac:dyDescent="0.25"/>
    <row r="2014" spans="16:16" ht="19.5" customHeight="1" x14ac:dyDescent="0.25"/>
    <row r="2015" spans="16:16" hidden="1" x14ac:dyDescent="0.25"/>
    <row r="2016" spans="16:16" hidden="1" x14ac:dyDescent="0.25"/>
    <row r="2031" ht="15.75" customHeight="1" x14ac:dyDescent="0.25"/>
    <row r="2034" ht="15.75" customHeight="1" x14ac:dyDescent="0.25"/>
    <row r="2037" ht="15.75" customHeight="1" x14ac:dyDescent="0.25"/>
    <row r="2043" ht="15.75" customHeight="1" x14ac:dyDescent="0.25"/>
    <row r="2046" ht="15.75" customHeight="1" x14ac:dyDescent="0.25"/>
    <row r="2172" ht="0.7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4" ht="15" customHeight="1" x14ac:dyDescent="0.25"/>
    <row r="2306" ht="14.1" customHeight="1" x14ac:dyDescent="0.25"/>
    <row r="2307" ht="14.1" customHeight="1" x14ac:dyDescent="0.25"/>
    <row r="2308" ht="14.1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31" ht="18.95" customHeight="1" x14ac:dyDescent="0.25"/>
    <row r="2332" ht="18.95" customHeight="1" x14ac:dyDescent="0.25"/>
    <row r="2333" ht="18.95" customHeight="1" x14ac:dyDescent="0.25"/>
    <row r="2334" ht="18.95" customHeight="1" x14ac:dyDescent="0.25"/>
    <row r="2335" ht="18.95" customHeight="1" x14ac:dyDescent="0.25"/>
    <row r="2336" ht="18.95" customHeight="1" x14ac:dyDescent="0.25"/>
    <row r="2337" ht="18.95" customHeight="1" x14ac:dyDescent="0.25"/>
    <row r="2338" ht="18.95" customHeight="1" x14ac:dyDescent="0.25"/>
    <row r="2339" ht="18.95" customHeight="1" x14ac:dyDescent="0.25"/>
    <row r="2340" ht="18.95" customHeight="1" x14ac:dyDescent="0.25"/>
    <row r="2341" ht="39.75" customHeight="1" x14ac:dyDescent="0.25"/>
    <row r="2342" ht="18.75" customHeight="1" x14ac:dyDescent="0.25"/>
    <row r="2343" ht="18.75" customHeight="1" x14ac:dyDescent="0.25"/>
    <row r="2344" ht="18.75" customHeight="1" x14ac:dyDescent="0.25"/>
    <row r="2345" ht="18.75" customHeight="1" x14ac:dyDescent="0.25"/>
    <row r="2346" ht="18.75" customHeight="1" x14ac:dyDescent="0.25"/>
    <row r="2347" ht="18.75" customHeight="1" x14ac:dyDescent="0.25"/>
    <row r="2348" ht="18.75" customHeight="1" x14ac:dyDescent="0.25"/>
    <row r="2349" ht="18.75" customHeight="1" x14ac:dyDescent="0.25"/>
    <row r="2350" ht="18.75" customHeight="1" x14ac:dyDescent="0.25"/>
    <row r="2351" ht="18.75" customHeight="1" x14ac:dyDescent="0.25"/>
    <row r="2352" ht="18.75" customHeight="1" x14ac:dyDescent="0.25"/>
    <row r="2353" ht="18.75" customHeight="1" x14ac:dyDescent="0.25"/>
    <row r="2354" ht="18.75" customHeight="1" x14ac:dyDescent="0.25"/>
    <row r="2355" ht="18.75" customHeight="1" x14ac:dyDescent="0.25"/>
    <row r="2356" ht="18.75" customHeight="1" x14ac:dyDescent="0.25"/>
    <row r="2357" ht="18.75" customHeight="1" x14ac:dyDescent="0.25"/>
    <row r="2358" ht="18.75" customHeight="1" x14ac:dyDescent="0.25"/>
    <row r="2359" ht="18.75" customHeight="1" x14ac:dyDescent="0.25"/>
    <row r="2360" ht="18.75" customHeight="1" x14ac:dyDescent="0.25"/>
    <row r="2361" ht="18.75" customHeight="1" x14ac:dyDescent="0.25"/>
    <row r="2362" ht="18.75" customHeight="1" x14ac:dyDescent="0.25"/>
    <row r="2363" ht="18.75" customHeight="1" x14ac:dyDescent="0.25"/>
    <row r="2364" ht="18.75" customHeight="1" x14ac:dyDescent="0.25"/>
    <row r="2365" ht="18.75" customHeight="1" x14ac:dyDescent="0.25"/>
    <row r="2366" ht="18.75" customHeight="1" x14ac:dyDescent="0.25"/>
    <row r="2367" ht="18.75" customHeight="1" x14ac:dyDescent="0.25"/>
    <row r="2368" ht="18.75" customHeight="1" x14ac:dyDescent="0.25"/>
    <row r="2369" ht="18.75" customHeight="1" x14ac:dyDescent="0.25"/>
    <row r="2370" ht="18.75" customHeight="1" x14ac:dyDescent="0.25"/>
  </sheetData>
  <mergeCells count="24">
    <mergeCell ref="B404:B406"/>
    <mergeCell ref="G404:K404"/>
    <mergeCell ref="L404:L405"/>
    <mergeCell ref="M404:O404"/>
    <mergeCell ref="G405:G406"/>
    <mergeCell ref="H405:H406"/>
    <mergeCell ref="I405:I406"/>
    <mergeCell ref="J405:J406"/>
    <mergeCell ref="K405:K406"/>
    <mergeCell ref="O405:O406"/>
    <mergeCell ref="I7:I8"/>
    <mergeCell ref="J7:J8"/>
    <mergeCell ref="K7:K8"/>
    <mergeCell ref="O7:O8"/>
    <mergeCell ref="B1:O1"/>
    <mergeCell ref="B2:O2"/>
    <mergeCell ref="B3:O3"/>
    <mergeCell ref="K4:O4"/>
    <mergeCell ref="B6:B8"/>
    <mergeCell ref="G6:K6"/>
    <mergeCell ref="L6:L7"/>
    <mergeCell ref="M6:O6"/>
    <mergeCell ref="G7:G8"/>
    <mergeCell ref="H7:H8"/>
  </mergeCells>
  <pageMargins left="1.56" right="0.51181102362204722" top="0.31496062992125984" bottom="0.23622047244094491" header="0" footer="0"/>
  <pageSetup paperSize="5" scale="71" orientation="landscape" horizontalDpi="4294967293" verticalDpi="360" r:id="rId1"/>
  <rowBreaks count="16" manualBreakCount="16">
    <brk id="50" min="1" max="14" man="1"/>
    <brk id="100" min="1" max="14" man="1"/>
    <brk id="150" min="1" max="14" man="1"/>
    <brk id="200" min="1" max="14" man="1"/>
    <brk id="250" min="1" max="14" man="1"/>
    <brk id="300" min="1" max="14" man="1"/>
    <brk id="350" min="1" max="14" man="1"/>
    <brk id="400" min="1" max="14" man="1"/>
    <brk id="451" min="1" max="14" man="1"/>
    <brk id="501" min="1" max="14" man="1"/>
    <brk id="551" min="1" max="14" man="1"/>
    <brk id="671" min="1" max="14" man="1"/>
    <brk id="692" min="1" max="14" man="1"/>
    <brk id="809" min="1" max="14" man="1"/>
    <brk id="836" min="1" max="14" man="1"/>
    <brk id="2324" min="1" max="15" man="1"/>
  </rowBreaks>
  <colBreaks count="1" manualBreakCount="1">
    <brk id="15" max="138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theme="0"/>
  </sheetPr>
  <dimension ref="B2:J22"/>
  <sheetViews>
    <sheetView view="pageBreakPreview" zoomScaleSheetLayoutView="100" workbookViewId="0">
      <selection activeCell="J6" sqref="J6"/>
    </sheetView>
  </sheetViews>
  <sheetFormatPr defaultRowHeight="15" x14ac:dyDescent="0.25"/>
  <cols>
    <col min="1" max="1" width="3.28515625" customWidth="1"/>
    <col min="2" max="2" width="5.5703125" customWidth="1"/>
    <col min="3" max="3" width="29" customWidth="1"/>
    <col min="5" max="5" width="17.85546875" customWidth="1"/>
    <col min="6" max="7" width="16" customWidth="1"/>
    <col min="8" max="8" width="20.42578125" customWidth="1"/>
    <col min="9" max="9" width="17.42578125" customWidth="1"/>
    <col min="10" max="10" width="15.5703125" customWidth="1"/>
  </cols>
  <sheetData>
    <row r="2" spans="2:10" ht="15.75" x14ac:dyDescent="0.25">
      <c r="B2" s="690" t="s">
        <v>64</v>
      </c>
      <c r="C2" s="690"/>
      <c r="D2" s="690"/>
      <c r="E2" s="690"/>
      <c r="F2" s="690"/>
      <c r="G2" s="690"/>
      <c r="H2" s="690"/>
      <c r="I2" s="690"/>
      <c r="J2" s="690"/>
    </row>
    <row r="3" spans="2:10" ht="15.75" x14ac:dyDescent="0.25">
      <c r="B3" s="690" t="s">
        <v>422</v>
      </c>
      <c r="C3" s="690"/>
      <c r="D3" s="690"/>
      <c r="E3" s="690"/>
      <c r="F3" s="690"/>
      <c r="G3" s="690"/>
      <c r="H3" s="690"/>
      <c r="I3" s="690"/>
      <c r="J3" s="690"/>
    </row>
    <row r="4" spans="2:10" ht="15.75" x14ac:dyDescent="0.25">
      <c r="B4" s="690" t="s">
        <v>628</v>
      </c>
      <c r="C4" s="690"/>
      <c r="D4" s="690"/>
      <c r="E4" s="690"/>
      <c r="F4" s="690"/>
      <c r="G4" s="690"/>
      <c r="H4" s="690"/>
      <c r="I4" s="690"/>
      <c r="J4" s="690"/>
    </row>
    <row r="5" spans="2:10" ht="15.75" x14ac:dyDescent="0.25">
      <c r="B5" s="20"/>
      <c r="C5" s="20"/>
      <c r="D5" s="20"/>
      <c r="E5" s="20"/>
      <c r="F5" s="20"/>
      <c r="G5" s="20"/>
      <c r="H5" s="20"/>
      <c r="I5" s="20"/>
      <c r="J5" s="462" t="s">
        <v>457</v>
      </c>
    </row>
    <row r="6" spans="2:10" ht="15.75" x14ac:dyDescent="0.25">
      <c r="B6" s="728" t="s">
        <v>80</v>
      </c>
      <c r="C6" s="734" t="s">
        <v>181</v>
      </c>
      <c r="D6" s="730" t="s">
        <v>295</v>
      </c>
      <c r="E6" s="731"/>
      <c r="F6" s="196" t="s">
        <v>7</v>
      </c>
      <c r="G6" s="197" t="s">
        <v>65</v>
      </c>
      <c r="H6" s="280" t="s">
        <v>297</v>
      </c>
      <c r="I6" s="281" t="s">
        <v>298</v>
      </c>
      <c r="J6" s="282" t="s">
        <v>66</v>
      </c>
    </row>
    <row r="7" spans="2:10" ht="15.75" x14ac:dyDescent="0.25">
      <c r="B7" s="729"/>
      <c r="C7" s="734"/>
      <c r="D7" s="732"/>
      <c r="E7" s="733"/>
      <c r="F7" s="198" t="s">
        <v>144</v>
      </c>
      <c r="G7" s="199" t="s">
        <v>299</v>
      </c>
      <c r="H7" s="200" t="s">
        <v>144</v>
      </c>
      <c r="I7" s="201"/>
      <c r="J7" s="200"/>
    </row>
    <row r="8" spans="2:10" ht="16.5" thickBot="1" x14ac:dyDescent="0.3">
      <c r="B8" s="222" t="s">
        <v>83</v>
      </c>
      <c r="C8" s="223">
        <v>2</v>
      </c>
      <c r="D8" s="735">
        <v>3</v>
      </c>
      <c r="E8" s="735"/>
      <c r="F8" s="223">
        <v>4</v>
      </c>
      <c r="G8" s="223">
        <v>5</v>
      </c>
      <c r="H8" s="224">
        <v>6</v>
      </c>
      <c r="I8" s="224">
        <v>7</v>
      </c>
      <c r="J8" s="224">
        <v>8</v>
      </c>
    </row>
    <row r="9" spans="2:10" ht="16.5" thickTop="1" x14ac:dyDescent="0.25">
      <c r="B9" s="21"/>
      <c r="C9" s="98"/>
      <c r="D9" s="736"/>
      <c r="E9" s="737"/>
      <c r="F9" s="99"/>
      <c r="G9" s="99"/>
      <c r="H9" s="100"/>
      <c r="I9" s="100"/>
      <c r="J9" s="100"/>
    </row>
    <row r="10" spans="2:10" ht="15.75" x14ac:dyDescent="0.25">
      <c r="B10" s="23"/>
      <c r="C10" s="82"/>
      <c r="D10" s="738"/>
      <c r="E10" s="738"/>
      <c r="F10" s="82"/>
      <c r="G10" s="82"/>
      <c r="H10" s="82"/>
      <c r="I10" s="82"/>
      <c r="J10" s="22"/>
    </row>
    <row r="11" spans="2:10" ht="15.75" x14ac:dyDescent="0.25">
      <c r="B11" s="23"/>
      <c r="C11" s="22"/>
      <c r="D11" s="739"/>
      <c r="E11" s="739"/>
      <c r="F11" s="22"/>
      <c r="G11" s="22"/>
      <c r="H11" s="82"/>
      <c r="I11" s="82"/>
      <c r="J11" s="22"/>
    </row>
    <row r="12" spans="2:10" ht="16.5" thickBot="1" x14ac:dyDescent="0.3">
      <c r="B12" s="101"/>
      <c r="C12" s="102"/>
      <c r="D12" s="740"/>
      <c r="E12" s="740"/>
      <c r="F12" s="102"/>
      <c r="G12" s="102"/>
      <c r="H12" s="103"/>
      <c r="I12" s="103"/>
      <c r="J12" s="102"/>
    </row>
    <row r="13" spans="2:10" ht="16.5" thickTop="1" x14ac:dyDescent="0.25">
      <c r="B13" s="20"/>
      <c r="C13" s="20"/>
      <c r="D13" s="20"/>
      <c r="E13" s="20"/>
      <c r="F13" s="20"/>
      <c r="G13" s="20"/>
      <c r="H13" s="97"/>
      <c r="I13" s="97"/>
      <c r="J13" s="20"/>
    </row>
    <row r="14" spans="2:10" ht="15.75" x14ac:dyDescent="0.25">
      <c r="B14" s="20"/>
      <c r="C14" s="20"/>
      <c r="D14" s="20"/>
      <c r="E14" s="20"/>
      <c r="F14" s="20"/>
      <c r="G14" s="20"/>
      <c r="H14" s="133"/>
      <c r="I14" s="97"/>
      <c r="J14" s="20"/>
    </row>
    <row r="15" spans="2:10" ht="15.75" x14ac:dyDescent="0.25">
      <c r="B15" s="20"/>
      <c r="E15" s="20"/>
      <c r="F15" s="20"/>
      <c r="G15" s="20"/>
      <c r="H15" s="472"/>
      <c r="I15" s="20"/>
      <c r="J15" s="20"/>
    </row>
    <row r="16" spans="2:10" ht="15.75" x14ac:dyDescent="0.25">
      <c r="B16" s="20"/>
      <c r="C16" s="351" t="s">
        <v>63</v>
      </c>
      <c r="E16" s="20"/>
      <c r="F16" s="20"/>
      <c r="G16" s="20"/>
      <c r="H16" s="472" t="s">
        <v>629</v>
      </c>
      <c r="I16" s="20"/>
      <c r="J16" s="19"/>
    </row>
    <row r="17" spans="2:10" ht="15.75" x14ac:dyDescent="0.25">
      <c r="B17" s="20"/>
      <c r="C17" s="351" t="s">
        <v>442</v>
      </c>
      <c r="E17" s="20"/>
      <c r="F17" s="20"/>
      <c r="G17" s="20"/>
      <c r="H17" s="513" t="s">
        <v>478</v>
      </c>
      <c r="I17" s="20"/>
      <c r="J17" s="19"/>
    </row>
    <row r="18" spans="2:10" ht="15.75" x14ac:dyDescent="0.25">
      <c r="B18" s="20"/>
      <c r="C18" s="351"/>
      <c r="E18" s="20"/>
      <c r="F18" s="20"/>
      <c r="G18" s="20"/>
      <c r="H18" s="514"/>
      <c r="I18" s="20"/>
      <c r="J18" s="19"/>
    </row>
    <row r="19" spans="2:10" ht="15.75" x14ac:dyDescent="0.25">
      <c r="B19" s="20"/>
      <c r="C19" s="351"/>
      <c r="E19" s="20"/>
      <c r="F19" s="20"/>
      <c r="G19" s="20"/>
      <c r="H19" s="514"/>
      <c r="I19" s="20"/>
      <c r="J19" s="19"/>
    </row>
    <row r="20" spans="2:10" ht="15.75" x14ac:dyDescent="0.25">
      <c r="B20" s="20"/>
      <c r="C20" s="351"/>
      <c r="E20" s="20"/>
      <c r="F20" s="20"/>
      <c r="G20" s="20"/>
      <c r="H20" s="514"/>
      <c r="I20" s="20"/>
      <c r="J20" s="19"/>
    </row>
    <row r="21" spans="2:10" ht="15.75" x14ac:dyDescent="0.25">
      <c r="C21" s="352" t="s">
        <v>441</v>
      </c>
      <c r="H21" s="62" t="s">
        <v>543</v>
      </c>
      <c r="I21" s="20"/>
      <c r="J21" s="19"/>
    </row>
    <row r="22" spans="2:10" ht="15.75" x14ac:dyDescent="0.25">
      <c r="I22" s="20"/>
      <c r="J22" s="19"/>
    </row>
  </sheetData>
  <mergeCells count="11">
    <mergeCell ref="D8:E8"/>
    <mergeCell ref="D9:E9"/>
    <mergeCell ref="D10:E10"/>
    <mergeCell ref="D11:E11"/>
    <mergeCell ref="D12:E12"/>
    <mergeCell ref="B2:J2"/>
    <mergeCell ref="B3:J3"/>
    <mergeCell ref="B4:J4"/>
    <mergeCell ref="B6:B7"/>
    <mergeCell ref="D6:E7"/>
    <mergeCell ref="C6:C7"/>
  </mergeCells>
  <pageMargins left="1.95" right="0.52" top="0.74803149606299213" bottom="0.74803149606299213" header="0.31496062992125984" footer="0.31496062992125984"/>
  <pageSetup paperSize="5" scale="95" orientation="landscape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theme="0"/>
  </sheetPr>
  <dimension ref="B2:O23"/>
  <sheetViews>
    <sheetView workbookViewId="0">
      <selection activeCell="I12" sqref="I12"/>
    </sheetView>
  </sheetViews>
  <sheetFormatPr defaultRowHeight="15" x14ac:dyDescent="0.25"/>
  <cols>
    <col min="2" max="2" width="6.42578125" customWidth="1"/>
    <col min="3" max="3" width="11.28515625" customWidth="1"/>
    <col min="4" max="4" width="13.42578125" customWidth="1"/>
    <col min="5" max="5" width="17.28515625" customWidth="1"/>
    <col min="6" max="6" width="16.140625" customWidth="1"/>
    <col min="8" max="8" width="10.28515625" customWidth="1"/>
    <col min="9" max="9" width="11.42578125" customWidth="1"/>
    <col min="12" max="12" width="13.28515625" customWidth="1"/>
  </cols>
  <sheetData>
    <row r="2" spans="2:12" ht="16.5" x14ac:dyDescent="0.3">
      <c r="B2" s="741" t="s">
        <v>157</v>
      </c>
      <c r="C2" s="741"/>
      <c r="D2" s="741"/>
      <c r="E2" s="741"/>
      <c r="F2" s="741"/>
      <c r="G2" s="741"/>
      <c r="H2" s="741"/>
      <c r="I2" s="741"/>
      <c r="J2" s="741"/>
      <c r="K2" s="741"/>
      <c r="L2" s="741"/>
    </row>
    <row r="3" spans="2:12" ht="16.5" x14ac:dyDescent="0.3">
      <c r="B3" s="741" t="s">
        <v>425</v>
      </c>
      <c r="C3" s="741"/>
      <c r="D3" s="741"/>
      <c r="E3" s="741"/>
      <c r="F3" s="741"/>
      <c r="G3" s="741"/>
      <c r="H3" s="741"/>
      <c r="I3" s="741"/>
      <c r="J3" s="741"/>
      <c r="K3" s="741"/>
      <c r="L3" s="741"/>
    </row>
    <row r="4" spans="2:12" ht="16.5" x14ac:dyDescent="0.3">
      <c r="B4" s="741" t="s">
        <v>628</v>
      </c>
      <c r="C4" s="741"/>
      <c r="D4" s="741"/>
      <c r="E4" s="741"/>
      <c r="F4" s="741"/>
      <c r="G4" s="741"/>
      <c r="H4" s="741"/>
      <c r="I4" s="741"/>
      <c r="J4" s="741"/>
      <c r="K4" s="741"/>
      <c r="L4" s="741"/>
    </row>
    <row r="5" spans="2:12" ht="16.5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4" t="s">
        <v>300</v>
      </c>
    </row>
    <row r="6" spans="2:12" ht="16.5" x14ac:dyDescent="0.3">
      <c r="B6" s="742" t="s">
        <v>17</v>
      </c>
      <c r="C6" s="202" t="s">
        <v>10</v>
      </c>
      <c r="D6" s="203" t="s">
        <v>143</v>
      </c>
      <c r="E6" s="203" t="s">
        <v>61</v>
      </c>
      <c r="F6" s="203" t="s">
        <v>61</v>
      </c>
      <c r="G6" s="744" t="s">
        <v>158</v>
      </c>
      <c r="H6" s="744"/>
      <c r="I6" s="744"/>
      <c r="J6" s="203" t="s">
        <v>159</v>
      </c>
      <c r="K6" s="203" t="s">
        <v>10</v>
      </c>
      <c r="L6" s="742" t="s">
        <v>62</v>
      </c>
    </row>
    <row r="7" spans="2:12" ht="16.5" x14ac:dyDescent="0.3">
      <c r="B7" s="743"/>
      <c r="C7" s="204" t="s">
        <v>143</v>
      </c>
      <c r="D7" s="205" t="s">
        <v>160</v>
      </c>
      <c r="E7" s="205" t="s">
        <v>161</v>
      </c>
      <c r="F7" s="743" t="s">
        <v>162</v>
      </c>
      <c r="G7" s="203" t="s">
        <v>13</v>
      </c>
      <c r="H7" s="742" t="s">
        <v>164</v>
      </c>
      <c r="I7" s="742" t="s">
        <v>163</v>
      </c>
      <c r="J7" s="205" t="s">
        <v>165</v>
      </c>
      <c r="K7" s="743" t="s">
        <v>143</v>
      </c>
      <c r="L7" s="743"/>
    </row>
    <row r="8" spans="2:12" ht="16.5" x14ac:dyDescent="0.3">
      <c r="B8" s="743"/>
      <c r="C8" s="204" t="s">
        <v>32</v>
      </c>
      <c r="D8" s="205" t="s">
        <v>166</v>
      </c>
      <c r="E8" s="205" t="s">
        <v>167</v>
      </c>
      <c r="F8" s="743"/>
      <c r="G8" s="206" t="s">
        <v>164</v>
      </c>
      <c r="H8" s="745"/>
      <c r="I8" s="745"/>
      <c r="J8" s="205" t="s">
        <v>168</v>
      </c>
      <c r="K8" s="743"/>
      <c r="L8" s="743"/>
    </row>
    <row r="9" spans="2:12" ht="17.25" thickBot="1" x14ac:dyDescent="0.35">
      <c r="B9" s="534">
        <v>1</v>
      </c>
      <c r="C9" s="534">
        <v>2</v>
      </c>
      <c r="D9" s="534">
        <v>3</v>
      </c>
      <c r="E9" s="534">
        <v>4</v>
      </c>
      <c r="F9" s="534">
        <v>5</v>
      </c>
      <c r="G9" s="534">
        <v>6</v>
      </c>
      <c r="H9" s="534">
        <v>7</v>
      </c>
      <c r="I9" s="534">
        <v>8</v>
      </c>
      <c r="J9" s="534">
        <v>9</v>
      </c>
      <c r="K9" s="534">
        <v>10</v>
      </c>
      <c r="L9" s="534">
        <v>11</v>
      </c>
    </row>
    <row r="10" spans="2:12" ht="17.25" thickTop="1" x14ac:dyDescent="0.3"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2:12" ht="16.5" x14ac:dyDescent="0.3">
      <c r="B11" s="105">
        <v>1</v>
      </c>
      <c r="C11" s="594">
        <f>'LI-PA8'!E46</f>
        <v>34</v>
      </c>
      <c r="D11" s="594">
        <f>'LI-PA8'!F46</f>
        <v>54</v>
      </c>
      <c r="E11" s="594">
        <f>C11+D11-F11</f>
        <v>69</v>
      </c>
      <c r="F11" s="594">
        <v>19</v>
      </c>
      <c r="G11" s="594">
        <v>3</v>
      </c>
      <c r="H11" s="594">
        <v>14</v>
      </c>
      <c r="I11" s="594">
        <v>0</v>
      </c>
      <c r="J11" s="594">
        <v>2</v>
      </c>
      <c r="K11" s="594">
        <f>'LI-PA8'!O46</f>
        <v>16</v>
      </c>
      <c r="L11" s="105" t="s">
        <v>2</v>
      </c>
    </row>
    <row r="12" spans="2:12" ht="16.5" x14ac:dyDescent="0.3"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</row>
    <row r="13" spans="2:12" ht="17.25" thickBot="1" x14ac:dyDescent="0.35"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</row>
    <row r="14" spans="2:12" ht="15.75" thickTop="1" x14ac:dyDescent="0.25"/>
    <row r="16" spans="2:12" ht="15.75" x14ac:dyDescent="0.25">
      <c r="I16" s="133"/>
    </row>
    <row r="17" spans="3:15" ht="15.75" x14ac:dyDescent="0.25">
      <c r="D17" s="354"/>
      <c r="E17" s="355"/>
      <c r="I17" s="472"/>
    </row>
    <row r="18" spans="3:15" ht="15.75" x14ac:dyDescent="0.25">
      <c r="C18" s="349" t="s">
        <v>63</v>
      </c>
      <c r="D18" s="7"/>
      <c r="E18" s="7"/>
      <c r="I18" s="472" t="s">
        <v>629</v>
      </c>
    </row>
    <row r="19" spans="3:15" ht="15.75" x14ac:dyDescent="0.25">
      <c r="C19" s="349" t="s">
        <v>142</v>
      </c>
      <c r="D19" s="356"/>
      <c r="E19" s="356"/>
      <c r="I19" s="513" t="s">
        <v>478</v>
      </c>
    </row>
    <row r="20" spans="3:15" ht="15.75" x14ac:dyDescent="0.25">
      <c r="C20" s="355"/>
      <c r="D20" s="356"/>
      <c r="E20" s="349"/>
      <c r="I20" s="514"/>
    </row>
    <row r="21" spans="3:15" ht="15.75" x14ac:dyDescent="0.25">
      <c r="C21" s="355"/>
      <c r="D21" s="356"/>
      <c r="E21" s="349"/>
      <c r="I21" s="514"/>
    </row>
    <row r="22" spans="3:15" ht="15.75" x14ac:dyDescent="0.25">
      <c r="C22" s="349"/>
      <c r="D22" s="356"/>
      <c r="E22" s="349"/>
      <c r="I22" s="514"/>
    </row>
    <row r="23" spans="3:15" ht="15.75" x14ac:dyDescent="0.25">
      <c r="C23" s="346" t="s">
        <v>441</v>
      </c>
      <c r="D23" s="356"/>
      <c r="E23" s="349"/>
      <c r="I23" s="62" t="s">
        <v>543</v>
      </c>
      <c r="O23" s="485"/>
    </row>
  </sheetData>
  <mergeCells count="10">
    <mergeCell ref="B2:L2"/>
    <mergeCell ref="B3:L3"/>
    <mergeCell ref="B4:L4"/>
    <mergeCell ref="B6:B8"/>
    <mergeCell ref="G6:I6"/>
    <mergeCell ref="L6:L8"/>
    <mergeCell ref="F7:F8"/>
    <mergeCell ref="K7:K8"/>
    <mergeCell ref="H7:H8"/>
    <mergeCell ref="I7:I8"/>
  </mergeCells>
  <pageMargins left="1.97" right="0.36" top="0.74803149606299213" bottom="0.74803149606299213" header="0.31496062992125984" footer="0.31496062992125984"/>
  <pageSetup paperSize="5" scale="11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0"/>
  </sheetPr>
  <dimension ref="B2:J110"/>
  <sheetViews>
    <sheetView workbookViewId="0">
      <selection activeCell="G56" sqref="G56"/>
    </sheetView>
  </sheetViews>
  <sheetFormatPr defaultColWidth="9.140625" defaultRowHeight="16.5" x14ac:dyDescent="0.3"/>
  <cols>
    <col min="1" max="1" width="9.140625" style="108"/>
    <col min="2" max="2" width="6" style="108" customWidth="1"/>
    <col min="3" max="3" width="23.7109375" style="108" customWidth="1"/>
    <col min="4" max="4" width="15.42578125" style="108" customWidth="1"/>
    <col min="5" max="5" width="12" style="108" customWidth="1"/>
    <col min="6" max="6" width="22.7109375" style="108" customWidth="1"/>
    <col min="7" max="7" width="16.7109375" style="108" customWidth="1"/>
    <col min="8" max="8" width="12.85546875" style="108" customWidth="1"/>
    <col min="9" max="9" width="14.140625" style="108" customWidth="1"/>
    <col min="10" max="10" width="17.85546875" style="108" customWidth="1"/>
    <col min="11" max="16384" width="9.140625" style="108"/>
  </cols>
  <sheetData>
    <row r="2" spans="2:10" x14ac:dyDescent="0.3">
      <c r="B2" s="746" t="s">
        <v>301</v>
      </c>
      <c r="C2" s="746"/>
      <c r="D2" s="746"/>
      <c r="E2" s="746"/>
      <c r="F2" s="746"/>
      <c r="G2" s="746"/>
      <c r="H2" s="746"/>
      <c r="I2" s="746"/>
      <c r="J2" s="746"/>
    </row>
    <row r="3" spans="2:10" x14ac:dyDescent="0.3">
      <c r="B3" s="746" t="s">
        <v>422</v>
      </c>
      <c r="C3" s="746"/>
      <c r="D3" s="746"/>
      <c r="E3" s="746"/>
      <c r="F3" s="746"/>
      <c r="G3" s="746"/>
      <c r="H3" s="746"/>
      <c r="I3" s="746"/>
      <c r="J3" s="746"/>
    </row>
    <row r="4" spans="2:10" x14ac:dyDescent="0.3">
      <c r="B4" s="746" t="s">
        <v>628</v>
      </c>
      <c r="C4" s="746"/>
      <c r="D4" s="746"/>
      <c r="E4" s="746"/>
      <c r="F4" s="746"/>
      <c r="G4" s="746"/>
      <c r="H4" s="746"/>
      <c r="I4" s="746"/>
      <c r="J4" s="746"/>
    </row>
    <row r="5" spans="2:10" x14ac:dyDescent="0.3">
      <c r="J5" s="121" t="s">
        <v>458</v>
      </c>
    </row>
    <row r="6" spans="2:10" ht="26.1" customHeight="1" x14ac:dyDescent="0.3">
      <c r="B6" s="490" t="s">
        <v>80</v>
      </c>
      <c r="C6" s="490" t="s">
        <v>302</v>
      </c>
      <c r="D6" s="490" t="s">
        <v>303</v>
      </c>
      <c r="E6" s="490" t="s">
        <v>304</v>
      </c>
      <c r="F6" s="490" t="s">
        <v>181</v>
      </c>
      <c r="G6" s="490" t="s">
        <v>305</v>
      </c>
      <c r="H6" s="490" t="s">
        <v>306</v>
      </c>
      <c r="I6" s="490" t="s">
        <v>307</v>
      </c>
      <c r="J6" s="490" t="s">
        <v>141</v>
      </c>
    </row>
    <row r="7" spans="2:10" ht="15.95" customHeight="1" x14ac:dyDescent="0.3">
      <c r="B7" s="489">
        <v>1</v>
      </c>
      <c r="C7" s="489">
        <v>2</v>
      </c>
      <c r="D7" s="489">
        <v>3</v>
      </c>
      <c r="E7" s="489">
        <v>4</v>
      </c>
      <c r="F7" s="489">
        <v>5</v>
      </c>
      <c r="G7" s="489">
        <v>6</v>
      </c>
      <c r="H7" s="489">
        <v>7</v>
      </c>
      <c r="I7" s="489">
        <v>8</v>
      </c>
      <c r="J7" s="489">
        <v>9</v>
      </c>
    </row>
    <row r="8" spans="2:10" ht="20.100000000000001" customHeight="1" x14ac:dyDescent="0.3">
      <c r="B8" s="319" t="s">
        <v>83</v>
      </c>
      <c r="C8" s="324" t="s">
        <v>649</v>
      </c>
      <c r="D8" s="376" t="s">
        <v>650</v>
      </c>
      <c r="E8" s="317" t="s">
        <v>651</v>
      </c>
      <c r="F8" s="318" t="s">
        <v>552</v>
      </c>
      <c r="G8" s="317" t="s">
        <v>585</v>
      </c>
      <c r="H8" s="317" t="s">
        <v>650</v>
      </c>
      <c r="I8" s="317" t="s">
        <v>2</v>
      </c>
      <c r="J8" s="320" t="s">
        <v>2</v>
      </c>
    </row>
    <row r="9" spans="2:10" ht="20.100000000000001" customHeight="1" x14ac:dyDescent="0.3">
      <c r="B9" s="321" t="s">
        <v>145</v>
      </c>
      <c r="C9" s="325" t="s">
        <v>652</v>
      </c>
      <c r="D9" s="377" t="s">
        <v>650</v>
      </c>
      <c r="E9" s="316" t="s">
        <v>653</v>
      </c>
      <c r="F9" s="326" t="s">
        <v>577</v>
      </c>
      <c r="G9" s="316" t="s">
        <v>598</v>
      </c>
      <c r="H9" s="316" t="s">
        <v>650</v>
      </c>
      <c r="I9" s="316" t="s">
        <v>2</v>
      </c>
      <c r="J9" s="322" t="s">
        <v>2</v>
      </c>
    </row>
    <row r="10" spans="2:10" ht="20.100000000000001" customHeight="1" x14ac:dyDescent="0.3">
      <c r="B10" s="321" t="s">
        <v>146</v>
      </c>
      <c r="C10" s="325" t="s">
        <v>654</v>
      </c>
      <c r="D10" s="377" t="s">
        <v>650</v>
      </c>
      <c r="E10" s="316" t="s">
        <v>655</v>
      </c>
      <c r="F10" s="326" t="s">
        <v>555</v>
      </c>
      <c r="G10" s="378" t="s">
        <v>591</v>
      </c>
      <c r="H10" s="316" t="s">
        <v>619</v>
      </c>
      <c r="I10" s="316" t="s">
        <v>2</v>
      </c>
      <c r="J10" s="322" t="s">
        <v>2</v>
      </c>
    </row>
    <row r="11" spans="2:10" ht="20.100000000000001" customHeight="1" x14ac:dyDescent="0.3">
      <c r="B11" s="321" t="s">
        <v>147</v>
      </c>
      <c r="C11" s="325" t="s">
        <v>656</v>
      </c>
      <c r="D11" s="377" t="s">
        <v>657</v>
      </c>
      <c r="E11" s="316" t="s">
        <v>658</v>
      </c>
      <c r="F11" s="326" t="s">
        <v>558</v>
      </c>
      <c r="G11" s="378" t="s">
        <v>601</v>
      </c>
      <c r="H11" s="316" t="s">
        <v>657</v>
      </c>
      <c r="I11" s="316" t="s">
        <v>2</v>
      </c>
      <c r="J11" s="322" t="s">
        <v>2</v>
      </c>
    </row>
    <row r="12" spans="2:10" ht="20.100000000000001" customHeight="1" x14ac:dyDescent="0.3">
      <c r="B12" s="321" t="s">
        <v>148</v>
      </c>
      <c r="C12" s="325" t="s">
        <v>659</v>
      </c>
      <c r="D12" s="377" t="s">
        <v>657</v>
      </c>
      <c r="E12" s="316" t="s">
        <v>660</v>
      </c>
      <c r="F12" s="326" t="s">
        <v>549</v>
      </c>
      <c r="G12" s="378" t="s">
        <v>601</v>
      </c>
      <c r="H12" s="316" t="s">
        <v>657</v>
      </c>
      <c r="I12" s="316" t="s">
        <v>2</v>
      </c>
      <c r="J12" s="322" t="s">
        <v>2</v>
      </c>
    </row>
    <row r="13" spans="2:10" ht="20.100000000000001" customHeight="1" x14ac:dyDescent="0.3">
      <c r="B13" s="321" t="s">
        <v>149</v>
      </c>
      <c r="C13" s="325" t="s">
        <v>661</v>
      </c>
      <c r="D13" s="377" t="s">
        <v>662</v>
      </c>
      <c r="E13" s="316" t="s">
        <v>663</v>
      </c>
      <c r="F13" s="326" t="s">
        <v>571</v>
      </c>
      <c r="G13" s="378" t="s">
        <v>601</v>
      </c>
      <c r="H13" s="316" t="s">
        <v>662</v>
      </c>
      <c r="I13" s="316" t="s">
        <v>2</v>
      </c>
      <c r="J13" s="323" t="s">
        <v>2</v>
      </c>
    </row>
    <row r="14" spans="2:10" ht="20.100000000000001" customHeight="1" x14ac:dyDescent="0.3">
      <c r="B14" s="321" t="s">
        <v>150</v>
      </c>
      <c r="C14" s="325" t="s">
        <v>664</v>
      </c>
      <c r="D14" s="377" t="s">
        <v>662</v>
      </c>
      <c r="E14" s="316" t="s">
        <v>665</v>
      </c>
      <c r="F14" s="389" t="s">
        <v>547</v>
      </c>
      <c r="G14" s="378" t="s">
        <v>583</v>
      </c>
      <c r="H14" s="316" t="s">
        <v>666</v>
      </c>
      <c r="I14" s="316" t="s">
        <v>662</v>
      </c>
      <c r="J14" s="322" t="s">
        <v>2</v>
      </c>
    </row>
    <row r="15" spans="2:10" ht="20.100000000000001" customHeight="1" x14ac:dyDescent="0.3">
      <c r="B15" s="321" t="s">
        <v>151</v>
      </c>
      <c r="C15" s="325" t="s">
        <v>681</v>
      </c>
      <c r="D15" s="377" t="s">
        <v>682</v>
      </c>
      <c r="E15" s="316" t="s">
        <v>683</v>
      </c>
      <c r="F15" s="389" t="s">
        <v>684</v>
      </c>
      <c r="G15" s="378" t="s">
        <v>685</v>
      </c>
      <c r="H15" s="316" t="s">
        <v>686</v>
      </c>
      <c r="I15" s="316" t="s">
        <v>2</v>
      </c>
      <c r="J15" s="322" t="s">
        <v>2</v>
      </c>
    </row>
    <row r="16" spans="2:10" ht="20.100000000000001" customHeight="1" x14ac:dyDescent="0.3">
      <c r="B16" s="321" t="s">
        <v>152</v>
      </c>
      <c r="C16" s="325" t="s">
        <v>702</v>
      </c>
      <c r="D16" s="377" t="s">
        <v>703</v>
      </c>
      <c r="E16" s="316" t="s">
        <v>704</v>
      </c>
      <c r="F16" s="326" t="s">
        <v>705</v>
      </c>
      <c r="G16" s="378" t="s">
        <v>598</v>
      </c>
      <c r="H16" s="316" t="s">
        <v>650</v>
      </c>
      <c r="I16" s="316" t="s">
        <v>2</v>
      </c>
      <c r="J16" s="322" t="s">
        <v>2</v>
      </c>
    </row>
    <row r="17" spans="2:10" ht="20.100000000000001" customHeight="1" x14ac:dyDescent="0.3">
      <c r="B17" s="321" t="s">
        <v>153</v>
      </c>
      <c r="C17" s="325" t="s">
        <v>706</v>
      </c>
      <c r="D17" s="377" t="s">
        <v>703</v>
      </c>
      <c r="E17" s="316" t="s">
        <v>707</v>
      </c>
      <c r="F17" s="389" t="s">
        <v>708</v>
      </c>
      <c r="G17" s="378" t="s">
        <v>685</v>
      </c>
      <c r="H17" s="316" t="s">
        <v>703</v>
      </c>
      <c r="I17" s="316" t="s">
        <v>2</v>
      </c>
      <c r="J17" s="322" t="s">
        <v>2</v>
      </c>
    </row>
    <row r="18" spans="2:10" ht="20.100000000000001" customHeight="1" x14ac:dyDescent="0.3">
      <c r="B18" s="321" t="s">
        <v>154</v>
      </c>
      <c r="C18" s="325" t="s">
        <v>709</v>
      </c>
      <c r="D18" s="377" t="s">
        <v>703</v>
      </c>
      <c r="E18" s="316" t="s">
        <v>710</v>
      </c>
      <c r="F18" s="389" t="s">
        <v>711</v>
      </c>
      <c r="G18" s="378" t="s">
        <v>712</v>
      </c>
      <c r="H18" s="316" t="s">
        <v>685</v>
      </c>
      <c r="I18" s="316" t="s">
        <v>2</v>
      </c>
      <c r="J18" s="322" t="s">
        <v>2</v>
      </c>
    </row>
    <row r="19" spans="2:10" ht="20.100000000000001" customHeight="1" x14ac:dyDescent="0.3">
      <c r="B19" s="321" t="s">
        <v>155</v>
      </c>
      <c r="C19" s="325" t="s">
        <v>713</v>
      </c>
      <c r="D19" s="377" t="s">
        <v>703</v>
      </c>
      <c r="E19" s="316" t="s">
        <v>714</v>
      </c>
      <c r="F19" s="326" t="s">
        <v>715</v>
      </c>
      <c r="G19" s="378" t="s">
        <v>598</v>
      </c>
      <c r="H19" s="316" t="s">
        <v>716</v>
      </c>
      <c r="I19" s="316" t="s">
        <v>703</v>
      </c>
      <c r="J19" s="322" t="s">
        <v>2</v>
      </c>
    </row>
    <row r="20" spans="2:10" ht="20.100000000000001" customHeight="1" x14ac:dyDescent="0.3">
      <c r="B20" s="321" t="s">
        <v>172</v>
      </c>
      <c r="C20" s="325" t="s">
        <v>717</v>
      </c>
      <c r="D20" s="377" t="s">
        <v>703</v>
      </c>
      <c r="E20" s="316" t="s">
        <v>718</v>
      </c>
      <c r="F20" s="326" t="s">
        <v>719</v>
      </c>
      <c r="G20" s="378" t="s">
        <v>601</v>
      </c>
      <c r="H20" s="316" t="s">
        <v>650</v>
      </c>
      <c r="I20" s="316" t="s">
        <v>703</v>
      </c>
      <c r="J20" s="322" t="s">
        <v>2</v>
      </c>
    </row>
    <row r="21" spans="2:10" ht="20.100000000000001" customHeight="1" x14ac:dyDescent="0.3">
      <c r="B21" s="321" t="s">
        <v>173</v>
      </c>
      <c r="C21" s="325" t="s">
        <v>724</v>
      </c>
      <c r="D21" s="377" t="s">
        <v>723</v>
      </c>
      <c r="E21" s="316" t="s">
        <v>725</v>
      </c>
      <c r="F21" s="389" t="s">
        <v>726</v>
      </c>
      <c r="G21" s="378" t="s">
        <v>727</v>
      </c>
      <c r="H21" s="469" t="s">
        <v>723</v>
      </c>
      <c r="I21" s="316" t="s">
        <v>2</v>
      </c>
      <c r="J21" s="322" t="s">
        <v>2</v>
      </c>
    </row>
    <row r="22" spans="2:10" ht="20.100000000000001" customHeight="1" x14ac:dyDescent="0.3">
      <c r="B22" s="321" t="s">
        <v>174</v>
      </c>
      <c r="C22" s="325" t="s">
        <v>728</v>
      </c>
      <c r="D22" s="377" t="s">
        <v>723</v>
      </c>
      <c r="E22" s="316" t="s">
        <v>729</v>
      </c>
      <c r="F22" s="389" t="s">
        <v>730</v>
      </c>
      <c r="G22" s="378" t="s">
        <v>731</v>
      </c>
      <c r="H22" s="327" t="s">
        <v>723</v>
      </c>
      <c r="I22" s="316" t="s">
        <v>2</v>
      </c>
      <c r="J22" s="322" t="s">
        <v>2</v>
      </c>
    </row>
    <row r="23" spans="2:10" ht="20.100000000000001" customHeight="1" x14ac:dyDescent="0.3">
      <c r="B23" s="321" t="s">
        <v>175</v>
      </c>
      <c r="C23" s="325" t="s">
        <v>733</v>
      </c>
      <c r="D23" s="377" t="s">
        <v>734</v>
      </c>
      <c r="E23" s="316" t="s">
        <v>735</v>
      </c>
      <c r="F23" s="389" t="s">
        <v>736</v>
      </c>
      <c r="G23" s="378" t="s">
        <v>583</v>
      </c>
      <c r="H23" s="316" t="s">
        <v>703</v>
      </c>
      <c r="I23" s="316" t="s">
        <v>2</v>
      </c>
      <c r="J23" s="322" t="s">
        <v>2</v>
      </c>
    </row>
    <row r="24" spans="2:10" ht="20.100000000000001" customHeight="1" x14ac:dyDescent="0.3">
      <c r="B24" s="321" t="s">
        <v>176</v>
      </c>
      <c r="C24" s="325" t="s">
        <v>743</v>
      </c>
      <c r="D24" s="377" t="s">
        <v>744</v>
      </c>
      <c r="E24" s="316" t="s">
        <v>745</v>
      </c>
      <c r="F24" s="326" t="s">
        <v>746</v>
      </c>
      <c r="G24" s="378" t="s">
        <v>727</v>
      </c>
      <c r="H24" s="316" t="s">
        <v>723</v>
      </c>
      <c r="I24" s="316" t="s">
        <v>2</v>
      </c>
      <c r="J24" s="322" t="s">
        <v>2</v>
      </c>
    </row>
    <row r="25" spans="2:10" ht="20.100000000000001" customHeight="1" x14ac:dyDescent="0.3">
      <c r="B25" s="321" t="s">
        <v>271</v>
      </c>
      <c r="C25" s="325" t="s">
        <v>752</v>
      </c>
      <c r="D25" s="377" t="s">
        <v>753</v>
      </c>
      <c r="E25" s="316" t="s">
        <v>754</v>
      </c>
      <c r="F25" s="326" t="s">
        <v>755</v>
      </c>
      <c r="G25" s="378" t="s">
        <v>731</v>
      </c>
      <c r="H25" s="316" t="s">
        <v>703</v>
      </c>
      <c r="I25" s="316" t="s">
        <v>2</v>
      </c>
      <c r="J25" s="322" t="s">
        <v>2</v>
      </c>
    </row>
    <row r="26" spans="2:10" ht="20.100000000000001" customHeight="1" x14ac:dyDescent="0.3">
      <c r="B26" s="321" t="s">
        <v>272</v>
      </c>
      <c r="C26" s="325" t="s">
        <v>756</v>
      </c>
      <c r="D26" s="377" t="s">
        <v>753</v>
      </c>
      <c r="E26" s="316" t="s">
        <v>757</v>
      </c>
      <c r="F26" s="389" t="s">
        <v>758</v>
      </c>
      <c r="G26" s="378" t="s">
        <v>601</v>
      </c>
      <c r="H26" s="316" t="s">
        <v>650</v>
      </c>
      <c r="I26" s="316" t="s">
        <v>753</v>
      </c>
      <c r="J26" s="322" t="s">
        <v>2</v>
      </c>
    </row>
    <row r="27" spans="2:10" ht="20.100000000000001" customHeight="1" x14ac:dyDescent="0.3">
      <c r="B27" s="390" t="s">
        <v>273</v>
      </c>
      <c r="C27" s="391" t="s">
        <v>759</v>
      </c>
      <c r="D27" s="392" t="s">
        <v>753</v>
      </c>
      <c r="E27" s="393" t="s">
        <v>760</v>
      </c>
      <c r="F27" s="394" t="s">
        <v>761</v>
      </c>
      <c r="G27" s="395" t="s">
        <v>731</v>
      </c>
      <c r="H27" s="393" t="s">
        <v>734</v>
      </c>
      <c r="I27" s="316" t="s">
        <v>2</v>
      </c>
      <c r="J27" s="396" t="s">
        <v>2</v>
      </c>
    </row>
    <row r="28" spans="2:10" ht="20.100000000000001" customHeight="1" x14ac:dyDescent="0.3">
      <c r="B28" s="321">
        <v>21</v>
      </c>
      <c r="C28" s="325" t="s">
        <v>762</v>
      </c>
      <c r="D28" s="377" t="s">
        <v>753</v>
      </c>
      <c r="E28" s="316" t="s">
        <v>763</v>
      </c>
      <c r="F28" s="326" t="s">
        <v>764</v>
      </c>
      <c r="G28" s="378" t="s">
        <v>685</v>
      </c>
      <c r="H28" s="316" t="s">
        <v>753</v>
      </c>
      <c r="I28" s="316" t="s">
        <v>2</v>
      </c>
      <c r="J28" s="453" t="s">
        <v>2</v>
      </c>
    </row>
    <row r="29" spans="2:10" ht="20.100000000000001" customHeight="1" x14ac:dyDescent="0.3">
      <c r="B29" s="321">
        <v>22</v>
      </c>
      <c r="C29" s="454" t="s">
        <v>770</v>
      </c>
      <c r="D29" s="310">
        <v>44909</v>
      </c>
      <c r="E29" s="455" t="s">
        <v>771</v>
      </c>
      <c r="F29" s="468" t="s">
        <v>772</v>
      </c>
      <c r="G29" s="310">
        <v>44887</v>
      </c>
      <c r="H29" s="464">
        <v>44903</v>
      </c>
      <c r="I29" s="316" t="s">
        <v>773</v>
      </c>
      <c r="J29" s="322" t="s">
        <v>2</v>
      </c>
    </row>
    <row r="30" spans="2:10" ht="20.100000000000001" customHeight="1" x14ac:dyDescent="0.3">
      <c r="B30" s="323">
        <v>23</v>
      </c>
      <c r="C30" s="454" t="s">
        <v>774</v>
      </c>
      <c r="D30" s="456">
        <v>44909</v>
      </c>
      <c r="E30" s="457" t="s">
        <v>776</v>
      </c>
      <c r="F30" s="116" t="s">
        <v>775</v>
      </c>
      <c r="G30" s="310">
        <v>44886</v>
      </c>
      <c r="H30" s="310">
        <v>44903</v>
      </c>
      <c r="I30" s="316" t="s">
        <v>773</v>
      </c>
      <c r="J30" s="322" t="s">
        <v>2</v>
      </c>
    </row>
    <row r="31" spans="2:10" ht="20.100000000000001" customHeight="1" x14ac:dyDescent="0.3">
      <c r="B31" s="452">
        <v>24</v>
      </c>
      <c r="C31" s="454" t="s">
        <v>802</v>
      </c>
      <c r="D31" s="310">
        <v>44914</v>
      </c>
      <c r="E31" s="455" t="s">
        <v>803</v>
      </c>
      <c r="F31" s="116" t="s">
        <v>804</v>
      </c>
      <c r="G31" s="310">
        <v>44895</v>
      </c>
      <c r="H31" s="310">
        <v>44909</v>
      </c>
      <c r="I31" s="316" t="s">
        <v>2</v>
      </c>
      <c r="J31" s="322" t="s">
        <v>2</v>
      </c>
    </row>
    <row r="32" spans="2:10" ht="20.100000000000001" customHeight="1" x14ac:dyDescent="0.3">
      <c r="B32" s="487">
        <v>25</v>
      </c>
      <c r="C32" s="128" t="s">
        <v>805</v>
      </c>
      <c r="D32" s="467">
        <v>44915</v>
      </c>
      <c r="E32" s="488" t="s">
        <v>806</v>
      </c>
      <c r="F32" s="128" t="s">
        <v>807</v>
      </c>
      <c r="G32" s="467">
        <v>44887</v>
      </c>
      <c r="H32" s="467">
        <v>44903</v>
      </c>
      <c r="I32" s="316" t="s">
        <v>800</v>
      </c>
      <c r="J32" s="396" t="s">
        <v>2</v>
      </c>
    </row>
    <row r="33" spans="2:10" ht="20.100000000000001" customHeight="1" x14ac:dyDescent="0.3">
      <c r="B33" s="390">
        <v>26</v>
      </c>
      <c r="C33" s="391" t="s">
        <v>808</v>
      </c>
      <c r="D33" s="392" t="s">
        <v>809</v>
      </c>
      <c r="E33" s="446" t="s">
        <v>810</v>
      </c>
      <c r="F33" s="495" t="s">
        <v>533</v>
      </c>
      <c r="G33" s="446" t="s">
        <v>662</v>
      </c>
      <c r="H33" s="446" t="s">
        <v>809</v>
      </c>
      <c r="I33" s="393" t="s">
        <v>2</v>
      </c>
      <c r="J33" s="396" t="s">
        <v>2</v>
      </c>
    </row>
    <row r="34" spans="2:10" ht="20.100000000000001" customHeight="1" x14ac:dyDescent="0.3">
      <c r="B34" s="610"/>
      <c r="C34" s="613"/>
      <c r="D34" s="614"/>
      <c r="E34" s="611"/>
      <c r="F34" s="616"/>
      <c r="G34" s="615"/>
      <c r="H34" s="611"/>
      <c r="I34" s="611"/>
      <c r="J34" s="612"/>
    </row>
    <row r="35" spans="2:10" ht="18" customHeight="1" x14ac:dyDescent="0.3">
      <c r="B35" s="405"/>
      <c r="C35" s="406"/>
      <c r="D35" s="407"/>
      <c r="E35" s="408"/>
      <c r="F35" s="411"/>
      <c r="G35" s="408"/>
      <c r="H35" s="408"/>
      <c r="I35" s="408"/>
      <c r="J35" s="410"/>
    </row>
    <row r="36" spans="2:10" ht="26.1" customHeight="1" x14ac:dyDescent="0.3">
      <c r="B36" s="490" t="s">
        <v>80</v>
      </c>
      <c r="C36" s="490" t="s">
        <v>302</v>
      </c>
      <c r="D36" s="490" t="s">
        <v>303</v>
      </c>
      <c r="E36" s="490" t="s">
        <v>304</v>
      </c>
      <c r="F36" s="490" t="s">
        <v>181</v>
      </c>
      <c r="G36" s="490" t="s">
        <v>305</v>
      </c>
      <c r="H36" s="490" t="s">
        <v>306</v>
      </c>
      <c r="I36" s="490" t="s">
        <v>307</v>
      </c>
      <c r="J36" s="490" t="s">
        <v>141</v>
      </c>
    </row>
    <row r="37" spans="2:10" ht="15.95" customHeight="1" x14ac:dyDescent="0.3">
      <c r="B37" s="586">
        <v>1</v>
      </c>
      <c r="C37" s="586">
        <v>2</v>
      </c>
      <c r="D37" s="586">
        <v>3</v>
      </c>
      <c r="E37" s="586">
        <v>4</v>
      </c>
      <c r="F37" s="586">
        <v>5</v>
      </c>
      <c r="G37" s="586">
        <v>6</v>
      </c>
      <c r="H37" s="586">
        <v>7</v>
      </c>
      <c r="I37" s="586">
        <v>8</v>
      </c>
      <c r="J37" s="586">
        <v>9</v>
      </c>
    </row>
    <row r="38" spans="2:10" ht="20.100000000000001" customHeight="1" x14ac:dyDescent="0.3">
      <c r="B38" s="578">
        <v>27</v>
      </c>
      <c r="C38" s="579" t="s">
        <v>811</v>
      </c>
      <c r="D38" s="580" t="s">
        <v>809</v>
      </c>
      <c r="E38" s="581" t="s">
        <v>812</v>
      </c>
      <c r="F38" s="582" t="s">
        <v>813</v>
      </c>
      <c r="G38" s="583" t="s">
        <v>619</v>
      </c>
      <c r="H38" s="581" t="s">
        <v>809</v>
      </c>
      <c r="I38" s="584" t="s">
        <v>2</v>
      </c>
      <c r="J38" s="585" t="s">
        <v>2</v>
      </c>
    </row>
    <row r="39" spans="2:10" ht="20.100000000000001" customHeight="1" x14ac:dyDescent="0.3">
      <c r="B39" s="321">
        <v>28</v>
      </c>
      <c r="C39" s="325" t="s">
        <v>819</v>
      </c>
      <c r="D39" s="377" t="s">
        <v>818</v>
      </c>
      <c r="E39" s="316" t="s">
        <v>820</v>
      </c>
      <c r="F39" s="326" t="s">
        <v>605</v>
      </c>
      <c r="G39" s="378" t="s">
        <v>703</v>
      </c>
      <c r="H39" s="316" t="s">
        <v>818</v>
      </c>
      <c r="I39" s="393" t="s">
        <v>2</v>
      </c>
      <c r="J39" s="396" t="s">
        <v>2</v>
      </c>
    </row>
    <row r="40" spans="2:10" ht="20.100000000000001" customHeight="1" x14ac:dyDescent="0.3">
      <c r="B40" s="321">
        <v>29</v>
      </c>
      <c r="C40" s="323" t="s">
        <v>821</v>
      </c>
      <c r="D40" s="565">
        <v>44917</v>
      </c>
      <c r="E40" s="327" t="s">
        <v>822</v>
      </c>
      <c r="F40" s="323" t="s">
        <v>588</v>
      </c>
      <c r="G40" s="565">
        <v>44900</v>
      </c>
      <c r="H40" s="565">
        <v>44916</v>
      </c>
      <c r="I40" s="393" t="s">
        <v>2</v>
      </c>
      <c r="J40" s="396" t="s">
        <v>2</v>
      </c>
    </row>
    <row r="41" spans="2:10" ht="20.100000000000001" customHeight="1" x14ac:dyDescent="0.3">
      <c r="B41" s="321">
        <v>30</v>
      </c>
      <c r="C41" s="323" t="s">
        <v>823</v>
      </c>
      <c r="D41" s="565">
        <v>44917</v>
      </c>
      <c r="E41" s="469" t="s">
        <v>824</v>
      </c>
      <c r="F41" s="323" t="s">
        <v>613</v>
      </c>
      <c r="G41" s="565">
        <v>44902</v>
      </c>
      <c r="H41" s="565">
        <v>44917</v>
      </c>
      <c r="I41" s="393" t="s">
        <v>2</v>
      </c>
      <c r="J41" s="396" t="s">
        <v>2</v>
      </c>
    </row>
    <row r="42" spans="2:10" ht="20.100000000000001" customHeight="1" x14ac:dyDescent="0.3">
      <c r="B42" s="321">
        <v>31</v>
      </c>
      <c r="C42" s="323" t="s">
        <v>825</v>
      </c>
      <c r="D42" s="565">
        <v>44917</v>
      </c>
      <c r="E42" s="327" t="s">
        <v>826</v>
      </c>
      <c r="F42" s="566" t="s">
        <v>611</v>
      </c>
      <c r="G42" s="565">
        <v>44900</v>
      </c>
      <c r="H42" s="565">
        <v>44917</v>
      </c>
      <c r="I42" s="393" t="s">
        <v>2</v>
      </c>
      <c r="J42" s="396" t="s">
        <v>2</v>
      </c>
    </row>
    <row r="43" spans="2:10" ht="20.100000000000001" customHeight="1" x14ac:dyDescent="0.3">
      <c r="B43" s="321">
        <v>32</v>
      </c>
      <c r="C43" s="323" t="s">
        <v>828</v>
      </c>
      <c r="D43" s="565">
        <v>44918</v>
      </c>
      <c r="E43" s="327" t="s">
        <v>829</v>
      </c>
      <c r="F43" s="566" t="s">
        <v>581</v>
      </c>
      <c r="G43" s="565">
        <v>44903</v>
      </c>
      <c r="H43" s="565">
        <v>44918</v>
      </c>
      <c r="I43" s="393" t="s">
        <v>2</v>
      </c>
      <c r="J43" s="396" t="s">
        <v>2</v>
      </c>
    </row>
    <row r="44" spans="2:10" ht="20.100000000000001" customHeight="1" x14ac:dyDescent="0.3">
      <c r="B44" s="321">
        <v>33</v>
      </c>
      <c r="C44" s="323" t="s">
        <v>830</v>
      </c>
      <c r="D44" s="565">
        <v>44921</v>
      </c>
      <c r="E44" s="327" t="s">
        <v>831</v>
      </c>
      <c r="F44" s="323" t="s">
        <v>610</v>
      </c>
      <c r="G44" s="565">
        <v>44902</v>
      </c>
      <c r="H44" s="565">
        <v>44918</v>
      </c>
      <c r="I44" s="393" t="s">
        <v>2</v>
      </c>
      <c r="J44" s="396" t="s">
        <v>2</v>
      </c>
    </row>
    <row r="45" spans="2:10" ht="20.100000000000001" customHeight="1" x14ac:dyDescent="0.3">
      <c r="B45" s="321">
        <v>34</v>
      </c>
      <c r="C45" s="323" t="s">
        <v>832</v>
      </c>
      <c r="D45" s="565">
        <v>44921</v>
      </c>
      <c r="E45" s="327" t="s">
        <v>833</v>
      </c>
      <c r="F45" s="323" t="s">
        <v>568</v>
      </c>
      <c r="G45" s="565">
        <v>44903</v>
      </c>
      <c r="H45" s="565">
        <v>44918</v>
      </c>
      <c r="I45" s="393" t="s">
        <v>2</v>
      </c>
      <c r="J45" s="396" t="s">
        <v>2</v>
      </c>
    </row>
    <row r="46" spans="2:10" ht="20.100000000000001" customHeight="1" x14ac:dyDescent="0.3">
      <c r="B46" s="321">
        <v>35</v>
      </c>
      <c r="C46" s="325" t="s">
        <v>834</v>
      </c>
      <c r="D46" s="377" t="s">
        <v>835</v>
      </c>
      <c r="E46" s="316" t="s">
        <v>836</v>
      </c>
      <c r="F46" s="389" t="s">
        <v>599</v>
      </c>
      <c r="G46" s="378" t="s">
        <v>703</v>
      </c>
      <c r="H46" s="316" t="s">
        <v>835</v>
      </c>
      <c r="I46" s="393" t="s">
        <v>2</v>
      </c>
      <c r="J46" s="322" t="s">
        <v>2</v>
      </c>
    </row>
    <row r="47" spans="2:10" ht="20.100000000000001" customHeight="1" x14ac:dyDescent="0.3">
      <c r="B47" s="321">
        <v>36</v>
      </c>
      <c r="C47" s="325" t="s">
        <v>843</v>
      </c>
      <c r="D47" s="377" t="s">
        <v>842</v>
      </c>
      <c r="E47" s="316" t="s">
        <v>844</v>
      </c>
      <c r="F47" s="389" t="s">
        <v>845</v>
      </c>
      <c r="G47" s="378" t="s">
        <v>846</v>
      </c>
      <c r="H47" s="316" t="s">
        <v>847</v>
      </c>
      <c r="I47" s="393" t="s">
        <v>842</v>
      </c>
      <c r="J47" s="322" t="s">
        <v>2</v>
      </c>
    </row>
    <row r="48" spans="2:10" ht="20.100000000000001" customHeight="1" x14ac:dyDescent="0.3">
      <c r="B48" s="321">
        <v>37</v>
      </c>
      <c r="C48" s="116" t="s">
        <v>852</v>
      </c>
      <c r="D48" s="310">
        <v>44923</v>
      </c>
      <c r="E48" s="455" t="s">
        <v>853</v>
      </c>
      <c r="F48" s="468" t="s">
        <v>600</v>
      </c>
      <c r="G48" s="310">
        <v>44900</v>
      </c>
      <c r="H48" s="310">
        <v>44915</v>
      </c>
      <c r="I48" s="316" t="s">
        <v>850</v>
      </c>
      <c r="J48" s="322" t="s">
        <v>2</v>
      </c>
    </row>
    <row r="49" spans="2:10" ht="20.100000000000001" customHeight="1" x14ac:dyDescent="0.3">
      <c r="B49" s="321">
        <v>38</v>
      </c>
      <c r="C49" s="323" t="s">
        <v>854</v>
      </c>
      <c r="D49" s="565">
        <v>44923</v>
      </c>
      <c r="E49" s="327" t="s">
        <v>855</v>
      </c>
      <c r="F49" s="323" t="s">
        <v>576</v>
      </c>
      <c r="G49" s="565">
        <v>44907</v>
      </c>
      <c r="H49" s="565">
        <v>44923</v>
      </c>
      <c r="I49" s="393" t="s">
        <v>2</v>
      </c>
      <c r="J49" s="322" t="s">
        <v>2</v>
      </c>
    </row>
    <row r="50" spans="2:10" ht="20.100000000000001" customHeight="1" x14ac:dyDescent="0.3">
      <c r="B50" s="321">
        <v>39</v>
      </c>
      <c r="C50" s="323" t="s">
        <v>859</v>
      </c>
      <c r="D50" s="565">
        <v>44924</v>
      </c>
      <c r="E50" s="327" t="s">
        <v>860</v>
      </c>
      <c r="F50" s="323" t="s">
        <v>582</v>
      </c>
      <c r="G50" s="565">
        <v>44902</v>
      </c>
      <c r="H50" s="565">
        <v>44917</v>
      </c>
      <c r="I50" s="393" t="s">
        <v>857</v>
      </c>
      <c r="J50" s="322" t="s">
        <v>2</v>
      </c>
    </row>
    <row r="51" spans="2:10" ht="20.100000000000001" customHeight="1" x14ac:dyDescent="0.3">
      <c r="B51" s="321">
        <v>40</v>
      </c>
      <c r="C51" s="323" t="s">
        <v>861</v>
      </c>
      <c r="D51" s="565">
        <v>44924</v>
      </c>
      <c r="E51" s="327" t="s">
        <v>863</v>
      </c>
      <c r="F51" s="323" t="s">
        <v>862</v>
      </c>
      <c r="G51" s="565">
        <v>44837</v>
      </c>
      <c r="H51" s="565">
        <v>44860</v>
      </c>
      <c r="I51" s="393" t="s">
        <v>857</v>
      </c>
      <c r="J51" s="322" t="s">
        <v>2</v>
      </c>
    </row>
    <row r="52" spans="2:10" ht="20.100000000000001" customHeight="1" x14ac:dyDescent="0.3">
      <c r="B52" s="321">
        <v>41</v>
      </c>
      <c r="C52" s="323" t="s">
        <v>864</v>
      </c>
      <c r="D52" s="565">
        <v>44924</v>
      </c>
      <c r="E52" s="327" t="s">
        <v>865</v>
      </c>
      <c r="F52" s="323" t="s">
        <v>612</v>
      </c>
      <c r="G52" s="565">
        <v>44902</v>
      </c>
      <c r="H52" s="565">
        <v>44918</v>
      </c>
      <c r="I52" s="393" t="s">
        <v>2</v>
      </c>
      <c r="J52" s="322" t="s">
        <v>2</v>
      </c>
    </row>
    <row r="53" spans="2:10" ht="20.100000000000001" customHeight="1" x14ac:dyDescent="0.3">
      <c r="B53" s="321">
        <v>42</v>
      </c>
      <c r="C53" s="323" t="s">
        <v>866</v>
      </c>
      <c r="D53" s="565">
        <v>44925</v>
      </c>
      <c r="E53" s="327" t="s">
        <v>867</v>
      </c>
      <c r="F53" s="323" t="s">
        <v>699</v>
      </c>
      <c r="G53" s="565">
        <v>44909</v>
      </c>
      <c r="H53" s="565">
        <v>44925</v>
      </c>
      <c r="I53" s="323" t="s">
        <v>2</v>
      </c>
      <c r="J53" s="322" t="s">
        <v>2</v>
      </c>
    </row>
    <row r="54" spans="2:10" ht="20.100000000000001" customHeight="1" x14ac:dyDescent="0.3">
      <c r="B54" s="628">
        <v>43</v>
      </c>
      <c r="C54" s="634" t="s">
        <v>868</v>
      </c>
      <c r="D54" s="635">
        <v>44925</v>
      </c>
      <c r="E54" s="636" t="s">
        <v>869</v>
      </c>
      <c r="F54" s="634" t="s">
        <v>668</v>
      </c>
      <c r="G54" s="635">
        <v>44900</v>
      </c>
      <c r="H54" s="635">
        <v>44916</v>
      </c>
      <c r="I54" s="635">
        <v>44924</v>
      </c>
      <c r="J54" s="629" t="s">
        <v>2</v>
      </c>
    </row>
    <row r="55" spans="2:10" ht="20.100000000000001" customHeight="1" x14ac:dyDescent="0.3">
      <c r="B55" s="405"/>
      <c r="J55" s="410"/>
    </row>
    <row r="56" spans="2:10" ht="20.100000000000001" customHeight="1" x14ac:dyDescent="0.3">
      <c r="B56" s="405"/>
      <c r="J56" s="410"/>
    </row>
    <row r="57" spans="2:10" ht="20.100000000000001" customHeight="1" x14ac:dyDescent="0.3">
      <c r="B57" s="405"/>
      <c r="C57" s="349" t="s">
        <v>63</v>
      </c>
      <c r="D57" s="7"/>
      <c r="E57" s="7"/>
      <c r="F57"/>
      <c r="G57"/>
      <c r="H57" s="472" t="s">
        <v>629</v>
      </c>
      <c r="J57" s="410"/>
    </row>
    <row r="58" spans="2:10" ht="20.100000000000001" customHeight="1" x14ac:dyDescent="0.3">
      <c r="B58" s="405"/>
      <c r="C58" s="349" t="s">
        <v>142</v>
      </c>
      <c r="D58" s="356"/>
      <c r="E58" s="356"/>
      <c r="F58"/>
      <c r="G58"/>
      <c r="H58" s="513" t="s">
        <v>478</v>
      </c>
      <c r="I58" s="408"/>
      <c r="J58" s="410"/>
    </row>
    <row r="59" spans="2:10" ht="20.100000000000001" customHeight="1" x14ac:dyDescent="0.3">
      <c r="B59" s="405"/>
      <c r="C59" s="349"/>
      <c r="D59" s="356"/>
      <c r="E59" s="356"/>
      <c r="F59"/>
      <c r="G59"/>
      <c r="H59" s="514"/>
      <c r="I59" s="408"/>
      <c r="J59" s="410"/>
    </row>
    <row r="60" spans="2:10" ht="20.100000000000001" customHeight="1" x14ac:dyDescent="0.3">
      <c r="B60" s="405"/>
      <c r="C60" s="349"/>
      <c r="D60" s="356"/>
      <c r="E60" s="356"/>
      <c r="F60"/>
      <c r="G60"/>
      <c r="H60" s="514"/>
      <c r="I60" s="408"/>
      <c r="J60" s="410"/>
    </row>
    <row r="61" spans="2:10" ht="20.100000000000001" customHeight="1" x14ac:dyDescent="0.3">
      <c r="B61" s="405"/>
      <c r="C61" s="458"/>
      <c r="D61" s="356"/>
      <c r="E61" s="349"/>
      <c r="F61"/>
      <c r="G61"/>
      <c r="H61" s="514"/>
      <c r="I61" s="408"/>
      <c r="J61" s="410"/>
    </row>
    <row r="62" spans="2:10" ht="20.100000000000001" customHeight="1" x14ac:dyDescent="0.3">
      <c r="B62" s="405"/>
      <c r="C62" s="346" t="s">
        <v>441</v>
      </c>
      <c r="D62" s="407"/>
      <c r="E62" s="408"/>
      <c r="F62" s="411"/>
      <c r="G62" s="409"/>
      <c r="H62" s="62" t="s">
        <v>543</v>
      </c>
      <c r="I62" s="408"/>
      <c r="J62" s="410"/>
    </row>
    <row r="63" spans="2:10" ht="20.100000000000001" customHeight="1" x14ac:dyDescent="0.3">
      <c r="B63" s="405"/>
      <c r="I63" s="408"/>
      <c r="J63" s="410"/>
    </row>
    <row r="64" spans="2:10" ht="20.100000000000001" customHeight="1" x14ac:dyDescent="0.3"/>
    <row r="65" spans="2:10" ht="14.1" customHeight="1" x14ac:dyDescent="0.3"/>
    <row r="66" spans="2:10" ht="14.1" customHeight="1" x14ac:dyDescent="0.3">
      <c r="B66" s="405"/>
      <c r="I66" s="552"/>
      <c r="J66" s="410"/>
    </row>
    <row r="67" spans="2:10" ht="14.1" customHeight="1" x14ac:dyDescent="0.3">
      <c r="B67" s="405"/>
      <c r="I67" s="502"/>
      <c r="J67" s="410"/>
    </row>
    <row r="68" spans="2:10" ht="14.1" customHeight="1" x14ac:dyDescent="0.3"/>
    <row r="69" spans="2:10" ht="14.1" customHeight="1" x14ac:dyDescent="0.3">
      <c r="B69" s="567"/>
      <c r="I69" s="567"/>
      <c r="J69" s="567"/>
    </row>
    <row r="70" spans="2:10" ht="14.1" customHeight="1" x14ac:dyDescent="0.3">
      <c r="B70" s="568"/>
      <c r="I70" s="568"/>
      <c r="J70" s="568"/>
    </row>
    <row r="71" spans="2:10" ht="20.100000000000001" customHeight="1" x14ac:dyDescent="0.3">
      <c r="B71" s="569"/>
      <c r="C71" s="570"/>
      <c r="D71" s="571"/>
      <c r="E71" s="572"/>
      <c r="F71" s="259"/>
      <c r="G71" s="572"/>
      <c r="H71" s="572"/>
      <c r="I71" s="572"/>
      <c r="J71" s="573"/>
    </row>
    <row r="72" spans="2:10" ht="20.100000000000001" customHeight="1" x14ac:dyDescent="0.3">
      <c r="B72" s="569"/>
      <c r="C72" s="570"/>
      <c r="D72" s="571"/>
      <c r="E72" s="572"/>
      <c r="F72" s="259"/>
      <c r="G72" s="572"/>
      <c r="H72" s="572"/>
      <c r="I72" s="572"/>
      <c r="J72" s="573"/>
    </row>
    <row r="73" spans="2:10" ht="20.100000000000001" customHeight="1" x14ac:dyDescent="0.3">
      <c r="B73" s="569"/>
      <c r="C73" s="570"/>
      <c r="D73" s="571"/>
      <c r="E73" s="572"/>
      <c r="F73" s="259"/>
      <c r="G73" s="572"/>
      <c r="H73" s="572"/>
      <c r="I73" s="572"/>
      <c r="J73" s="573"/>
    </row>
    <row r="74" spans="2:10" ht="20.100000000000001" customHeight="1" x14ac:dyDescent="0.3">
      <c r="B74" s="405"/>
      <c r="C74" s="406"/>
      <c r="D74" s="407"/>
      <c r="E74" s="408"/>
      <c r="F74" s="550"/>
      <c r="G74" s="408"/>
      <c r="H74" s="408"/>
      <c r="I74" s="408"/>
      <c r="J74" s="410"/>
    </row>
    <row r="75" spans="2:10" ht="20.100000000000001" customHeight="1" x14ac:dyDescent="0.3">
      <c r="B75" s="405"/>
      <c r="C75" s="406"/>
      <c r="D75" s="407"/>
      <c r="E75" s="408"/>
      <c r="F75" s="550"/>
      <c r="G75" s="408"/>
      <c r="H75" s="408"/>
      <c r="I75" s="408"/>
      <c r="J75" s="410"/>
    </row>
    <row r="76" spans="2:10" ht="20.100000000000001" customHeight="1" x14ac:dyDescent="0.3">
      <c r="B76" s="405"/>
      <c r="J76" s="410"/>
    </row>
    <row r="77" spans="2:10" ht="20.100000000000001" customHeight="1" x14ac:dyDescent="0.3">
      <c r="B77" s="405"/>
      <c r="I77" s="408"/>
      <c r="J77" s="410"/>
    </row>
    <row r="78" spans="2:10" ht="20.100000000000001" customHeight="1" x14ac:dyDescent="0.3">
      <c r="B78" s="405"/>
      <c r="I78" s="408"/>
      <c r="J78" s="410"/>
    </row>
    <row r="79" spans="2:10" ht="20.100000000000001" customHeight="1" x14ac:dyDescent="0.3">
      <c r="B79" s="405"/>
      <c r="I79" s="408"/>
      <c r="J79" s="410"/>
    </row>
    <row r="80" spans="2:10" ht="20.100000000000001" customHeight="1" x14ac:dyDescent="0.3">
      <c r="B80" s="405"/>
      <c r="I80" s="408"/>
      <c r="J80" s="410"/>
    </row>
    <row r="81" spans="2:10" ht="20.100000000000001" customHeight="1" x14ac:dyDescent="0.3">
      <c r="B81" s="405"/>
      <c r="I81" s="408"/>
      <c r="J81" s="410"/>
    </row>
    <row r="82" spans="2:10" ht="20.100000000000001" customHeight="1" x14ac:dyDescent="0.3">
      <c r="B82" s="405"/>
      <c r="I82" s="408"/>
      <c r="J82" s="410"/>
    </row>
    <row r="83" spans="2:10" ht="20.100000000000001" customHeight="1" x14ac:dyDescent="0.3">
      <c r="B83" s="405"/>
      <c r="C83" s="551"/>
      <c r="D83" s="552"/>
      <c r="E83" s="553"/>
      <c r="F83" s="551"/>
      <c r="G83" s="552"/>
      <c r="H83" s="552"/>
      <c r="I83" s="551"/>
      <c r="J83" s="554"/>
    </row>
    <row r="84" spans="2:10" ht="20.100000000000001" customHeight="1" x14ac:dyDescent="0.3">
      <c r="B84" s="405"/>
      <c r="C84" s="551"/>
      <c r="D84" s="552"/>
      <c r="E84" s="553"/>
      <c r="F84" s="551"/>
      <c r="G84" s="552"/>
      <c r="H84" s="552"/>
      <c r="I84" s="552"/>
      <c r="J84" s="410"/>
    </row>
    <row r="85" spans="2:10" ht="20.100000000000001" customHeight="1" x14ac:dyDescent="0.3">
      <c r="B85" s="405"/>
      <c r="C85" s="551"/>
      <c r="D85" s="552"/>
      <c r="E85" s="553"/>
      <c r="F85" s="551"/>
      <c r="G85" s="552"/>
      <c r="H85" s="552"/>
      <c r="I85" s="551"/>
      <c r="J85" s="410"/>
    </row>
    <row r="86" spans="2:10" ht="20.100000000000001" customHeight="1" x14ac:dyDescent="0.3">
      <c r="B86" s="405"/>
      <c r="C86" s="551"/>
      <c r="D86" s="552"/>
      <c r="E86" s="553"/>
      <c r="F86" s="551"/>
      <c r="G86" s="552"/>
      <c r="H86" s="552"/>
      <c r="I86" s="552"/>
      <c r="J86" s="410"/>
    </row>
    <row r="87" spans="2:10" ht="20.100000000000001" customHeight="1" x14ac:dyDescent="0.3">
      <c r="B87" s="405"/>
      <c r="C87" s="551"/>
      <c r="D87" s="552"/>
      <c r="E87" s="553"/>
      <c r="F87" s="551"/>
      <c r="G87" s="552"/>
      <c r="H87" s="552"/>
      <c r="I87" s="551"/>
      <c r="J87" s="410"/>
    </row>
    <row r="88" spans="2:10" ht="20.100000000000001" customHeight="1" x14ac:dyDescent="0.3">
      <c r="B88" s="405"/>
      <c r="C88" s="551"/>
      <c r="D88" s="552"/>
      <c r="E88" s="553"/>
      <c r="F88" s="551"/>
      <c r="G88" s="552"/>
      <c r="H88" s="552"/>
      <c r="I88" s="551"/>
      <c r="J88" s="410"/>
    </row>
    <row r="89" spans="2:10" ht="20.100000000000001" customHeight="1" x14ac:dyDescent="0.3">
      <c r="B89" s="405"/>
      <c r="C89" s="406"/>
      <c r="D89" s="407"/>
      <c r="E89" s="408"/>
      <c r="F89" s="550"/>
      <c r="G89" s="409"/>
      <c r="H89" s="408"/>
      <c r="I89" s="408"/>
      <c r="J89" s="410"/>
    </row>
    <row r="90" spans="2:10" ht="20.100000000000001" customHeight="1" x14ac:dyDescent="0.3">
      <c r="B90" s="405"/>
      <c r="C90" s="406"/>
      <c r="D90" s="407"/>
      <c r="E90" s="408"/>
      <c r="F90" s="550"/>
      <c r="G90" s="409"/>
      <c r="H90" s="408"/>
      <c r="I90" s="408"/>
      <c r="J90" s="410"/>
    </row>
    <row r="91" spans="2:10" ht="20.100000000000001" customHeight="1" x14ac:dyDescent="0.3">
      <c r="B91" s="405"/>
      <c r="C91" s="406"/>
      <c r="D91" s="407"/>
      <c r="E91" s="408"/>
      <c r="F91" s="550"/>
      <c r="G91" s="409"/>
      <c r="H91" s="408"/>
      <c r="I91" s="408"/>
      <c r="J91" s="410"/>
    </row>
    <row r="92" spans="2:10" ht="20.100000000000001" customHeight="1" x14ac:dyDescent="0.3">
      <c r="B92" s="405"/>
      <c r="C92" s="551"/>
      <c r="D92" s="552"/>
      <c r="E92" s="553"/>
      <c r="F92" s="551"/>
      <c r="G92" s="552"/>
      <c r="H92" s="552"/>
      <c r="I92" s="552"/>
      <c r="J92" s="410"/>
    </row>
    <row r="93" spans="2:10" ht="20.100000000000001" customHeight="1" x14ac:dyDescent="0.3">
      <c r="B93" s="405"/>
      <c r="C93" s="551"/>
      <c r="D93" s="552"/>
      <c r="E93" s="553"/>
      <c r="F93" s="551"/>
      <c r="G93" s="552"/>
      <c r="H93" s="552"/>
      <c r="I93" s="551"/>
      <c r="J93" s="410"/>
    </row>
    <row r="94" spans="2:10" ht="20.100000000000001" customHeight="1" x14ac:dyDescent="0.3">
      <c r="B94" s="405"/>
      <c r="C94" s="551"/>
      <c r="D94" s="552"/>
      <c r="E94" s="553"/>
      <c r="F94" s="551"/>
      <c r="G94" s="552"/>
      <c r="H94" s="552"/>
      <c r="I94" s="551"/>
      <c r="J94" s="410"/>
    </row>
    <row r="95" spans="2:10" ht="15.95" customHeight="1" x14ac:dyDescent="0.3"/>
    <row r="96" spans="2:10" ht="15.95" customHeight="1" x14ac:dyDescent="0.3">
      <c r="B96" s="405"/>
      <c r="J96" s="410"/>
    </row>
    <row r="97" spans="2:10" ht="15.95" customHeight="1" x14ac:dyDescent="0.3">
      <c r="B97" s="405"/>
      <c r="J97" s="410"/>
    </row>
    <row r="98" spans="2:10" ht="15.95" customHeight="1" x14ac:dyDescent="0.3">
      <c r="B98" s="405"/>
      <c r="J98" s="410"/>
    </row>
    <row r="99" spans="2:10" ht="15.95" customHeight="1" x14ac:dyDescent="0.3">
      <c r="B99" s="405"/>
      <c r="J99" s="410"/>
    </row>
    <row r="100" spans="2:10" ht="15.95" customHeight="1" x14ac:dyDescent="0.3">
      <c r="B100" s="405"/>
      <c r="J100" s="410"/>
    </row>
    <row r="101" spans="2:10" ht="15.95" customHeight="1" x14ac:dyDescent="0.3">
      <c r="B101" s="405"/>
      <c r="J101" s="410"/>
    </row>
    <row r="104" spans="2:10" x14ac:dyDescent="0.3">
      <c r="I104" s="133"/>
    </row>
    <row r="105" spans="2:10" x14ac:dyDescent="0.3">
      <c r="I105"/>
    </row>
    <row r="106" spans="2:10" x14ac:dyDescent="0.3">
      <c r="I106" s="41"/>
    </row>
    <row r="107" spans="2:10" x14ac:dyDescent="0.3">
      <c r="I107" s="7"/>
    </row>
    <row r="108" spans="2:10" x14ac:dyDescent="0.3">
      <c r="I108" s="7"/>
    </row>
    <row r="109" spans="2:10" x14ac:dyDescent="0.3">
      <c r="I109" s="7"/>
    </row>
    <row r="110" spans="2:10" x14ac:dyDescent="0.3">
      <c r="C110" s="346"/>
      <c r="D110" s="356"/>
      <c r="E110" s="349"/>
      <c r="F110"/>
      <c r="G110"/>
      <c r="H110"/>
      <c r="I110" s="41"/>
    </row>
  </sheetData>
  <mergeCells count="3">
    <mergeCell ref="B2:J2"/>
    <mergeCell ref="B3:J3"/>
    <mergeCell ref="B4:J4"/>
  </mergeCells>
  <printOptions verticalCentered="1"/>
  <pageMargins left="2.34" right="0.37" top="0.34" bottom="0.25" header="0.12" footer="0"/>
  <pageSetup paperSize="5" scale="90" orientation="landscape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>
    <tabColor theme="0"/>
  </sheetPr>
  <dimension ref="B2:K35"/>
  <sheetViews>
    <sheetView workbookViewId="0">
      <selection activeCell="I10" sqref="I10:I13"/>
    </sheetView>
  </sheetViews>
  <sheetFormatPr defaultColWidth="9.140625" defaultRowHeight="16.5" x14ac:dyDescent="0.3"/>
  <cols>
    <col min="1" max="1" width="9.140625" style="10"/>
    <col min="2" max="2" width="5.28515625" style="10" customWidth="1"/>
    <col min="3" max="3" width="15.5703125" style="10" customWidth="1"/>
    <col min="4" max="4" width="17.42578125" style="10" customWidth="1"/>
    <col min="5" max="5" width="19.140625" style="10" customWidth="1"/>
    <col min="6" max="6" width="17.85546875" style="10" customWidth="1"/>
    <col min="7" max="7" width="16.5703125" style="10" customWidth="1"/>
    <col min="8" max="8" width="17.28515625" style="10" customWidth="1"/>
    <col min="9" max="9" width="15.85546875" style="10" customWidth="1"/>
    <col min="10" max="10" width="15.7109375" style="10" customWidth="1"/>
    <col min="11" max="11" width="11.85546875" style="10" customWidth="1"/>
    <col min="12" max="16384" width="9.140625" style="10"/>
  </cols>
  <sheetData>
    <row r="2" spans="2:11" x14ac:dyDescent="0.3">
      <c r="B2" s="690" t="s">
        <v>308</v>
      </c>
      <c r="C2" s="690"/>
      <c r="D2" s="690"/>
      <c r="E2" s="690"/>
      <c r="F2" s="690"/>
      <c r="G2" s="690"/>
      <c r="H2" s="690"/>
      <c r="I2" s="690"/>
      <c r="J2" s="690"/>
      <c r="K2" s="690"/>
    </row>
    <row r="3" spans="2:11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  <c r="K3" s="690"/>
    </row>
    <row r="4" spans="2:11" x14ac:dyDescent="0.3">
      <c r="B4" s="741" t="s">
        <v>628</v>
      </c>
      <c r="C4" s="741"/>
      <c r="D4" s="741"/>
      <c r="E4" s="741"/>
      <c r="F4" s="741"/>
      <c r="G4" s="741"/>
      <c r="H4" s="741"/>
      <c r="I4" s="741"/>
      <c r="J4" s="741"/>
      <c r="K4" s="741"/>
    </row>
    <row r="5" spans="2:11" x14ac:dyDescent="0.3">
      <c r="B5" s="564"/>
      <c r="C5" s="564"/>
      <c r="D5" s="564"/>
      <c r="E5" s="564"/>
      <c r="F5" s="564"/>
      <c r="G5" s="564"/>
      <c r="H5" s="564"/>
      <c r="I5" s="564"/>
      <c r="J5" s="564"/>
      <c r="K5" s="564"/>
    </row>
    <row r="6" spans="2:11" x14ac:dyDescent="0.3">
      <c r="B6" s="402"/>
      <c r="C6" s="402"/>
      <c r="D6" s="402"/>
      <c r="E6" s="402"/>
      <c r="F6" s="402"/>
      <c r="G6" s="402"/>
      <c r="H6" s="402"/>
      <c r="I6" s="402"/>
      <c r="J6" s="402"/>
      <c r="K6" s="104" t="s">
        <v>312</v>
      </c>
    </row>
    <row r="7" spans="2:11" x14ac:dyDescent="0.3">
      <c r="B7" s="762" t="s">
        <v>17</v>
      </c>
      <c r="C7" s="762" t="s">
        <v>309</v>
      </c>
      <c r="D7" s="762" t="s">
        <v>310</v>
      </c>
      <c r="E7" s="207" t="s">
        <v>311</v>
      </c>
      <c r="F7" s="207" t="s">
        <v>88</v>
      </c>
      <c r="G7" s="762" t="s">
        <v>296</v>
      </c>
      <c r="H7" s="762" t="s">
        <v>89</v>
      </c>
      <c r="I7" s="762" t="s">
        <v>90</v>
      </c>
      <c r="J7" s="762" t="s">
        <v>91</v>
      </c>
      <c r="K7" s="742" t="s">
        <v>141</v>
      </c>
    </row>
    <row r="8" spans="2:11" ht="17.25" thickBot="1" x14ac:dyDescent="0.35">
      <c r="B8" s="763"/>
      <c r="C8" s="763"/>
      <c r="D8" s="763"/>
      <c r="E8" s="208" t="s">
        <v>92</v>
      </c>
      <c r="F8" s="208" t="s">
        <v>93</v>
      </c>
      <c r="G8" s="763"/>
      <c r="H8" s="763"/>
      <c r="I8" s="763"/>
      <c r="J8" s="763"/>
      <c r="K8" s="764"/>
    </row>
    <row r="9" spans="2:11" ht="17.25" thickTop="1" x14ac:dyDescent="0.3">
      <c r="B9" s="219">
        <v>1</v>
      </c>
      <c r="C9" s="219">
        <v>2</v>
      </c>
      <c r="D9" s="219">
        <v>3</v>
      </c>
      <c r="E9" s="219">
        <v>4</v>
      </c>
      <c r="F9" s="219">
        <v>5</v>
      </c>
      <c r="G9" s="219">
        <v>6</v>
      </c>
      <c r="H9" s="219">
        <v>7</v>
      </c>
      <c r="I9" s="219">
        <v>8</v>
      </c>
      <c r="J9" s="220">
        <v>9</v>
      </c>
      <c r="K9" s="221">
        <v>10</v>
      </c>
    </row>
    <row r="10" spans="2:11" x14ac:dyDescent="0.3">
      <c r="B10" s="756" t="s">
        <v>86</v>
      </c>
      <c r="C10" s="750">
        <v>74240000</v>
      </c>
      <c r="D10" s="750">
        <v>0</v>
      </c>
      <c r="E10" s="750">
        <f>9680000+9680000+8400000+30640000+6680000</f>
        <v>65080000</v>
      </c>
      <c r="F10" s="759">
        <v>9160000</v>
      </c>
      <c r="G10" s="750">
        <f>SUM(E10:F13)</f>
        <v>74240000</v>
      </c>
      <c r="H10" s="750">
        <f>C10-G10</f>
        <v>0</v>
      </c>
      <c r="I10" s="753">
        <v>1</v>
      </c>
      <c r="J10" s="753">
        <v>5</v>
      </c>
      <c r="K10" s="747" t="s">
        <v>2</v>
      </c>
    </row>
    <row r="11" spans="2:11" x14ac:dyDescent="0.3">
      <c r="B11" s="757"/>
      <c r="C11" s="751"/>
      <c r="D11" s="751"/>
      <c r="E11" s="751"/>
      <c r="F11" s="760"/>
      <c r="G11" s="751"/>
      <c r="H11" s="751"/>
      <c r="I11" s="754"/>
      <c r="J11" s="754"/>
      <c r="K11" s="748"/>
    </row>
    <row r="12" spans="2:11" x14ac:dyDescent="0.3">
      <c r="B12" s="757"/>
      <c r="C12" s="751"/>
      <c r="D12" s="751"/>
      <c r="E12" s="751"/>
      <c r="F12" s="760"/>
      <c r="G12" s="751"/>
      <c r="H12" s="751"/>
      <c r="I12" s="754"/>
      <c r="J12" s="754"/>
      <c r="K12" s="748"/>
    </row>
    <row r="13" spans="2:11" x14ac:dyDescent="0.3">
      <c r="B13" s="758"/>
      <c r="C13" s="752"/>
      <c r="D13" s="752"/>
      <c r="E13" s="752"/>
      <c r="F13" s="761"/>
      <c r="G13" s="752"/>
      <c r="H13" s="752"/>
      <c r="I13" s="755"/>
      <c r="J13" s="755"/>
      <c r="K13" s="749"/>
    </row>
    <row r="14" spans="2:11" x14ac:dyDescent="0.3">
      <c r="B14" s="18"/>
      <c r="C14" s="18"/>
      <c r="D14" s="18"/>
      <c r="E14" s="18"/>
      <c r="F14" s="18"/>
      <c r="G14" s="18"/>
      <c r="H14" s="18"/>
      <c r="I14" s="109"/>
      <c r="J14" s="109"/>
    </row>
    <row r="15" spans="2:11" x14ac:dyDescent="0.3">
      <c r="B15" s="18"/>
      <c r="C15" s="18"/>
      <c r="D15" s="18"/>
      <c r="E15" s="18"/>
      <c r="F15" s="18"/>
      <c r="G15" s="18"/>
      <c r="H15" s="18"/>
      <c r="I15" s="110"/>
      <c r="J15" s="110"/>
    </row>
    <row r="16" spans="2:11" x14ac:dyDescent="0.3">
      <c r="B16" s="18"/>
      <c r="C16" s="18"/>
      <c r="D16" s="18"/>
      <c r="E16" s="18"/>
      <c r="F16" s="18"/>
      <c r="G16" s="18"/>
      <c r="H16" s="18"/>
      <c r="I16" s="472"/>
      <c r="J16" s="110"/>
    </row>
    <row r="17" spans="2:10" x14ac:dyDescent="0.3">
      <c r="B17" s="18"/>
      <c r="D17" s="423" t="s">
        <v>63</v>
      </c>
      <c r="E17" s="424"/>
      <c r="F17" s="425"/>
      <c r="G17" s="18"/>
      <c r="H17" s="18"/>
      <c r="I17" s="472" t="s">
        <v>629</v>
      </c>
      <c r="J17" s="110"/>
    </row>
    <row r="18" spans="2:10" x14ac:dyDescent="0.3">
      <c r="B18" s="18"/>
      <c r="D18" s="7" t="s">
        <v>142</v>
      </c>
      <c r="E18" s="7"/>
      <c r="F18" s="7"/>
      <c r="G18" s="18"/>
      <c r="H18" s="18"/>
      <c r="I18" s="513" t="s">
        <v>478</v>
      </c>
      <c r="J18" s="18"/>
    </row>
    <row r="19" spans="2:10" x14ac:dyDescent="0.3">
      <c r="B19" s="18"/>
      <c r="D19" s="423"/>
      <c r="E19" s="358"/>
      <c r="F19" s="358"/>
      <c r="G19" s="18"/>
      <c r="H19" s="18"/>
      <c r="I19" s="514"/>
      <c r="J19" s="18"/>
    </row>
    <row r="20" spans="2:10" x14ac:dyDescent="0.3">
      <c r="B20" s="18"/>
      <c r="D20" s="425"/>
      <c r="E20" s="358"/>
      <c r="F20" s="423"/>
      <c r="G20" s="18"/>
      <c r="H20" s="18"/>
      <c r="I20" s="514"/>
      <c r="J20" s="18"/>
    </row>
    <row r="21" spans="2:10" x14ac:dyDescent="0.3">
      <c r="B21" s="18"/>
      <c r="D21" s="423"/>
      <c r="E21" s="358"/>
      <c r="F21" s="423"/>
      <c r="G21" s="18"/>
      <c r="H21" s="18"/>
      <c r="I21" s="514"/>
      <c r="J21" s="18"/>
    </row>
    <row r="22" spans="2:10" x14ac:dyDescent="0.3">
      <c r="B22" s="18"/>
      <c r="D22" s="359" t="s">
        <v>441</v>
      </c>
      <c r="E22" s="358"/>
      <c r="F22" s="423"/>
      <c r="G22" s="18"/>
      <c r="H22" s="18"/>
      <c r="I22" s="62" t="s">
        <v>543</v>
      </c>
      <c r="J22" s="18"/>
    </row>
    <row r="27" spans="2:10" x14ac:dyDescent="0.3">
      <c r="F27" s="398"/>
    </row>
    <row r="35" spans="4:4" x14ac:dyDescent="0.3">
      <c r="D35" s="104" t="s">
        <v>475</v>
      </c>
    </row>
  </sheetData>
  <mergeCells count="21">
    <mergeCell ref="B2:K2"/>
    <mergeCell ref="B3:K3"/>
    <mergeCell ref="B4:K4"/>
    <mergeCell ref="J7:J8"/>
    <mergeCell ref="C7:C8"/>
    <mergeCell ref="D7:D8"/>
    <mergeCell ref="G7:G8"/>
    <mergeCell ref="H7:H8"/>
    <mergeCell ref="I7:I8"/>
    <mergeCell ref="K7:K8"/>
    <mergeCell ref="B7:B8"/>
    <mergeCell ref="B10:B13"/>
    <mergeCell ref="C10:C13"/>
    <mergeCell ref="D10:D13"/>
    <mergeCell ref="E10:E13"/>
    <mergeCell ref="F10:F13"/>
    <mergeCell ref="K10:K13"/>
    <mergeCell ref="H10:H13"/>
    <mergeCell ref="I10:I13"/>
    <mergeCell ref="J10:J13"/>
    <mergeCell ref="G10:G13"/>
  </mergeCells>
  <pageMargins left="2.09" right="0.13" top="0.74803149606299213" bottom="0.74803149606299213" header="0.31496062992125984" footer="0.31496062992125984"/>
  <pageSetup paperSize="5" scale="95" orientation="landscape" horizontalDpi="4294967293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0"/>
  </sheetPr>
  <dimension ref="B2:K21"/>
  <sheetViews>
    <sheetView view="pageBreakPreview" zoomScaleSheetLayoutView="100" workbookViewId="0">
      <selection activeCell="J9" sqref="J9:J12"/>
    </sheetView>
  </sheetViews>
  <sheetFormatPr defaultColWidth="9.140625" defaultRowHeight="16.5" x14ac:dyDescent="0.3"/>
  <cols>
    <col min="1" max="1" width="27.140625" style="10" customWidth="1"/>
    <col min="2" max="2" width="5.28515625" style="10" customWidth="1"/>
    <col min="3" max="3" width="17.28515625" style="10" customWidth="1"/>
    <col min="4" max="4" width="18.42578125" style="10" customWidth="1"/>
    <col min="5" max="5" width="18.28515625" style="10" customWidth="1"/>
    <col min="6" max="6" width="17.85546875" style="10" customWidth="1"/>
    <col min="7" max="7" width="16" style="10" customWidth="1"/>
    <col min="8" max="8" width="16.5703125" style="10" customWidth="1"/>
    <col min="9" max="9" width="14" style="10" customWidth="1"/>
    <col min="10" max="10" width="15.7109375" style="10" customWidth="1"/>
    <col min="11" max="11" width="11.5703125" style="10" customWidth="1"/>
    <col min="12" max="16384" width="9.140625" style="10"/>
  </cols>
  <sheetData>
    <row r="2" spans="2:11" x14ac:dyDescent="0.3">
      <c r="B2" s="690" t="s">
        <v>313</v>
      </c>
      <c r="C2" s="690"/>
      <c r="D2" s="690"/>
      <c r="E2" s="690"/>
      <c r="F2" s="690"/>
      <c r="G2" s="690"/>
      <c r="H2" s="690"/>
      <c r="I2" s="690"/>
      <c r="J2" s="690"/>
    </row>
    <row r="3" spans="2:11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</row>
    <row r="4" spans="2:11" x14ac:dyDescent="0.3">
      <c r="B4" s="741" t="s">
        <v>628</v>
      </c>
      <c r="C4" s="741"/>
      <c r="D4" s="741"/>
      <c r="E4" s="741"/>
      <c r="F4" s="741"/>
      <c r="G4" s="741"/>
      <c r="H4" s="741"/>
      <c r="I4" s="741"/>
      <c r="J4" s="741"/>
    </row>
    <row r="5" spans="2:11" x14ac:dyDescent="0.3">
      <c r="B5" s="402"/>
      <c r="C5" s="402"/>
      <c r="D5" s="402"/>
      <c r="E5" s="402"/>
      <c r="F5" s="402"/>
      <c r="G5" s="402"/>
      <c r="H5" s="402"/>
      <c r="I5" s="402"/>
      <c r="J5" s="402"/>
      <c r="K5" s="104" t="s">
        <v>346</v>
      </c>
    </row>
    <row r="6" spans="2:11" x14ac:dyDescent="0.3">
      <c r="B6" s="762" t="s">
        <v>17</v>
      </c>
      <c r="C6" s="762" t="s">
        <v>309</v>
      </c>
      <c r="D6" s="762" t="s">
        <v>310</v>
      </c>
      <c r="E6" s="207" t="s">
        <v>311</v>
      </c>
      <c r="F6" s="207" t="s">
        <v>88</v>
      </c>
      <c r="G6" s="762" t="s">
        <v>296</v>
      </c>
      <c r="H6" s="762" t="s">
        <v>89</v>
      </c>
      <c r="I6" s="762" t="s">
        <v>314</v>
      </c>
      <c r="J6" s="762" t="s">
        <v>91</v>
      </c>
      <c r="K6" s="742" t="s">
        <v>141</v>
      </c>
    </row>
    <row r="7" spans="2:11" ht="17.25" thickBot="1" x14ac:dyDescent="0.35">
      <c r="B7" s="763"/>
      <c r="C7" s="763"/>
      <c r="D7" s="763"/>
      <c r="E7" s="208" t="s">
        <v>92</v>
      </c>
      <c r="F7" s="208" t="s">
        <v>93</v>
      </c>
      <c r="G7" s="763"/>
      <c r="H7" s="763"/>
      <c r="I7" s="763"/>
      <c r="J7" s="763"/>
      <c r="K7" s="764"/>
    </row>
    <row r="8" spans="2:11" ht="17.25" thickTop="1" x14ac:dyDescent="0.3">
      <c r="B8" s="219">
        <v>1</v>
      </c>
      <c r="C8" s="219">
        <v>2</v>
      </c>
      <c r="D8" s="219">
        <v>3</v>
      </c>
      <c r="E8" s="219">
        <v>4</v>
      </c>
      <c r="F8" s="219">
        <v>5</v>
      </c>
      <c r="G8" s="219">
        <v>6</v>
      </c>
      <c r="H8" s="219">
        <v>7</v>
      </c>
      <c r="I8" s="219">
        <v>8</v>
      </c>
      <c r="J8" s="220">
        <v>9</v>
      </c>
      <c r="K8" s="221">
        <v>10</v>
      </c>
    </row>
    <row r="9" spans="2:11" x14ac:dyDescent="0.3">
      <c r="B9" s="756" t="s">
        <v>86</v>
      </c>
      <c r="C9" s="750">
        <v>7500000</v>
      </c>
      <c r="D9" s="750">
        <v>0</v>
      </c>
      <c r="E9" s="750">
        <f>4485000+150000+720000+1395000+300000</f>
        <v>7050000</v>
      </c>
      <c r="F9" s="759">
        <v>450000</v>
      </c>
      <c r="G9" s="750">
        <f>SUM(E9:F12)</f>
        <v>7500000</v>
      </c>
      <c r="H9" s="750">
        <f>C9-G9</f>
        <v>0</v>
      </c>
      <c r="I9" s="756">
        <v>15</v>
      </c>
      <c r="J9" s="765">
        <v>2</v>
      </c>
      <c r="K9" s="599"/>
    </row>
    <row r="10" spans="2:11" x14ac:dyDescent="0.3">
      <c r="B10" s="757"/>
      <c r="C10" s="751"/>
      <c r="D10" s="751"/>
      <c r="E10" s="751"/>
      <c r="F10" s="760"/>
      <c r="G10" s="751"/>
      <c r="H10" s="751"/>
      <c r="I10" s="757"/>
      <c r="J10" s="766"/>
      <c r="K10" s="600"/>
    </row>
    <row r="11" spans="2:11" x14ac:dyDescent="0.3">
      <c r="B11" s="757"/>
      <c r="C11" s="751"/>
      <c r="D11" s="751"/>
      <c r="E11" s="751"/>
      <c r="F11" s="760"/>
      <c r="G11" s="751"/>
      <c r="H11" s="751"/>
      <c r="I11" s="757"/>
      <c r="J11" s="766"/>
      <c r="K11" s="600"/>
    </row>
    <row r="12" spans="2:11" x14ac:dyDescent="0.3">
      <c r="B12" s="758"/>
      <c r="C12" s="752"/>
      <c r="D12" s="752"/>
      <c r="E12" s="752"/>
      <c r="F12" s="761"/>
      <c r="G12" s="752"/>
      <c r="H12" s="752"/>
      <c r="I12" s="758"/>
      <c r="J12" s="767"/>
      <c r="K12" s="595"/>
    </row>
    <row r="13" spans="2:11" x14ac:dyDescent="0.3">
      <c r="B13" s="18"/>
      <c r="C13" s="18"/>
      <c r="D13" s="18"/>
      <c r="E13" s="18"/>
      <c r="F13" s="18"/>
      <c r="G13" s="18"/>
      <c r="H13" s="18"/>
      <c r="I13" s="109"/>
      <c r="J13" s="109"/>
    </row>
    <row r="14" spans="2:11" x14ac:dyDescent="0.3">
      <c r="B14" s="18"/>
      <c r="C14" s="18"/>
      <c r="D14" s="18"/>
      <c r="E14" s="18"/>
      <c r="F14" s="18"/>
      <c r="G14" s="18"/>
      <c r="H14" s="18"/>
      <c r="I14" s="110"/>
      <c r="J14" s="110"/>
    </row>
    <row r="15" spans="2:11" x14ac:dyDescent="0.3">
      <c r="B15" s="18"/>
      <c r="C15" s="18"/>
      <c r="E15" s="424"/>
      <c r="F15" s="425"/>
      <c r="G15" s="18"/>
      <c r="H15" s="18"/>
      <c r="I15" s="472"/>
      <c r="J15" s="110"/>
    </row>
    <row r="16" spans="2:11" x14ac:dyDescent="0.3">
      <c r="B16" s="18"/>
      <c r="C16" s="18"/>
      <c r="D16" s="423" t="s">
        <v>63</v>
      </c>
      <c r="E16" s="7"/>
      <c r="F16" s="7"/>
      <c r="G16" s="18"/>
      <c r="H16" s="18"/>
      <c r="I16" s="472" t="s">
        <v>629</v>
      </c>
      <c r="J16" s="18"/>
    </row>
    <row r="17" spans="2:10" x14ac:dyDescent="0.3">
      <c r="B17" s="18"/>
      <c r="C17" s="18"/>
      <c r="D17" s="7" t="s">
        <v>142</v>
      </c>
      <c r="E17" s="358"/>
      <c r="F17" s="358"/>
      <c r="G17" s="18"/>
      <c r="H17" s="18"/>
      <c r="I17" s="513" t="s">
        <v>478</v>
      </c>
      <c r="J17" s="18"/>
    </row>
    <row r="18" spans="2:10" x14ac:dyDescent="0.3">
      <c r="B18" s="18"/>
      <c r="C18" s="18"/>
      <c r="D18" s="423"/>
      <c r="E18" s="358"/>
      <c r="F18" s="358"/>
      <c r="G18" s="18"/>
      <c r="H18" s="18"/>
      <c r="I18" s="514"/>
      <c r="J18" s="18"/>
    </row>
    <row r="19" spans="2:10" x14ac:dyDescent="0.3">
      <c r="B19" s="18"/>
      <c r="C19" s="18"/>
      <c r="D19" s="425"/>
      <c r="E19" s="358"/>
      <c r="F19" s="423"/>
      <c r="G19" s="18"/>
      <c r="H19" s="18"/>
      <c r="I19" s="514"/>
      <c r="J19" s="18"/>
    </row>
    <row r="20" spans="2:10" x14ac:dyDescent="0.3">
      <c r="B20" s="18"/>
      <c r="C20" s="18"/>
      <c r="D20" s="423"/>
      <c r="E20" s="358"/>
      <c r="F20" s="423"/>
      <c r="G20" s="18"/>
      <c r="H20" s="18"/>
      <c r="I20" s="514"/>
      <c r="J20" s="18"/>
    </row>
    <row r="21" spans="2:10" x14ac:dyDescent="0.3">
      <c r="B21" s="18"/>
      <c r="C21" s="265"/>
      <c r="D21" s="359" t="s">
        <v>441</v>
      </c>
      <c r="E21" s="358"/>
      <c r="F21" s="423"/>
      <c r="G21" s="18"/>
      <c r="H21" s="18"/>
      <c r="I21" s="62" t="s">
        <v>543</v>
      </c>
      <c r="J21" s="18"/>
    </row>
  </sheetData>
  <mergeCells count="20">
    <mergeCell ref="B2:J2"/>
    <mergeCell ref="B3:J3"/>
    <mergeCell ref="B4:J4"/>
    <mergeCell ref="B6:B7"/>
    <mergeCell ref="C6:C7"/>
    <mergeCell ref="D6:D7"/>
    <mergeCell ref="G6:G7"/>
    <mergeCell ref="H6:H7"/>
    <mergeCell ref="I6:I7"/>
    <mergeCell ref="B9:B12"/>
    <mergeCell ref="C9:C12"/>
    <mergeCell ref="D9:D12"/>
    <mergeCell ref="E9:E12"/>
    <mergeCell ref="F9:F12"/>
    <mergeCell ref="J9:J12"/>
    <mergeCell ref="J6:J7"/>
    <mergeCell ref="K6:K7"/>
    <mergeCell ref="G9:G12"/>
    <mergeCell ref="H9:H12"/>
    <mergeCell ref="I9:I12"/>
  </mergeCells>
  <pageMargins left="0.23622047244094491" right="0.22" top="0.74803149606299213" bottom="0.74803149606299213" header="0.31496062992125984" footer="0.31496062992125984"/>
  <pageSetup paperSize="5" scale="95" orientation="landscape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0"/>
  </sheetPr>
  <dimension ref="B2:O35"/>
  <sheetViews>
    <sheetView workbookViewId="0">
      <selection activeCell="E13" sqref="E13"/>
    </sheetView>
  </sheetViews>
  <sheetFormatPr defaultColWidth="9.140625" defaultRowHeight="16.5" x14ac:dyDescent="0.3"/>
  <cols>
    <col min="1" max="1" width="9.140625" style="10"/>
    <col min="2" max="2" width="5.28515625" style="10" customWidth="1"/>
    <col min="3" max="3" width="15.5703125" style="10" customWidth="1"/>
    <col min="4" max="4" width="18.5703125" style="10" customWidth="1"/>
    <col min="5" max="5" width="19.85546875" style="10" customWidth="1"/>
    <col min="6" max="6" width="17.85546875" style="10" customWidth="1"/>
    <col min="7" max="7" width="18.140625" style="10" customWidth="1"/>
    <col min="8" max="8" width="15.85546875" style="10" customWidth="1"/>
    <col min="9" max="9" width="12.85546875" style="10" customWidth="1"/>
    <col min="10" max="10" width="14.5703125" style="10" customWidth="1"/>
    <col min="11" max="11" width="13" style="10" customWidth="1"/>
    <col min="12" max="16384" width="9.140625" style="10"/>
  </cols>
  <sheetData>
    <row r="2" spans="2:15" x14ac:dyDescent="0.3">
      <c r="B2" s="690" t="s">
        <v>315</v>
      </c>
      <c r="C2" s="690"/>
      <c r="D2" s="690"/>
      <c r="E2" s="690"/>
      <c r="F2" s="690"/>
      <c r="G2" s="690"/>
      <c r="H2" s="690"/>
      <c r="I2" s="690"/>
      <c r="J2" s="690"/>
      <c r="K2" s="690"/>
    </row>
    <row r="3" spans="2:15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  <c r="K3" s="690"/>
    </row>
    <row r="4" spans="2:15" x14ac:dyDescent="0.3">
      <c r="B4" s="741" t="s">
        <v>628</v>
      </c>
      <c r="C4" s="741"/>
      <c r="D4" s="741"/>
      <c r="E4" s="741"/>
      <c r="F4" s="741"/>
      <c r="G4" s="741"/>
      <c r="H4" s="741"/>
      <c r="I4" s="741"/>
      <c r="J4" s="741"/>
      <c r="K4" s="741"/>
    </row>
    <row r="5" spans="2:15" x14ac:dyDescent="0.3">
      <c r="B5" s="402"/>
      <c r="C5" s="402"/>
      <c r="D5" s="402"/>
      <c r="E5" s="402"/>
      <c r="F5" s="402"/>
      <c r="G5" s="402"/>
      <c r="H5" s="402"/>
      <c r="I5" s="402"/>
      <c r="J5" s="402"/>
      <c r="K5" s="104" t="s">
        <v>347</v>
      </c>
    </row>
    <row r="6" spans="2:15" x14ac:dyDescent="0.3">
      <c r="B6" s="762" t="s">
        <v>17</v>
      </c>
      <c r="C6" s="762" t="s">
        <v>309</v>
      </c>
      <c r="D6" s="762" t="s">
        <v>310</v>
      </c>
      <c r="E6" s="207" t="s">
        <v>311</v>
      </c>
      <c r="F6" s="207" t="s">
        <v>88</v>
      </c>
      <c r="G6" s="762" t="s">
        <v>296</v>
      </c>
      <c r="H6" s="762" t="s">
        <v>89</v>
      </c>
      <c r="I6" s="762" t="s">
        <v>314</v>
      </c>
      <c r="J6" s="762" t="s">
        <v>316</v>
      </c>
      <c r="K6" s="742" t="s">
        <v>141</v>
      </c>
    </row>
    <row r="7" spans="2:15" ht="17.25" thickBot="1" x14ac:dyDescent="0.35">
      <c r="B7" s="763"/>
      <c r="C7" s="763"/>
      <c r="D7" s="763"/>
      <c r="E7" s="208" t="s">
        <v>92</v>
      </c>
      <c r="F7" s="208" t="s">
        <v>93</v>
      </c>
      <c r="G7" s="763"/>
      <c r="H7" s="763"/>
      <c r="I7" s="763"/>
      <c r="J7" s="763"/>
      <c r="K7" s="764"/>
    </row>
    <row r="8" spans="2:15" ht="17.25" thickTop="1" x14ac:dyDescent="0.3">
      <c r="B8" s="219">
        <v>1</v>
      </c>
      <c r="C8" s="219">
        <v>2</v>
      </c>
      <c r="D8" s="219">
        <v>3</v>
      </c>
      <c r="E8" s="219">
        <v>4</v>
      </c>
      <c r="F8" s="219">
        <v>5</v>
      </c>
      <c r="G8" s="219">
        <v>6</v>
      </c>
      <c r="H8" s="219">
        <v>7</v>
      </c>
      <c r="I8" s="219">
        <v>8</v>
      </c>
      <c r="J8" s="220">
        <v>9</v>
      </c>
      <c r="K8" s="221">
        <v>10</v>
      </c>
    </row>
    <row r="9" spans="2:15" x14ac:dyDescent="0.3">
      <c r="B9" s="756" t="s">
        <v>86</v>
      </c>
      <c r="C9" s="750">
        <v>70000000</v>
      </c>
      <c r="D9" s="750">
        <v>0</v>
      </c>
      <c r="E9" s="750">
        <f>5636730+11273460+5636730+5636730+5636730+5636730+5636730+5636730+11373460</f>
        <v>62104030</v>
      </c>
      <c r="F9" s="759">
        <v>7118970</v>
      </c>
      <c r="G9" s="750">
        <f>E9+F9</f>
        <v>69223000</v>
      </c>
      <c r="H9" s="750">
        <f>C9-G9</f>
        <v>777000</v>
      </c>
      <c r="I9" s="765">
        <v>700</v>
      </c>
      <c r="J9" s="765">
        <v>57</v>
      </c>
      <c r="K9" s="753" t="s">
        <v>2</v>
      </c>
    </row>
    <row r="10" spans="2:15" x14ac:dyDescent="0.3">
      <c r="B10" s="757"/>
      <c r="C10" s="751"/>
      <c r="D10" s="751"/>
      <c r="E10" s="751"/>
      <c r="F10" s="760"/>
      <c r="G10" s="751"/>
      <c r="H10" s="751"/>
      <c r="I10" s="766"/>
      <c r="J10" s="766"/>
      <c r="K10" s="754"/>
      <c r="O10" s="10">
        <f>5636730*11</f>
        <v>62004030</v>
      </c>
    </row>
    <row r="11" spans="2:15" x14ac:dyDescent="0.3">
      <c r="B11" s="757"/>
      <c r="C11" s="751"/>
      <c r="D11" s="751"/>
      <c r="E11" s="751"/>
      <c r="F11" s="760"/>
      <c r="G11" s="751"/>
      <c r="H11" s="751"/>
      <c r="I11" s="766"/>
      <c r="J11" s="766"/>
      <c r="K11" s="754"/>
      <c r="O11" s="10">
        <f>O10+7118970</f>
        <v>69123000</v>
      </c>
    </row>
    <row r="12" spans="2:15" x14ac:dyDescent="0.3">
      <c r="B12" s="758"/>
      <c r="C12" s="752"/>
      <c r="D12" s="752"/>
      <c r="E12" s="752"/>
      <c r="F12" s="761"/>
      <c r="G12" s="752"/>
      <c r="H12" s="752"/>
      <c r="I12" s="767"/>
      <c r="J12" s="767"/>
      <c r="K12" s="755"/>
    </row>
    <row r="13" spans="2:15" x14ac:dyDescent="0.3">
      <c r="B13" s="18"/>
      <c r="C13" s="18"/>
      <c r="D13" s="18"/>
      <c r="E13" s="18"/>
      <c r="F13" s="18"/>
      <c r="G13" s="18"/>
      <c r="H13" s="18"/>
      <c r="I13" s="109"/>
      <c r="J13" s="109"/>
    </row>
    <row r="14" spans="2:15" x14ac:dyDescent="0.3">
      <c r="B14" s="18"/>
      <c r="C14" s="18"/>
      <c r="D14" s="18"/>
      <c r="E14" s="18"/>
      <c r="F14" s="18"/>
      <c r="G14" s="18"/>
      <c r="H14" s="18"/>
      <c r="I14" s="110"/>
      <c r="J14" s="110"/>
    </row>
    <row r="15" spans="2:15" x14ac:dyDescent="0.3">
      <c r="B15" s="18"/>
      <c r="C15" s="18"/>
      <c r="D15" s="18"/>
      <c r="E15" s="18"/>
      <c r="F15" s="18"/>
      <c r="G15" s="18"/>
      <c r="H15" s="18"/>
      <c r="I15" s="472"/>
      <c r="J15" s="110"/>
    </row>
    <row r="16" spans="2:15" x14ac:dyDescent="0.3">
      <c r="B16" s="18"/>
      <c r="D16" s="423" t="s">
        <v>63</v>
      </c>
      <c r="E16" s="424"/>
      <c r="F16" s="425"/>
      <c r="G16" s="18"/>
      <c r="H16" s="18"/>
      <c r="I16" s="472" t="s">
        <v>629</v>
      </c>
      <c r="J16" s="110"/>
    </row>
    <row r="17" spans="2:15" x14ac:dyDescent="0.3">
      <c r="B17" s="18"/>
      <c r="D17" s="7" t="s">
        <v>142</v>
      </c>
      <c r="E17" s="7"/>
      <c r="F17" s="7"/>
      <c r="G17" s="18"/>
      <c r="H17" s="18"/>
      <c r="I17" s="513" t="s">
        <v>478</v>
      </c>
      <c r="J17" s="18"/>
      <c r="O17" s="10">
        <f>5636731*2</f>
        <v>11273462</v>
      </c>
    </row>
    <row r="18" spans="2:15" x14ac:dyDescent="0.3">
      <c r="B18" s="18"/>
      <c r="D18" s="423"/>
      <c r="E18" s="358"/>
      <c r="F18" s="358"/>
      <c r="G18" s="18"/>
      <c r="H18" s="18"/>
      <c r="I18" s="514"/>
      <c r="J18" s="18"/>
    </row>
    <row r="19" spans="2:15" x14ac:dyDescent="0.3">
      <c r="B19" s="18"/>
      <c r="D19" s="425"/>
      <c r="E19" s="358"/>
      <c r="F19" s="423"/>
      <c r="G19" s="18"/>
      <c r="H19" s="18"/>
      <c r="I19" s="514"/>
      <c r="J19" s="18"/>
    </row>
    <row r="20" spans="2:15" x14ac:dyDescent="0.3">
      <c r="B20" s="18"/>
      <c r="D20" s="423"/>
      <c r="E20" s="358"/>
      <c r="F20" s="423"/>
      <c r="G20" s="18"/>
      <c r="H20" s="18"/>
      <c r="I20" s="514"/>
      <c r="J20" s="18"/>
    </row>
    <row r="21" spans="2:15" x14ac:dyDescent="0.3">
      <c r="B21" s="18"/>
      <c r="D21" s="359" t="s">
        <v>441</v>
      </c>
      <c r="E21" s="358"/>
      <c r="F21" s="423"/>
      <c r="G21" s="18"/>
      <c r="H21" s="18"/>
      <c r="I21" s="62" t="s">
        <v>543</v>
      </c>
      <c r="J21" s="18"/>
    </row>
    <row r="23" spans="2:15" x14ac:dyDescent="0.3">
      <c r="F23" s="18"/>
    </row>
    <row r="27" spans="2:15" x14ac:dyDescent="0.3">
      <c r="C27" s="18"/>
      <c r="D27" s="18"/>
      <c r="E27" s="18"/>
    </row>
    <row r="28" spans="2:15" x14ac:dyDescent="0.3">
      <c r="C28" s="18"/>
      <c r="D28" s="18"/>
      <c r="E28" s="18"/>
    </row>
    <row r="29" spans="2:15" x14ac:dyDescent="0.3">
      <c r="C29" s="18"/>
      <c r="D29" s="399"/>
      <c r="E29" s="18"/>
    </row>
    <row r="30" spans="2:15" x14ac:dyDescent="0.3">
      <c r="C30" s="18"/>
      <c r="D30" s="399"/>
      <c r="E30" s="18"/>
    </row>
    <row r="31" spans="2:15" x14ac:dyDescent="0.3">
      <c r="D31" s="33"/>
    </row>
    <row r="32" spans="2:15" x14ac:dyDescent="0.3">
      <c r="D32" s="33"/>
    </row>
    <row r="33" spans="4:4" x14ac:dyDescent="0.3">
      <c r="D33" s="484"/>
    </row>
    <row r="34" spans="4:4" x14ac:dyDescent="0.3">
      <c r="D34" s="33"/>
    </row>
    <row r="35" spans="4:4" x14ac:dyDescent="0.3">
      <c r="D35" s="33"/>
    </row>
  </sheetData>
  <mergeCells count="21">
    <mergeCell ref="B6:B7"/>
    <mergeCell ref="C6:C7"/>
    <mergeCell ref="D6:D7"/>
    <mergeCell ref="G6:G7"/>
    <mergeCell ref="H6:H7"/>
    <mergeCell ref="B2:K2"/>
    <mergeCell ref="B3:K3"/>
    <mergeCell ref="B4:K4"/>
    <mergeCell ref="J9:J12"/>
    <mergeCell ref="K9:K12"/>
    <mergeCell ref="J6:J7"/>
    <mergeCell ref="K6:K7"/>
    <mergeCell ref="B9:B12"/>
    <mergeCell ref="C9:C12"/>
    <mergeCell ref="D9:D12"/>
    <mergeCell ref="E9:E12"/>
    <mergeCell ref="F9:F12"/>
    <mergeCell ref="G9:G12"/>
    <mergeCell ref="H9:H12"/>
    <mergeCell ref="I9:I12"/>
    <mergeCell ref="I6:I7"/>
  </mergeCells>
  <pageMargins left="2.04" right="0.26" top="0.74803149606299213" bottom="0.74803149606299213" header="0.31496062992125984" footer="0.31496062992125984"/>
  <pageSetup paperSize="5" scale="95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>
    <tabColor theme="0"/>
  </sheetPr>
  <dimension ref="B2:M31"/>
  <sheetViews>
    <sheetView workbookViewId="0">
      <selection activeCell="G15" sqref="G15"/>
    </sheetView>
  </sheetViews>
  <sheetFormatPr defaultRowHeight="15" x14ac:dyDescent="0.25"/>
  <cols>
    <col min="2" max="2" width="6.28515625" customWidth="1"/>
    <col min="3" max="8" width="24.7109375" customWidth="1"/>
  </cols>
  <sheetData>
    <row r="2" spans="2:8" ht="15.75" x14ac:dyDescent="0.25">
      <c r="B2" s="20"/>
    </row>
    <row r="3" spans="2:8" ht="15.75" x14ac:dyDescent="0.25">
      <c r="B3" s="20"/>
    </row>
    <row r="5" spans="2:8" ht="15.75" x14ac:dyDescent="0.25">
      <c r="B5" s="772" t="s">
        <v>317</v>
      </c>
      <c r="C5" s="772"/>
      <c r="D5" s="772"/>
      <c r="E5" s="772"/>
      <c r="F5" s="772"/>
      <c r="G5" s="772"/>
      <c r="H5" s="772"/>
    </row>
    <row r="6" spans="2:8" ht="15.75" x14ac:dyDescent="0.25">
      <c r="B6" s="772" t="s">
        <v>422</v>
      </c>
      <c r="C6" s="772"/>
      <c r="D6" s="772"/>
      <c r="E6" s="772"/>
      <c r="F6" s="772"/>
      <c r="G6" s="772"/>
      <c r="H6" s="772"/>
    </row>
    <row r="7" spans="2:8" ht="15.75" x14ac:dyDescent="0.25">
      <c r="B7" s="772" t="s">
        <v>628</v>
      </c>
      <c r="C7" s="772"/>
      <c r="D7" s="772"/>
      <c r="E7" s="772"/>
      <c r="F7" s="772"/>
      <c r="G7" s="772"/>
      <c r="H7" s="772"/>
    </row>
    <row r="8" spans="2:8" ht="15.75" x14ac:dyDescent="0.25">
      <c r="B8" s="18"/>
      <c r="C8" s="18"/>
      <c r="D8" s="18"/>
      <c r="E8" s="18"/>
      <c r="F8" s="18"/>
      <c r="G8" s="18"/>
      <c r="H8" s="272" t="s">
        <v>459</v>
      </c>
    </row>
    <row r="9" spans="2:8" ht="15.75" x14ac:dyDescent="0.25">
      <c r="B9" s="762" t="s">
        <v>17</v>
      </c>
      <c r="C9" s="771" t="s">
        <v>318</v>
      </c>
      <c r="D9" s="771"/>
      <c r="E9" s="771"/>
      <c r="F9" s="771"/>
      <c r="G9" s="771"/>
      <c r="H9" s="768" t="s">
        <v>7</v>
      </c>
    </row>
    <row r="10" spans="2:8" ht="15.75" x14ac:dyDescent="0.25">
      <c r="B10" s="762"/>
      <c r="C10" s="516" t="s">
        <v>538</v>
      </c>
      <c r="D10" s="516" t="s">
        <v>321</v>
      </c>
      <c r="E10" s="516" t="s">
        <v>320</v>
      </c>
      <c r="F10" s="516" t="s">
        <v>322</v>
      </c>
      <c r="G10" s="516" t="s">
        <v>468</v>
      </c>
      <c r="H10" s="769"/>
    </row>
    <row r="11" spans="2:8" ht="15.75" x14ac:dyDescent="0.25">
      <c r="B11" s="762"/>
      <c r="C11" s="517" t="s">
        <v>319</v>
      </c>
      <c r="D11" s="517" t="s">
        <v>144</v>
      </c>
      <c r="E11" s="517" t="s">
        <v>144</v>
      </c>
      <c r="F11" s="517" t="s">
        <v>144</v>
      </c>
      <c r="G11" s="517" t="s">
        <v>144</v>
      </c>
      <c r="H11" s="770"/>
    </row>
    <row r="12" spans="2:8" ht="16.5" thickBot="1" x14ac:dyDescent="0.3">
      <c r="B12" s="428">
        <v>1</v>
      </c>
      <c r="C12" s="428">
        <v>2</v>
      </c>
      <c r="D12" s="428">
        <v>3</v>
      </c>
      <c r="E12" s="428">
        <v>4</v>
      </c>
      <c r="F12" s="428">
        <v>5</v>
      </c>
      <c r="G12" s="428">
        <v>6</v>
      </c>
      <c r="H12" s="428">
        <v>7</v>
      </c>
    </row>
    <row r="13" spans="2:8" ht="16.5" thickTop="1" x14ac:dyDescent="0.25">
      <c r="B13" s="429"/>
      <c r="C13" s="429"/>
      <c r="D13" s="429"/>
      <c r="E13" s="429"/>
      <c r="F13" s="429"/>
      <c r="G13" s="429"/>
      <c r="H13" s="429"/>
    </row>
    <row r="14" spans="2:8" ht="15.75" x14ac:dyDescent="0.25">
      <c r="B14" s="430" t="s">
        <v>86</v>
      </c>
      <c r="C14" s="492">
        <v>1560000</v>
      </c>
      <c r="D14" s="492">
        <v>50000</v>
      </c>
      <c r="E14" s="492">
        <v>0</v>
      </c>
      <c r="F14" s="492">
        <v>0</v>
      </c>
      <c r="G14" s="492">
        <v>25000</v>
      </c>
      <c r="H14" s="431">
        <f>SUM(C14:G14)</f>
        <v>1635000</v>
      </c>
    </row>
    <row r="15" spans="2:8" ht="15.75" x14ac:dyDescent="0.25">
      <c r="B15" s="432"/>
      <c r="C15" s="432"/>
      <c r="D15" s="432"/>
      <c r="E15" s="432"/>
      <c r="F15" s="432"/>
      <c r="G15" s="432"/>
      <c r="H15" s="432"/>
    </row>
    <row r="16" spans="2:8" ht="15.75" x14ac:dyDescent="0.25">
      <c r="B16" s="432"/>
      <c r="C16" s="432"/>
      <c r="D16" s="432" t="s">
        <v>0</v>
      </c>
      <c r="E16" s="432"/>
      <c r="F16" s="432"/>
      <c r="G16" s="432"/>
      <c r="H16" s="432"/>
    </row>
    <row r="17" spans="2:13" ht="15.75" x14ac:dyDescent="0.25">
      <c r="B17" s="432"/>
      <c r="C17" s="432"/>
      <c r="D17" s="432"/>
      <c r="E17" s="432"/>
      <c r="F17" s="432"/>
      <c r="G17" s="432"/>
      <c r="H17" s="432"/>
    </row>
    <row r="18" spans="2:13" ht="15.75" x14ac:dyDescent="0.25">
      <c r="B18" s="432"/>
      <c r="C18" s="432"/>
      <c r="D18" s="432"/>
      <c r="E18" s="432"/>
      <c r="F18" s="432"/>
      <c r="G18" s="432"/>
      <c r="H18" s="432"/>
    </row>
    <row r="19" spans="2:13" ht="15.75" x14ac:dyDescent="0.25">
      <c r="B19" s="432"/>
      <c r="C19" s="432"/>
      <c r="D19" s="432"/>
      <c r="E19" s="432"/>
      <c r="F19" s="432"/>
      <c r="G19" s="432"/>
      <c r="H19" s="432"/>
    </row>
    <row r="20" spans="2:13" ht="15.75" x14ac:dyDescent="0.25">
      <c r="B20" s="432"/>
      <c r="C20" s="432"/>
      <c r="D20" s="432"/>
      <c r="E20" s="432"/>
      <c r="F20" s="432"/>
      <c r="G20" s="432"/>
      <c r="H20" s="432"/>
    </row>
    <row r="21" spans="2:13" ht="15.75" x14ac:dyDescent="0.25">
      <c r="B21" s="18"/>
      <c r="C21" s="18"/>
      <c r="D21" s="18"/>
      <c r="E21" s="18"/>
      <c r="F21" s="18"/>
      <c r="G21" s="18"/>
      <c r="H21" s="18"/>
    </row>
    <row r="22" spans="2:13" ht="15.75" x14ac:dyDescent="0.25">
      <c r="B22" s="18"/>
      <c r="C22" s="18"/>
      <c r="D22" s="18"/>
      <c r="E22" s="18"/>
      <c r="F22" s="18"/>
      <c r="G22" s="18"/>
      <c r="H22" s="18"/>
    </row>
    <row r="23" spans="2:13" ht="15.75" x14ac:dyDescent="0.25">
      <c r="B23" s="18"/>
      <c r="C23" s="18"/>
      <c r="D23" s="18"/>
      <c r="E23" s="18"/>
      <c r="F23" s="18"/>
      <c r="G23" s="472"/>
      <c r="H23" s="18"/>
    </row>
    <row r="24" spans="2:13" ht="15.75" x14ac:dyDescent="0.25">
      <c r="B24" s="18"/>
      <c r="C24" s="427" t="s">
        <v>63</v>
      </c>
      <c r="D24" s="357"/>
      <c r="E24" s="357"/>
      <c r="F24" s="357"/>
      <c r="G24" s="472" t="s">
        <v>629</v>
      </c>
      <c r="H24" s="18"/>
      <c r="M24" s="301"/>
    </row>
    <row r="25" spans="2:13" ht="15.75" x14ac:dyDescent="0.25">
      <c r="B25" s="18"/>
      <c r="C25" s="427" t="s">
        <v>142</v>
      </c>
      <c r="D25" s="7"/>
      <c r="E25" s="7"/>
      <c r="F25" s="7"/>
      <c r="G25" s="513" t="s">
        <v>478</v>
      </c>
      <c r="H25" s="18"/>
    </row>
    <row r="26" spans="2:13" ht="15.75" x14ac:dyDescent="0.25">
      <c r="B26" s="18"/>
      <c r="C26" s="427"/>
      <c r="D26" s="357"/>
      <c r="E26" s="357"/>
      <c r="F26" s="357"/>
      <c r="G26" s="514"/>
      <c r="H26" s="18"/>
    </row>
    <row r="27" spans="2:13" ht="15.75" x14ac:dyDescent="0.25">
      <c r="B27" s="18"/>
      <c r="C27" s="357"/>
      <c r="D27" s="357"/>
      <c r="E27" s="427"/>
      <c r="F27" s="427"/>
      <c r="G27" s="514"/>
      <c r="H27" s="18"/>
    </row>
    <row r="28" spans="2:13" ht="15.75" x14ac:dyDescent="0.25">
      <c r="B28" s="18"/>
      <c r="C28" s="427"/>
      <c r="D28" s="357"/>
      <c r="E28" s="427"/>
      <c r="F28" s="427"/>
      <c r="G28" s="514"/>
      <c r="H28" s="18"/>
    </row>
    <row r="29" spans="2:13" ht="15.75" x14ac:dyDescent="0.25">
      <c r="B29" s="18"/>
      <c r="C29" s="353" t="s">
        <v>441</v>
      </c>
      <c r="D29" s="357"/>
      <c r="E29" s="427"/>
      <c r="F29" s="427"/>
      <c r="G29" s="62" t="s">
        <v>543</v>
      </c>
      <c r="H29" s="18"/>
    </row>
    <row r="30" spans="2:13" ht="15.75" x14ac:dyDescent="0.25">
      <c r="B30" s="18"/>
      <c r="H30" s="18"/>
    </row>
    <row r="31" spans="2:13" ht="15.75" x14ac:dyDescent="0.25">
      <c r="B31" s="18"/>
      <c r="C31" s="18"/>
      <c r="D31" s="18"/>
      <c r="E31" s="18"/>
      <c r="F31" s="18"/>
      <c r="G31" s="18"/>
      <c r="H31" s="18"/>
    </row>
  </sheetData>
  <mergeCells count="6">
    <mergeCell ref="H9:H11"/>
    <mergeCell ref="B9:B11"/>
    <mergeCell ref="C9:G9"/>
    <mergeCell ref="B5:H5"/>
    <mergeCell ref="B6:H6"/>
    <mergeCell ref="B7:H7"/>
  </mergeCells>
  <pageMargins left="2.38" right="0.4" top="0.51181102362204722" bottom="0.51181102362204722" header="0.16" footer="0.31496062992125984"/>
  <pageSetup paperSize="5" scale="90" orientation="landscape" horizontalDpi="4294967292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>
    <tabColor theme="0"/>
  </sheetPr>
  <dimension ref="B2:W43"/>
  <sheetViews>
    <sheetView tabSelected="1" zoomScale="85" zoomScaleNormal="85" workbookViewId="0">
      <selection activeCell="U18" sqref="U18"/>
    </sheetView>
  </sheetViews>
  <sheetFormatPr defaultColWidth="9.140625" defaultRowHeight="12" x14ac:dyDescent="0.2"/>
  <cols>
    <col min="1" max="1" width="35.7109375" style="51" customWidth="1"/>
    <col min="2" max="2" width="5.140625" style="51" customWidth="1"/>
    <col min="3" max="3" width="24.5703125" style="51" customWidth="1"/>
    <col min="4" max="4" width="1.42578125" style="51" hidden="1" customWidth="1"/>
    <col min="5" max="5" width="13.140625" style="51" customWidth="1"/>
    <col min="6" max="6" width="21" style="51" customWidth="1"/>
    <col min="7" max="7" width="17.140625" style="51" customWidth="1"/>
    <col min="8" max="8" width="21.5703125" style="51" customWidth="1"/>
    <col min="9" max="9" width="21.140625" style="51" customWidth="1"/>
    <col min="10" max="10" width="17.5703125" style="51" customWidth="1"/>
    <col min="11" max="11" width="21.85546875" style="51" customWidth="1"/>
    <col min="12" max="12" width="18.5703125" style="51" customWidth="1"/>
    <col min="13" max="13" width="17.140625" style="51" customWidth="1"/>
    <col min="14" max="14" width="14.5703125" style="51" customWidth="1"/>
    <col min="15" max="15" width="11.7109375" style="51" customWidth="1"/>
    <col min="16" max="16" width="13.42578125" style="51" customWidth="1"/>
    <col min="17" max="17" width="17.42578125" style="51" customWidth="1"/>
    <col min="18" max="18" width="15.140625" style="51" customWidth="1"/>
    <col min="19" max="19" width="12.140625" style="51" customWidth="1"/>
    <col min="20" max="20" width="11.42578125" style="51" customWidth="1"/>
    <col min="21" max="21" width="12.42578125" style="51" bestFit="1" customWidth="1"/>
    <col min="22" max="16384" width="9.140625" style="51"/>
  </cols>
  <sheetData>
    <row r="2" spans="2:23" ht="15.75" x14ac:dyDescent="0.25">
      <c r="B2" s="450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</row>
    <row r="3" spans="2:23" ht="15.75" x14ac:dyDescent="0.25">
      <c r="B3" s="450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</row>
    <row r="4" spans="2:23" ht="15" x14ac:dyDescent="0.2"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U4" s="451"/>
    </row>
    <row r="5" spans="2:23" ht="15.75" x14ac:dyDescent="0.25">
      <c r="B5" s="778" t="s">
        <v>94</v>
      </c>
      <c r="C5" s="778"/>
      <c r="D5" s="778"/>
      <c r="E5" s="778"/>
      <c r="F5" s="778"/>
      <c r="G5" s="778"/>
      <c r="H5" s="778"/>
      <c r="I5" s="778"/>
      <c r="J5" s="778"/>
      <c r="K5" s="778"/>
      <c r="L5" s="778"/>
      <c r="M5" s="778"/>
      <c r="N5" s="778"/>
      <c r="O5" s="778"/>
      <c r="P5" s="778"/>
      <c r="Q5" s="778"/>
      <c r="R5" s="778"/>
      <c r="S5" s="778"/>
      <c r="T5" s="778"/>
      <c r="U5" s="778"/>
    </row>
    <row r="6" spans="2:23" ht="15.75" x14ac:dyDescent="0.25">
      <c r="B6" s="778" t="s">
        <v>628</v>
      </c>
      <c r="C6" s="778"/>
      <c r="D6" s="778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</row>
    <row r="8" spans="2:23" x14ac:dyDescent="0.2">
      <c r="U8" s="122" t="s">
        <v>460</v>
      </c>
    </row>
    <row r="9" spans="2:23" x14ac:dyDescent="0.2">
      <c r="B9" s="779" t="s">
        <v>17</v>
      </c>
      <c r="C9" s="775" t="s">
        <v>133</v>
      </c>
      <c r="D9" s="775"/>
      <c r="E9" s="775"/>
      <c r="F9" s="775"/>
      <c r="G9" s="775"/>
      <c r="H9" s="775"/>
      <c r="I9" s="775"/>
      <c r="J9" s="775"/>
      <c r="K9" s="775"/>
      <c r="L9" s="775"/>
      <c r="M9" s="775"/>
      <c r="N9" s="775"/>
      <c r="O9" s="775"/>
      <c r="P9" s="775"/>
      <c r="Q9" s="775"/>
      <c r="R9" s="775"/>
      <c r="S9" s="775"/>
      <c r="T9" s="775"/>
      <c r="U9" s="773" t="s">
        <v>7</v>
      </c>
      <c r="V9" s="52"/>
      <c r="W9" s="52"/>
    </row>
    <row r="10" spans="2:23" x14ac:dyDescent="0.2">
      <c r="B10" s="776"/>
      <c r="C10" s="273"/>
      <c r="D10" s="273"/>
      <c r="E10" s="776" t="s">
        <v>97</v>
      </c>
      <c r="F10" s="273" t="s">
        <v>100</v>
      </c>
      <c r="G10" s="273" t="s">
        <v>104</v>
      </c>
      <c r="H10" s="273" t="s">
        <v>108</v>
      </c>
      <c r="I10" s="273" t="s">
        <v>113</v>
      </c>
      <c r="J10" s="273" t="s">
        <v>116</v>
      </c>
      <c r="K10" s="273" t="s">
        <v>120</v>
      </c>
      <c r="L10" s="273" t="s">
        <v>351</v>
      </c>
      <c r="M10" s="273" t="s">
        <v>357</v>
      </c>
      <c r="N10" s="273" t="s">
        <v>364</v>
      </c>
      <c r="O10" s="273" t="s">
        <v>364</v>
      </c>
      <c r="P10" s="273"/>
      <c r="Q10" s="273"/>
      <c r="R10" s="273"/>
      <c r="S10" s="273"/>
      <c r="T10" s="273"/>
      <c r="U10" s="774"/>
      <c r="V10" s="52"/>
      <c r="W10" s="52"/>
    </row>
    <row r="11" spans="2:23" x14ac:dyDescent="0.2">
      <c r="B11" s="776"/>
      <c r="C11" s="274" t="s">
        <v>95</v>
      </c>
      <c r="D11" s="273"/>
      <c r="E11" s="776"/>
      <c r="F11" s="273" t="s">
        <v>98</v>
      </c>
      <c r="G11" s="273" t="s">
        <v>102</v>
      </c>
      <c r="H11" s="273" t="s">
        <v>106</v>
      </c>
      <c r="I11" s="273" t="s">
        <v>110</v>
      </c>
      <c r="J11" s="273" t="s">
        <v>115</v>
      </c>
      <c r="K11" s="273" t="s">
        <v>118</v>
      </c>
      <c r="L11" s="273" t="s">
        <v>352</v>
      </c>
      <c r="M11" s="273" t="s">
        <v>358</v>
      </c>
      <c r="N11" s="273" t="s">
        <v>363</v>
      </c>
      <c r="O11" s="273" t="s">
        <v>368</v>
      </c>
      <c r="P11" s="273" t="s">
        <v>123</v>
      </c>
      <c r="Q11" s="273" t="s">
        <v>125</v>
      </c>
      <c r="R11" s="273" t="s">
        <v>128</v>
      </c>
      <c r="S11" s="273" t="s">
        <v>131</v>
      </c>
      <c r="T11" s="776" t="s">
        <v>372</v>
      </c>
      <c r="U11" s="774"/>
      <c r="V11" s="52"/>
      <c r="W11" s="52"/>
    </row>
    <row r="12" spans="2:23" x14ac:dyDescent="0.2">
      <c r="B12" s="776"/>
      <c r="C12" s="273" t="s">
        <v>96</v>
      </c>
      <c r="D12" s="273"/>
      <c r="E12" s="776"/>
      <c r="F12" s="273" t="s">
        <v>99</v>
      </c>
      <c r="G12" s="273" t="s">
        <v>103</v>
      </c>
      <c r="H12" s="273" t="s">
        <v>107</v>
      </c>
      <c r="I12" s="273" t="s">
        <v>111</v>
      </c>
      <c r="J12" s="273" t="s">
        <v>117</v>
      </c>
      <c r="K12" s="273" t="s">
        <v>119</v>
      </c>
      <c r="L12" s="273" t="s">
        <v>353</v>
      </c>
      <c r="M12" s="273" t="s">
        <v>359</v>
      </c>
      <c r="N12" s="273" t="s">
        <v>365</v>
      </c>
      <c r="O12" s="273" t="s">
        <v>369</v>
      </c>
      <c r="P12" s="273" t="s">
        <v>371</v>
      </c>
      <c r="Q12" s="273" t="s">
        <v>124</v>
      </c>
      <c r="R12" s="273" t="s">
        <v>127</v>
      </c>
      <c r="S12" s="273" t="s">
        <v>130</v>
      </c>
      <c r="T12" s="776"/>
      <c r="U12" s="774"/>
      <c r="V12" s="52"/>
      <c r="W12" s="52"/>
    </row>
    <row r="13" spans="2:23" x14ac:dyDescent="0.2">
      <c r="B13" s="776"/>
      <c r="C13" s="273"/>
      <c r="D13" s="273"/>
      <c r="E13" s="776"/>
      <c r="F13" s="273" t="s">
        <v>101</v>
      </c>
      <c r="G13" s="273" t="s">
        <v>105</v>
      </c>
      <c r="H13" s="273" t="s">
        <v>109</v>
      </c>
      <c r="I13" s="273" t="s">
        <v>112</v>
      </c>
      <c r="J13" s="273"/>
      <c r="K13" s="273" t="s">
        <v>121</v>
      </c>
      <c r="L13" s="273" t="s">
        <v>354</v>
      </c>
      <c r="M13" s="273" t="s">
        <v>360</v>
      </c>
      <c r="N13" s="273" t="s">
        <v>366</v>
      </c>
      <c r="O13" s="273" t="s">
        <v>79</v>
      </c>
      <c r="P13" s="273" t="s">
        <v>370</v>
      </c>
      <c r="Q13" s="273" t="s">
        <v>126</v>
      </c>
      <c r="R13" s="273" t="s">
        <v>129</v>
      </c>
      <c r="S13" s="273" t="s">
        <v>132</v>
      </c>
      <c r="T13" s="776"/>
      <c r="U13" s="774"/>
      <c r="V13" s="52"/>
      <c r="W13" s="52"/>
    </row>
    <row r="14" spans="2:23" x14ac:dyDescent="0.2">
      <c r="B14" s="776"/>
      <c r="C14" s="273"/>
      <c r="D14" s="273"/>
      <c r="E14" s="776"/>
      <c r="F14" s="273"/>
      <c r="G14" s="273"/>
      <c r="H14" s="273"/>
      <c r="I14" s="273" t="s">
        <v>114</v>
      </c>
      <c r="J14" s="273"/>
      <c r="K14" s="273"/>
      <c r="L14" s="273" t="s">
        <v>355</v>
      </c>
      <c r="M14" s="273" t="s">
        <v>361</v>
      </c>
      <c r="N14" s="273" t="s">
        <v>122</v>
      </c>
      <c r="O14" s="273"/>
      <c r="P14" s="273"/>
      <c r="Q14" s="273" t="s">
        <v>367</v>
      </c>
      <c r="R14" s="273"/>
      <c r="S14" s="273"/>
      <c r="T14" s="776"/>
      <c r="U14" s="774"/>
      <c r="V14" s="52"/>
      <c r="W14" s="52"/>
    </row>
    <row r="15" spans="2:23" x14ac:dyDescent="0.2">
      <c r="B15" s="777"/>
      <c r="C15" s="275"/>
      <c r="D15" s="275"/>
      <c r="E15" s="777"/>
      <c r="F15" s="275"/>
      <c r="G15" s="275"/>
      <c r="H15" s="275"/>
      <c r="I15" s="275"/>
      <c r="J15" s="275"/>
      <c r="K15" s="275"/>
      <c r="L15" s="275" t="s">
        <v>356</v>
      </c>
      <c r="M15" s="275" t="s">
        <v>362</v>
      </c>
      <c r="N15" s="273"/>
      <c r="O15" s="275"/>
      <c r="P15" s="275"/>
      <c r="Q15" s="275"/>
      <c r="R15" s="275"/>
      <c r="S15" s="275"/>
      <c r="T15" s="777"/>
      <c r="U15" s="157"/>
      <c r="V15" s="52"/>
      <c r="W15" s="52"/>
    </row>
    <row r="16" spans="2:23" x14ac:dyDescent="0.2">
      <c r="B16" s="158">
        <v>1</v>
      </c>
      <c r="C16" s="158">
        <v>2</v>
      </c>
      <c r="D16" s="158"/>
      <c r="E16" s="158">
        <v>3</v>
      </c>
      <c r="F16" s="158">
        <v>4</v>
      </c>
      <c r="G16" s="158">
        <v>5</v>
      </c>
      <c r="H16" s="158">
        <v>6</v>
      </c>
      <c r="I16" s="158">
        <v>7</v>
      </c>
      <c r="J16" s="158">
        <v>8</v>
      </c>
      <c r="K16" s="158">
        <v>9</v>
      </c>
      <c r="L16" s="158">
        <v>10</v>
      </c>
      <c r="M16" s="158">
        <v>11</v>
      </c>
      <c r="N16" s="158">
        <v>12</v>
      </c>
      <c r="O16" s="158">
        <v>13</v>
      </c>
      <c r="P16" s="158">
        <v>14</v>
      </c>
      <c r="Q16" s="159" t="s">
        <v>174</v>
      </c>
      <c r="R16" s="159" t="s">
        <v>175</v>
      </c>
      <c r="S16" s="159" t="s">
        <v>176</v>
      </c>
      <c r="T16" s="159" t="s">
        <v>271</v>
      </c>
      <c r="U16" s="159" t="s">
        <v>272</v>
      </c>
    </row>
    <row r="17" spans="2:21" x14ac:dyDescent="0.2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2:21" x14ac:dyDescent="0.2">
      <c r="B18" s="53">
        <v>1</v>
      </c>
      <c r="C18" s="63">
        <v>200000</v>
      </c>
      <c r="D18" s="63"/>
      <c r="E18" s="63">
        <v>690000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520000</v>
      </c>
      <c r="N18" s="63">
        <v>0</v>
      </c>
      <c r="O18" s="63">
        <v>0</v>
      </c>
      <c r="P18" s="63">
        <v>520000</v>
      </c>
      <c r="Q18" s="63">
        <v>180000</v>
      </c>
      <c r="R18" s="63">
        <v>0</v>
      </c>
      <c r="S18" s="63">
        <v>0</v>
      </c>
      <c r="T18" s="63">
        <v>10000</v>
      </c>
      <c r="U18" s="63">
        <f>SUM(C18:T18)</f>
        <v>2120000</v>
      </c>
    </row>
    <row r="19" spans="2:21" x14ac:dyDescent="0.2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 t="s">
        <v>0</v>
      </c>
      <c r="U19" s="54"/>
    </row>
    <row r="20" spans="2:21" x14ac:dyDescent="0.2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</row>
    <row r="28" spans="2:21" ht="15.75" x14ac:dyDescent="0.25">
      <c r="P28" s="472"/>
    </row>
    <row r="29" spans="2:21" ht="15.75" x14ac:dyDescent="0.25">
      <c r="E29" s="423" t="s">
        <v>63</v>
      </c>
      <c r="F29" s="358"/>
      <c r="G29" s="358"/>
      <c r="P29" s="472" t="s">
        <v>629</v>
      </c>
    </row>
    <row r="30" spans="2:21" ht="15.75" x14ac:dyDescent="0.25">
      <c r="E30" s="7" t="s">
        <v>142</v>
      </c>
      <c r="F30" s="7"/>
      <c r="G30" s="7"/>
      <c r="P30" s="513" t="s">
        <v>478</v>
      </c>
    </row>
    <row r="31" spans="2:21" ht="15.75" x14ac:dyDescent="0.25">
      <c r="E31" s="423"/>
      <c r="F31" s="423"/>
      <c r="G31" s="423"/>
      <c r="P31" s="514"/>
    </row>
    <row r="32" spans="2:21" ht="15.75" x14ac:dyDescent="0.25">
      <c r="E32" s="423"/>
      <c r="F32" s="423"/>
      <c r="G32" s="423"/>
      <c r="P32" s="514"/>
    </row>
    <row r="33" spans="5:16" ht="15.75" x14ac:dyDescent="0.25">
      <c r="E33" s="423"/>
      <c r="F33" s="423"/>
      <c r="G33" s="423"/>
      <c r="P33" s="514"/>
    </row>
    <row r="34" spans="5:16" ht="15.75" x14ac:dyDescent="0.25">
      <c r="E34" s="423"/>
      <c r="F34" s="423"/>
      <c r="G34" s="423"/>
      <c r="P34" s="514"/>
    </row>
    <row r="35" spans="5:16" ht="15.75" x14ac:dyDescent="0.25">
      <c r="E35" s="423"/>
      <c r="F35" s="423"/>
      <c r="G35" s="423"/>
      <c r="P35" s="514"/>
    </row>
    <row r="36" spans="5:16" ht="15.75" x14ac:dyDescent="0.25">
      <c r="E36" s="359" t="s">
        <v>441</v>
      </c>
      <c r="F36" s="358"/>
      <c r="G36" s="423"/>
      <c r="P36" s="62" t="s">
        <v>543</v>
      </c>
    </row>
    <row r="37" spans="5:16" ht="15.75" x14ac:dyDescent="0.25">
      <c r="F37" s="358"/>
      <c r="G37" s="423"/>
      <c r="P37" s="501"/>
    </row>
    <row r="39" spans="5:16" ht="15.75" x14ac:dyDescent="0.25">
      <c r="E39" s="261"/>
      <c r="P39" s="513"/>
    </row>
    <row r="40" spans="5:16" ht="15" x14ac:dyDescent="0.25">
      <c r="P40" s="514"/>
    </row>
    <row r="41" spans="5:16" ht="15" x14ac:dyDescent="0.25">
      <c r="P41" s="514"/>
    </row>
    <row r="42" spans="5:16" ht="15" x14ac:dyDescent="0.25">
      <c r="P42" s="514"/>
    </row>
    <row r="43" spans="5:16" ht="15.75" x14ac:dyDescent="0.25">
      <c r="P43" s="62"/>
    </row>
  </sheetData>
  <mergeCells count="7">
    <mergeCell ref="U9:U14"/>
    <mergeCell ref="C9:T9"/>
    <mergeCell ref="E10:E15"/>
    <mergeCell ref="B5:U5"/>
    <mergeCell ref="B6:U6"/>
    <mergeCell ref="B9:B15"/>
    <mergeCell ref="T11:T15"/>
  </mergeCells>
  <pageMargins left="0.15748031496062992" right="0.21" top="0.74803149606299213" bottom="0.23622047244094491" header="0" footer="0"/>
  <pageSetup paperSize="5" scale="50"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/>
  </sheetPr>
  <dimension ref="B2:T161"/>
  <sheetViews>
    <sheetView workbookViewId="0">
      <selection activeCell="F97" sqref="F97"/>
    </sheetView>
  </sheetViews>
  <sheetFormatPr defaultColWidth="9.140625" defaultRowHeight="15.75" x14ac:dyDescent="0.25"/>
  <cols>
    <col min="1" max="1" width="9.140625" style="18"/>
    <col min="2" max="2" width="6" style="18" customWidth="1"/>
    <col min="3" max="3" width="23.28515625" style="18" customWidth="1"/>
    <col min="4" max="4" width="13" style="18" customWidth="1"/>
    <col min="5" max="5" width="12.140625" style="18" customWidth="1"/>
    <col min="6" max="6" width="11.5703125" style="18" customWidth="1"/>
    <col min="7" max="7" width="11.7109375" style="18" customWidth="1"/>
    <col min="8" max="8" width="11.5703125" style="18" customWidth="1"/>
    <col min="9" max="9" width="13" style="18" customWidth="1"/>
    <col min="10" max="10" width="13.28515625" style="18" customWidth="1"/>
    <col min="11" max="11" width="9.42578125" style="18" customWidth="1"/>
    <col min="12" max="16384" width="9.140625" style="18"/>
  </cols>
  <sheetData>
    <row r="2" spans="2:19" x14ac:dyDescent="0.25">
      <c r="B2" s="772" t="s">
        <v>324</v>
      </c>
      <c r="C2" s="772"/>
      <c r="D2" s="772"/>
      <c r="E2" s="772"/>
      <c r="F2" s="772"/>
      <c r="G2" s="772"/>
      <c r="H2" s="772"/>
      <c r="I2" s="772"/>
      <c r="J2" s="772"/>
      <c r="K2" s="772"/>
    </row>
    <row r="3" spans="2:19" x14ac:dyDescent="0.25">
      <c r="B3" s="772" t="s">
        <v>422</v>
      </c>
      <c r="C3" s="772"/>
      <c r="D3" s="772"/>
      <c r="E3" s="772"/>
      <c r="F3" s="772"/>
      <c r="G3" s="772"/>
      <c r="H3" s="772"/>
      <c r="I3" s="772"/>
      <c r="J3" s="772"/>
      <c r="K3" s="772"/>
    </row>
    <row r="4" spans="2:19" x14ac:dyDescent="0.25">
      <c r="B4" s="772" t="s">
        <v>628</v>
      </c>
      <c r="C4" s="772"/>
      <c r="D4" s="772"/>
      <c r="E4" s="772"/>
      <c r="F4" s="772"/>
      <c r="G4" s="772"/>
      <c r="H4" s="772"/>
      <c r="I4" s="772"/>
      <c r="J4" s="772"/>
      <c r="K4" s="772"/>
    </row>
    <row r="5" spans="2:19" x14ac:dyDescent="0.25">
      <c r="K5" s="96" t="s">
        <v>461</v>
      </c>
    </row>
    <row r="6" spans="2:19" x14ac:dyDescent="0.25">
      <c r="B6" s="781" t="s">
        <v>80</v>
      </c>
      <c r="C6" s="781" t="s">
        <v>325</v>
      </c>
      <c r="D6" s="781" t="s">
        <v>326</v>
      </c>
      <c r="E6" s="780" t="s">
        <v>65</v>
      </c>
      <c r="F6" s="780"/>
      <c r="G6" s="780"/>
      <c r="H6" s="780"/>
      <c r="I6" s="781" t="s">
        <v>89</v>
      </c>
      <c r="J6" s="781"/>
      <c r="K6" s="781" t="s">
        <v>141</v>
      </c>
    </row>
    <row r="7" spans="2:19" x14ac:dyDescent="0.25">
      <c r="B7" s="781"/>
      <c r="C7" s="781"/>
      <c r="D7" s="781"/>
      <c r="E7" s="780" t="s">
        <v>194</v>
      </c>
      <c r="F7" s="780"/>
      <c r="G7" s="780" t="s">
        <v>327</v>
      </c>
      <c r="H7" s="780"/>
      <c r="I7" s="781"/>
      <c r="J7" s="781"/>
      <c r="K7" s="781"/>
    </row>
    <row r="8" spans="2:19" x14ac:dyDescent="0.25">
      <c r="B8" s="781"/>
      <c r="C8" s="781"/>
      <c r="D8" s="781"/>
      <c r="E8" s="379" t="s">
        <v>4</v>
      </c>
      <c r="F8" s="379" t="s">
        <v>3</v>
      </c>
      <c r="G8" s="379" t="s">
        <v>4</v>
      </c>
      <c r="H8" s="379" t="s">
        <v>3</v>
      </c>
      <c r="I8" s="379" t="s">
        <v>4</v>
      </c>
      <c r="J8" s="379" t="s">
        <v>3</v>
      </c>
      <c r="K8" s="781"/>
    </row>
    <row r="9" spans="2:19" x14ac:dyDescent="0.25">
      <c r="B9" s="380">
        <v>1</v>
      </c>
      <c r="C9" s="380">
        <v>2</v>
      </c>
      <c r="D9" s="380">
        <v>3</v>
      </c>
      <c r="E9" s="380">
        <v>4</v>
      </c>
      <c r="F9" s="380">
        <v>5</v>
      </c>
      <c r="G9" s="380">
        <v>6</v>
      </c>
      <c r="H9" s="380">
        <v>7</v>
      </c>
      <c r="I9" s="380">
        <v>8</v>
      </c>
      <c r="J9" s="380">
        <v>9</v>
      </c>
      <c r="K9" s="380">
        <v>10</v>
      </c>
    </row>
    <row r="10" spans="2:19" ht="9.75" customHeight="1" x14ac:dyDescent="0.25">
      <c r="B10" s="113"/>
      <c r="C10" s="113"/>
      <c r="D10" s="235"/>
      <c r="E10" s="235"/>
      <c r="F10" s="235"/>
      <c r="G10" s="235"/>
      <c r="H10" s="235"/>
      <c r="I10" s="113"/>
      <c r="J10" s="113"/>
      <c r="K10" s="113"/>
    </row>
    <row r="11" spans="2:19" ht="17.100000000000001" customHeight="1" x14ac:dyDescent="0.25">
      <c r="B11" s="138" t="s">
        <v>193</v>
      </c>
      <c r="C11" s="256" t="s">
        <v>328</v>
      </c>
      <c r="D11" s="235"/>
      <c r="E11" s="235"/>
      <c r="F11" s="235"/>
      <c r="G11" s="235"/>
      <c r="H11" s="235"/>
      <c r="I11" s="113"/>
      <c r="J11" s="113"/>
      <c r="K11" s="113"/>
    </row>
    <row r="12" spans="2:19" ht="17.100000000000001" customHeight="1" x14ac:dyDescent="0.25">
      <c r="B12" s="256"/>
      <c r="C12" s="256" t="s">
        <v>329</v>
      </c>
      <c r="D12" s="235"/>
      <c r="E12" s="235"/>
      <c r="F12" s="235"/>
      <c r="G12" s="235"/>
      <c r="H12" s="235"/>
      <c r="I12" s="113"/>
      <c r="J12" s="113"/>
      <c r="K12" s="113"/>
    </row>
    <row r="13" spans="2:19" ht="15.95" customHeight="1" x14ac:dyDescent="0.25">
      <c r="B13" s="256"/>
      <c r="C13" s="256"/>
      <c r="D13" s="235"/>
      <c r="E13" s="235"/>
      <c r="F13" s="235"/>
      <c r="G13" s="235"/>
      <c r="H13" s="235"/>
      <c r="I13" s="113"/>
      <c r="J13" s="113"/>
      <c r="K13" s="113"/>
    </row>
    <row r="14" spans="2:19" ht="17.100000000000001" customHeight="1" x14ac:dyDescent="0.3">
      <c r="B14" s="115" t="s">
        <v>2</v>
      </c>
      <c r="C14" s="238" t="s">
        <v>2</v>
      </c>
      <c r="D14" s="125" t="s">
        <v>2</v>
      </c>
      <c r="E14" s="146" t="s">
        <v>2</v>
      </c>
      <c r="F14" s="263" t="s">
        <v>2</v>
      </c>
      <c r="G14" s="146" t="s">
        <v>2</v>
      </c>
      <c r="H14" s="263" t="s">
        <v>2</v>
      </c>
      <c r="I14" s="146" t="s">
        <v>2</v>
      </c>
      <c r="J14" s="238" t="s">
        <v>2</v>
      </c>
      <c r="K14" s="146" t="s">
        <v>2</v>
      </c>
    </row>
    <row r="15" spans="2:19" ht="17.100000000000001" customHeight="1" x14ac:dyDescent="0.3">
      <c r="B15" s="138" t="s">
        <v>348</v>
      </c>
      <c r="C15" s="229" t="s">
        <v>376</v>
      </c>
      <c r="D15" s="148"/>
      <c r="E15" s="258"/>
      <c r="F15" s="515"/>
      <c r="G15" s="258"/>
      <c r="H15" s="515"/>
      <c r="I15" s="137"/>
      <c r="J15" s="137"/>
      <c r="K15" s="116"/>
    </row>
    <row r="16" spans="2:19" ht="17.100000000000001" customHeight="1" x14ac:dyDescent="0.3">
      <c r="B16" s="115" t="s">
        <v>83</v>
      </c>
      <c r="C16" s="303" t="s">
        <v>618</v>
      </c>
      <c r="D16" s="125" t="s">
        <v>545</v>
      </c>
      <c r="E16" s="146">
        <v>44896</v>
      </c>
      <c r="F16" s="494" t="s">
        <v>2</v>
      </c>
      <c r="G16" s="146">
        <v>44896</v>
      </c>
      <c r="H16" s="494" t="s">
        <v>2</v>
      </c>
      <c r="I16" s="146" t="s">
        <v>2</v>
      </c>
      <c r="J16" s="146" t="s">
        <v>2</v>
      </c>
      <c r="K16" s="146" t="s">
        <v>2</v>
      </c>
      <c r="S16" s="268"/>
    </row>
    <row r="17" spans="2:19" ht="17.100000000000001" customHeight="1" x14ac:dyDescent="0.3">
      <c r="B17" s="115" t="s">
        <v>145</v>
      </c>
      <c r="C17" s="303" t="s">
        <v>617</v>
      </c>
      <c r="D17" s="125" t="s">
        <v>545</v>
      </c>
      <c r="E17" s="146">
        <v>44896</v>
      </c>
      <c r="F17" s="494" t="s">
        <v>2</v>
      </c>
      <c r="G17" s="146">
        <v>44896</v>
      </c>
      <c r="H17" s="494" t="s">
        <v>2</v>
      </c>
      <c r="I17" s="146" t="s">
        <v>2</v>
      </c>
      <c r="J17" s="146" t="s">
        <v>2</v>
      </c>
      <c r="K17" s="146" t="s">
        <v>2</v>
      </c>
      <c r="S17" s="268"/>
    </row>
    <row r="18" spans="2:19" ht="17.100000000000001" customHeight="1" x14ac:dyDescent="0.3">
      <c r="B18" s="115" t="s">
        <v>146</v>
      </c>
      <c r="C18" s="303" t="s">
        <v>603</v>
      </c>
      <c r="D18" s="125" t="s">
        <v>545</v>
      </c>
      <c r="E18" s="146">
        <v>44896</v>
      </c>
      <c r="F18" s="494" t="s">
        <v>2</v>
      </c>
      <c r="G18" s="146">
        <v>44896</v>
      </c>
      <c r="H18" s="494" t="s">
        <v>2</v>
      </c>
      <c r="I18" s="146" t="s">
        <v>2</v>
      </c>
      <c r="J18" s="238" t="s">
        <v>2</v>
      </c>
      <c r="K18" s="146" t="s">
        <v>2</v>
      </c>
      <c r="S18" s="268"/>
    </row>
    <row r="19" spans="2:19" ht="17.100000000000001" customHeight="1" x14ac:dyDescent="0.3">
      <c r="B19" s="115" t="s">
        <v>147</v>
      </c>
      <c r="C19" s="303" t="s">
        <v>667</v>
      </c>
      <c r="D19" s="125" t="s">
        <v>545</v>
      </c>
      <c r="E19" s="494" t="s">
        <v>2</v>
      </c>
      <c r="F19" s="146">
        <v>44896</v>
      </c>
      <c r="G19" s="494" t="s">
        <v>2</v>
      </c>
      <c r="H19" s="146">
        <v>44896</v>
      </c>
      <c r="I19" s="146" t="s">
        <v>2</v>
      </c>
      <c r="J19" s="146" t="s">
        <v>2</v>
      </c>
      <c r="K19" s="146" t="s">
        <v>2</v>
      </c>
      <c r="S19" s="268"/>
    </row>
    <row r="20" spans="2:19" ht="17.100000000000001" customHeight="1" x14ac:dyDescent="0.3">
      <c r="B20" s="115" t="s">
        <v>148</v>
      </c>
      <c r="C20" s="303" t="s">
        <v>600</v>
      </c>
      <c r="D20" s="125" t="s">
        <v>486</v>
      </c>
      <c r="E20" s="494" t="s">
        <v>2</v>
      </c>
      <c r="F20" s="494">
        <v>44900</v>
      </c>
      <c r="G20" s="494" t="s">
        <v>2</v>
      </c>
      <c r="H20" s="494">
        <v>44900</v>
      </c>
      <c r="I20" s="146" t="s">
        <v>2</v>
      </c>
      <c r="J20" s="146" t="s">
        <v>2</v>
      </c>
      <c r="K20" s="146" t="s">
        <v>2</v>
      </c>
      <c r="S20" s="268"/>
    </row>
    <row r="21" spans="2:19" ht="17.100000000000001" customHeight="1" x14ac:dyDescent="0.3">
      <c r="B21" s="115" t="s">
        <v>149</v>
      </c>
      <c r="C21" s="473" t="s">
        <v>687</v>
      </c>
      <c r="D21" s="125" t="s">
        <v>486</v>
      </c>
      <c r="E21" s="146">
        <v>44900</v>
      </c>
      <c r="F21" s="494" t="s">
        <v>2</v>
      </c>
      <c r="G21" s="146">
        <v>44900</v>
      </c>
      <c r="H21" s="494" t="s">
        <v>2</v>
      </c>
      <c r="I21" s="146" t="s">
        <v>2</v>
      </c>
      <c r="J21" s="146" t="s">
        <v>2</v>
      </c>
      <c r="K21" s="146" t="s">
        <v>2</v>
      </c>
      <c r="S21" s="268"/>
    </row>
    <row r="22" spans="2:19" ht="17.100000000000001" customHeight="1" x14ac:dyDescent="0.3">
      <c r="B22" s="115" t="s">
        <v>150</v>
      </c>
      <c r="C22" s="303" t="s">
        <v>588</v>
      </c>
      <c r="D22" s="125" t="s">
        <v>486</v>
      </c>
      <c r="E22" s="494" t="s">
        <v>2</v>
      </c>
      <c r="F22" s="494">
        <v>44900</v>
      </c>
      <c r="G22" s="494" t="s">
        <v>2</v>
      </c>
      <c r="H22" s="494">
        <v>44900</v>
      </c>
      <c r="I22" s="146" t="s">
        <v>2</v>
      </c>
      <c r="J22" s="146" t="s">
        <v>2</v>
      </c>
      <c r="K22" s="146" t="s">
        <v>2</v>
      </c>
      <c r="S22" s="268"/>
    </row>
    <row r="23" spans="2:19" ht="17.100000000000001" customHeight="1" x14ac:dyDescent="0.3">
      <c r="B23" s="115" t="s">
        <v>151</v>
      </c>
      <c r="C23" s="303" t="s">
        <v>688</v>
      </c>
      <c r="D23" s="125" t="s">
        <v>486</v>
      </c>
      <c r="E23" s="146">
        <v>44900</v>
      </c>
      <c r="F23" s="494" t="s">
        <v>2</v>
      </c>
      <c r="G23" s="146">
        <v>44900</v>
      </c>
      <c r="H23" s="494" t="s">
        <v>2</v>
      </c>
      <c r="I23" s="146" t="s">
        <v>2</v>
      </c>
      <c r="J23" s="146" t="s">
        <v>2</v>
      </c>
      <c r="K23" s="146" t="s">
        <v>2</v>
      </c>
      <c r="S23" s="268"/>
    </row>
    <row r="24" spans="2:19" ht="17.100000000000001" customHeight="1" x14ac:dyDescent="0.3">
      <c r="B24" s="115" t="s">
        <v>152</v>
      </c>
      <c r="C24" s="303" t="s">
        <v>668</v>
      </c>
      <c r="D24" s="125" t="s">
        <v>486</v>
      </c>
      <c r="E24" s="494" t="s">
        <v>2</v>
      </c>
      <c r="F24" s="146">
        <v>44900</v>
      </c>
      <c r="G24" s="494" t="s">
        <v>2</v>
      </c>
      <c r="H24" s="146">
        <v>44900</v>
      </c>
      <c r="I24" s="146" t="s">
        <v>2</v>
      </c>
      <c r="J24" s="146" t="s">
        <v>2</v>
      </c>
      <c r="K24" s="146" t="s">
        <v>2</v>
      </c>
      <c r="S24" s="268"/>
    </row>
    <row r="25" spans="2:19" ht="17.100000000000001" customHeight="1" x14ac:dyDescent="0.3">
      <c r="B25" s="115" t="s">
        <v>153</v>
      </c>
      <c r="C25" s="303" t="s">
        <v>590</v>
      </c>
      <c r="D25" s="125" t="s">
        <v>486</v>
      </c>
      <c r="E25" s="146">
        <v>44900</v>
      </c>
      <c r="F25" s="494" t="s">
        <v>2</v>
      </c>
      <c r="G25" s="146">
        <v>44900</v>
      </c>
      <c r="H25" s="494" t="s">
        <v>2</v>
      </c>
      <c r="I25" s="146" t="s">
        <v>2</v>
      </c>
      <c r="J25" s="146" t="s">
        <v>2</v>
      </c>
      <c r="K25" s="146" t="s">
        <v>2</v>
      </c>
      <c r="S25" s="268"/>
    </row>
    <row r="26" spans="2:19" ht="17.100000000000001" customHeight="1" x14ac:dyDescent="0.3">
      <c r="B26" s="115" t="s">
        <v>154</v>
      </c>
      <c r="C26" s="303" t="s">
        <v>533</v>
      </c>
      <c r="D26" s="125" t="s">
        <v>486</v>
      </c>
      <c r="E26" s="494" t="s">
        <v>2</v>
      </c>
      <c r="F26" s="146">
        <v>44900</v>
      </c>
      <c r="G26" s="494" t="s">
        <v>2</v>
      </c>
      <c r="H26" s="146">
        <v>44900</v>
      </c>
      <c r="I26" s="146" t="s">
        <v>2</v>
      </c>
      <c r="J26" s="146" t="s">
        <v>2</v>
      </c>
      <c r="K26" s="146" t="s">
        <v>2</v>
      </c>
      <c r="S26" s="268"/>
    </row>
    <row r="27" spans="2:19" ht="17.100000000000001" customHeight="1" x14ac:dyDescent="0.3">
      <c r="B27" s="115" t="s">
        <v>155</v>
      </c>
      <c r="C27" s="303" t="s">
        <v>693</v>
      </c>
      <c r="D27" s="125" t="s">
        <v>486</v>
      </c>
      <c r="E27" s="494" t="s">
        <v>2</v>
      </c>
      <c r="F27" s="146">
        <v>44900</v>
      </c>
      <c r="G27" s="494" t="s">
        <v>2</v>
      </c>
      <c r="H27" s="146">
        <v>44900</v>
      </c>
      <c r="I27" s="146" t="s">
        <v>2</v>
      </c>
      <c r="J27" s="146" t="s">
        <v>2</v>
      </c>
      <c r="K27" s="146" t="s">
        <v>2</v>
      </c>
      <c r="M27" s="18" t="s">
        <v>602</v>
      </c>
      <c r="S27" s="268"/>
    </row>
    <row r="28" spans="2:19" ht="17.100000000000001" customHeight="1" x14ac:dyDescent="0.3">
      <c r="B28" s="115" t="s">
        <v>172</v>
      </c>
      <c r="C28" s="303" t="s">
        <v>689</v>
      </c>
      <c r="D28" s="125" t="s">
        <v>486</v>
      </c>
      <c r="E28" s="494" t="s">
        <v>2</v>
      </c>
      <c r="F28" s="146">
        <v>44901</v>
      </c>
      <c r="G28" s="494" t="s">
        <v>2</v>
      </c>
      <c r="H28" s="146">
        <v>44901</v>
      </c>
      <c r="I28" s="146" t="s">
        <v>2</v>
      </c>
      <c r="J28" s="146" t="s">
        <v>2</v>
      </c>
      <c r="K28" s="146" t="s">
        <v>2</v>
      </c>
      <c r="S28" s="268"/>
    </row>
    <row r="29" spans="2:19" ht="17.100000000000001" customHeight="1" x14ac:dyDescent="0.3">
      <c r="B29" s="115" t="s">
        <v>173</v>
      </c>
      <c r="C29" s="303" t="s">
        <v>720</v>
      </c>
      <c r="D29" s="125" t="s">
        <v>486</v>
      </c>
      <c r="E29" s="494" t="s">
        <v>2</v>
      </c>
      <c r="F29" s="146">
        <v>44902</v>
      </c>
      <c r="G29" s="494" t="s">
        <v>2</v>
      </c>
      <c r="H29" s="146">
        <v>44902</v>
      </c>
      <c r="I29" s="146" t="s">
        <v>2</v>
      </c>
      <c r="J29" s="146" t="s">
        <v>2</v>
      </c>
      <c r="K29" s="146" t="s">
        <v>2</v>
      </c>
      <c r="S29" s="268"/>
    </row>
    <row r="30" spans="2:19" ht="17.100000000000001" customHeight="1" x14ac:dyDescent="0.3">
      <c r="B30" s="115" t="s">
        <v>174</v>
      </c>
      <c r="C30" s="303" t="s">
        <v>612</v>
      </c>
      <c r="D30" s="125" t="s">
        <v>486</v>
      </c>
      <c r="E30" s="494" t="s">
        <v>2</v>
      </c>
      <c r="F30" s="146">
        <v>44902</v>
      </c>
      <c r="G30" s="494" t="s">
        <v>2</v>
      </c>
      <c r="H30" s="146">
        <v>44902</v>
      </c>
      <c r="I30" s="146" t="s">
        <v>2</v>
      </c>
      <c r="J30" s="146" t="s">
        <v>2</v>
      </c>
      <c r="K30" s="146" t="s">
        <v>2</v>
      </c>
      <c r="S30" s="268"/>
    </row>
    <row r="31" spans="2:19" ht="17.100000000000001" customHeight="1" x14ac:dyDescent="0.3">
      <c r="B31" s="115" t="s">
        <v>175</v>
      </c>
      <c r="C31" s="303" t="s">
        <v>605</v>
      </c>
      <c r="D31" s="125" t="s">
        <v>486</v>
      </c>
      <c r="E31" s="494" t="s">
        <v>2</v>
      </c>
      <c r="F31" s="146">
        <v>44902</v>
      </c>
      <c r="G31" s="494" t="s">
        <v>2</v>
      </c>
      <c r="H31" s="146">
        <v>44902</v>
      </c>
      <c r="I31" s="146" t="s">
        <v>2</v>
      </c>
      <c r="J31" s="146" t="s">
        <v>2</v>
      </c>
      <c r="K31" s="146" t="s">
        <v>2</v>
      </c>
      <c r="S31" s="268"/>
    </row>
    <row r="32" spans="2:19" ht="17.100000000000001" customHeight="1" x14ac:dyDescent="0.3">
      <c r="B32" s="115" t="s">
        <v>176</v>
      </c>
      <c r="C32" s="303" t="s">
        <v>610</v>
      </c>
      <c r="D32" s="125" t="s">
        <v>486</v>
      </c>
      <c r="E32" s="494" t="s">
        <v>2</v>
      </c>
      <c r="F32" s="146">
        <v>44902</v>
      </c>
      <c r="G32" s="494" t="s">
        <v>2</v>
      </c>
      <c r="H32" s="146">
        <v>44902</v>
      </c>
      <c r="I32" s="146" t="s">
        <v>2</v>
      </c>
      <c r="J32" s="146" t="s">
        <v>2</v>
      </c>
      <c r="K32" s="146" t="s">
        <v>2</v>
      </c>
      <c r="S32" s="268"/>
    </row>
    <row r="33" spans="2:20" ht="17.100000000000001" customHeight="1" x14ac:dyDescent="0.3">
      <c r="B33" s="115" t="s">
        <v>271</v>
      </c>
      <c r="C33" s="303" t="s">
        <v>608</v>
      </c>
      <c r="D33" s="125" t="s">
        <v>486</v>
      </c>
      <c r="E33" s="494" t="s">
        <v>2</v>
      </c>
      <c r="F33" s="146">
        <v>44902</v>
      </c>
      <c r="G33" s="494" t="s">
        <v>2</v>
      </c>
      <c r="H33" s="146">
        <v>44902</v>
      </c>
      <c r="I33" s="146" t="s">
        <v>2</v>
      </c>
      <c r="J33" s="146" t="s">
        <v>2</v>
      </c>
      <c r="K33" s="146" t="s">
        <v>2</v>
      </c>
      <c r="S33" s="268"/>
    </row>
    <row r="34" spans="2:20" ht="17.100000000000001" customHeight="1" x14ac:dyDescent="0.3">
      <c r="B34" s="115" t="s">
        <v>272</v>
      </c>
      <c r="C34" s="303" t="s">
        <v>582</v>
      </c>
      <c r="D34" s="125" t="s">
        <v>545</v>
      </c>
      <c r="E34" s="494" t="s">
        <v>2</v>
      </c>
      <c r="F34" s="146">
        <v>44902</v>
      </c>
      <c r="G34" s="494" t="s">
        <v>2</v>
      </c>
      <c r="H34" s="146">
        <v>44902</v>
      </c>
      <c r="I34" s="146" t="s">
        <v>2</v>
      </c>
      <c r="J34" s="146" t="s">
        <v>2</v>
      </c>
      <c r="K34" s="146" t="s">
        <v>2</v>
      </c>
      <c r="S34" s="268"/>
    </row>
    <row r="35" spans="2:20" ht="17.100000000000001" customHeight="1" x14ac:dyDescent="0.3">
      <c r="B35" s="115" t="s">
        <v>273</v>
      </c>
      <c r="C35" s="303" t="s">
        <v>613</v>
      </c>
      <c r="D35" s="125" t="s">
        <v>486</v>
      </c>
      <c r="E35" s="494" t="s">
        <v>2</v>
      </c>
      <c r="F35" s="146">
        <v>44902</v>
      </c>
      <c r="G35" s="494" t="s">
        <v>2</v>
      </c>
      <c r="H35" s="146">
        <v>44902</v>
      </c>
      <c r="I35" s="146" t="s">
        <v>2</v>
      </c>
      <c r="J35" s="146" t="s">
        <v>2</v>
      </c>
      <c r="K35" s="146" t="s">
        <v>2</v>
      </c>
      <c r="M35" s="18" t="s">
        <v>602</v>
      </c>
    </row>
    <row r="36" spans="2:20" ht="17.100000000000001" customHeight="1" x14ac:dyDescent="0.3">
      <c r="B36" s="127" t="s">
        <v>339</v>
      </c>
      <c r="C36" s="332" t="s">
        <v>568</v>
      </c>
      <c r="D36" s="140" t="s">
        <v>486</v>
      </c>
      <c r="E36" s="548" t="s">
        <v>2</v>
      </c>
      <c r="F36" s="529" t="s">
        <v>723</v>
      </c>
      <c r="G36" s="548" t="s">
        <v>2</v>
      </c>
      <c r="H36" s="529" t="s">
        <v>723</v>
      </c>
      <c r="I36" s="262" t="s">
        <v>2</v>
      </c>
      <c r="J36" s="262" t="s">
        <v>2</v>
      </c>
      <c r="K36" s="262" t="s">
        <v>2</v>
      </c>
    </row>
    <row r="37" spans="2:20" ht="16.5" x14ac:dyDescent="0.3">
      <c r="B37" s="126"/>
      <c r="C37" s="72"/>
      <c r="D37" s="75"/>
      <c r="E37" s="236"/>
      <c r="F37" s="72"/>
      <c r="G37" s="236"/>
      <c r="H37" s="72"/>
      <c r="I37" s="64"/>
      <c r="J37" s="64"/>
      <c r="K37" s="64"/>
    </row>
    <row r="38" spans="2:20" ht="16.5" x14ac:dyDescent="0.3">
      <c r="B38" s="126"/>
      <c r="C38" s="72"/>
      <c r="D38" s="75"/>
      <c r="E38" s="236"/>
      <c r="F38" s="72"/>
      <c r="G38" s="236"/>
      <c r="H38" s="72"/>
      <c r="I38" s="64"/>
      <c r="J38" s="64"/>
      <c r="K38" s="64"/>
    </row>
    <row r="39" spans="2:20" x14ac:dyDescent="0.25">
      <c r="B39" s="380">
        <v>1</v>
      </c>
      <c r="C39" s="380">
        <v>2</v>
      </c>
      <c r="D39" s="380">
        <v>3</v>
      </c>
      <c r="E39" s="380">
        <v>4</v>
      </c>
      <c r="F39" s="380">
        <v>5</v>
      </c>
      <c r="G39" s="380">
        <v>6</v>
      </c>
      <c r="H39" s="380">
        <v>7</v>
      </c>
      <c r="I39" s="380">
        <v>8</v>
      </c>
      <c r="J39" s="380">
        <v>9</v>
      </c>
      <c r="K39" s="380">
        <v>10</v>
      </c>
    </row>
    <row r="40" spans="2:20" ht="17.100000000000001" customHeight="1" x14ac:dyDescent="0.3">
      <c r="B40" s="115" t="s">
        <v>340</v>
      </c>
      <c r="C40" s="463" t="s">
        <v>581</v>
      </c>
      <c r="D40" s="237" t="s">
        <v>486</v>
      </c>
      <c r="E40" s="547" t="s">
        <v>2</v>
      </c>
      <c r="F40" s="547" t="s">
        <v>723</v>
      </c>
      <c r="G40" s="547" t="s">
        <v>2</v>
      </c>
      <c r="H40" s="547" t="s">
        <v>723</v>
      </c>
      <c r="I40" s="116" t="s">
        <v>2</v>
      </c>
      <c r="J40" s="144" t="s">
        <v>2</v>
      </c>
      <c r="K40" s="116" t="s">
        <v>2</v>
      </c>
    </row>
    <row r="41" spans="2:20" ht="17.100000000000001" customHeight="1" x14ac:dyDescent="0.3">
      <c r="B41" s="115" t="s">
        <v>341</v>
      </c>
      <c r="C41" s="303" t="s">
        <v>564</v>
      </c>
      <c r="D41" s="125" t="s">
        <v>486</v>
      </c>
      <c r="E41" s="522" t="s">
        <v>2</v>
      </c>
      <c r="F41" s="270" t="s">
        <v>723</v>
      </c>
      <c r="G41" s="522" t="s">
        <v>2</v>
      </c>
      <c r="H41" s="270" t="s">
        <v>723</v>
      </c>
      <c r="I41" s="270" t="s">
        <v>2</v>
      </c>
      <c r="J41" s="144" t="s">
        <v>2</v>
      </c>
      <c r="K41" s="116" t="s">
        <v>2</v>
      </c>
    </row>
    <row r="42" spans="2:20" ht="17.100000000000001" customHeight="1" x14ac:dyDescent="0.3">
      <c r="B42" s="115" t="s">
        <v>342</v>
      </c>
      <c r="C42" s="303" t="s">
        <v>747</v>
      </c>
      <c r="D42" s="125" t="s">
        <v>486</v>
      </c>
      <c r="E42" s="522" t="s">
        <v>2</v>
      </c>
      <c r="F42" s="270" t="s">
        <v>744</v>
      </c>
      <c r="G42" s="522" t="s">
        <v>2</v>
      </c>
      <c r="H42" s="270" t="s">
        <v>744</v>
      </c>
      <c r="I42" s="116" t="s">
        <v>2</v>
      </c>
      <c r="J42" s="144" t="s">
        <v>2</v>
      </c>
      <c r="K42" s="116" t="s">
        <v>2</v>
      </c>
    </row>
    <row r="43" spans="2:20" ht="17.100000000000001" customHeight="1" x14ac:dyDescent="0.3">
      <c r="B43" s="115" t="s">
        <v>343</v>
      </c>
      <c r="C43" s="303" t="s">
        <v>576</v>
      </c>
      <c r="D43" s="125" t="s">
        <v>545</v>
      </c>
      <c r="E43" s="522" t="s">
        <v>2</v>
      </c>
      <c r="F43" s="270" t="s">
        <v>744</v>
      </c>
      <c r="G43" s="522" t="s">
        <v>2</v>
      </c>
      <c r="H43" s="270" t="s">
        <v>744</v>
      </c>
      <c r="I43" s="116" t="s">
        <v>2</v>
      </c>
      <c r="J43" s="144" t="s">
        <v>2</v>
      </c>
      <c r="K43" s="116" t="s">
        <v>2</v>
      </c>
    </row>
    <row r="44" spans="2:20" ht="17.100000000000001" customHeight="1" x14ac:dyDescent="0.3">
      <c r="B44" s="115" t="s">
        <v>344</v>
      </c>
      <c r="C44" s="303" t="s">
        <v>575</v>
      </c>
      <c r="D44" s="125" t="s">
        <v>486</v>
      </c>
      <c r="E44" s="522" t="s">
        <v>2</v>
      </c>
      <c r="F44" s="270" t="s">
        <v>744</v>
      </c>
      <c r="G44" s="522" t="s">
        <v>2</v>
      </c>
      <c r="H44" s="270" t="s">
        <v>744</v>
      </c>
      <c r="I44" s="116" t="s">
        <v>2</v>
      </c>
      <c r="J44" s="144" t="s">
        <v>2</v>
      </c>
      <c r="K44" s="116" t="s">
        <v>2</v>
      </c>
    </row>
    <row r="45" spans="2:20" ht="17.100000000000001" customHeight="1" x14ac:dyDescent="0.25">
      <c r="B45" s="440" t="s">
        <v>345</v>
      </c>
      <c r="C45" s="303" t="s">
        <v>765</v>
      </c>
      <c r="D45" s="125" t="s">
        <v>545</v>
      </c>
      <c r="E45" s="270" t="s">
        <v>2</v>
      </c>
      <c r="F45" s="270" t="s">
        <v>753</v>
      </c>
      <c r="G45" s="270" t="s">
        <v>2</v>
      </c>
      <c r="H45" s="270" t="s">
        <v>753</v>
      </c>
      <c r="I45" s="446" t="s">
        <v>2</v>
      </c>
      <c r="J45" s="145" t="s">
        <v>2</v>
      </c>
      <c r="K45" s="128" t="s">
        <v>2</v>
      </c>
    </row>
    <row r="46" spans="2:20" ht="17.100000000000001" customHeight="1" x14ac:dyDescent="0.25">
      <c r="B46" s="115" t="s">
        <v>500</v>
      </c>
      <c r="C46" s="303" t="s">
        <v>630</v>
      </c>
      <c r="D46" s="125" t="s">
        <v>545</v>
      </c>
      <c r="E46" s="270" t="s">
        <v>753</v>
      </c>
      <c r="F46" s="270" t="s">
        <v>2</v>
      </c>
      <c r="G46" s="270" t="s">
        <v>753</v>
      </c>
      <c r="H46" s="270" t="s">
        <v>2</v>
      </c>
      <c r="I46" s="446" t="s">
        <v>2</v>
      </c>
      <c r="J46" s="145" t="s">
        <v>2</v>
      </c>
      <c r="K46" s="128" t="s">
        <v>2</v>
      </c>
    </row>
    <row r="47" spans="2:20" ht="17.100000000000001" customHeight="1" x14ac:dyDescent="0.25">
      <c r="B47" s="115" t="s">
        <v>501</v>
      </c>
      <c r="C47" s="303" t="s">
        <v>633</v>
      </c>
      <c r="D47" s="125" t="s">
        <v>545</v>
      </c>
      <c r="E47" s="270" t="s">
        <v>2</v>
      </c>
      <c r="F47" s="270" t="s">
        <v>753</v>
      </c>
      <c r="G47" s="270" t="s">
        <v>2</v>
      </c>
      <c r="H47" s="270" t="s">
        <v>753</v>
      </c>
      <c r="I47" s="446" t="s">
        <v>2</v>
      </c>
      <c r="J47" s="145" t="s">
        <v>2</v>
      </c>
      <c r="K47" s="128" t="s">
        <v>2</v>
      </c>
    </row>
    <row r="48" spans="2:20" ht="17.100000000000001" customHeight="1" x14ac:dyDescent="0.25">
      <c r="B48" s="115" t="s">
        <v>502</v>
      </c>
      <c r="C48" s="116" t="s">
        <v>557</v>
      </c>
      <c r="D48" s="125" t="s">
        <v>486</v>
      </c>
      <c r="E48" s="270" t="s">
        <v>2</v>
      </c>
      <c r="F48" s="270" t="s">
        <v>773</v>
      </c>
      <c r="G48" s="270" t="s">
        <v>2</v>
      </c>
      <c r="H48" s="270" t="s">
        <v>773</v>
      </c>
      <c r="I48" s="446" t="s">
        <v>2</v>
      </c>
      <c r="J48" s="145" t="s">
        <v>2</v>
      </c>
      <c r="K48" s="128" t="s">
        <v>2</v>
      </c>
      <c r="T48" s="587"/>
    </row>
    <row r="49" spans="2:13" ht="17.100000000000001" customHeight="1" x14ac:dyDescent="0.25">
      <c r="B49" s="115" t="s">
        <v>503</v>
      </c>
      <c r="C49" s="116" t="s">
        <v>777</v>
      </c>
      <c r="D49" s="125" t="s">
        <v>486</v>
      </c>
      <c r="E49" s="270" t="s">
        <v>2</v>
      </c>
      <c r="F49" s="270" t="s">
        <v>773</v>
      </c>
      <c r="G49" s="270" t="s">
        <v>2</v>
      </c>
      <c r="H49" s="270" t="s">
        <v>773</v>
      </c>
      <c r="I49" s="446" t="s">
        <v>2</v>
      </c>
      <c r="J49" s="145" t="s">
        <v>2</v>
      </c>
      <c r="K49" s="128" t="s">
        <v>2</v>
      </c>
    </row>
    <row r="50" spans="2:13" ht="17.100000000000001" customHeight="1" x14ac:dyDescent="0.25">
      <c r="B50" s="115" t="s">
        <v>504</v>
      </c>
      <c r="C50" s="116" t="s">
        <v>699</v>
      </c>
      <c r="D50" s="125" t="s">
        <v>486</v>
      </c>
      <c r="E50" s="270" t="s">
        <v>2</v>
      </c>
      <c r="F50" s="270" t="s">
        <v>773</v>
      </c>
      <c r="G50" s="270" t="s">
        <v>2</v>
      </c>
      <c r="H50" s="270" t="s">
        <v>773</v>
      </c>
      <c r="I50" s="446" t="s">
        <v>2</v>
      </c>
      <c r="J50" s="145" t="s">
        <v>2</v>
      </c>
      <c r="K50" s="128" t="s">
        <v>2</v>
      </c>
    </row>
    <row r="51" spans="2:13" ht="17.100000000000001" customHeight="1" x14ac:dyDescent="0.25">
      <c r="B51" s="115" t="s">
        <v>505</v>
      </c>
      <c r="C51" s="116" t="s">
        <v>609</v>
      </c>
      <c r="D51" s="125" t="s">
        <v>486</v>
      </c>
      <c r="E51" s="270" t="s">
        <v>2</v>
      </c>
      <c r="F51" s="270" t="s">
        <v>773</v>
      </c>
      <c r="G51" s="270" t="s">
        <v>2</v>
      </c>
      <c r="H51" s="270" t="s">
        <v>773</v>
      </c>
      <c r="I51" s="446" t="s">
        <v>2</v>
      </c>
      <c r="J51" s="145" t="s">
        <v>2</v>
      </c>
      <c r="K51" s="128" t="s">
        <v>2</v>
      </c>
    </row>
    <row r="52" spans="2:13" ht="17.100000000000001" customHeight="1" x14ac:dyDescent="0.25">
      <c r="B52" s="115" t="s">
        <v>506</v>
      </c>
      <c r="C52" s="116" t="s">
        <v>606</v>
      </c>
      <c r="D52" s="125" t="s">
        <v>486</v>
      </c>
      <c r="E52" s="270" t="s">
        <v>2</v>
      </c>
      <c r="F52" s="270" t="s">
        <v>773</v>
      </c>
      <c r="G52" s="270" t="s">
        <v>2</v>
      </c>
      <c r="H52" s="270" t="s">
        <v>773</v>
      </c>
      <c r="I52" s="446" t="s">
        <v>2</v>
      </c>
      <c r="J52" s="145" t="s">
        <v>2</v>
      </c>
      <c r="K52" s="128" t="s">
        <v>2</v>
      </c>
      <c r="M52" s="18" t="s">
        <v>602</v>
      </c>
    </row>
    <row r="53" spans="2:13" ht="17.100000000000001" customHeight="1" x14ac:dyDescent="0.25">
      <c r="B53" s="115" t="s">
        <v>507</v>
      </c>
      <c r="C53" s="116" t="s">
        <v>647</v>
      </c>
      <c r="D53" s="125" t="s">
        <v>486</v>
      </c>
      <c r="E53" s="270" t="s">
        <v>2</v>
      </c>
      <c r="F53" s="270" t="s">
        <v>778</v>
      </c>
      <c r="G53" s="270" t="s">
        <v>2</v>
      </c>
      <c r="H53" s="270" t="s">
        <v>778</v>
      </c>
      <c r="I53" s="446" t="s">
        <v>2</v>
      </c>
      <c r="J53" s="145" t="s">
        <v>2</v>
      </c>
      <c r="K53" s="128" t="s">
        <v>2</v>
      </c>
      <c r="M53" s="18" t="s">
        <v>602</v>
      </c>
    </row>
    <row r="54" spans="2:13" ht="17.100000000000001" customHeight="1" x14ac:dyDescent="0.25">
      <c r="B54" s="115" t="s">
        <v>508</v>
      </c>
      <c r="C54" s="116" t="s">
        <v>648</v>
      </c>
      <c r="D54" s="125" t="s">
        <v>486</v>
      </c>
      <c r="E54" s="270" t="s">
        <v>2</v>
      </c>
      <c r="F54" s="270" t="s">
        <v>778</v>
      </c>
      <c r="G54" s="270" t="s">
        <v>2</v>
      </c>
      <c r="H54" s="270" t="s">
        <v>778</v>
      </c>
      <c r="I54" s="446" t="s">
        <v>2</v>
      </c>
      <c r="J54" s="145" t="s">
        <v>2</v>
      </c>
      <c r="K54" s="128" t="s">
        <v>2</v>
      </c>
    </row>
    <row r="55" spans="2:13" ht="17.100000000000001" customHeight="1" x14ac:dyDescent="0.25">
      <c r="B55" s="115" t="s">
        <v>509</v>
      </c>
      <c r="C55" s="303" t="s">
        <v>646</v>
      </c>
      <c r="D55" s="125" t="s">
        <v>486</v>
      </c>
      <c r="E55" s="270" t="s">
        <v>2</v>
      </c>
      <c r="F55" s="270" t="s">
        <v>778</v>
      </c>
      <c r="G55" s="270" t="s">
        <v>2</v>
      </c>
      <c r="H55" s="270" t="s">
        <v>778</v>
      </c>
      <c r="I55" s="446" t="s">
        <v>2</v>
      </c>
      <c r="J55" s="145" t="s">
        <v>2</v>
      </c>
      <c r="K55" s="128" t="s">
        <v>2</v>
      </c>
    </row>
    <row r="56" spans="2:13" ht="17.100000000000001" customHeight="1" x14ac:dyDescent="0.25">
      <c r="B56" s="115" t="s">
        <v>510</v>
      </c>
      <c r="C56" s="473" t="s">
        <v>779</v>
      </c>
      <c r="D56" s="125" t="s">
        <v>486</v>
      </c>
      <c r="E56" s="270" t="s">
        <v>2</v>
      </c>
      <c r="F56" s="270" t="s">
        <v>778</v>
      </c>
      <c r="G56" s="270" t="s">
        <v>2</v>
      </c>
      <c r="H56" s="270" t="s">
        <v>778</v>
      </c>
      <c r="I56" s="446" t="s">
        <v>2</v>
      </c>
      <c r="J56" s="145" t="s">
        <v>2</v>
      </c>
      <c r="K56" s="128" t="s">
        <v>2</v>
      </c>
    </row>
    <row r="57" spans="2:13" ht="17.100000000000001" customHeight="1" x14ac:dyDescent="0.25">
      <c r="B57" s="115" t="s">
        <v>511</v>
      </c>
      <c r="C57" s="303" t="s">
        <v>732</v>
      </c>
      <c r="D57" s="125" t="s">
        <v>486</v>
      </c>
      <c r="E57" s="270" t="s">
        <v>778</v>
      </c>
      <c r="F57" s="270" t="s">
        <v>2</v>
      </c>
      <c r="G57" s="270" t="s">
        <v>778</v>
      </c>
      <c r="H57" s="270" t="s">
        <v>2</v>
      </c>
      <c r="I57" s="446" t="s">
        <v>2</v>
      </c>
      <c r="J57" s="145" t="s">
        <v>2</v>
      </c>
      <c r="K57" s="128" t="s">
        <v>2</v>
      </c>
    </row>
    <row r="58" spans="2:13" ht="17.100000000000001" customHeight="1" x14ac:dyDescent="0.25">
      <c r="B58" s="115" t="s">
        <v>512</v>
      </c>
      <c r="C58" s="303" t="s">
        <v>796</v>
      </c>
      <c r="D58" s="125" t="s">
        <v>486</v>
      </c>
      <c r="E58" s="270" t="s">
        <v>2</v>
      </c>
      <c r="F58" s="270" t="s">
        <v>797</v>
      </c>
      <c r="G58" s="270" t="s">
        <v>2</v>
      </c>
      <c r="H58" s="270" t="s">
        <v>797</v>
      </c>
      <c r="I58" s="446" t="s">
        <v>2</v>
      </c>
      <c r="J58" s="145" t="s">
        <v>2</v>
      </c>
      <c r="K58" s="128" t="s">
        <v>2</v>
      </c>
    </row>
    <row r="59" spans="2:13" ht="17.100000000000001" customHeight="1" x14ac:dyDescent="0.25">
      <c r="B59" s="115" t="s">
        <v>513</v>
      </c>
      <c r="C59" s="303" t="s">
        <v>798</v>
      </c>
      <c r="D59" s="125" t="s">
        <v>545</v>
      </c>
      <c r="E59" s="270" t="s">
        <v>800</v>
      </c>
      <c r="F59" s="270" t="s">
        <v>2</v>
      </c>
      <c r="G59" s="270" t="s">
        <v>800</v>
      </c>
      <c r="H59" s="270" t="s">
        <v>2</v>
      </c>
      <c r="I59" s="446" t="s">
        <v>2</v>
      </c>
      <c r="J59" s="145" t="s">
        <v>2</v>
      </c>
      <c r="K59" s="128" t="s">
        <v>2</v>
      </c>
    </row>
    <row r="60" spans="2:13" ht="17.100000000000001" customHeight="1" x14ac:dyDescent="0.25">
      <c r="B60" s="115" t="s">
        <v>514</v>
      </c>
      <c r="C60" s="303" t="s">
        <v>696</v>
      </c>
      <c r="D60" s="125" t="s">
        <v>545</v>
      </c>
      <c r="E60" s="270" t="s">
        <v>800</v>
      </c>
      <c r="F60" s="270" t="s">
        <v>2</v>
      </c>
      <c r="G60" s="270" t="s">
        <v>800</v>
      </c>
      <c r="H60" s="270" t="s">
        <v>2</v>
      </c>
      <c r="I60" s="446" t="s">
        <v>2</v>
      </c>
      <c r="J60" s="145" t="s">
        <v>2</v>
      </c>
      <c r="K60" s="128" t="s">
        <v>2</v>
      </c>
    </row>
    <row r="61" spans="2:13" ht="17.100000000000001" customHeight="1" x14ac:dyDescent="0.25">
      <c r="B61" s="115" t="s">
        <v>515</v>
      </c>
      <c r="C61" s="303" t="s">
        <v>799</v>
      </c>
      <c r="D61" s="125" t="s">
        <v>545</v>
      </c>
      <c r="E61" s="270" t="s">
        <v>800</v>
      </c>
      <c r="F61" s="270" t="s">
        <v>2</v>
      </c>
      <c r="G61" s="270" t="s">
        <v>800</v>
      </c>
      <c r="H61" s="270" t="s">
        <v>2</v>
      </c>
      <c r="I61" s="446" t="s">
        <v>2</v>
      </c>
      <c r="J61" s="145" t="s">
        <v>2</v>
      </c>
      <c r="K61" s="128" t="s">
        <v>2</v>
      </c>
    </row>
    <row r="62" spans="2:13" ht="17.100000000000001" customHeight="1" x14ac:dyDescent="0.25">
      <c r="B62" s="115" t="s">
        <v>516</v>
      </c>
      <c r="C62" s="303" t="s">
        <v>751</v>
      </c>
      <c r="D62" s="125" t="s">
        <v>545</v>
      </c>
      <c r="E62" s="270" t="s">
        <v>800</v>
      </c>
      <c r="F62" s="270" t="s">
        <v>2</v>
      </c>
      <c r="G62" s="270" t="s">
        <v>800</v>
      </c>
      <c r="H62" s="270" t="s">
        <v>2</v>
      </c>
      <c r="I62" s="446" t="s">
        <v>2</v>
      </c>
      <c r="J62" s="145" t="s">
        <v>2</v>
      </c>
      <c r="K62" s="128" t="s">
        <v>2</v>
      </c>
    </row>
    <row r="63" spans="2:13" ht="17.100000000000001" customHeight="1" x14ac:dyDescent="0.25">
      <c r="B63" s="115" t="s">
        <v>517</v>
      </c>
      <c r="C63" s="303" t="s">
        <v>642</v>
      </c>
      <c r="D63" s="125" t="s">
        <v>545</v>
      </c>
      <c r="E63" s="270" t="s">
        <v>2</v>
      </c>
      <c r="F63" s="270" t="s">
        <v>800</v>
      </c>
      <c r="G63" s="270" t="s">
        <v>2</v>
      </c>
      <c r="H63" s="270" t="s">
        <v>800</v>
      </c>
      <c r="I63" s="446" t="s">
        <v>2</v>
      </c>
      <c r="J63" s="145" t="s">
        <v>2</v>
      </c>
      <c r="K63" s="128" t="s">
        <v>2</v>
      </c>
    </row>
    <row r="64" spans="2:13" ht="17.100000000000001" customHeight="1" x14ac:dyDescent="0.25">
      <c r="B64" s="115" t="s">
        <v>518</v>
      </c>
      <c r="C64" s="303" t="s">
        <v>672</v>
      </c>
      <c r="D64" s="125" t="s">
        <v>545</v>
      </c>
      <c r="E64" s="270" t="s">
        <v>2</v>
      </c>
      <c r="F64" s="270" t="s">
        <v>800</v>
      </c>
      <c r="G64" s="270" t="s">
        <v>2</v>
      </c>
      <c r="H64" s="270" t="s">
        <v>800</v>
      </c>
      <c r="I64" s="446" t="s">
        <v>2</v>
      </c>
      <c r="J64" s="145" t="s">
        <v>2</v>
      </c>
      <c r="K64" s="128" t="s">
        <v>2</v>
      </c>
    </row>
    <row r="65" spans="2:13" ht="17.100000000000001" customHeight="1" x14ac:dyDescent="0.25">
      <c r="B65" s="115" t="s">
        <v>519</v>
      </c>
      <c r="C65" s="303" t="s">
        <v>676</v>
      </c>
      <c r="D65" s="125" t="s">
        <v>486</v>
      </c>
      <c r="E65" s="270" t="s">
        <v>809</v>
      </c>
      <c r="F65" s="270" t="s">
        <v>2</v>
      </c>
      <c r="G65" s="270" t="s">
        <v>809</v>
      </c>
      <c r="H65" s="270" t="s">
        <v>2</v>
      </c>
      <c r="I65" s="446" t="s">
        <v>2</v>
      </c>
      <c r="J65" s="145" t="s">
        <v>2</v>
      </c>
      <c r="K65" s="128" t="s">
        <v>2</v>
      </c>
      <c r="M65" s="627"/>
    </row>
    <row r="66" spans="2:13" ht="17.100000000000001" customHeight="1" x14ac:dyDescent="0.25">
      <c r="B66" s="115" t="s">
        <v>520</v>
      </c>
      <c r="C66" s="303" t="s">
        <v>644</v>
      </c>
      <c r="D66" s="125" t="s">
        <v>486</v>
      </c>
      <c r="E66" s="270" t="s">
        <v>2</v>
      </c>
      <c r="F66" s="270" t="s">
        <v>809</v>
      </c>
      <c r="G66" s="270" t="s">
        <v>2</v>
      </c>
      <c r="H66" s="270" t="s">
        <v>809</v>
      </c>
      <c r="I66" s="446" t="s">
        <v>2</v>
      </c>
      <c r="J66" s="145" t="s">
        <v>2</v>
      </c>
      <c r="K66" s="128" t="s">
        <v>2</v>
      </c>
    </row>
    <row r="67" spans="2:13" ht="17.100000000000001" customHeight="1" x14ac:dyDescent="0.25">
      <c r="B67" s="115" t="s">
        <v>521</v>
      </c>
      <c r="C67" s="303" t="s">
        <v>695</v>
      </c>
      <c r="D67" s="125" t="s">
        <v>486</v>
      </c>
      <c r="E67" s="270" t="s">
        <v>2</v>
      </c>
      <c r="F67" s="270" t="s">
        <v>809</v>
      </c>
      <c r="G67" s="270" t="s">
        <v>2</v>
      </c>
      <c r="H67" s="270" t="s">
        <v>809</v>
      </c>
      <c r="I67" s="446" t="s">
        <v>2</v>
      </c>
      <c r="J67" s="145" t="s">
        <v>2</v>
      </c>
      <c r="K67" s="128" t="s">
        <v>2</v>
      </c>
    </row>
    <row r="68" spans="2:13" ht="17.100000000000001" customHeight="1" x14ac:dyDescent="0.25">
      <c r="B68" s="115" t="s">
        <v>522</v>
      </c>
      <c r="C68" s="303" t="s">
        <v>614</v>
      </c>
      <c r="D68" s="125" t="s">
        <v>486</v>
      </c>
      <c r="E68" s="270" t="s">
        <v>2</v>
      </c>
      <c r="F68" s="270" t="s">
        <v>809</v>
      </c>
      <c r="G68" s="270" t="s">
        <v>2</v>
      </c>
      <c r="H68" s="270" t="s">
        <v>809</v>
      </c>
      <c r="I68" s="446" t="s">
        <v>2</v>
      </c>
      <c r="J68" s="145" t="s">
        <v>2</v>
      </c>
      <c r="K68" s="128" t="s">
        <v>2</v>
      </c>
    </row>
    <row r="69" spans="2:13" ht="17.100000000000001" customHeight="1" x14ac:dyDescent="0.3">
      <c r="B69" s="115" t="s">
        <v>523</v>
      </c>
      <c r="C69" s="303" t="s">
        <v>750</v>
      </c>
      <c r="D69" s="125" t="s">
        <v>545</v>
      </c>
      <c r="E69" s="522" t="s">
        <v>818</v>
      </c>
      <c r="F69" s="270" t="s">
        <v>2</v>
      </c>
      <c r="G69" s="522" t="s">
        <v>818</v>
      </c>
      <c r="H69" s="270" t="s">
        <v>2</v>
      </c>
      <c r="I69" s="446" t="s">
        <v>2</v>
      </c>
      <c r="J69" s="145" t="s">
        <v>2</v>
      </c>
      <c r="K69" s="128" t="s">
        <v>2</v>
      </c>
    </row>
    <row r="70" spans="2:13" ht="17.100000000000001" customHeight="1" x14ac:dyDescent="0.3">
      <c r="B70" s="115" t="s">
        <v>524</v>
      </c>
      <c r="C70" s="303" t="s">
        <v>837</v>
      </c>
      <c r="D70" s="125" t="s">
        <v>486</v>
      </c>
      <c r="E70" s="522" t="s">
        <v>2</v>
      </c>
      <c r="F70" s="270" t="s">
        <v>835</v>
      </c>
      <c r="G70" s="522" t="s">
        <v>2</v>
      </c>
      <c r="H70" s="270" t="s">
        <v>835</v>
      </c>
      <c r="I70" s="446" t="s">
        <v>2</v>
      </c>
      <c r="J70" s="145" t="s">
        <v>2</v>
      </c>
      <c r="K70" s="128" t="s">
        <v>2</v>
      </c>
    </row>
    <row r="71" spans="2:13" ht="17.100000000000001" customHeight="1" x14ac:dyDescent="0.3">
      <c r="B71" s="440" t="s">
        <v>525</v>
      </c>
      <c r="C71" s="441" t="s">
        <v>787</v>
      </c>
      <c r="D71" s="148" t="s">
        <v>486</v>
      </c>
      <c r="E71" s="617" t="s">
        <v>835</v>
      </c>
      <c r="F71" s="617" t="s">
        <v>2</v>
      </c>
      <c r="G71" s="617" t="s">
        <v>835</v>
      </c>
      <c r="H71" s="617" t="s">
        <v>2</v>
      </c>
      <c r="I71" s="446" t="s">
        <v>2</v>
      </c>
      <c r="J71" s="145" t="s">
        <v>2</v>
      </c>
      <c r="K71" s="128" t="s">
        <v>2</v>
      </c>
    </row>
    <row r="72" spans="2:13" ht="17.100000000000001" customHeight="1" x14ac:dyDescent="0.3">
      <c r="B72" s="591"/>
      <c r="C72" s="618"/>
      <c r="D72" s="609"/>
      <c r="E72" s="619"/>
      <c r="F72" s="620"/>
      <c r="G72" s="619"/>
      <c r="H72" s="620"/>
      <c r="I72" s="416"/>
      <c r="J72" s="416"/>
      <c r="K72" s="416"/>
    </row>
    <row r="73" spans="2:13" ht="17.100000000000001" customHeight="1" x14ac:dyDescent="0.3">
      <c r="B73" s="126"/>
      <c r="C73" s="293"/>
      <c r="D73" s="75"/>
      <c r="E73" s="386"/>
      <c r="F73" s="386"/>
      <c r="G73" s="386"/>
      <c r="H73" s="386"/>
      <c r="I73" s="287"/>
      <c r="J73" s="74"/>
      <c r="K73" s="64"/>
    </row>
    <row r="74" spans="2:13" ht="17.100000000000001" customHeight="1" x14ac:dyDescent="0.25">
      <c r="B74" s="380">
        <v>1</v>
      </c>
      <c r="C74" s="380">
        <v>2</v>
      </c>
      <c r="D74" s="380">
        <v>3</v>
      </c>
      <c r="E74" s="380">
        <v>4</v>
      </c>
      <c r="F74" s="380">
        <v>5</v>
      </c>
      <c r="G74" s="380">
        <v>6</v>
      </c>
      <c r="H74" s="380">
        <v>7</v>
      </c>
      <c r="I74" s="380">
        <v>8</v>
      </c>
      <c r="J74" s="380">
        <v>9</v>
      </c>
      <c r="K74" s="380">
        <v>10</v>
      </c>
    </row>
    <row r="75" spans="2:13" ht="17.100000000000001" customHeight="1" x14ac:dyDescent="0.3">
      <c r="B75" s="141">
        <v>54</v>
      </c>
      <c r="C75" s="303" t="s">
        <v>679</v>
      </c>
      <c r="D75" s="125" t="s">
        <v>486</v>
      </c>
      <c r="E75" s="523" t="s">
        <v>2</v>
      </c>
      <c r="F75" s="523" t="s">
        <v>835</v>
      </c>
      <c r="G75" s="523" t="s">
        <v>2</v>
      </c>
      <c r="H75" s="523" t="s">
        <v>835</v>
      </c>
      <c r="I75" s="116" t="s">
        <v>2</v>
      </c>
      <c r="J75" s="144" t="s">
        <v>2</v>
      </c>
      <c r="K75" s="116" t="s">
        <v>2</v>
      </c>
    </row>
    <row r="76" spans="2:13" ht="17.100000000000001" customHeight="1" x14ac:dyDescent="0.3">
      <c r="B76" s="115">
        <v>55</v>
      </c>
      <c r="C76" s="303" t="s">
        <v>694</v>
      </c>
      <c r="D76" s="125" t="s">
        <v>486</v>
      </c>
      <c r="E76" s="522" t="s">
        <v>2</v>
      </c>
      <c r="F76" s="270" t="s">
        <v>835</v>
      </c>
      <c r="G76" s="522" t="s">
        <v>2</v>
      </c>
      <c r="H76" s="270" t="s">
        <v>835</v>
      </c>
      <c r="I76" s="270" t="s">
        <v>2</v>
      </c>
      <c r="J76" s="144" t="s">
        <v>2</v>
      </c>
      <c r="K76" s="116" t="s">
        <v>2</v>
      </c>
    </row>
    <row r="77" spans="2:13" ht="17.100000000000001" customHeight="1" x14ac:dyDescent="0.3">
      <c r="B77" s="115">
        <v>56</v>
      </c>
      <c r="C77" s="303" t="s">
        <v>838</v>
      </c>
      <c r="D77" s="125" t="s">
        <v>486</v>
      </c>
      <c r="E77" s="522" t="s">
        <v>2</v>
      </c>
      <c r="F77" s="270" t="s">
        <v>835</v>
      </c>
      <c r="G77" s="522" t="s">
        <v>2</v>
      </c>
      <c r="H77" s="270" t="s">
        <v>835</v>
      </c>
      <c r="I77" s="116" t="s">
        <v>2</v>
      </c>
      <c r="J77" s="144" t="s">
        <v>2</v>
      </c>
      <c r="K77" s="116" t="s">
        <v>2</v>
      </c>
    </row>
    <row r="78" spans="2:13" ht="17.100000000000001" customHeight="1" x14ac:dyDescent="0.3">
      <c r="B78" s="115">
        <v>57</v>
      </c>
      <c r="C78" s="303" t="s">
        <v>839</v>
      </c>
      <c r="D78" s="125" t="s">
        <v>486</v>
      </c>
      <c r="E78" s="522" t="s">
        <v>2</v>
      </c>
      <c r="F78" s="270" t="s">
        <v>835</v>
      </c>
      <c r="G78" s="522" t="s">
        <v>2</v>
      </c>
      <c r="H78" s="270" t="s">
        <v>835</v>
      </c>
      <c r="I78" s="116" t="s">
        <v>2</v>
      </c>
      <c r="J78" s="144" t="s">
        <v>2</v>
      </c>
      <c r="K78" s="116" t="s">
        <v>2</v>
      </c>
    </row>
    <row r="79" spans="2:13" ht="17.100000000000001" customHeight="1" x14ac:dyDescent="0.3">
      <c r="B79" s="115">
        <v>58</v>
      </c>
      <c r="C79" s="303" t="s">
        <v>739</v>
      </c>
      <c r="D79" s="125" t="s">
        <v>486</v>
      </c>
      <c r="E79" s="522" t="s">
        <v>2</v>
      </c>
      <c r="F79" s="270" t="s">
        <v>835</v>
      </c>
      <c r="G79" s="522" t="s">
        <v>2</v>
      </c>
      <c r="H79" s="270" t="s">
        <v>835</v>
      </c>
      <c r="I79" s="116" t="s">
        <v>2</v>
      </c>
      <c r="J79" s="144" t="s">
        <v>2</v>
      </c>
      <c r="K79" s="116" t="s">
        <v>2</v>
      </c>
    </row>
    <row r="80" spans="2:13" ht="17.100000000000001" customHeight="1" x14ac:dyDescent="0.3">
      <c r="B80" s="115">
        <v>59</v>
      </c>
      <c r="C80" s="303" t="s">
        <v>631</v>
      </c>
      <c r="D80" s="125" t="s">
        <v>486</v>
      </c>
      <c r="E80" s="522" t="s">
        <v>2</v>
      </c>
      <c r="F80" s="270" t="s">
        <v>835</v>
      </c>
      <c r="G80" s="522" t="s">
        <v>2</v>
      </c>
      <c r="H80" s="270" t="s">
        <v>835</v>
      </c>
      <c r="I80" s="270" t="s">
        <v>2</v>
      </c>
      <c r="J80" s="144" t="s">
        <v>2</v>
      </c>
      <c r="K80" s="116" t="s">
        <v>2</v>
      </c>
    </row>
    <row r="81" spans="2:11" ht="17.100000000000001" customHeight="1" x14ac:dyDescent="0.3">
      <c r="B81" s="115">
        <v>60</v>
      </c>
      <c r="C81" s="441" t="s">
        <v>840</v>
      </c>
      <c r="D81" s="125" t="s">
        <v>545</v>
      </c>
      <c r="E81" s="522" t="s">
        <v>2</v>
      </c>
      <c r="F81" s="270" t="s">
        <v>842</v>
      </c>
      <c r="G81" s="522" t="s">
        <v>2</v>
      </c>
      <c r="H81" s="270" t="s">
        <v>842</v>
      </c>
      <c r="I81" s="270" t="s">
        <v>2</v>
      </c>
      <c r="J81" s="144" t="s">
        <v>2</v>
      </c>
      <c r="K81" s="116" t="s">
        <v>2</v>
      </c>
    </row>
    <row r="82" spans="2:11" ht="17.100000000000001" customHeight="1" x14ac:dyDescent="0.3">
      <c r="B82" s="115">
        <v>61</v>
      </c>
      <c r="C82" s="441" t="s">
        <v>742</v>
      </c>
      <c r="D82" s="125" t="s">
        <v>545</v>
      </c>
      <c r="E82" s="522" t="s">
        <v>2</v>
      </c>
      <c r="F82" s="270" t="s">
        <v>842</v>
      </c>
      <c r="G82" s="522" t="s">
        <v>2</v>
      </c>
      <c r="H82" s="270" t="s">
        <v>842</v>
      </c>
      <c r="I82" s="270" t="s">
        <v>2</v>
      </c>
      <c r="J82" s="144" t="s">
        <v>2</v>
      </c>
      <c r="K82" s="116" t="s">
        <v>2</v>
      </c>
    </row>
    <row r="83" spans="2:11" ht="17.100000000000001" customHeight="1" x14ac:dyDescent="0.3">
      <c r="B83" s="115">
        <v>62</v>
      </c>
      <c r="C83" s="441" t="s">
        <v>841</v>
      </c>
      <c r="D83" s="125" t="s">
        <v>545</v>
      </c>
      <c r="E83" s="522" t="s">
        <v>2</v>
      </c>
      <c r="F83" s="270" t="s">
        <v>842</v>
      </c>
      <c r="G83" s="522" t="s">
        <v>2</v>
      </c>
      <c r="H83" s="270" t="s">
        <v>842</v>
      </c>
      <c r="I83" s="270" t="s">
        <v>2</v>
      </c>
      <c r="J83" s="144" t="s">
        <v>2</v>
      </c>
      <c r="K83" s="116" t="s">
        <v>2</v>
      </c>
    </row>
    <row r="84" spans="2:11" ht="17.100000000000001" customHeight="1" x14ac:dyDescent="0.3">
      <c r="B84" s="115">
        <v>63</v>
      </c>
      <c r="C84" s="441" t="s">
        <v>786</v>
      </c>
      <c r="D84" s="125" t="s">
        <v>545</v>
      </c>
      <c r="E84" s="522" t="s">
        <v>842</v>
      </c>
      <c r="F84" s="522" t="s">
        <v>2</v>
      </c>
      <c r="G84" s="522" t="s">
        <v>842</v>
      </c>
      <c r="H84" s="522" t="s">
        <v>2</v>
      </c>
      <c r="I84" s="270" t="s">
        <v>2</v>
      </c>
      <c r="J84" s="144" t="s">
        <v>2</v>
      </c>
      <c r="K84" s="116" t="s">
        <v>2</v>
      </c>
    </row>
    <row r="85" spans="2:11" ht="17.100000000000001" customHeight="1" x14ac:dyDescent="0.3">
      <c r="B85" s="115">
        <v>64</v>
      </c>
      <c r="C85" s="441" t="s">
        <v>741</v>
      </c>
      <c r="D85" s="125" t="s">
        <v>545</v>
      </c>
      <c r="E85" s="522" t="s">
        <v>2</v>
      </c>
      <c r="F85" s="270" t="s">
        <v>842</v>
      </c>
      <c r="G85" s="522" t="s">
        <v>2</v>
      </c>
      <c r="H85" s="270" t="s">
        <v>842</v>
      </c>
      <c r="I85" s="270" t="s">
        <v>2</v>
      </c>
      <c r="J85" s="144" t="s">
        <v>2</v>
      </c>
      <c r="K85" s="116" t="s">
        <v>2</v>
      </c>
    </row>
    <row r="86" spans="2:11" ht="17.100000000000001" customHeight="1" x14ac:dyDescent="0.3">
      <c r="B86" s="115">
        <v>65</v>
      </c>
      <c r="C86" s="441" t="s">
        <v>848</v>
      </c>
      <c r="D86" s="125" t="s">
        <v>851</v>
      </c>
      <c r="E86" s="522" t="s">
        <v>850</v>
      </c>
      <c r="F86" s="522" t="s">
        <v>2</v>
      </c>
      <c r="G86" s="522" t="s">
        <v>850</v>
      </c>
      <c r="H86" s="522" t="s">
        <v>2</v>
      </c>
      <c r="I86" s="270" t="s">
        <v>2</v>
      </c>
      <c r="J86" s="144" t="s">
        <v>2</v>
      </c>
      <c r="K86" s="116" t="s">
        <v>2</v>
      </c>
    </row>
    <row r="87" spans="2:11" ht="17.100000000000001" customHeight="1" x14ac:dyDescent="0.3">
      <c r="B87" s="115">
        <v>66</v>
      </c>
      <c r="C87" s="441" t="s">
        <v>698</v>
      </c>
      <c r="D87" s="125" t="s">
        <v>486</v>
      </c>
      <c r="E87" s="522" t="s">
        <v>2</v>
      </c>
      <c r="F87" s="523" t="s">
        <v>850</v>
      </c>
      <c r="G87" s="522" t="s">
        <v>2</v>
      </c>
      <c r="H87" s="523" t="s">
        <v>850</v>
      </c>
      <c r="I87" s="270" t="s">
        <v>2</v>
      </c>
      <c r="J87" s="144" t="s">
        <v>2</v>
      </c>
      <c r="K87" s="116" t="s">
        <v>2</v>
      </c>
    </row>
    <row r="88" spans="2:11" ht="17.100000000000001" customHeight="1" x14ac:dyDescent="0.3">
      <c r="B88" s="115">
        <v>67</v>
      </c>
      <c r="C88" s="441" t="s">
        <v>795</v>
      </c>
      <c r="D88" s="125" t="s">
        <v>545</v>
      </c>
      <c r="E88" s="270" t="s">
        <v>850</v>
      </c>
      <c r="F88" s="522" t="s">
        <v>2</v>
      </c>
      <c r="G88" s="270" t="s">
        <v>850</v>
      </c>
      <c r="H88" s="522" t="s">
        <v>2</v>
      </c>
      <c r="I88" s="270" t="s">
        <v>2</v>
      </c>
      <c r="J88" s="144" t="s">
        <v>2</v>
      </c>
      <c r="K88" s="116" t="s">
        <v>2</v>
      </c>
    </row>
    <row r="89" spans="2:11" ht="17.100000000000001" customHeight="1" x14ac:dyDescent="0.3">
      <c r="B89" s="115">
        <v>68</v>
      </c>
      <c r="C89" s="441" t="s">
        <v>640</v>
      </c>
      <c r="D89" s="125" t="s">
        <v>486</v>
      </c>
      <c r="E89" s="522" t="s">
        <v>2</v>
      </c>
      <c r="F89" s="523" t="s">
        <v>850</v>
      </c>
      <c r="G89" s="522" t="s">
        <v>2</v>
      </c>
      <c r="H89" s="523" t="s">
        <v>850</v>
      </c>
      <c r="I89" s="270" t="s">
        <v>2</v>
      </c>
      <c r="J89" s="144" t="s">
        <v>2</v>
      </c>
      <c r="K89" s="116" t="s">
        <v>2</v>
      </c>
    </row>
    <row r="90" spans="2:11" ht="17.100000000000001" customHeight="1" x14ac:dyDescent="0.3">
      <c r="B90" s="115">
        <v>69</v>
      </c>
      <c r="C90" s="303" t="s">
        <v>849</v>
      </c>
      <c r="D90" s="125" t="s">
        <v>545</v>
      </c>
      <c r="E90" s="270" t="s">
        <v>850</v>
      </c>
      <c r="F90" s="522" t="s">
        <v>2</v>
      </c>
      <c r="G90" s="270" t="s">
        <v>850</v>
      </c>
      <c r="H90" s="522" t="s">
        <v>2</v>
      </c>
      <c r="I90" s="446" t="s">
        <v>2</v>
      </c>
      <c r="J90" s="145" t="s">
        <v>2</v>
      </c>
      <c r="K90" s="128" t="s">
        <v>2</v>
      </c>
    </row>
    <row r="91" spans="2:11" ht="17.100000000000001" customHeight="1" x14ac:dyDescent="0.3">
      <c r="B91" s="115">
        <v>70</v>
      </c>
      <c r="C91" s="303" t="s">
        <v>814</v>
      </c>
      <c r="D91" s="125" t="s">
        <v>486</v>
      </c>
      <c r="E91" s="522" t="s">
        <v>2</v>
      </c>
      <c r="F91" s="523" t="s">
        <v>857</v>
      </c>
      <c r="G91" s="522" t="s">
        <v>2</v>
      </c>
      <c r="H91" s="523" t="s">
        <v>857</v>
      </c>
      <c r="I91" s="446" t="s">
        <v>2</v>
      </c>
      <c r="J91" s="145" t="s">
        <v>2</v>
      </c>
      <c r="K91" s="128" t="s">
        <v>2</v>
      </c>
    </row>
    <row r="92" spans="2:11" ht="17.100000000000001" customHeight="1" x14ac:dyDescent="0.3">
      <c r="B92" s="115">
        <v>71</v>
      </c>
      <c r="C92" s="116" t="s">
        <v>749</v>
      </c>
      <c r="D92" s="125" t="s">
        <v>486</v>
      </c>
      <c r="E92" s="522" t="s">
        <v>2</v>
      </c>
      <c r="F92" s="270" t="s">
        <v>857</v>
      </c>
      <c r="G92" s="522" t="s">
        <v>2</v>
      </c>
      <c r="H92" s="270" t="s">
        <v>857</v>
      </c>
      <c r="I92" s="446" t="s">
        <v>2</v>
      </c>
      <c r="J92" s="145" t="s">
        <v>2</v>
      </c>
      <c r="K92" s="128" t="s">
        <v>2</v>
      </c>
    </row>
    <row r="93" spans="2:11" ht="17.100000000000001" customHeight="1" x14ac:dyDescent="0.3">
      <c r="B93" s="440">
        <v>72</v>
      </c>
      <c r="C93" s="441" t="s">
        <v>604</v>
      </c>
      <c r="D93" s="148" t="s">
        <v>545</v>
      </c>
      <c r="E93" s="617" t="s">
        <v>2</v>
      </c>
      <c r="F93" s="446" t="s">
        <v>716</v>
      </c>
      <c r="G93" s="617" t="s">
        <v>2</v>
      </c>
      <c r="H93" s="446" t="s">
        <v>716</v>
      </c>
      <c r="I93" s="446" t="s">
        <v>2</v>
      </c>
      <c r="J93" s="145" t="s">
        <v>2</v>
      </c>
      <c r="K93" s="128" t="s">
        <v>2</v>
      </c>
    </row>
    <row r="94" spans="2:11" ht="17.100000000000001" customHeight="1" x14ac:dyDescent="0.3">
      <c r="B94" s="591"/>
      <c r="C94" s="416"/>
      <c r="D94" s="609"/>
      <c r="E94" s="631"/>
      <c r="F94" s="631"/>
      <c r="G94" s="631"/>
      <c r="H94" s="631"/>
      <c r="I94" s="632"/>
      <c r="J94" s="633"/>
      <c r="K94" s="416"/>
    </row>
    <row r="95" spans="2:11" ht="17.100000000000001" customHeight="1" x14ac:dyDescent="0.3">
      <c r="B95" s="126"/>
      <c r="C95" s="64"/>
      <c r="D95" s="75"/>
      <c r="E95" s="500"/>
      <c r="F95" s="500"/>
      <c r="G95" s="500"/>
      <c r="H95" s="500"/>
      <c r="I95" s="287"/>
      <c r="J95" s="74"/>
      <c r="K95" s="64"/>
    </row>
    <row r="96" spans="2:11" ht="17.100000000000001" customHeight="1" x14ac:dyDescent="0.25">
      <c r="B96" s="126"/>
      <c r="C96" s="427" t="s">
        <v>63</v>
      </c>
      <c r="D96" s="357"/>
      <c r="E96" s="357"/>
      <c r="I96" s="472" t="s">
        <v>629</v>
      </c>
      <c r="J96" s="74"/>
      <c r="K96" s="64"/>
    </row>
    <row r="97" spans="2:11" ht="17.100000000000001" customHeight="1" x14ac:dyDescent="0.25">
      <c r="B97" s="126"/>
      <c r="C97" s="427" t="s">
        <v>142</v>
      </c>
      <c r="D97" s="7"/>
      <c r="E97" s="7"/>
      <c r="I97" s="513" t="s">
        <v>478</v>
      </c>
      <c r="J97" s="74"/>
      <c r="K97" s="64"/>
    </row>
    <row r="98" spans="2:11" ht="17.100000000000001" customHeight="1" x14ac:dyDescent="0.25">
      <c r="B98" s="126"/>
      <c r="C98" s="427"/>
      <c r="D98" s="357"/>
      <c r="E98" s="357"/>
      <c r="I98" s="514"/>
      <c r="J98" s="74"/>
      <c r="K98" s="64"/>
    </row>
    <row r="99" spans="2:11" ht="17.100000000000001" customHeight="1" x14ac:dyDescent="0.25">
      <c r="B99" s="126"/>
      <c r="C99" s="357"/>
      <c r="D99" s="357"/>
      <c r="E99" s="427"/>
      <c r="I99" s="514"/>
      <c r="J99" s="74"/>
      <c r="K99" s="64"/>
    </row>
    <row r="100" spans="2:11" ht="17.100000000000001" customHeight="1" x14ac:dyDescent="0.25">
      <c r="B100" s="126"/>
      <c r="C100" s="427"/>
      <c r="D100" s="357"/>
      <c r="E100" s="427"/>
      <c r="I100" s="514"/>
      <c r="J100" s="74"/>
      <c r="K100" s="64"/>
    </row>
    <row r="101" spans="2:11" ht="17.100000000000001" customHeight="1" x14ac:dyDescent="0.25">
      <c r="B101" s="126"/>
      <c r="C101" s="353" t="s">
        <v>441</v>
      </c>
      <c r="D101" s="357"/>
      <c r="E101" s="427"/>
      <c r="I101" s="62" t="s">
        <v>543</v>
      </c>
      <c r="J101" s="74"/>
      <c r="K101" s="64"/>
    </row>
    <row r="102" spans="2:11" ht="17.100000000000001" customHeight="1" x14ac:dyDescent="0.3">
      <c r="B102" s="126"/>
      <c r="C102" s="64"/>
      <c r="D102" s="75"/>
      <c r="E102" s="500"/>
      <c r="F102" s="500"/>
      <c r="G102" s="500"/>
      <c r="H102" s="500"/>
      <c r="I102" s="287"/>
      <c r="J102" s="74"/>
      <c r="K102" s="64"/>
    </row>
    <row r="103" spans="2:11" ht="17.100000000000001" customHeight="1" x14ac:dyDescent="0.3">
      <c r="B103" s="126"/>
      <c r="C103" s="64"/>
      <c r="D103" s="75"/>
      <c r="E103" s="500"/>
      <c r="F103" s="500"/>
      <c r="G103" s="500"/>
      <c r="H103" s="500"/>
      <c r="I103" s="287"/>
      <c r="J103" s="74"/>
      <c r="K103" s="64"/>
    </row>
    <row r="104" spans="2:11" ht="17.100000000000001" customHeight="1" x14ac:dyDescent="0.3">
      <c r="B104" s="126"/>
      <c r="C104" s="64"/>
      <c r="D104" s="75"/>
      <c r="E104" s="500"/>
      <c r="F104" s="500"/>
      <c r="G104" s="500"/>
      <c r="H104" s="500"/>
      <c r="I104" s="287"/>
      <c r="J104" s="74"/>
      <c r="K104" s="64"/>
    </row>
    <row r="105" spans="2:11" ht="17.100000000000001" customHeight="1" x14ac:dyDescent="0.3">
      <c r="B105" s="126"/>
      <c r="C105" s="64"/>
      <c r="D105" s="75"/>
      <c r="E105" s="500"/>
      <c r="F105" s="500"/>
      <c r="G105" s="500"/>
      <c r="H105" s="500"/>
      <c r="I105" s="287"/>
      <c r="J105" s="74"/>
      <c r="K105" s="64"/>
    </row>
    <row r="106" spans="2:11" ht="17.100000000000001" customHeight="1" x14ac:dyDescent="0.3">
      <c r="B106" s="126"/>
      <c r="C106" s="64"/>
      <c r="D106" s="75"/>
      <c r="E106" s="500"/>
      <c r="F106" s="500"/>
      <c r="G106" s="500"/>
      <c r="H106" s="500"/>
      <c r="I106" s="287"/>
      <c r="J106" s="74"/>
      <c r="K106" s="64"/>
    </row>
    <row r="107" spans="2:11" ht="17.100000000000001" customHeight="1" x14ac:dyDescent="0.25">
      <c r="B107" s="126"/>
      <c r="C107" s="64"/>
      <c r="D107" s="64"/>
      <c r="E107" s="331"/>
      <c r="F107" s="64"/>
      <c r="G107" s="331"/>
      <c r="H107" s="64"/>
      <c r="I107" s="64"/>
      <c r="J107" s="64"/>
      <c r="K107" s="64"/>
    </row>
    <row r="108" spans="2:11" ht="17.100000000000001" customHeight="1" x14ac:dyDescent="0.3">
      <c r="B108" s="126"/>
      <c r="C108" s="293"/>
      <c r="D108" s="75"/>
      <c r="E108" s="386"/>
      <c r="F108" s="417"/>
      <c r="G108" s="386"/>
      <c r="H108" s="417"/>
      <c r="I108" s="236"/>
      <c r="J108" s="74"/>
      <c r="K108" s="64"/>
    </row>
    <row r="109" spans="2:11" ht="17.100000000000001" customHeight="1" x14ac:dyDescent="0.25">
      <c r="B109" s="380">
        <v>1</v>
      </c>
      <c r="C109" s="380">
        <v>2</v>
      </c>
      <c r="D109" s="380">
        <v>3</v>
      </c>
      <c r="E109" s="380">
        <v>4</v>
      </c>
      <c r="F109" s="380">
        <v>5</v>
      </c>
      <c r="G109" s="380">
        <v>6</v>
      </c>
      <c r="H109" s="380">
        <v>7</v>
      </c>
      <c r="I109" s="380">
        <v>8</v>
      </c>
      <c r="J109" s="380">
        <v>9</v>
      </c>
      <c r="K109" s="380">
        <v>10</v>
      </c>
    </row>
    <row r="110" spans="2:11" ht="17.100000000000001" customHeight="1" x14ac:dyDescent="0.3">
      <c r="B110" s="602">
        <v>86</v>
      </c>
      <c r="C110" s="603"/>
      <c r="D110" s="604"/>
      <c r="E110" s="605"/>
      <c r="F110" s="605"/>
      <c r="G110" s="605"/>
      <c r="H110" s="605"/>
      <c r="I110" s="606" t="s">
        <v>2</v>
      </c>
      <c r="J110" s="607" t="s">
        <v>2</v>
      </c>
      <c r="K110" s="606" t="s">
        <v>2</v>
      </c>
    </row>
    <row r="111" spans="2:11" ht="17.100000000000001" customHeight="1" x14ac:dyDescent="0.3">
      <c r="B111" s="115">
        <v>87</v>
      </c>
      <c r="C111" s="303"/>
      <c r="D111" s="125"/>
      <c r="E111" s="524"/>
      <c r="F111" s="524"/>
      <c r="G111" s="524"/>
      <c r="H111" s="524"/>
      <c r="I111" s="270" t="s">
        <v>2</v>
      </c>
      <c r="J111" s="144" t="s">
        <v>2</v>
      </c>
      <c r="K111" s="116" t="s">
        <v>2</v>
      </c>
    </row>
    <row r="112" spans="2:11" ht="17.100000000000001" customHeight="1" x14ac:dyDescent="0.3">
      <c r="B112" s="440">
        <v>88</v>
      </c>
      <c r="C112" s="441"/>
      <c r="D112" s="125"/>
      <c r="E112" s="524"/>
      <c r="F112" s="524"/>
      <c r="G112" s="524"/>
      <c r="H112" s="524"/>
      <c r="I112" s="128" t="s">
        <v>2</v>
      </c>
      <c r="J112" s="145" t="s">
        <v>2</v>
      </c>
      <c r="K112" s="128" t="s">
        <v>2</v>
      </c>
    </row>
    <row r="113" spans="2:17" ht="17.100000000000001" customHeight="1" x14ac:dyDescent="0.3">
      <c r="B113" s="115">
        <v>89</v>
      </c>
      <c r="C113" s="303"/>
      <c r="D113" s="125"/>
      <c r="E113" s="524"/>
      <c r="F113" s="524"/>
      <c r="G113" s="524"/>
      <c r="H113" s="524"/>
      <c r="I113" s="116" t="s">
        <v>2</v>
      </c>
      <c r="J113" s="308" t="s">
        <v>2</v>
      </c>
      <c r="K113" s="116" t="s">
        <v>2</v>
      </c>
    </row>
    <row r="114" spans="2:17" ht="17.100000000000001" customHeight="1" x14ac:dyDescent="0.3">
      <c r="B114" s="115">
        <v>90</v>
      </c>
      <c r="C114" s="303"/>
      <c r="D114" s="125"/>
      <c r="E114" s="524"/>
      <c r="F114" s="524"/>
      <c r="G114" s="524"/>
      <c r="H114" s="524"/>
      <c r="I114" s="116" t="s">
        <v>2</v>
      </c>
      <c r="J114" s="308" t="s">
        <v>2</v>
      </c>
      <c r="K114" s="116" t="s">
        <v>2</v>
      </c>
    </row>
    <row r="115" spans="2:17" ht="17.100000000000001" customHeight="1" x14ac:dyDescent="0.3">
      <c r="B115" s="115">
        <v>91</v>
      </c>
      <c r="C115" s="116"/>
      <c r="D115" s="116"/>
      <c r="E115" s="524"/>
      <c r="F115" s="524"/>
      <c r="G115" s="524"/>
      <c r="H115" s="524"/>
      <c r="I115" s="116" t="s">
        <v>2</v>
      </c>
      <c r="J115" s="308" t="s">
        <v>2</v>
      </c>
      <c r="K115" s="116" t="s">
        <v>2</v>
      </c>
    </row>
    <row r="116" spans="2:17" ht="17.100000000000001" customHeight="1" x14ac:dyDescent="0.3">
      <c r="B116" s="115">
        <v>92</v>
      </c>
      <c r="C116" s="116"/>
      <c r="D116" s="116"/>
      <c r="E116" s="524"/>
      <c r="F116" s="524"/>
      <c r="G116" s="524"/>
      <c r="H116" s="524"/>
      <c r="I116" s="116" t="s">
        <v>2</v>
      </c>
      <c r="J116" s="308" t="s">
        <v>2</v>
      </c>
      <c r="K116" s="116" t="s">
        <v>2</v>
      </c>
      <c r="Q116" s="558"/>
    </row>
    <row r="117" spans="2:17" ht="17.100000000000001" customHeight="1" x14ac:dyDescent="0.3">
      <c r="B117" s="115">
        <v>93</v>
      </c>
      <c r="C117" s="116"/>
      <c r="D117" s="116"/>
      <c r="E117" s="524"/>
      <c r="F117" s="524"/>
      <c r="G117" s="524"/>
      <c r="H117" s="524"/>
      <c r="I117" s="116" t="s">
        <v>2</v>
      </c>
      <c r="J117" s="308" t="s">
        <v>2</v>
      </c>
      <c r="K117" s="116" t="s">
        <v>2</v>
      </c>
      <c r="Q117" s="558"/>
    </row>
    <row r="118" spans="2:17" ht="17.100000000000001" customHeight="1" x14ac:dyDescent="0.3">
      <c r="B118" s="115">
        <v>94</v>
      </c>
      <c r="C118" s="116"/>
      <c r="D118" s="116"/>
      <c r="E118" s="524"/>
      <c r="F118" s="524"/>
      <c r="G118" s="524"/>
      <c r="H118" s="524"/>
      <c r="I118" s="116" t="s">
        <v>2</v>
      </c>
      <c r="J118" s="308" t="s">
        <v>2</v>
      </c>
      <c r="K118" s="116" t="s">
        <v>2</v>
      </c>
      <c r="Q118" s="558"/>
    </row>
    <row r="119" spans="2:17" ht="17.100000000000001" customHeight="1" x14ac:dyDescent="0.3">
      <c r="B119" s="115">
        <v>95</v>
      </c>
      <c r="C119" s="116"/>
      <c r="D119" s="116"/>
      <c r="E119" s="524"/>
      <c r="F119" s="524"/>
      <c r="G119" s="524"/>
      <c r="H119" s="524"/>
      <c r="I119" s="116" t="s">
        <v>2</v>
      </c>
      <c r="J119" s="308" t="s">
        <v>2</v>
      </c>
      <c r="K119" s="116" t="s">
        <v>2</v>
      </c>
      <c r="Q119" s="558"/>
    </row>
    <row r="120" spans="2:17" ht="17.100000000000001" customHeight="1" x14ac:dyDescent="0.3">
      <c r="B120" s="115">
        <v>96</v>
      </c>
      <c r="C120" s="116"/>
      <c r="D120" s="116"/>
      <c r="E120" s="524"/>
      <c r="F120" s="524"/>
      <c r="G120" s="524"/>
      <c r="H120" s="524"/>
      <c r="I120" s="116" t="s">
        <v>2</v>
      </c>
      <c r="J120" s="308" t="s">
        <v>2</v>
      </c>
      <c r="K120" s="116" t="s">
        <v>2</v>
      </c>
      <c r="Q120" s="558"/>
    </row>
    <row r="121" spans="2:17" ht="17.100000000000001" customHeight="1" x14ac:dyDescent="0.3">
      <c r="B121" s="440">
        <v>97</v>
      </c>
      <c r="C121" s="116"/>
      <c r="D121" s="128"/>
      <c r="E121" s="524"/>
      <c r="F121" s="524"/>
      <c r="G121" s="524"/>
      <c r="H121" s="524"/>
      <c r="I121" s="116" t="s">
        <v>2</v>
      </c>
      <c r="J121" s="308" t="s">
        <v>2</v>
      </c>
      <c r="K121" s="116" t="s">
        <v>2</v>
      </c>
      <c r="Q121" s="558"/>
    </row>
    <row r="122" spans="2:17" ht="17.100000000000001" customHeight="1" x14ac:dyDescent="0.3">
      <c r="B122" s="115">
        <v>98</v>
      </c>
      <c r="C122" s="116"/>
      <c r="D122" s="116"/>
      <c r="E122" s="524"/>
      <c r="F122" s="524"/>
      <c r="G122" s="524"/>
      <c r="H122" s="524"/>
      <c r="I122" s="116" t="s">
        <v>2</v>
      </c>
      <c r="J122" s="308" t="s">
        <v>2</v>
      </c>
      <c r="K122" s="116" t="s">
        <v>2</v>
      </c>
      <c r="Q122" s="558"/>
    </row>
    <row r="123" spans="2:17" ht="17.100000000000001" customHeight="1" x14ac:dyDescent="0.3">
      <c r="B123" s="115">
        <v>99</v>
      </c>
      <c r="C123" s="116"/>
      <c r="D123" s="116"/>
      <c r="E123" s="524"/>
      <c r="F123" s="524"/>
      <c r="G123" s="524"/>
      <c r="H123" s="524"/>
      <c r="I123" s="116" t="s">
        <v>2</v>
      </c>
      <c r="J123" s="308" t="s">
        <v>2</v>
      </c>
      <c r="K123" s="116" t="s">
        <v>2</v>
      </c>
      <c r="Q123" s="558"/>
    </row>
    <row r="124" spans="2:17" ht="17.100000000000001" customHeight="1" x14ac:dyDescent="0.3">
      <c r="B124" s="115">
        <v>100</v>
      </c>
      <c r="C124" s="116"/>
      <c r="D124" s="116"/>
      <c r="E124" s="524"/>
      <c r="F124" s="524"/>
      <c r="G124" s="524"/>
      <c r="H124" s="524"/>
      <c r="I124" s="116" t="s">
        <v>2</v>
      </c>
      <c r="J124" s="308" t="s">
        <v>2</v>
      </c>
      <c r="K124" s="116" t="s">
        <v>2</v>
      </c>
      <c r="Q124" s="558"/>
    </row>
    <row r="125" spans="2:17" ht="17.100000000000001" customHeight="1" x14ac:dyDescent="0.25">
      <c r="B125" s="115">
        <v>101</v>
      </c>
      <c r="C125" s="116"/>
      <c r="D125" s="116"/>
      <c r="E125" s="310"/>
      <c r="F125" s="116"/>
      <c r="G125" s="310"/>
      <c r="H125" s="116"/>
      <c r="I125" s="116" t="s">
        <v>2</v>
      </c>
      <c r="J125" s="308" t="s">
        <v>2</v>
      </c>
      <c r="K125" s="116" t="s">
        <v>2</v>
      </c>
      <c r="Q125" s="558"/>
    </row>
    <row r="126" spans="2:17" ht="17.100000000000001" customHeight="1" x14ac:dyDescent="0.25">
      <c r="B126" s="115">
        <v>102</v>
      </c>
      <c r="C126" s="116"/>
      <c r="D126" s="116"/>
      <c r="E126" s="116"/>
      <c r="F126" s="310"/>
      <c r="G126" s="116"/>
      <c r="H126" s="310"/>
      <c r="I126" s="116" t="s">
        <v>2</v>
      </c>
      <c r="J126" s="308" t="s">
        <v>2</v>
      </c>
      <c r="K126" s="116" t="s">
        <v>2</v>
      </c>
      <c r="Q126" s="558"/>
    </row>
    <row r="127" spans="2:17" ht="17.100000000000001" customHeight="1" x14ac:dyDescent="0.25">
      <c r="B127" s="440">
        <v>103</v>
      </c>
      <c r="C127" s="116"/>
      <c r="D127" s="116"/>
      <c r="E127" s="116"/>
      <c r="F127" s="310"/>
      <c r="G127" s="116"/>
      <c r="H127" s="310"/>
      <c r="I127" s="116" t="s">
        <v>2</v>
      </c>
      <c r="J127" s="308" t="s">
        <v>2</v>
      </c>
      <c r="K127" s="116" t="s">
        <v>2</v>
      </c>
      <c r="Q127" s="558"/>
    </row>
    <row r="128" spans="2:17" ht="17.100000000000001" customHeight="1" x14ac:dyDescent="0.25">
      <c r="B128" s="115">
        <v>104</v>
      </c>
      <c r="C128" s="128"/>
      <c r="D128" s="116"/>
      <c r="E128" s="116"/>
      <c r="F128" s="310"/>
      <c r="G128" s="116"/>
      <c r="H128" s="310"/>
      <c r="I128" s="116" t="s">
        <v>2</v>
      </c>
      <c r="J128" s="308" t="s">
        <v>2</v>
      </c>
      <c r="K128" s="116" t="s">
        <v>2</v>
      </c>
      <c r="Q128" s="558"/>
    </row>
    <row r="129" spans="2:17" ht="17.100000000000001" customHeight="1" x14ac:dyDescent="0.25">
      <c r="B129" s="115">
        <v>105</v>
      </c>
      <c r="C129" s="116"/>
      <c r="D129" s="116"/>
      <c r="E129" s="310"/>
      <c r="F129" s="116"/>
      <c r="G129" s="310"/>
      <c r="H129" s="116"/>
      <c r="I129" s="116" t="s">
        <v>2</v>
      </c>
      <c r="J129" s="308" t="s">
        <v>2</v>
      </c>
      <c r="K129" s="116" t="s">
        <v>2</v>
      </c>
      <c r="Q129" s="558"/>
    </row>
    <row r="130" spans="2:17" ht="17.100000000000001" customHeight="1" x14ac:dyDescent="0.25">
      <c r="B130" s="440">
        <v>106</v>
      </c>
      <c r="C130" s="116"/>
      <c r="D130" s="116"/>
      <c r="E130" s="116"/>
      <c r="F130" s="310"/>
      <c r="G130" s="116"/>
      <c r="H130" s="310"/>
      <c r="I130" s="128" t="s">
        <v>2</v>
      </c>
      <c r="J130" s="128" t="s">
        <v>2</v>
      </c>
      <c r="K130" s="128" t="s">
        <v>2</v>
      </c>
      <c r="Q130" s="558"/>
    </row>
    <row r="131" spans="2:17" ht="17.100000000000001" customHeight="1" x14ac:dyDescent="0.25">
      <c r="B131" s="127">
        <v>107</v>
      </c>
      <c r="C131" s="528"/>
      <c r="D131" s="528"/>
      <c r="E131" s="528"/>
      <c r="F131" s="621"/>
      <c r="G131" s="528"/>
      <c r="H131" s="621"/>
      <c r="I131" s="528" t="s">
        <v>2</v>
      </c>
      <c r="J131" s="528" t="s">
        <v>2</v>
      </c>
      <c r="K131" s="528" t="s">
        <v>2</v>
      </c>
      <c r="Q131" s="558"/>
    </row>
    <row r="132" spans="2:17" ht="17.100000000000001" customHeight="1" x14ac:dyDescent="0.25">
      <c r="B132" s="126"/>
      <c r="K132" s="64"/>
      <c r="Q132" s="558"/>
    </row>
    <row r="133" spans="2:17" ht="17.100000000000001" customHeight="1" x14ac:dyDescent="0.25">
      <c r="B133" s="126"/>
      <c r="K133" s="64"/>
      <c r="Q133" s="558"/>
    </row>
    <row r="134" spans="2:17" ht="17.100000000000001" customHeight="1" x14ac:dyDescent="0.25">
      <c r="B134" s="126"/>
      <c r="J134" s="74"/>
      <c r="K134" s="64"/>
      <c r="Q134" s="558"/>
    </row>
    <row r="135" spans="2:17" ht="17.100000000000001" customHeight="1" x14ac:dyDescent="0.25">
      <c r="B135" s="126"/>
      <c r="J135" s="74"/>
      <c r="K135" s="64"/>
      <c r="Q135" s="558"/>
    </row>
    <row r="136" spans="2:17" ht="17.100000000000001" customHeight="1" x14ac:dyDescent="0.25">
      <c r="B136" s="126"/>
      <c r="J136" s="74"/>
      <c r="K136" s="64"/>
      <c r="Q136" s="558"/>
    </row>
    <row r="137" spans="2:17" ht="17.100000000000001" customHeight="1" x14ac:dyDescent="0.25">
      <c r="B137" s="126"/>
      <c r="J137" s="74"/>
      <c r="K137" s="64"/>
      <c r="Q137" s="558"/>
    </row>
    <row r="138" spans="2:17" ht="17.100000000000001" customHeight="1" x14ac:dyDescent="0.25">
      <c r="B138" s="126"/>
      <c r="J138" s="74"/>
      <c r="K138" s="64"/>
    </row>
    <row r="139" spans="2:17" ht="17.100000000000001" customHeight="1" x14ac:dyDescent="0.25">
      <c r="B139" s="126"/>
      <c r="J139" s="74"/>
      <c r="K139" s="64"/>
    </row>
    <row r="140" spans="2:17" ht="17.100000000000001" customHeight="1" x14ac:dyDescent="0.25">
      <c r="B140" s="126"/>
      <c r="C140" s="64"/>
      <c r="D140" s="64"/>
      <c r="E140" s="64"/>
      <c r="F140" s="331"/>
      <c r="G140" s="64"/>
      <c r="H140" s="331"/>
      <c r="I140" s="64"/>
      <c r="J140" s="74"/>
      <c r="K140" s="64"/>
    </row>
    <row r="141" spans="2:17" ht="17.100000000000001" customHeight="1" x14ac:dyDescent="0.25">
      <c r="B141" s="126"/>
      <c r="C141" s="64"/>
      <c r="D141" s="64"/>
      <c r="E141" s="64"/>
      <c r="F141" s="331"/>
      <c r="G141" s="64"/>
      <c r="H141" s="331"/>
      <c r="I141" s="64"/>
      <c r="J141" s="74"/>
      <c r="K141" s="64"/>
    </row>
    <row r="142" spans="2:17" ht="17.100000000000001" customHeight="1" x14ac:dyDescent="0.25">
      <c r="B142" s="126"/>
      <c r="C142" s="64"/>
      <c r="D142" s="592"/>
      <c r="E142" s="64"/>
      <c r="F142" s="331"/>
      <c r="G142" s="64"/>
      <c r="H142" s="331"/>
      <c r="I142" s="64"/>
      <c r="J142" s="74"/>
      <c r="K142" s="64"/>
    </row>
    <row r="143" spans="2:17" ht="17.100000000000001" customHeight="1" x14ac:dyDescent="0.25">
      <c r="B143" s="126"/>
      <c r="C143" s="64"/>
      <c r="D143" s="64"/>
      <c r="E143" s="64"/>
      <c r="F143" s="331"/>
      <c r="G143" s="64"/>
      <c r="H143" s="331"/>
      <c r="I143" s="64"/>
      <c r="J143" s="64"/>
      <c r="K143" s="64"/>
    </row>
    <row r="144" spans="2:17" ht="17.100000000000001" customHeight="1" x14ac:dyDescent="0.25">
      <c r="B144" s="126"/>
      <c r="K144" s="64"/>
    </row>
    <row r="145" spans="2:11" ht="17.100000000000001" customHeight="1" x14ac:dyDescent="0.25">
      <c r="B145" s="126"/>
      <c r="K145" s="64"/>
    </row>
    <row r="146" spans="2:11" ht="17.100000000000001" customHeight="1" x14ac:dyDescent="0.25">
      <c r="B146" s="126"/>
      <c r="K146" s="64"/>
    </row>
    <row r="147" spans="2:11" ht="17.100000000000001" customHeight="1" x14ac:dyDescent="0.25">
      <c r="B147" s="126"/>
      <c r="K147" s="64"/>
    </row>
    <row r="148" spans="2:11" ht="17.100000000000001" customHeight="1" x14ac:dyDescent="0.25">
      <c r="B148" s="380">
        <v>1</v>
      </c>
      <c r="C148" s="380">
        <v>2</v>
      </c>
      <c r="D148" s="380">
        <v>3</v>
      </c>
      <c r="E148" s="380">
        <v>4</v>
      </c>
      <c r="F148" s="380">
        <v>5</v>
      </c>
      <c r="G148" s="380">
        <v>6</v>
      </c>
      <c r="H148" s="380">
        <v>7</v>
      </c>
      <c r="I148" s="380">
        <v>8</v>
      </c>
      <c r="J148" s="380">
        <v>9</v>
      </c>
      <c r="K148" s="380">
        <v>10</v>
      </c>
    </row>
    <row r="149" spans="2:11" ht="17.100000000000001" customHeight="1" x14ac:dyDescent="0.25">
      <c r="B149" s="115">
        <v>121</v>
      </c>
      <c r="C149" s="116"/>
      <c r="D149" s="116"/>
      <c r="E149" s="116"/>
      <c r="F149" s="310"/>
      <c r="G149" s="116"/>
      <c r="H149" s="310"/>
      <c r="I149" s="116" t="s">
        <v>2</v>
      </c>
      <c r="J149" s="144" t="s">
        <v>2</v>
      </c>
      <c r="K149" s="116" t="s">
        <v>2</v>
      </c>
    </row>
    <row r="150" spans="2:11" ht="17.100000000000001" customHeight="1" x14ac:dyDescent="0.3">
      <c r="B150" s="115">
        <v>122</v>
      </c>
      <c r="C150" s="531"/>
      <c r="D150" s="125"/>
      <c r="E150" s="532"/>
      <c r="F150" s="263"/>
      <c r="G150" s="532"/>
      <c r="H150" s="263"/>
      <c r="I150" s="116" t="s">
        <v>2</v>
      </c>
      <c r="J150" s="116" t="s">
        <v>2</v>
      </c>
      <c r="K150" s="116" t="s">
        <v>2</v>
      </c>
    </row>
    <row r="151" spans="2:11" ht="17.100000000000001" customHeight="1" x14ac:dyDescent="0.3">
      <c r="B151" s="127">
        <v>123</v>
      </c>
      <c r="C151" s="332"/>
      <c r="D151" s="140"/>
      <c r="E151" s="529"/>
      <c r="F151" s="529"/>
      <c r="G151" s="529"/>
      <c r="H151" s="529"/>
      <c r="I151" s="528" t="s">
        <v>2</v>
      </c>
      <c r="J151" s="530" t="s">
        <v>2</v>
      </c>
      <c r="K151" s="528" t="s">
        <v>2</v>
      </c>
    </row>
    <row r="152" spans="2:11" ht="17.100000000000001" customHeight="1" x14ac:dyDescent="0.25"/>
    <row r="153" spans="2:11" ht="17.100000000000001" customHeight="1" x14ac:dyDescent="0.3">
      <c r="B153" s="126"/>
      <c r="C153" s="293"/>
      <c r="D153" s="75"/>
      <c r="E153" s="500"/>
      <c r="F153" s="500"/>
      <c r="G153" s="500"/>
      <c r="H153" s="500"/>
      <c r="I153" s="64"/>
      <c r="J153" s="74"/>
      <c r="K153" s="64"/>
    </row>
    <row r="154" spans="2:11" ht="17.100000000000001" customHeight="1" x14ac:dyDescent="0.25">
      <c r="B154" s="126"/>
      <c r="K154" s="64"/>
    </row>
    <row r="155" spans="2:11" ht="17.100000000000001" customHeight="1" x14ac:dyDescent="0.25">
      <c r="B155" s="126"/>
      <c r="K155" s="64"/>
    </row>
    <row r="156" spans="2:11" ht="17.100000000000001" customHeight="1" x14ac:dyDescent="0.25">
      <c r="B156" s="126"/>
      <c r="K156" s="64"/>
    </row>
    <row r="157" spans="2:11" ht="17.100000000000001" customHeight="1" x14ac:dyDescent="0.25">
      <c r="B157" s="126"/>
      <c r="K157" s="64"/>
    </row>
    <row r="158" spans="2:11" ht="17.100000000000001" customHeight="1" x14ac:dyDescent="0.25">
      <c r="B158" s="126"/>
      <c r="K158" s="64"/>
    </row>
    <row r="159" spans="2:11" ht="17.100000000000001" customHeight="1" x14ac:dyDescent="0.25">
      <c r="B159" s="126"/>
      <c r="K159" s="64"/>
    </row>
    <row r="160" spans="2:11" ht="17.100000000000001" customHeight="1" x14ac:dyDescent="0.25">
      <c r="B160" s="126"/>
      <c r="K160" s="64"/>
    </row>
    <row r="161" spans="2:11" ht="17.100000000000001" customHeight="1" x14ac:dyDescent="0.25">
      <c r="B161" s="126"/>
      <c r="K161" s="64"/>
    </row>
  </sheetData>
  <mergeCells count="11">
    <mergeCell ref="G7:H7"/>
    <mergeCell ref="B2:K2"/>
    <mergeCell ref="B3:K3"/>
    <mergeCell ref="B4:K4"/>
    <mergeCell ref="B6:B8"/>
    <mergeCell ref="C6:C8"/>
    <mergeCell ref="D6:D8"/>
    <mergeCell ref="E6:H6"/>
    <mergeCell ref="I6:J7"/>
    <mergeCell ref="K6:K8"/>
    <mergeCell ref="E7:F7"/>
  </mergeCells>
  <pageMargins left="2.31" right="0.34" top="0.46" bottom="0.38" header="0" footer="0"/>
  <pageSetup paperSize="5" scale="95" orientation="landscape" horizontalDpi="4294967293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tabColor theme="0"/>
  </sheetPr>
  <dimension ref="B5:F28"/>
  <sheetViews>
    <sheetView workbookViewId="0">
      <selection activeCell="E17" sqref="E17"/>
    </sheetView>
  </sheetViews>
  <sheetFormatPr defaultColWidth="9.140625" defaultRowHeight="15.75" x14ac:dyDescent="0.25"/>
  <cols>
    <col min="1" max="1" width="9.140625" style="18"/>
    <col min="2" max="2" width="6.28515625" style="18" customWidth="1"/>
    <col min="3" max="3" width="27.42578125" style="18" customWidth="1"/>
    <col min="4" max="4" width="25.5703125" style="18" customWidth="1"/>
    <col min="5" max="5" width="26.85546875" style="18" customWidth="1"/>
    <col min="6" max="6" width="29.5703125" style="18" customWidth="1"/>
    <col min="7" max="16384" width="9.140625" style="18"/>
  </cols>
  <sheetData>
    <row r="5" spans="2:6" x14ac:dyDescent="0.25">
      <c r="B5" s="7"/>
    </row>
    <row r="6" spans="2:6" x14ac:dyDescent="0.25">
      <c r="B6" s="7"/>
    </row>
    <row r="8" spans="2:6" x14ac:dyDescent="0.25">
      <c r="B8" s="772" t="s">
        <v>323</v>
      </c>
      <c r="C8" s="772"/>
      <c r="D8" s="772"/>
      <c r="E8" s="772"/>
      <c r="F8" s="772"/>
    </row>
    <row r="9" spans="2:6" x14ac:dyDescent="0.25">
      <c r="B9" s="772" t="s">
        <v>422</v>
      </c>
      <c r="C9" s="772"/>
      <c r="D9" s="772"/>
      <c r="E9" s="772"/>
      <c r="F9" s="772"/>
    </row>
    <row r="10" spans="2:6" x14ac:dyDescent="0.25">
      <c r="B10" s="772" t="s">
        <v>628</v>
      </c>
      <c r="C10" s="772"/>
      <c r="D10" s="772"/>
      <c r="E10" s="772"/>
      <c r="F10" s="772"/>
    </row>
    <row r="11" spans="2:6" x14ac:dyDescent="0.25">
      <c r="B11" s="96"/>
      <c r="C11" s="96"/>
      <c r="D11" s="96"/>
      <c r="E11" s="96"/>
      <c r="F11" s="96"/>
    </row>
    <row r="12" spans="2:6" x14ac:dyDescent="0.25">
      <c r="B12" s="96"/>
      <c r="C12" s="96"/>
      <c r="D12" s="96"/>
      <c r="E12" s="96"/>
      <c r="F12" s="118" t="s">
        <v>462</v>
      </c>
    </row>
    <row r="13" spans="2:6" ht="23.25" customHeight="1" x14ac:dyDescent="0.25">
      <c r="B13" s="781" t="s">
        <v>17</v>
      </c>
      <c r="C13" s="781" t="s">
        <v>436</v>
      </c>
      <c r="D13" s="781"/>
      <c r="E13" s="781"/>
      <c r="F13" s="781"/>
    </row>
    <row r="14" spans="2:6" x14ac:dyDescent="0.25">
      <c r="B14" s="781"/>
      <c r="C14" s="781" t="s">
        <v>81</v>
      </c>
      <c r="D14" s="781" t="s">
        <v>171</v>
      </c>
      <c r="E14" s="209" t="s">
        <v>82</v>
      </c>
      <c r="F14" s="209" t="s">
        <v>84</v>
      </c>
    </row>
    <row r="15" spans="2:6" x14ac:dyDescent="0.25">
      <c r="B15" s="781"/>
      <c r="C15" s="781"/>
      <c r="D15" s="781"/>
      <c r="E15" s="210" t="s">
        <v>170</v>
      </c>
      <c r="F15" s="210" t="s">
        <v>169</v>
      </c>
    </row>
    <row r="16" spans="2:6" x14ac:dyDescent="0.25">
      <c r="B16" s="217">
        <v>1</v>
      </c>
      <c r="C16" s="217">
        <v>2</v>
      </c>
      <c r="D16" s="217">
        <v>3</v>
      </c>
      <c r="E16" s="218">
        <v>4</v>
      </c>
      <c r="F16" s="218">
        <v>5</v>
      </c>
    </row>
    <row r="17" spans="2:6" ht="47.25" customHeight="1" x14ac:dyDescent="0.25">
      <c r="B17" s="111" t="s">
        <v>83</v>
      </c>
      <c r="C17" s="535">
        <v>69</v>
      </c>
      <c r="D17" s="535">
        <v>72</v>
      </c>
      <c r="E17" s="535">
        <v>0</v>
      </c>
      <c r="F17" s="535">
        <v>0</v>
      </c>
    </row>
    <row r="21" spans="2:6" x14ac:dyDescent="0.25">
      <c r="C21" s="422" t="s">
        <v>63</v>
      </c>
      <c r="D21" s="426"/>
      <c r="F21" s="472" t="s">
        <v>629</v>
      </c>
    </row>
    <row r="22" spans="2:6" x14ac:dyDescent="0.25">
      <c r="C22" s="422" t="s">
        <v>142</v>
      </c>
      <c r="D22" s="7"/>
      <c r="F22" s="513" t="s">
        <v>478</v>
      </c>
    </row>
    <row r="23" spans="2:6" x14ac:dyDescent="0.25">
      <c r="C23" s="422"/>
      <c r="D23" s="426"/>
      <c r="F23" s="514"/>
    </row>
    <row r="24" spans="2:6" x14ac:dyDescent="0.25">
      <c r="C24" s="426"/>
      <c r="D24" s="426"/>
      <c r="F24" s="514"/>
    </row>
    <row r="25" spans="2:6" x14ac:dyDescent="0.25">
      <c r="C25" s="422"/>
      <c r="D25" s="426"/>
      <c r="F25" s="514"/>
    </row>
    <row r="26" spans="2:6" x14ac:dyDescent="0.25">
      <c r="C26" s="347" t="s">
        <v>441</v>
      </c>
      <c r="D26" s="426"/>
      <c r="F26" s="62" t="s">
        <v>543</v>
      </c>
    </row>
    <row r="28" spans="2:6" x14ac:dyDescent="0.25">
      <c r="F28" s="18" t="s">
        <v>409</v>
      </c>
    </row>
  </sheetData>
  <mergeCells count="7">
    <mergeCell ref="B8:F8"/>
    <mergeCell ref="B9:F9"/>
    <mergeCell ref="B10:F10"/>
    <mergeCell ref="C13:F13"/>
    <mergeCell ref="C14:C15"/>
    <mergeCell ref="D14:D15"/>
    <mergeCell ref="B13:B15"/>
  </mergeCells>
  <pageMargins left="2.83" right="0.54" top="0.51181102362204722" bottom="0.51181102362204722" header="0.31496062992125984" footer="0.31496062992125984"/>
  <pageSetup paperSize="5" scale="10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/>
  </sheetPr>
  <dimension ref="C2:R33"/>
  <sheetViews>
    <sheetView zoomScaleSheetLayoutView="100" workbookViewId="0">
      <selection activeCell="I14" sqref="I14"/>
    </sheetView>
  </sheetViews>
  <sheetFormatPr defaultRowHeight="12.75" x14ac:dyDescent="0.2"/>
  <cols>
    <col min="1" max="2" width="9.140625" style="42"/>
    <col min="3" max="3" width="5.140625" style="42" customWidth="1"/>
    <col min="4" max="4" width="21.5703125" style="42" customWidth="1"/>
    <col min="5" max="5" width="13" style="42" customWidth="1"/>
    <col min="6" max="6" width="11.5703125" style="42" customWidth="1"/>
    <col min="7" max="7" width="13.140625" style="42" customWidth="1"/>
    <col min="8" max="8" width="14.42578125" style="42" customWidth="1"/>
    <col min="9" max="9" width="14.5703125" style="42" customWidth="1"/>
    <col min="10" max="10" width="14.28515625" style="42" bestFit="1" customWidth="1"/>
    <col min="11" max="11" width="13.7109375" style="42" customWidth="1"/>
    <col min="12" max="12" width="17.28515625" style="42" bestFit="1" customWidth="1"/>
    <col min="13" max="13" width="15.28515625" style="42" customWidth="1"/>
    <col min="14" max="14" width="8.5703125" style="42" customWidth="1"/>
    <col min="15" max="263" width="9.140625" style="42"/>
    <col min="264" max="264" width="5.140625" style="42" customWidth="1"/>
    <col min="265" max="265" width="28.28515625" style="42" customWidth="1"/>
    <col min="266" max="266" width="27.42578125" style="42" customWidth="1"/>
    <col min="267" max="267" width="13.5703125" style="42" customWidth="1"/>
    <col min="268" max="270" width="17.85546875" style="42" customWidth="1"/>
    <col min="271" max="519" width="9.140625" style="42"/>
    <col min="520" max="520" width="5.140625" style="42" customWidth="1"/>
    <col min="521" max="521" width="28.28515625" style="42" customWidth="1"/>
    <col min="522" max="522" width="27.42578125" style="42" customWidth="1"/>
    <col min="523" max="523" width="13.5703125" style="42" customWidth="1"/>
    <col min="524" max="526" width="17.85546875" style="42" customWidth="1"/>
    <col min="527" max="775" width="9.140625" style="42"/>
    <col min="776" max="776" width="5.140625" style="42" customWidth="1"/>
    <col min="777" max="777" width="28.28515625" style="42" customWidth="1"/>
    <col min="778" max="778" width="27.42578125" style="42" customWidth="1"/>
    <col min="779" max="779" width="13.5703125" style="42" customWidth="1"/>
    <col min="780" max="782" width="17.85546875" style="42" customWidth="1"/>
    <col min="783" max="1031" width="9.140625" style="42"/>
    <col min="1032" max="1032" width="5.140625" style="42" customWidth="1"/>
    <col min="1033" max="1033" width="28.28515625" style="42" customWidth="1"/>
    <col min="1034" max="1034" width="27.42578125" style="42" customWidth="1"/>
    <col min="1035" max="1035" width="13.5703125" style="42" customWidth="1"/>
    <col min="1036" max="1038" width="17.85546875" style="42" customWidth="1"/>
    <col min="1039" max="1287" width="9.140625" style="42"/>
    <col min="1288" max="1288" width="5.140625" style="42" customWidth="1"/>
    <col min="1289" max="1289" width="28.28515625" style="42" customWidth="1"/>
    <col min="1290" max="1290" width="27.42578125" style="42" customWidth="1"/>
    <col min="1291" max="1291" width="13.5703125" style="42" customWidth="1"/>
    <col min="1292" max="1294" width="17.85546875" style="42" customWidth="1"/>
    <col min="1295" max="1543" width="9.140625" style="42"/>
    <col min="1544" max="1544" width="5.140625" style="42" customWidth="1"/>
    <col min="1545" max="1545" width="28.28515625" style="42" customWidth="1"/>
    <col min="1546" max="1546" width="27.42578125" style="42" customWidth="1"/>
    <col min="1547" max="1547" width="13.5703125" style="42" customWidth="1"/>
    <col min="1548" max="1550" width="17.85546875" style="42" customWidth="1"/>
    <col min="1551" max="1799" width="9.140625" style="42"/>
    <col min="1800" max="1800" width="5.140625" style="42" customWidth="1"/>
    <col min="1801" max="1801" width="28.28515625" style="42" customWidth="1"/>
    <col min="1802" max="1802" width="27.42578125" style="42" customWidth="1"/>
    <col min="1803" max="1803" width="13.5703125" style="42" customWidth="1"/>
    <col min="1804" max="1806" width="17.85546875" style="42" customWidth="1"/>
    <col min="1807" max="2055" width="9.140625" style="42"/>
    <col min="2056" max="2056" width="5.140625" style="42" customWidth="1"/>
    <col min="2057" max="2057" width="28.28515625" style="42" customWidth="1"/>
    <col min="2058" max="2058" width="27.42578125" style="42" customWidth="1"/>
    <col min="2059" max="2059" width="13.5703125" style="42" customWidth="1"/>
    <col min="2060" max="2062" width="17.85546875" style="42" customWidth="1"/>
    <col min="2063" max="2311" width="9.140625" style="42"/>
    <col min="2312" max="2312" width="5.140625" style="42" customWidth="1"/>
    <col min="2313" max="2313" width="28.28515625" style="42" customWidth="1"/>
    <col min="2314" max="2314" width="27.42578125" style="42" customWidth="1"/>
    <col min="2315" max="2315" width="13.5703125" style="42" customWidth="1"/>
    <col min="2316" max="2318" width="17.85546875" style="42" customWidth="1"/>
    <col min="2319" max="2567" width="9.140625" style="42"/>
    <col min="2568" max="2568" width="5.140625" style="42" customWidth="1"/>
    <col min="2569" max="2569" width="28.28515625" style="42" customWidth="1"/>
    <col min="2570" max="2570" width="27.42578125" style="42" customWidth="1"/>
    <col min="2571" max="2571" width="13.5703125" style="42" customWidth="1"/>
    <col min="2572" max="2574" width="17.85546875" style="42" customWidth="1"/>
    <col min="2575" max="2823" width="9.140625" style="42"/>
    <col min="2824" max="2824" width="5.140625" style="42" customWidth="1"/>
    <col min="2825" max="2825" width="28.28515625" style="42" customWidth="1"/>
    <col min="2826" max="2826" width="27.42578125" style="42" customWidth="1"/>
    <col min="2827" max="2827" width="13.5703125" style="42" customWidth="1"/>
    <col min="2828" max="2830" width="17.85546875" style="42" customWidth="1"/>
    <col min="2831" max="3079" width="9.140625" style="42"/>
    <col min="3080" max="3080" width="5.140625" style="42" customWidth="1"/>
    <col min="3081" max="3081" width="28.28515625" style="42" customWidth="1"/>
    <col min="3082" max="3082" width="27.42578125" style="42" customWidth="1"/>
    <col min="3083" max="3083" width="13.5703125" style="42" customWidth="1"/>
    <col min="3084" max="3086" width="17.85546875" style="42" customWidth="1"/>
    <col min="3087" max="3335" width="9.140625" style="42"/>
    <col min="3336" max="3336" width="5.140625" style="42" customWidth="1"/>
    <col min="3337" max="3337" width="28.28515625" style="42" customWidth="1"/>
    <col min="3338" max="3338" width="27.42578125" style="42" customWidth="1"/>
    <col min="3339" max="3339" width="13.5703125" style="42" customWidth="1"/>
    <col min="3340" max="3342" width="17.85546875" style="42" customWidth="1"/>
    <col min="3343" max="3591" width="9.140625" style="42"/>
    <col min="3592" max="3592" width="5.140625" style="42" customWidth="1"/>
    <col min="3593" max="3593" width="28.28515625" style="42" customWidth="1"/>
    <col min="3594" max="3594" width="27.42578125" style="42" customWidth="1"/>
    <col min="3595" max="3595" width="13.5703125" style="42" customWidth="1"/>
    <col min="3596" max="3598" width="17.85546875" style="42" customWidth="1"/>
    <col min="3599" max="3847" width="9.140625" style="42"/>
    <col min="3848" max="3848" width="5.140625" style="42" customWidth="1"/>
    <col min="3849" max="3849" width="28.28515625" style="42" customWidth="1"/>
    <col min="3850" max="3850" width="27.42578125" style="42" customWidth="1"/>
    <col min="3851" max="3851" width="13.5703125" style="42" customWidth="1"/>
    <col min="3852" max="3854" width="17.85546875" style="42" customWidth="1"/>
    <col min="3855" max="4103" width="9.140625" style="42"/>
    <col min="4104" max="4104" width="5.140625" style="42" customWidth="1"/>
    <col min="4105" max="4105" width="28.28515625" style="42" customWidth="1"/>
    <col min="4106" max="4106" width="27.42578125" style="42" customWidth="1"/>
    <col min="4107" max="4107" width="13.5703125" style="42" customWidth="1"/>
    <col min="4108" max="4110" width="17.85546875" style="42" customWidth="1"/>
    <col min="4111" max="4359" width="9.140625" style="42"/>
    <col min="4360" max="4360" width="5.140625" style="42" customWidth="1"/>
    <col min="4361" max="4361" width="28.28515625" style="42" customWidth="1"/>
    <col min="4362" max="4362" width="27.42578125" style="42" customWidth="1"/>
    <col min="4363" max="4363" width="13.5703125" style="42" customWidth="1"/>
    <col min="4364" max="4366" width="17.85546875" style="42" customWidth="1"/>
    <col min="4367" max="4615" width="9.140625" style="42"/>
    <col min="4616" max="4616" width="5.140625" style="42" customWidth="1"/>
    <col min="4617" max="4617" width="28.28515625" style="42" customWidth="1"/>
    <col min="4618" max="4618" width="27.42578125" style="42" customWidth="1"/>
    <col min="4619" max="4619" width="13.5703125" style="42" customWidth="1"/>
    <col min="4620" max="4622" width="17.85546875" style="42" customWidth="1"/>
    <col min="4623" max="4871" width="9.140625" style="42"/>
    <col min="4872" max="4872" width="5.140625" style="42" customWidth="1"/>
    <col min="4873" max="4873" width="28.28515625" style="42" customWidth="1"/>
    <col min="4874" max="4874" width="27.42578125" style="42" customWidth="1"/>
    <col min="4875" max="4875" width="13.5703125" style="42" customWidth="1"/>
    <col min="4876" max="4878" width="17.85546875" style="42" customWidth="1"/>
    <col min="4879" max="5127" width="9.140625" style="42"/>
    <col min="5128" max="5128" width="5.140625" style="42" customWidth="1"/>
    <col min="5129" max="5129" width="28.28515625" style="42" customWidth="1"/>
    <col min="5130" max="5130" width="27.42578125" style="42" customWidth="1"/>
    <col min="5131" max="5131" width="13.5703125" style="42" customWidth="1"/>
    <col min="5132" max="5134" width="17.85546875" style="42" customWidth="1"/>
    <col min="5135" max="5383" width="9.140625" style="42"/>
    <col min="5384" max="5384" width="5.140625" style="42" customWidth="1"/>
    <col min="5385" max="5385" width="28.28515625" style="42" customWidth="1"/>
    <col min="5386" max="5386" width="27.42578125" style="42" customWidth="1"/>
    <col min="5387" max="5387" width="13.5703125" style="42" customWidth="1"/>
    <col min="5388" max="5390" width="17.85546875" style="42" customWidth="1"/>
    <col min="5391" max="5639" width="9.140625" style="42"/>
    <col min="5640" max="5640" width="5.140625" style="42" customWidth="1"/>
    <col min="5641" max="5641" width="28.28515625" style="42" customWidth="1"/>
    <col min="5642" max="5642" width="27.42578125" style="42" customWidth="1"/>
    <col min="5643" max="5643" width="13.5703125" style="42" customWidth="1"/>
    <col min="5644" max="5646" width="17.85546875" style="42" customWidth="1"/>
    <col min="5647" max="5895" width="9.140625" style="42"/>
    <col min="5896" max="5896" width="5.140625" style="42" customWidth="1"/>
    <col min="5897" max="5897" width="28.28515625" style="42" customWidth="1"/>
    <col min="5898" max="5898" width="27.42578125" style="42" customWidth="1"/>
    <col min="5899" max="5899" width="13.5703125" style="42" customWidth="1"/>
    <col min="5900" max="5902" width="17.85546875" style="42" customWidth="1"/>
    <col min="5903" max="6151" width="9.140625" style="42"/>
    <col min="6152" max="6152" width="5.140625" style="42" customWidth="1"/>
    <col min="6153" max="6153" width="28.28515625" style="42" customWidth="1"/>
    <col min="6154" max="6154" width="27.42578125" style="42" customWidth="1"/>
    <col min="6155" max="6155" width="13.5703125" style="42" customWidth="1"/>
    <col min="6156" max="6158" width="17.85546875" style="42" customWidth="1"/>
    <col min="6159" max="6407" width="9.140625" style="42"/>
    <col min="6408" max="6408" width="5.140625" style="42" customWidth="1"/>
    <col min="6409" max="6409" width="28.28515625" style="42" customWidth="1"/>
    <col min="6410" max="6410" width="27.42578125" style="42" customWidth="1"/>
    <col min="6411" max="6411" width="13.5703125" style="42" customWidth="1"/>
    <col min="6412" max="6414" width="17.85546875" style="42" customWidth="1"/>
    <col min="6415" max="6663" width="9.140625" style="42"/>
    <col min="6664" max="6664" width="5.140625" style="42" customWidth="1"/>
    <col min="6665" max="6665" width="28.28515625" style="42" customWidth="1"/>
    <col min="6666" max="6666" width="27.42578125" style="42" customWidth="1"/>
    <col min="6667" max="6667" width="13.5703125" style="42" customWidth="1"/>
    <col min="6668" max="6670" width="17.85546875" style="42" customWidth="1"/>
    <col min="6671" max="6919" width="9.140625" style="42"/>
    <col min="6920" max="6920" width="5.140625" style="42" customWidth="1"/>
    <col min="6921" max="6921" width="28.28515625" style="42" customWidth="1"/>
    <col min="6922" max="6922" width="27.42578125" style="42" customWidth="1"/>
    <col min="6923" max="6923" width="13.5703125" style="42" customWidth="1"/>
    <col min="6924" max="6926" width="17.85546875" style="42" customWidth="1"/>
    <col min="6927" max="7175" width="9.140625" style="42"/>
    <col min="7176" max="7176" width="5.140625" style="42" customWidth="1"/>
    <col min="7177" max="7177" width="28.28515625" style="42" customWidth="1"/>
    <col min="7178" max="7178" width="27.42578125" style="42" customWidth="1"/>
    <col min="7179" max="7179" width="13.5703125" style="42" customWidth="1"/>
    <col min="7180" max="7182" width="17.85546875" style="42" customWidth="1"/>
    <col min="7183" max="7431" width="9.140625" style="42"/>
    <col min="7432" max="7432" width="5.140625" style="42" customWidth="1"/>
    <col min="7433" max="7433" width="28.28515625" style="42" customWidth="1"/>
    <col min="7434" max="7434" width="27.42578125" style="42" customWidth="1"/>
    <col min="7435" max="7435" width="13.5703125" style="42" customWidth="1"/>
    <col min="7436" max="7438" width="17.85546875" style="42" customWidth="1"/>
    <col min="7439" max="7687" width="9.140625" style="42"/>
    <col min="7688" max="7688" width="5.140625" style="42" customWidth="1"/>
    <col min="7689" max="7689" width="28.28515625" style="42" customWidth="1"/>
    <col min="7690" max="7690" width="27.42578125" style="42" customWidth="1"/>
    <col min="7691" max="7691" width="13.5703125" style="42" customWidth="1"/>
    <col min="7692" max="7694" width="17.85546875" style="42" customWidth="1"/>
    <col min="7695" max="7943" width="9.140625" style="42"/>
    <col min="7944" max="7944" width="5.140625" style="42" customWidth="1"/>
    <col min="7945" max="7945" width="28.28515625" style="42" customWidth="1"/>
    <col min="7946" max="7946" width="27.42578125" style="42" customWidth="1"/>
    <col min="7947" max="7947" width="13.5703125" style="42" customWidth="1"/>
    <col min="7948" max="7950" width="17.85546875" style="42" customWidth="1"/>
    <col min="7951" max="8199" width="9.140625" style="42"/>
    <col min="8200" max="8200" width="5.140625" style="42" customWidth="1"/>
    <col min="8201" max="8201" width="28.28515625" style="42" customWidth="1"/>
    <col min="8202" max="8202" width="27.42578125" style="42" customWidth="1"/>
    <col min="8203" max="8203" width="13.5703125" style="42" customWidth="1"/>
    <col min="8204" max="8206" width="17.85546875" style="42" customWidth="1"/>
    <col min="8207" max="8455" width="9.140625" style="42"/>
    <col min="8456" max="8456" width="5.140625" style="42" customWidth="1"/>
    <col min="8457" max="8457" width="28.28515625" style="42" customWidth="1"/>
    <col min="8458" max="8458" width="27.42578125" style="42" customWidth="1"/>
    <col min="8459" max="8459" width="13.5703125" style="42" customWidth="1"/>
    <col min="8460" max="8462" width="17.85546875" style="42" customWidth="1"/>
    <col min="8463" max="8711" width="9.140625" style="42"/>
    <col min="8712" max="8712" width="5.140625" style="42" customWidth="1"/>
    <col min="8713" max="8713" width="28.28515625" style="42" customWidth="1"/>
    <col min="8714" max="8714" width="27.42578125" style="42" customWidth="1"/>
    <col min="8715" max="8715" width="13.5703125" style="42" customWidth="1"/>
    <col min="8716" max="8718" width="17.85546875" style="42" customWidth="1"/>
    <col min="8719" max="8967" width="9.140625" style="42"/>
    <col min="8968" max="8968" width="5.140625" style="42" customWidth="1"/>
    <col min="8969" max="8969" width="28.28515625" style="42" customWidth="1"/>
    <col min="8970" max="8970" width="27.42578125" style="42" customWidth="1"/>
    <col min="8971" max="8971" width="13.5703125" style="42" customWidth="1"/>
    <col min="8972" max="8974" width="17.85546875" style="42" customWidth="1"/>
    <col min="8975" max="9223" width="9.140625" style="42"/>
    <col min="9224" max="9224" width="5.140625" style="42" customWidth="1"/>
    <col min="9225" max="9225" width="28.28515625" style="42" customWidth="1"/>
    <col min="9226" max="9226" width="27.42578125" style="42" customWidth="1"/>
    <col min="9227" max="9227" width="13.5703125" style="42" customWidth="1"/>
    <col min="9228" max="9230" width="17.85546875" style="42" customWidth="1"/>
    <col min="9231" max="9479" width="9.140625" style="42"/>
    <col min="9480" max="9480" width="5.140625" style="42" customWidth="1"/>
    <col min="9481" max="9481" width="28.28515625" style="42" customWidth="1"/>
    <col min="9482" max="9482" width="27.42578125" style="42" customWidth="1"/>
    <col min="9483" max="9483" width="13.5703125" style="42" customWidth="1"/>
    <col min="9484" max="9486" width="17.85546875" style="42" customWidth="1"/>
    <col min="9487" max="9735" width="9.140625" style="42"/>
    <col min="9736" max="9736" width="5.140625" style="42" customWidth="1"/>
    <col min="9737" max="9737" width="28.28515625" style="42" customWidth="1"/>
    <col min="9738" max="9738" width="27.42578125" style="42" customWidth="1"/>
    <col min="9739" max="9739" width="13.5703125" style="42" customWidth="1"/>
    <col min="9740" max="9742" width="17.85546875" style="42" customWidth="1"/>
    <col min="9743" max="9991" width="9.140625" style="42"/>
    <col min="9992" max="9992" width="5.140625" style="42" customWidth="1"/>
    <col min="9993" max="9993" width="28.28515625" style="42" customWidth="1"/>
    <col min="9994" max="9994" width="27.42578125" style="42" customWidth="1"/>
    <col min="9995" max="9995" width="13.5703125" style="42" customWidth="1"/>
    <col min="9996" max="9998" width="17.85546875" style="42" customWidth="1"/>
    <col min="9999" max="10247" width="9.140625" style="42"/>
    <col min="10248" max="10248" width="5.140625" style="42" customWidth="1"/>
    <col min="10249" max="10249" width="28.28515625" style="42" customWidth="1"/>
    <col min="10250" max="10250" width="27.42578125" style="42" customWidth="1"/>
    <col min="10251" max="10251" width="13.5703125" style="42" customWidth="1"/>
    <col min="10252" max="10254" width="17.85546875" style="42" customWidth="1"/>
    <col min="10255" max="10503" width="9.140625" style="42"/>
    <col min="10504" max="10504" width="5.140625" style="42" customWidth="1"/>
    <col min="10505" max="10505" width="28.28515625" style="42" customWidth="1"/>
    <col min="10506" max="10506" width="27.42578125" style="42" customWidth="1"/>
    <col min="10507" max="10507" width="13.5703125" style="42" customWidth="1"/>
    <col min="10508" max="10510" width="17.85546875" style="42" customWidth="1"/>
    <col min="10511" max="10759" width="9.140625" style="42"/>
    <col min="10760" max="10760" width="5.140625" style="42" customWidth="1"/>
    <col min="10761" max="10761" width="28.28515625" style="42" customWidth="1"/>
    <col min="10762" max="10762" width="27.42578125" style="42" customWidth="1"/>
    <col min="10763" max="10763" width="13.5703125" style="42" customWidth="1"/>
    <col min="10764" max="10766" width="17.85546875" style="42" customWidth="1"/>
    <col min="10767" max="11015" width="9.140625" style="42"/>
    <col min="11016" max="11016" width="5.140625" style="42" customWidth="1"/>
    <col min="11017" max="11017" width="28.28515625" style="42" customWidth="1"/>
    <col min="11018" max="11018" width="27.42578125" style="42" customWidth="1"/>
    <col min="11019" max="11019" width="13.5703125" style="42" customWidth="1"/>
    <col min="11020" max="11022" width="17.85546875" style="42" customWidth="1"/>
    <col min="11023" max="11271" width="9.140625" style="42"/>
    <col min="11272" max="11272" width="5.140625" style="42" customWidth="1"/>
    <col min="11273" max="11273" width="28.28515625" style="42" customWidth="1"/>
    <col min="11274" max="11274" width="27.42578125" style="42" customWidth="1"/>
    <col min="11275" max="11275" width="13.5703125" style="42" customWidth="1"/>
    <col min="11276" max="11278" width="17.85546875" style="42" customWidth="1"/>
    <col min="11279" max="11527" width="9.140625" style="42"/>
    <col min="11528" max="11528" width="5.140625" style="42" customWidth="1"/>
    <col min="11529" max="11529" width="28.28515625" style="42" customWidth="1"/>
    <col min="11530" max="11530" width="27.42578125" style="42" customWidth="1"/>
    <col min="11531" max="11531" width="13.5703125" style="42" customWidth="1"/>
    <col min="11532" max="11534" width="17.85546875" style="42" customWidth="1"/>
    <col min="11535" max="11783" width="9.140625" style="42"/>
    <col min="11784" max="11784" width="5.140625" style="42" customWidth="1"/>
    <col min="11785" max="11785" width="28.28515625" style="42" customWidth="1"/>
    <col min="11786" max="11786" width="27.42578125" style="42" customWidth="1"/>
    <col min="11787" max="11787" width="13.5703125" style="42" customWidth="1"/>
    <col min="11788" max="11790" width="17.85546875" style="42" customWidth="1"/>
    <col min="11791" max="12039" width="9.140625" style="42"/>
    <col min="12040" max="12040" width="5.140625" style="42" customWidth="1"/>
    <col min="12041" max="12041" width="28.28515625" style="42" customWidth="1"/>
    <col min="12042" max="12042" width="27.42578125" style="42" customWidth="1"/>
    <col min="12043" max="12043" width="13.5703125" style="42" customWidth="1"/>
    <col min="12044" max="12046" width="17.85546875" style="42" customWidth="1"/>
    <col min="12047" max="12295" width="9.140625" style="42"/>
    <col min="12296" max="12296" width="5.140625" style="42" customWidth="1"/>
    <col min="12297" max="12297" width="28.28515625" style="42" customWidth="1"/>
    <col min="12298" max="12298" width="27.42578125" style="42" customWidth="1"/>
    <col min="12299" max="12299" width="13.5703125" style="42" customWidth="1"/>
    <col min="12300" max="12302" width="17.85546875" style="42" customWidth="1"/>
    <col min="12303" max="12551" width="9.140625" style="42"/>
    <col min="12552" max="12552" width="5.140625" style="42" customWidth="1"/>
    <col min="12553" max="12553" width="28.28515625" style="42" customWidth="1"/>
    <col min="12554" max="12554" width="27.42578125" style="42" customWidth="1"/>
    <col min="12555" max="12555" width="13.5703125" style="42" customWidth="1"/>
    <col min="12556" max="12558" width="17.85546875" style="42" customWidth="1"/>
    <col min="12559" max="12807" width="9.140625" style="42"/>
    <col min="12808" max="12808" width="5.140625" style="42" customWidth="1"/>
    <col min="12809" max="12809" width="28.28515625" style="42" customWidth="1"/>
    <col min="12810" max="12810" width="27.42578125" style="42" customWidth="1"/>
    <col min="12811" max="12811" width="13.5703125" style="42" customWidth="1"/>
    <col min="12812" max="12814" width="17.85546875" style="42" customWidth="1"/>
    <col min="12815" max="13063" width="9.140625" style="42"/>
    <col min="13064" max="13064" width="5.140625" style="42" customWidth="1"/>
    <col min="13065" max="13065" width="28.28515625" style="42" customWidth="1"/>
    <col min="13066" max="13066" width="27.42578125" style="42" customWidth="1"/>
    <col min="13067" max="13067" width="13.5703125" style="42" customWidth="1"/>
    <col min="13068" max="13070" width="17.85546875" style="42" customWidth="1"/>
    <col min="13071" max="13319" width="9.140625" style="42"/>
    <col min="13320" max="13320" width="5.140625" style="42" customWidth="1"/>
    <col min="13321" max="13321" width="28.28515625" style="42" customWidth="1"/>
    <col min="13322" max="13322" width="27.42578125" style="42" customWidth="1"/>
    <col min="13323" max="13323" width="13.5703125" style="42" customWidth="1"/>
    <col min="13324" max="13326" width="17.85546875" style="42" customWidth="1"/>
    <col min="13327" max="13575" width="9.140625" style="42"/>
    <col min="13576" max="13576" width="5.140625" style="42" customWidth="1"/>
    <col min="13577" max="13577" width="28.28515625" style="42" customWidth="1"/>
    <col min="13578" max="13578" width="27.42578125" style="42" customWidth="1"/>
    <col min="13579" max="13579" width="13.5703125" style="42" customWidth="1"/>
    <col min="13580" max="13582" width="17.85546875" style="42" customWidth="1"/>
    <col min="13583" max="13831" width="9.140625" style="42"/>
    <col min="13832" max="13832" width="5.140625" style="42" customWidth="1"/>
    <col min="13833" max="13833" width="28.28515625" style="42" customWidth="1"/>
    <col min="13834" max="13834" width="27.42578125" style="42" customWidth="1"/>
    <col min="13835" max="13835" width="13.5703125" style="42" customWidth="1"/>
    <col min="13836" max="13838" width="17.85546875" style="42" customWidth="1"/>
    <col min="13839" max="14087" width="9.140625" style="42"/>
    <col min="14088" max="14088" width="5.140625" style="42" customWidth="1"/>
    <col min="14089" max="14089" width="28.28515625" style="42" customWidth="1"/>
    <col min="14090" max="14090" width="27.42578125" style="42" customWidth="1"/>
    <col min="14091" max="14091" width="13.5703125" style="42" customWidth="1"/>
    <col min="14092" max="14094" width="17.85546875" style="42" customWidth="1"/>
    <col min="14095" max="14343" width="9.140625" style="42"/>
    <col min="14344" max="14344" width="5.140625" style="42" customWidth="1"/>
    <col min="14345" max="14345" width="28.28515625" style="42" customWidth="1"/>
    <col min="14346" max="14346" width="27.42578125" style="42" customWidth="1"/>
    <col min="14347" max="14347" width="13.5703125" style="42" customWidth="1"/>
    <col min="14348" max="14350" width="17.85546875" style="42" customWidth="1"/>
    <col min="14351" max="14599" width="9.140625" style="42"/>
    <col min="14600" max="14600" width="5.140625" style="42" customWidth="1"/>
    <col min="14601" max="14601" width="28.28515625" style="42" customWidth="1"/>
    <col min="14602" max="14602" width="27.42578125" style="42" customWidth="1"/>
    <col min="14603" max="14603" width="13.5703125" style="42" customWidth="1"/>
    <col min="14604" max="14606" width="17.85546875" style="42" customWidth="1"/>
    <col min="14607" max="14855" width="9.140625" style="42"/>
    <col min="14856" max="14856" width="5.140625" style="42" customWidth="1"/>
    <col min="14857" max="14857" width="28.28515625" style="42" customWidth="1"/>
    <col min="14858" max="14858" width="27.42578125" style="42" customWidth="1"/>
    <col min="14859" max="14859" width="13.5703125" style="42" customWidth="1"/>
    <col min="14860" max="14862" width="17.85546875" style="42" customWidth="1"/>
    <col min="14863" max="15111" width="9.140625" style="42"/>
    <col min="15112" max="15112" width="5.140625" style="42" customWidth="1"/>
    <col min="15113" max="15113" width="28.28515625" style="42" customWidth="1"/>
    <col min="15114" max="15114" width="27.42578125" style="42" customWidth="1"/>
    <col min="15115" max="15115" width="13.5703125" style="42" customWidth="1"/>
    <col min="15116" max="15118" width="17.85546875" style="42" customWidth="1"/>
    <col min="15119" max="15367" width="9.140625" style="42"/>
    <col min="15368" max="15368" width="5.140625" style="42" customWidth="1"/>
    <col min="15369" max="15369" width="28.28515625" style="42" customWidth="1"/>
    <col min="15370" max="15370" width="27.42578125" style="42" customWidth="1"/>
    <col min="15371" max="15371" width="13.5703125" style="42" customWidth="1"/>
    <col min="15372" max="15374" width="17.85546875" style="42" customWidth="1"/>
    <col min="15375" max="15623" width="9.140625" style="42"/>
    <col min="15624" max="15624" width="5.140625" style="42" customWidth="1"/>
    <col min="15625" max="15625" width="28.28515625" style="42" customWidth="1"/>
    <col min="15626" max="15626" width="27.42578125" style="42" customWidth="1"/>
    <col min="15627" max="15627" width="13.5703125" style="42" customWidth="1"/>
    <col min="15628" max="15630" width="17.85546875" style="42" customWidth="1"/>
    <col min="15631" max="15879" width="9.140625" style="42"/>
    <col min="15880" max="15880" width="5.140625" style="42" customWidth="1"/>
    <col min="15881" max="15881" width="28.28515625" style="42" customWidth="1"/>
    <col min="15882" max="15882" width="27.42578125" style="42" customWidth="1"/>
    <col min="15883" max="15883" width="13.5703125" style="42" customWidth="1"/>
    <col min="15884" max="15886" width="17.85546875" style="42" customWidth="1"/>
    <col min="15887" max="16135" width="9.140625" style="42"/>
    <col min="16136" max="16136" width="5.140625" style="42" customWidth="1"/>
    <col min="16137" max="16137" width="28.28515625" style="42" customWidth="1"/>
    <col min="16138" max="16138" width="27.42578125" style="42" customWidth="1"/>
    <col min="16139" max="16139" width="13.5703125" style="42" customWidth="1"/>
    <col min="16140" max="16142" width="17.85546875" style="42" customWidth="1"/>
    <col min="16143" max="16384" width="9.140625" style="42"/>
  </cols>
  <sheetData>
    <row r="2" spans="3:14" ht="15.75" x14ac:dyDescent="0.2">
      <c r="C2" s="665" t="s">
        <v>213</v>
      </c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</row>
    <row r="3" spans="3:14" ht="15.75" x14ac:dyDescent="0.2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</row>
    <row r="4" spans="3:14" ht="15.75" x14ac:dyDescent="0.2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665"/>
    </row>
    <row r="5" spans="3:14" ht="15.75" x14ac:dyDescent="0.25">
      <c r="N5" s="43" t="s">
        <v>214</v>
      </c>
    </row>
    <row r="6" spans="3:14" ht="15.75" x14ac:dyDescent="0.25">
      <c r="C6" s="666" t="s">
        <v>80</v>
      </c>
      <c r="D6" s="666" t="s">
        <v>207</v>
      </c>
      <c r="E6" s="151"/>
      <c r="F6" s="668" t="s">
        <v>65</v>
      </c>
      <c r="G6" s="669"/>
      <c r="H6" s="669"/>
      <c r="I6" s="669"/>
      <c r="J6" s="669"/>
      <c r="K6" s="669"/>
      <c r="L6" s="670"/>
      <c r="M6" s="666" t="s">
        <v>208</v>
      </c>
      <c r="N6" s="152"/>
    </row>
    <row r="7" spans="3:14" ht="12.75" customHeight="1" x14ac:dyDescent="0.2">
      <c r="C7" s="667"/>
      <c r="D7" s="667"/>
      <c r="E7" s="153" t="s">
        <v>215</v>
      </c>
      <c r="F7" s="666" t="s">
        <v>195</v>
      </c>
      <c r="G7" s="666" t="s">
        <v>196</v>
      </c>
      <c r="H7" s="666" t="s">
        <v>198</v>
      </c>
      <c r="I7" s="666" t="s">
        <v>200</v>
      </c>
      <c r="J7" s="666" t="s">
        <v>202</v>
      </c>
      <c r="K7" s="666" t="s">
        <v>203</v>
      </c>
      <c r="L7" s="666" t="s">
        <v>205</v>
      </c>
      <c r="M7" s="667"/>
      <c r="N7" s="667" t="s">
        <v>141</v>
      </c>
    </row>
    <row r="8" spans="3:14" ht="15.75" x14ac:dyDescent="0.25">
      <c r="C8" s="667"/>
      <c r="D8" s="667"/>
      <c r="E8" s="153" t="s">
        <v>216</v>
      </c>
      <c r="F8" s="667"/>
      <c r="G8" s="667"/>
      <c r="H8" s="667"/>
      <c r="I8" s="667"/>
      <c r="J8" s="667"/>
      <c r="K8" s="667"/>
      <c r="L8" s="667"/>
      <c r="M8" s="154" t="s">
        <v>209</v>
      </c>
      <c r="N8" s="667"/>
    </row>
    <row r="9" spans="3:14" ht="16.5" thickBot="1" x14ac:dyDescent="0.3">
      <c r="C9" s="667"/>
      <c r="D9" s="667"/>
      <c r="E9" s="155"/>
      <c r="F9" s="667"/>
      <c r="G9" s="154" t="s">
        <v>197</v>
      </c>
      <c r="H9" s="154" t="s">
        <v>199</v>
      </c>
      <c r="I9" s="154" t="s">
        <v>201</v>
      </c>
      <c r="J9" s="667"/>
      <c r="K9" s="154" t="s">
        <v>204</v>
      </c>
      <c r="L9" s="154" t="s">
        <v>206</v>
      </c>
      <c r="M9" s="154" t="s">
        <v>210</v>
      </c>
      <c r="N9" s="156"/>
    </row>
    <row r="10" spans="3:14" ht="17.25" thickTop="1" thickBot="1" x14ac:dyDescent="0.3">
      <c r="C10" s="163">
        <v>1</v>
      </c>
      <c r="D10" s="163">
        <v>2</v>
      </c>
      <c r="E10" s="163">
        <v>3</v>
      </c>
      <c r="F10" s="163">
        <v>4</v>
      </c>
      <c r="G10" s="164">
        <v>5</v>
      </c>
      <c r="H10" s="164">
        <v>6</v>
      </c>
      <c r="I10" s="164">
        <v>7</v>
      </c>
      <c r="J10" s="163">
        <v>8</v>
      </c>
      <c r="K10" s="164">
        <v>9</v>
      </c>
      <c r="L10" s="164">
        <v>10</v>
      </c>
      <c r="M10" s="164">
        <v>11</v>
      </c>
      <c r="N10" s="164">
        <v>12</v>
      </c>
    </row>
    <row r="11" spans="3:14" ht="16.5" thickTop="1" x14ac:dyDescent="0.25">
      <c r="C11" s="50"/>
      <c r="D11" s="50" t="s">
        <v>211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3:14" ht="7.5" customHeight="1" x14ac:dyDescent="0.25">
      <c r="C12" s="46"/>
      <c r="D12" s="77"/>
      <c r="E12" s="78"/>
      <c r="F12" s="79"/>
      <c r="G12" s="79"/>
      <c r="H12" s="79"/>
      <c r="I12" s="79"/>
      <c r="J12" s="79"/>
      <c r="K12" s="65"/>
      <c r="L12" s="46"/>
      <c r="M12" s="46"/>
      <c r="N12" s="44"/>
    </row>
    <row r="13" spans="3:14" ht="18" customHeight="1" x14ac:dyDescent="0.25">
      <c r="C13" s="438" t="s">
        <v>83</v>
      </c>
      <c r="D13" s="525" t="s">
        <v>544</v>
      </c>
      <c r="E13" s="525" t="s">
        <v>486</v>
      </c>
      <c r="F13" s="525" t="s">
        <v>567</v>
      </c>
      <c r="G13" s="525" t="s">
        <v>534</v>
      </c>
      <c r="H13" s="525" t="s">
        <v>671</v>
      </c>
      <c r="I13" s="525" t="s">
        <v>815</v>
      </c>
      <c r="J13" s="438" t="s">
        <v>2</v>
      </c>
      <c r="K13" s="438" t="s">
        <v>2</v>
      </c>
      <c r="L13" s="438" t="s">
        <v>2</v>
      </c>
      <c r="M13" s="382" t="s">
        <v>2</v>
      </c>
      <c r="N13" s="382" t="s">
        <v>690</v>
      </c>
    </row>
    <row r="14" spans="3:14" ht="18" customHeight="1" x14ac:dyDescent="0.25">
      <c r="C14" s="305">
        <v>2</v>
      </c>
      <c r="D14" s="525" t="s">
        <v>592</v>
      </c>
      <c r="E14" s="525" t="s">
        <v>486</v>
      </c>
      <c r="F14" s="525" t="s">
        <v>574</v>
      </c>
      <c r="G14" s="525" t="s">
        <v>616</v>
      </c>
      <c r="H14" s="525" t="s">
        <v>680</v>
      </c>
      <c r="I14" s="525" t="s">
        <v>870</v>
      </c>
      <c r="J14" s="438" t="s">
        <v>2</v>
      </c>
      <c r="K14" s="438" t="s">
        <v>2</v>
      </c>
      <c r="L14" s="438" t="s">
        <v>2</v>
      </c>
      <c r="M14" s="382" t="s">
        <v>2</v>
      </c>
      <c r="N14" s="382" t="s">
        <v>2</v>
      </c>
    </row>
    <row r="15" spans="3:14" ht="18" customHeight="1" x14ac:dyDescent="0.25">
      <c r="C15" s="306"/>
      <c r="D15" s="438" t="s">
        <v>2</v>
      </c>
      <c r="E15" s="438" t="s">
        <v>2</v>
      </c>
      <c r="F15" s="438" t="s">
        <v>2</v>
      </c>
      <c r="G15" s="438" t="s">
        <v>2</v>
      </c>
      <c r="H15" s="438" t="s">
        <v>2</v>
      </c>
      <c r="I15" s="438" t="s">
        <v>2</v>
      </c>
      <c r="J15" s="438" t="s">
        <v>2</v>
      </c>
      <c r="K15" s="438" t="s">
        <v>2</v>
      </c>
      <c r="L15" s="438" t="s">
        <v>2</v>
      </c>
      <c r="M15" s="382" t="s">
        <v>2</v>
      </c>
      <c r="N15" s="382" t="s">
        <v>2</v>
      </c>
    </row>
    <row r="16" spans="3:14" ht="18" customHeight="1" x14ac:dyDescent="0.25">
      <c r="C16" s="305"/>
      <c r="D16" s="305"/>
      <c r="E16" s="305"/>
      <c r="F16" s="381"/>
      <c r="G16" s="381"/>
      <c r="H16" s="438"/>
      <c r="I16" s="438"/>
      <c r="J16" s="438"/>
      <c r="K16" s="438"/>
      <c r="L16" s="438"/>
      <c r="M16" s="382"/>
      <c r="N16" s="382"/>
    </row>
    <row r="17" spans="3:18" ht="15.75" customHeight="1" x14ac:dyDescent="0.25">
      <c r="C17" s="46"/>
      <c r="D17" s="41"/>
      <c r="E17" s="78"/>
      <c r="F17" s="79"/>
      <c r="G17" s="79"/>
      <c r="H17" s="79"/>
      <c r="I17" s="79"/>
      <c r="J17" s="79"/>
      <c r="K17" s="65"/>
      <c r="L17" s="44"/>
      <c r="M17" s="44"/>
      <c r="N17" s="44"/>
    </row>
    <row r="18" spans="3:18" ht="18.75" customHeight="1" x14ac:dyDescent="0.25">
      <c r="C18" s="46"/>
      <c r="D18" s="397" t="s">
        <v>212</v>
      </c>
      <c r="E18" s="78"/>
      <c r="F18" s="79"/>
      <c r="G18" s="79"/>
      <c r="H18" s="79"/>
      <c r="I18" s="79"/>
      <c r="J18" s="79"/>
      <c r="K18" s="65"/>
      <c r="L18" s="44"/>
      <c r="M18" s="44"/>
      <c r="N18" s="44"/>
    </row>
    <row r="19" spans="3:18" ht="18" customHeight="1" x14ac:dyDescent="0.25">
      <c r="C19" s="525" t="s">
        <v>83</v>
      </c>
      <c r="D19" s="525" t="s">
        <v>557</v>
      </c>
      <c r="E19" s="525" t="s">
        <v>486</v>
      </c>
      <c r="F19" s="525" t="s">
        <v>701</v>
      </c>
      <c r="G19" s="525" t="s">
        <v>738</v>
      </c>
      <c r="H19" s="438" t="s">
        <v>2</v>
      </c>
      <c r="I19" s="438" t="s">
        <v>2</v>
      </c>
      <c r="J19" s="438" t="s">
        <v>2</v>
      </c>
      <c r="K19" s="438" t="s">
        <v>2</v>
      </c>
      <c r="L19" s="438" t="s">
        <v>2</v>
      </c>
      <c r="M19" s="382" t="s">
        <v>2</v>
      </c>
      <c r="N19" s="382" t="s">
        <v>2</v>
      </c>
    </row>
    <row r="20" spans="3:18" ht="18" customHeight="1" x14ac:dyDescent="0.25">
      <c r="C20" s="525" t="s">
        <v>2</v>
      </c>
      <c r="D20" s="438" t="s">
        <v>2</v>
      </c>
      <c r="E20" s="438" t="s">
        <v>2</v>
      </c>
      <c r="F20" s="438" t="s">
        <v>2</v>
      </c>
      <c r="G20" s="438" t="s">
        <v>2</v>
      </c>
      <c r="H20" s="438" t="s">
        <v>2</v>
      </c>
      <c r="I20" s="438" t="s">
        <v>2</v>
      </c>
      <c r="J20" s="438" t="s">
        <v>2</v>
      </c>
      <c r="K20" s="438" t="s">
        <v>2</v>
      </c>
      <c r="L20" s="438" t="s">
        <v>2</v>
      </c>
      <c r="M20" s="382" t="s">
        <v>2</v>
      </c>
      <c r="N20" s="382" t="s">
        <v>2</v>
      </c>
    </row>
    <row r="21" spans="3:18" ht="15.75" x14ac:dyDescent="0.25">
      <c r="C21" s="444"/>
      <c r="D21" s="481"/>
      <c r="E21" s="481"/>
      <c r="F21" s="481"/>
      <c r="G21" s="481"/>
      <c r="H21" s="481"/>
      <c r="I21" s="481"/>
      <c r="J21" s="481"/>
      <c r="K21" s="481"/>
      <c r="L21" s="481"/>
      <c r="M21" s="481"/>
      <c r="N21" s="481"/>
      <c r="R21" s="556"/>
    </row>
    <row r="22" spans="3:18" ht="15.75" x14ac:dyDescent="0.25">
      <c r="C22" s="67"/>
      <c r="D22" s="482"/>
      <c r="E22" s="482"/>
      <c r="F22" s="482"/>
      <c r="G22" s="483"/>
      <c r="H22" s="130"/>
      <c r="I22" s="130"/>
      <c r="J22" s="130"/>
      <c r="K22" s="147"/>
      <c r="L22" s="45"/>
      <c r="M22" s="45"/>
      <c r="N22" s="45"/>
    </row>
    <row r="23" spans="3:18" ht="16.5" customHeight="1" x14ac:dyDescent="0.2"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</row>
    <row r="24" spans="3:18" ht="15.75" x14ac:dyDescent="0.25">
      <c r="C24" s="49"/>
      <c r="D24" s="41"/>
      <c r="E24" s="41"/>
      <c r="F24" s="41"/>
      <c r="G24" s="41"/>
      <c r="H24" s="41"/>
      <c r="I24" s="41"/>
      <c r="J24" s="41"/>
      <c r="K24" s="41"/>
      <c r="L24" s="133"/>
      <c r="M24" s="73"/>
      <c r="N24" s="41"/>
    </row>
    <row r="25" spans="3:18" ht="15.75" x14ac:dyDescent="0.25">
      <c r="C25" s="49"/>
      <c r="E25" s="41"/>
      <c r="F25" s="41"/>
      <c r="G25" s="41"/>
      <c r="H25" s="41"/>
      <c r="I25" s="41"/>
      <c r="J25" s="41"/>
      <c r="K25" s="471"/>
      <c r="M25" s="41"/>
      <c r="N25" s="41"/>
    </row>
    <row r="26" spans="3:18" ht="15.75" x14ac:dyDescent="0.25">
      <c r="C26" s="49"/>
      <c r="D26" s="350" t="s">
        <v>63</v>
      </c>
      <c r="E26" s="41"/>
      <c r="F26" s="41"/>
      <c r="G26" s="41"/>
      <c r="H26" s="41"/>
      <c r="I26" s="41"/>
      <c r="J26" s="41"/>
      <c r="K26" s="472" t="s">
        <v>629</v>
      </c>
      <c r="M26" s="41"/>
      <c r="N26" s="41"/>
    </row>
    <row r="27" spans="3:18" ht="15.75" x14ac:dyDescent="0.25">
      <c r="C27" s="49"/>
      <c r="D27" s="351" t="s">
        <v>142</v>
      </c>
      <c r="E27" s="41"/>
      <c r="F27" s="41"/>
      <c r="G27" s="41"/>
      <c r="H27" s="41"/>
      <c r="I27" s="41"/>
      <c r="J27" s="41"/>
      <c r="K27" s="513" t="s">
        <v>478</v>
      </c>
      <c r="M27" s="41"/>
      <c r="N27" s="41"/>
    </row>
    <row r="28" spans="3:18" ht="15.75" x14ac:dyDescent="0.25">
      <c r="C28" s="49"/>
      <c r="D28" s="351"/>
      <c r="E28" s="41"/>
      <c r="F28" s="41"/>
      <c r="G28" s="41"/>
      <c r="H28" s="41"/>
      <c r="I28" s="41"/>
      <c r="J28" s="41"/>
      <c r="K28" s="514"/>
      <c r="M28" s="41"/>
      <c r="N28" s="41"/>
    </row>
    <row r="29" spans="3:18" ht="15.75" x14ac:dyDescent="0.25">
      <c r="C29" s="49"/>
      <c r="D29" s="351"/>
      <c r="E29" s="41"/>
      <c r="F29" s="41"/>
      <c r="G29" s="41"/>
      <c r="H29" s="41"/>
      <c r="I29" s="41"/>
      <c r="J29" s="41"/>
      <c r="K29" s="514"/>
      <c r="M29" s="41"/>
      <c r="N29" s="41"/>
    </row>
    <row r="30" spans="3:18" ht="15.75" x14ac:dyDescent="0.25">
      <c r="C30" s="49"/>
      <c r="D30" s="351"/>
      <c r="E30" s="41"/>
      <c r="F30" s="41"/>
      <c r="G30" s="41"/>
      <c r="H30" s="41"/>
      <c r="I30" s="41"/>
      <c r="J30" s="41"/>
      <c r="K30" s="514"/>
      <c r="M30" s="41"/>
      <c r="N30" s="41"/>
    </row>
    <row r="31" spans="3:18" ht="15.75" x14ac:dyDescent="0.25">
      <c r="C31" s="49"/>
      <c r="D31" s="352" t="s">
        <v>441</v>
      </c>
      <c r="E31" s="41"/>
      <c r="F31" s="41"/>
      <c r="G31" s="41"/>
      <c r="H31" s="41"/>
      <c r="I31" s="41"/>
      <c r="J31" s="41"/>
      <c r="K31" s="62" t="s">
        <v>543</v>
      </c>
      <c r="M31" s="41"/>
      <c r="N31" s="41"/>
    </row>
    <row r="32" spans="3:18" ht="15.75" x14ac:dyDescent="0.25">
      <c r="C32" s="49"/>
      <c r="I32" s="136" t="s">
        <v>418</v>
      </c>
      <c r="N32" s="41"/>
    </row>
    <row r="33" spans="4:4" x14ac:dyDescent="0.2">
      <c r="D33" s="136"/>
    </row>
  </sheetData>
  <mergeCells count="15">
    <mergeCell ref="C2:N2"/>
    <mergeCell ref="C3:N3"/>
    <mergeCell ref="C4:N4"/>
    <mergeCell ref="C6:C9"/>
    <mergeCell ref="D6:D9"/>
    <mergeCell ref="F6:L6"/>
    <mergeCell ref="M6:M7"/>
    <mergeCell ref="F7:F9"/>
    <mergeCell ref="G7:G8"/>
    <mergeCell ref="H7:H8"/>
    <mergeCell ref="I7:I8"/>
    <mergeCell ref="J7:J9"/>
    <mergeCell ref="K7:K8"/>
    <mergeCell ref="L7:L8"/>
    <mergeCell ref="N7:N8"/>
  </mergeCells>
  <pageMargins left="1.46" right="0.19685039370078741" top="0.43307086614173229" bottom="0.43307086614173229" header="0.31496062992125984" footer="0.31496062992125984"/>
  <pageSetup paperSize="5" scale="95" orientation="landscape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theme="0"/>
  </sheetPr>
  <dimension ref="B2:P28"/>
  <sheetViews>
    <sheetView workbookViewId="0">
      <selection activeCell="M23" sqref="M23"/>
    </sheetView>
  </sheetViews>
  <sheetFormatPr defaultColWidth="9.140625" defaultRowHeight="15.75" x14ac:dyDescent="0.25"/>
  <cols>
    <col min="1" max="1" width="9.140625" style="18"/>
    <col min="2" max="2" width="5" style="18" customWidth="1"/>
    <col min="3" max="3" width="20.7109375" style="18" customWidth="1"/>
    <col min="4" max="4" width="7.85546875" style="18" customWidth="1"/>
    <col min="5" max="5" width="15" style="18" customWidth="1"/>
    <col min="6" max="6" width="23.42578125" style="18" customWidth="1"/>
    <col min="7" max="7" width="12" style="18" customWidth="1"/>
    <col min="8" max="8" width="11.140625" style="18" customWidth="1"/>
    <col min="9" max="9" width="10.85546875" style="18" customWidth="1"/>
    <col min="10" max="10" width="10.7109375" style="18" customWidth="1"/>
    <col min="11" max="11" width="10.5703125" style="18" customWidth="1"/>
    <col min="12" max="12" width="14.140625" style="18" customWidth="1"/>
    <col min="13" max="13" width="9.140625" style="18"/>
    <col min="14" max="14" width="7.7109375" style="18" customWidth="1"/>
    <col min="15" max="15" width="10.28515625" style="18" customWidth="1"/>
    <col min="16" max="16" width="8" style="18" customWidth="1"/>
    <col min="17" max="16384" width="9.140625" style="18"/>
  </cols>
  <sheetData>
    <row r="2" spans="2:16" x14ac:dyDescent="0.25">
      <c r="B2" s="772" t="s">
        <v>333</v>
      </c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  <c r="O2" s="772"/>
      <c r="P2" s="772"/>
    </row>
    <row r="3" spans="2:16" x14ac:dyDescent="0.25">
      <c r="B3" s="772" t="s">
        <v>422</v>
      </c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</row>
    <row r="4" spans="2:16" x14ac:dyDescent="0.25">
      <c r="B4" s="772" t="s">
        <v>628</v>
      </c>
      <c r="C4" s="772"/>
      <c r="D4" s="772"/>
      <c r="E4" s="772"/>
      <c r="F4" s="772"/>
      <c r="G4" s="772"/>
      <c r="H4" s="772"/>
      <c r="I4" s="772"/>
      <c r="J4" s="772"/>
      <c r="K4" s="772"/>
      <c r="L4" s="772"/>
      <c r="M4" s="772"/>
      <c r="N4" s="772"/>
      <c r="O4" s="772"/>
      <c r="P4" s="772"/>
    </row>
    <row r="6" spans="2:16" x14ac:dyDescent="0.25">
      <c r="P6" s="96" t="s">
        <v>463</v>
      </c>
    </row>
    <row r="7" spans="2:16" x14ac:dyDescent="0.25">
      <c r="B7" s="784" t="s">
        <v>80</v>
      </c>
      <c r="C7" s="784" t="s">
        <v>181</v>
      </c>
      <c r="D7" s="211" t="s">
        <v>330</v>
      </c>
      <c r="E7" s="784" t="s">
        <v>350</v>
      </c>
      <c r="F7" s="784" t="s">
        <v>180</v>
      </c>
      <c r="G7" s="780" t="s">
        <v>65</v>
      </c>
      <c r="H7" s="780"/>
      <c r="I7" s="780"/>
      <c r="J7" s="780"/>
      <c r="K7" s="780"/>
      <c r="L7" s="780"/>
      <c r="M7" s="780"/>
      <c r="N7" s="780"/>
      <c r="O7" s="780"/>
      <c r="P7" s="784" t="s">
        <v>141</v>
      </c>
    </row>
    <row r="8" spans="2:16" x14ac:dyDescent="0.25">
      <c r="B8" s="782"/>
      <c r="C8" s="782"/>
      <c r="D8" s="782" t="s">
        <v>79</v>
      </c>
      <c r="E8" s="782"/>
      <c r="F8" s="782"/>
      <c r="G8" s="782" t="s">
        <v>203</v>
      </c>
      <c r="H8" s="782" t="s">
        <v>1</v>
      </c>
      <c r="I8" s="782" t="s">
        <v>177</v>
      </c>
      <c r="J8" s="782" t="s">
        <v>178</v>
      </c>
      <c r="K8" s="782" t="s">
        <v>139</v>
      </c>
      <c r="L8" s="782" t="s">
        <v>331</v>
      </c>
      <c r="M8" s="212" t="s">
        <v>188</v>
      </c>
      <c r="N8" s="212" t="s">
        <v>190</v>
      </c>
      <c r="O8" s="212" t="s">
        <v>188</v>
      </c>
      <c r="P8" s="782"/>
    </row>
    <row r="9" spans="2:16" ht="16.5" thickBot="1" x14ac:dyDescent="0.3">
      <c r="B9" s="783"/>
      <c r="C9" s="783"/>
      <c r="D9" s="783"/>
      <c r="E9" s="213" t="s">
        <v>184</v>
      </c>
      <c r="F9" s="783"/>
      <c r="G9" s="783"/>
      <c r="H9" s="783"/>
      <c r="I9" s="783"/>
      <c r="J9" s="783"/>
      <c r="K9" s="783"/>
      <c r="L9" s="783"/>
      <c r="M9" s="214" t="s">
        <v>189</v>
      </c>
      <c r="N9" s="214" t="s">
        <v>139</v>
      </c>
      <c r="O9" s="214" t="s">
        <v>332</v>
      </c>
      <c r="P9" s="783"/>
    </row>
    <row r="10" spans="2:16" ht="17.25" thickTop="1" thickBot="1" x14ac:dyDescent="0.3">
      <c r="B10" s="216" t="s">
        <v>83</v>
      </c>
      <c r="C10" s="216" t="s">
        <v>145</v>
      </c>
      <c r="D10" s="216" t="s">
        <v>146</v>
      </c>
      <c r="E10" s="216" t="s">
        <v>147</v>
      </c>
      <c r="F10" s="216" t="s">
        <v>148</v>
      </c>
      <c r="G10" s="216" t="s">
        <v>149</v>
      </c>
      <c r="H10" s="216" t="s">
        <v>150</v>
      </c>
      <c r="I10" s="216" t="s">
        <v>151</v>
      </c>
      <c r="J10" s="216" t="s">
        <v>152</v>
      </c>
      <c r="K10" s="216" t="s">
        <v>153</v>
      </c>
      <c r="L10" s="216" t="s">
        <v>154</v>
      </c>
      <c r="M10" s="216" t="s">
        <v>155</v>
      </c>
      <c r="N10" s="216" t="s">
        <v>172</v>
      </c>
      <c r="O10" s="216" t="s">
        <v>173</v>
      </c>
      <c r="P10" s="216" t="s">
        <v>174</v>
      </c>
    </row>
    <row r="11" spans="2:16" ht="16.5" thickTop="1" x14ac:dyDescent="0.25"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</row>
    <row r="12" spans="2:16" x14ac:dyDescent="0.25">
      <c r="B12" s="68" t="s">
        <v>375</v>
      </c>
      <c r="C12" s="113" t="s">
        <v>211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</row>
    <row r="13" spans="2:16" x14ac:dyDescent="0.25">
      <c r="B13" s="116">
        <v>1</v>
      </c>
      <c r="C13" s="116" t="s">
        <v>2</v>
      </c>
      <c r="D13" s="116" t="s">
        <v>2</v>
      </c>
      <c r="E13" s="116" t="s">
        <v>2</v>
      </c>
      <c r="F13" s="116" t="s">
        <v>2</v>
      </c>
      <c r="G13" s="116" t="s">
        <v>2</v>
      </c>
      <c r="H13" s="116" t="s">
        <v>2</v>
      </c>
      <c r="I13" s="116" t="s">
        <v>2</v>
      </c>
      <c r="J13" s="116" t="s">
        <v>2</v>
      </c>
      <c r="K13" s="116" t="s">
        <v>2</v>
      </c>
      <c r="L13" s="116" t="s">
        <v>2</v>
      </c>
      <c r="M13" s="116" t="s">
        <v>2</v>
      </c>
      <c r="N13" s="116" t="s">
        <v>2</v>
      </c>
      <c r="O13" s="116" t="s">
        <v>2</v>
      </c>
      <c r="P13" s="116" t="s">
        <v>2</v>
      </c>
    </row>
    <row r="14" spans="2:16" x14ac:dyDescent="0.25">
      <c r="B14" s="115"/>
      <c r="C14" s="116"/>
      <c r="D14" s="116"/>
      <c r="E14" s="308"/>
      <c r="F14" s="116"/>
      <c r="G14" s="330"/>
      <c r="H14" s="330"/>
      <c r="I14" s="330"/>
      <c r="J14" s="330"/>
      <c r="K14" s="330"/>
      <c r="L14" s="116"/>
      <c r="M14" s="116"/>
      <c r="N14" s="116"/>
      <c r="O14" s="116"/>
      <c r="P14" s="116"/>
    </row>
    <row r="15" spans="2:16" x14ac:dyDescent="0.25">
      <c r="B15" s="115"/>
      <c r="C15" s="116"/>
      <c r="D15" s="116"/>
      <c r="E15" s="308"/>
      <c r="F15" s="116"/>
      <c r="G15" s="330"/>
      <c r="H15" s="330"/>
      <c r="I15" s="330"/>
      <c r="J15" s="330"/>
      <c r="K15" s="330"/>
      <c r="L15" s="116"/>
      <c r="M15" s="116"/>
      <c r="N15" s="116"/>
      <c r="O15" s="116"/>
      <c r="P15" s="116"/>
    </row>
    <row r="16" spans="2:16" ht="16.5" x14ac:dyDescent="0.3">
      <c r="B16" s="68"/>
      <c r="C16" s="129"/>
      <c r="D16" s="68"/>
      <c r="E16" s="68"/>
      <c r="F16" s="68"/>
      <c r="G16" s="134"/>
      <c r="H16" s="134"/>
      <c r="I16" s="134"/>
      <c r="J16" s="134"/>
      <c r="K16" s="134"/>
      <c r="L16" s="68"/>
      <c r="M16" s="113"/>
      <c r="N16" s="113"/>
      <c r="O16" s="113"/>
      <c r="P16" s="113"/>
    </row>
    <row r="17" spans="2:16" ht="16.5" x14ac:dyDescent="0.3">
      <c r="B17" s="68" t="s">
        <v>348</v>
      </c>
      <c r="C17" s="106" t="s">
        <v>374</v>
      </c>
      <c r="D17" s="68"/>
      <c r="E17" s="68"/>
      <c r="F17" s="68"/>
      <c r="G17" s="134"/>
      <c r="H17" s="134"/>
      <c r="I17" s="134"/>
      <c r="J17" s="134"/>
      <c r="K17" s="134"/>
      <c r="L17" s="68"/>
      <c r="M17" s="113"/>
      <c r="N17" s="113"/>
      <c r="O17" s="113"/>
      <c r="P17" s="113"/>
    </row>
    <row r="18" spans="2:16" x14ac:dyDescent="0.25">
      <c r="B18" s="116">
        <v>1</v>
      </c>
      <c r="C18" s="116" t="s">
        <v>2</v>
      </c>
      <c r="D18" s="116" t="s">
        <v>2</v>
      </c>
      <c r="E18" s="116" t="s">
        <v>2</v>
      </c>
      <c r="F18" s="116" t="s">
        <v>2</v>
      </c>
      <c r="G18" s="116" t="s">
        <v>2</v>
      </c>
      <c r="H18" s="116" t="s">
        <v>2</v>
      </c>
      <c r="I18" s="116" t="s">
        <v>2</v>
      </c>
      <c r="J18" s="116" t="s">
        <v>2</v>
      </c>
      <c r="K18" s="116" t="s">
        <v>2</v>
      </c>
      <c r="L18" s="116" t="s">
        <v>2</v>
      </c>
      <c r="M18" s="116" t="s">
        <v>2</v>
      </c>
      <c r="N18" s="116" t="s">
        <v>2</v>
      </c>
      <c r="O18" s="116" t="s">
        <v>2</v>
      </c>
      <c r="P18" s="116" t="s">
        <v>2</v>
      </c>
    </row>
    <row r="19" spans="2:16" ht="16.5" thickBot="1" x14ac:dyDescent="0.3">
      <c r="B19" s="114"/>
      <c r="C19" s="114"/>
      <c r="D19" s="132"/>
      <c r="E19" s="132"/>
      <c r="F19" s="132"/>
      <c r="G19" s="278"/>
      <c r="H19" s="278"/>
      <c r="I19" s="278"/>
      <c r="J19" s="132"/>
      <c r="K19" s="132"/>
      <c r="L19" s="132"/>
      <c r="M19" s="132"/>
      <c r="N19" s="132"/>
      <c r="O19" s="132"/>
      <c r="P19" s="132"/>
    </row>
    <row r="20" spans="2:16" ht="16.5" thickTop="1" x14ac:dyDescent="0.25">
      <c r="D20" s="64"/>
      <c r="E20" s="64"/>
      <c r="F20" s="64"/>
      <c r="G20" s="331"/>
      <c r="H20" s="331"/>
      <c r="I20" s="331"/>
      <c r="J20" s="64"/>
      <c r="K20" s="64"/>
      <c r="L20" s="64"/>
      <c r="M20" s="64"/>
      <c r="N20" s="64"/>
      <c r="O20" s="64"/>
      <c r="P20" s="64"/>
    </row>
    <row r="21" spans="2:16" x14ac:dyDescent="0.25">
      <c r="D21" s="64"/>
      <c r="E21" s="64"/>
      <c r="F21" s="64"/>
      <c r="G21" s="331"/>
      <c r="H21" s="331"/>
      <c r="I21" s="331"/>
      <c r="J21" s="64"/>
      <c r="K21" s="64"/>
      <c r="L21" s="64"/>
      <c r="M21" s="64"/>
      <c r="N21" s="64"/>
      <c r="O21" s="64"/>
      <c r="P21" s="64"/>
    </row>
    <row r="22" spans="2:16" x14ac:dyDescent="0.25">
      <c r="M22" s="472"/>
    </row>
    <row r="23" spans="2:16" x14ac:dyDescent="0.25">
      <c r="D23" s="423" t="s">
        <v>63</v>
      </c>
      <c r="E23" s="358"/>
      <c r="F23" s="358"/>
      <c r="K23" s="18" t="s">
        <v>0</v>
      </c>
      <c r="M23" s="472" t="s">
        <v>629</v>
      </c>
    </row>
    <row r="24" spans="2:16" x14ac:dyDescent="0.25">
      <c r="D24" s="7" t="s">
        <v>142</v>
      </c>
      <c r="E24" s="7"/>
      <c r="F24" s="7"/>
      <c r="M24" s="513" t="s">
        <v>478</v>
      </c>
    </row>
    <row r="25" spans="2:16" x14ac:dyDescent="0.25">
      <c r="D25" s="423"/>
      <c r="E25" s="358"/>
      <c r="F25" s="358"/>
      <c r="M25" s="514"/>
    </row>
    <row r="26" spans="2:16" x14ac:dyDescent="0.25">
      <c r="D26" s="358"/>
      <c r="E26" s="358"/>
      <c r="F26" s="423"/>
      <c r="M26" s="514"/>
    </row>
    <row r="27" spans="2:16" x14ac:dyDescent="0.25">
      <c r="D27" s="423"/>
      <c r="E27" s="358"/>
      <c r="F27" s="423"/>
      <c r="M27" s="514"/>
    </row>
    <row r="28" spans="2:16" x14ac:dyDescent="0.25">
      <c r="D28" s="359" t="s">
        <v>441</v>
      </c>
      <c r="E28" s="358"/>
      <c r="F28" s="423"/>
      <c r="M28" s="62" t="s">
        <v>543</v>
      </c>
    </row>
  </sheetData>
  <mergeCells count="16">
    <mergeCell ref="D8:D9"/>
    <mergeCell ref="C7:C9"/>
    <mergeCell ref="B7:B9"/>
    <mergeCell ref="E7:E8"/>
    <mergeCell ref="B2:P2"/>
    <mergeCell ref="B3:P3"/>
    <mergeCell ref="B4:P4"/>
    <mergeCell ref="P7:P9"/>
    <mergeCell ref="G7:O7"/>
    <mergeCell ref="G8:G9"/>
    <mergeCell ref="H8:H9"/>
    <mergeCell ref="I8:I9"/>
    <mergeCell ref="J8:J9"/>
    <mergeCell ref="K8:K9"/>
    <mergeCell ref="L8:L9"/>
    <mergeCell ref="F7:F9"/>
  </mergeCells>
  <pageMargins left="1.67" right="0.3" top="0.55118110236220474" bottom="0.19685039370078741" header="0" footer="0"/>
  <pageSetup paperSize="5" scale="85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/>
  </sheetPr>
  <dimension ref="B4:P216"/>
  <sheetViews>
    <sheetView view="pageBreakPreview" topLeftCell="A32" zoomScaleSheetLayoutView="100" workbookViewId="0">
      <selection activeCell="F62" sqref="F62"/>
    </sheetView>
  </sheetViews>
  <sheetFormatPr defaultColWidth="9.140625" defaultRowHeight="15.75" x14ac:dyDescent="0.25"/>
  <cols>
    <col min="1" max="1" width="9.140625" style="18"/>
    <col min="2" max="2" width="6.140625" style="18" customWidth="1"/>
    <col min="3" max="3" width="15.7109375" style="18" customWidth="1"/>
    <col min="4" max="4" width="21.42578125" style="18" customWidth="1"/>
    <col min="5" max="5" width="30.28515625" style="18" customWidth="1"/>
    <col min="6" max="6" width="24" style="18" customWidth="1"/>
    <col min="7" max="7" width="15.85546875" style="18" customWidth="1"/>
    <col min="8" max="8" width="11.5703125" style="18" customWidth="1"/>
    <col min="9" max="9" width="12.28515625" style="18" customWidth="1"/>
    <col min="10" max="10" width="17.5703125" style="18" bestFit="1" customWidth="1"/>
    <col min="11" max="11" width="15.140625" style="18" customWidth="1"/>
    <col min="12" max="12" width="17.7109375" style="18" customWidth="1"/>
    <col min="13" max="13" width="9.7109375" style="18" customWidth="1"/>
    <col min="14" max="14" width="6.140625" style="18" customWidth="1"/>
    <col min="15" max="16384" width="9.140625" style="18"/>
  </cols>
  <sheetData>
    <row r="4" spans="2:16" x14ac:dyDescent="0.25">
      <c r="E4" s="272"/>
    </row>
    <row r="5" spans="2:16" x14ac:dyDescent="0.25">
      <c r="B5" s="772" t="s">
        <v>470</v>
      </c>
      <c r="C5" s="772"/>
      <c r="D5" s="772"/>
      <c r="E5" s="772"/>
      <c r="F5" s="772"/>
      <c r="G5" s="772"/>
      <c r="H5" s="772"/>
      <c r="I5" s="772"/>
      <c r="J5" s="772"/>
      <c r="K5" s="772"/>
      <c r="L5" s="272"/>
      <c r="M5" s="272"/>
      <c r="N5" s="272"/>
      <c r="O5" s="272"/>
      <c r="P5" s="271"/>
    </row>
    <row r="6" spans="2:16" x14ac:dyDescent="0.25">
      <c r="B6" s="772" t="s">
        <v>425</v>
      </c>
      <c r="C6" s="772"/>
      <c r="D6" s="772"/>
      <c r="E6" s="772"/>
      <c r="F6" s="772"/>
      <c r="G6" s="772"/>
      <c r="H6" s="772"/>
      <c r="I6" s="772"/>
      <c r="J6" s="772"/>
      <c r="K6" s="772"/>
      <c r="L6" s="272"/>
      <c r="M6" s="272"/>
      <c r="N6" s="272"/>
      <c r="O6" s="272"/>
      <c r="P6" s="271"/>
    </row>
    <row r="7" spans="2:16" x14ac:dyDescent="0.25">
      <c r="B7" s="772" t="s">
        <v>628</v>
      </c>
      <c r="C7" s="772"/>
      <c r="D7" s="772"/>
      <c r="E7" s="772"/>
      <c r="F7" s="772"/>
      <c r="G7" s="772"/>
      <c r="H7" s="772"/>
      <c r="I7" s="772"/>
      <c r="J7" s="772"/>
      <c r="K7" s="772"/>
      <c r="L7" s="272"/>
      <c r="M7" s="272"/>
      <c r="N7" s="272"/>
      <c r="O7" s="272"/>
      <c r="P7" s="271"/>
    </row>
    <row r="8" spans="2:16" x14ac:dyDescent="0.25"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2"/>
      <c r="M8" s="272"/>
      <c r="N8" s="272"/>
      <c r="O8" s="272"/>
      <c r="P8" s="271"/>
    </row>
    <row r="9" spans="2:16" x14ac:dyDescent="0.25">
      <c r="B9" s="96" t="s">
        <v>471</v>
      </c>
      <c r="K9" s="96" t="s">
        <v>464</v>
      </c>
    </row>
    <row r="10" spans="2:16" ht="21.95" customHeight="1" x14ac:dyDescent="0.25">
      <c r="B10" s="215" t="s">
        <v>80</v>
      </c>
      <c r="C10" s="215" t="s">
        <v>334</v>
      </c>
      <c r="D10" s="215" t="s">
        <v>325</v>
      </c>
      <c r="E10" s="215" t="s">
        <v>335</v>
      </c>
      <c r="F10" s="215" t="s">
        <v>336</v>
      </c>
      <c r="G10" s="215" t="s">
        <v>396</v>
      </c>
      <c r="H10" s="215" t="s">
        <v>337</v>
      </c>
      <c r="I10" s="215" t="s">
        <v>395</v>
      </c>
      <c r="J10" s="215" t="s">
        <v>338</v>
      </c>
      <c r="K10" s="215" t="s">
        <v>141</v>
      </c>
    </row>
    <row r="11" spans="2:16" ht="15.95" customHeight="1" x14ac:dyDescent="0.25">
      <c r="B11" s="387" t="s">
        <v>83</v>
      </c>
      <c r="C11" s="387" t="s">
        <v>145</v>
      </c>
      <c r="D11" s="387" t="s">
        <v>146</v>
      </c>
      <c r="E11" s="387">
        <v>4</v>
      </c>
      <c r="F11" s="387" t="s">
        <v>148</v>
      </c>
      <c r="G11" s="387" t="s">
        <v>149</v>
      </c>
      <c r="H11" s="387">
        <v>7</v>
      </c>
      <c r="I11" s="387">
        <v>8</v>
      </c>
      <c r="J11" s="387">
        <v>9</v>
      </c>
      <c r="K11" s="387">
        <v>10</v>
      </c>
    </row>
    <row r="12" spans="2:16" x14ac:dyDescent="0.25">
      <c r="B12" s="366">
        <v>1</v>
      </c>
      <c r="C12" s="339" t="s">
        <v>871</v>
      </c>
      <c r="D12" s="339" t="s">
        <v>872</v>
      </c>
      <c r="E12" s="339" t="s">
        <v>873</v>
      </c>
      <c r="F12" s="343" t="s">
        <v>874</v>
      </c>
      <c r="G12" s="339" t="s">
        <v>2</v>
      </c>
      <c r="H12" s="340">
        <v>44914</v>
      </c>
      <c r="I12" s="340">
        <v>44903</v>
      </c>
      <c r="J12" s="343" t="s">
        <v>559</v>
      </c>
      <c r="K12" s="343" t="s">
        <v>466</v>
      </c>
    </row>
    <row r="13" spans="2:16" x14ac:dyDescent="0.25">
      <c r="B13" s="341"/>
      <c r="C13" s="339"/>
      <c r="D13" s="339"/>
      <c r="E13" s="339"/>
      <c r="F13" s="340">
        <v>44903</v>
      </c>
      <c r="G13" s="339"/>
      <c r="H13" s="339"/>
      <c r="I13" s="339"/>
      <c r="J13" s="339"/>
      <c r="K13" s="339"/>
    </row>
    <row r="14" spans="2:16" x14ac:dyDescent="0.25">
      <c r="B14" s="342"/>
      <c r="C14" s="15"/>
      <c r="D14" s="15"/>
      <c r="E14" s="15"/>
      <c r="F14" s="15"/>
      <c r="G14" s="15"/>
      <c r="H14" s="15"/>
      <c r="I14" s="15"/>
      <c r="J14" s="15"/>
      <c r="K14" s="15"/>
    </row>
    <row r="15" spans="2:16" x14ac:dyDescent="0.25">
      <c r="B15" s="343">
        <v>2</v>
      </c>
      <c r="C15" s="339" t="s">
        <v>886</v>
      </c>
      <c r="D15" s="339" t="s">
        <v>887</v>
      </c>
      <c r="E15" s="339" t="s">
        <v>888</v>
      </c>
      <c r="F15" s="343" t="s">
        <v>894</v>
      </c>
      <c r="G15" s="339" t="s">
        <v>2</v>
      </c>
      <c r="H15" s="340">
        <v>44916</v>
      </c>
      <c r="I15" s="340">
        <v>44908</v>
      </c>
      <c r="J15" s="343" t="s">
        <v>499</v>
      </c>
      <c r="K15" s="343" t="s">
        <v>466</v>
      </c>
    </row>
    <row r="16" spans="2:16" x14ac:dyDescent="0.25">
      <c r="B16" s="339"/>
      <c r="C16" s="339"/>
      <c r="D16" s="339"/>
      <c r="E16" s="339"/>
      <c r="F16" s="340">
        <v>44908</v>
      </c>
      <c r="G16" s="339"/>
      <c r="H16" s="339"/>
      <c r="I16" s="339"/>
      <c r="J16" s="339"/>
      <c r="K16" s="339"/>
    </row>
    <row r="17" spans="2:11" ht="20.25" customHeight="1" x14ac:dyDescent="0.25">
      <c r="B17" s="342"/>
      <c r="C17" s="541"/>
      <c r="D17" s="541"/>
      <c r="E17" s="541"/>
      <c r="F17" s="541"/>
      <c r="G17" s="541"/>
      <c r="H17" s="541"/>
      <c r="I17" s="541"/>
      <c r="J17" s="541"/>
      <c r="K17" s="541"/>
    </row>
    <row r="18" spans="2:11" x14ac:dyDescent="0.25">
      <c r="B18" s="343">
        <v>3</v>
      </c>
      <c r="C18" s="339" t="s">
        <v>886</v>
      </c>
      <c r="D18" s="339" t="s">
        <v>887</v>
      </c>
      <c r="E18" s="339" t="s">
        <v>888</v>
      </c>
      <c r="F18" s="343" t="s">
        <v>889</v>
      </c>
      <c r="G18" s="339" t="s">
        <v>2</v>
      </c>
      <c r="H18" s="340">
        <v>44923</v>
      </c>
      <c r="I18" s="340">
        <v>44916</v>
      </c>
      <c r="J18" s="343" t="s">
        <v>499</v>
      </c>
      <c r="K18" s="343" t="s">
        <v>473</v>
      </c>
    </row>
    <row r="19" spans="2:11" x14ac:dyDescent="0.25">
      <c r="B19" s="339"/>
      <c r="C19" s="339"/>
      <c r="D19" s="339"/>
      <c r="E19" s="339"/>
      <c r="F19" s="340">
        <v>44916</v>
      </c>
      <c r="G19" s="339"/>
      <c r="H19" s="339"/>
      <c r="I19" s="339"/>
      <c r="J19" s="339"/>
      <c r="K19" s="339"/>
    </row>
    <row r="20" spans="2:11" x14ac:dyDescent="0.25">
      <c r="B20" s="342"/>
      <c r="C20" s="541"/>
      <c r="D20" s="541"/>
      <c r="E20" s="541"/>
      <c r="F20" s="541"/>
      <c r="G20" s="541"/>
      <c r="H20" s="541"/>
      <c r="I20" s="541"/>
      <c r="J20" s="541"/>
      <c r="K20" s="539"/>
    </row>
    <row r="21" spans="2:11" x14ac:dyDescent="0.25">
      <c r="B21" s="343">
        <v>4</v>
      </c>
      <c r="C21" s="343" t="s">
        <v>472</v>
      </c>
      <c r="D21" s="343" t="s">
        <v>895</v>
      </c>
      <c r="E21" s="343" t="s">
        <v>896</v>
      </c>
      <c r="F21" s="343" t="s">
        <v>897</v>
      </c>
      <c r="G21" s="343" t="s">
        <v>2</v>
      </c>
      <c r="H21" s="344">
        <v>44915</v>
      </c>
      <c r="I21" s="344">
        <v>44908</v>
      </c>
      <c r="J21" s="343" t="s">
        <v>499</v>
      </c>
      <c r="K21" s="343" t="s">
        <v>466</v>
      </c>
    </row>
    <row r="22" spans="2:11" x14ac:dyDescent="0.25">
      <c r="B22" s="339"/>
      <c r="C22" s="339"/>
      <c r="D22" s="339"/>
      <c r="E22" s="339"/>
      <c r="F22" s="340">
        <v>44908</v>
      </c>
      <c r="G22" s="339"/>
      <c r="H22" s="339"/>
      <c r="I22" s="339"/>
      <c r="J22" s="339"/>
      <c r="K22" s="339"/>
    </row>
    <row r="23" spans="2:11" x14ac:dyDescent="0.25">
      <c r="B23" s="342"/>
      <c r="C23" s="536"/>
      <c r="D23" s="536"/>
      <c r="E23" s="536"/>
      <c r="F23" s="536"/>
      <c r="G23" s="536"/>
      <c r="H23" s="536"/>
      <c r="I23" s="536"/>
      <c r="J23" s="536"/>
      <c r="K23" s="536"/>
    </row>
    <row r="24" spans="2:11" x14ac:dyDescent="0.25">
      <c r="B24" s="343">
        <v>5</v>
      </c>
      <c r="C24" s="343" t="s">
        <v>898</v>
      </c>
      <c r="D24" s="343" t="s">
        <v>899</v>
      </c>
      <c r="E24" s="343" t="s">
        <v>900</v>
      </c>
      <c r="F24" s="343" t="s">
        <v>902</v>
      </c>
      <c r="G24" s="343" t="s">
        <v>2</v>
      </c>
      <c r="H24" s="344" t="s">
        <v>2</v>
      </c>
      <c r="I24" s="344">
        <v>44903</v>
      </c>
      <c r="J24" s="343" t="s">
        <v>499</v>
      </c>
      <c r="K24" s="343" t="s">
        <v>434</v>
      </c>
    </row>
    <row r="25" spans="2:11" x14ac:dyDescent="0.25">
      <c r="B25" s="339"/>
      <c r="C25" s="339"/>
      <c r="D25" s="339"/>
      <c r="E25" s="339" t="s">
        <v>901</v>
      </c>
      <c r="F25" s="340">
        <v>44903</v>
      </c>
      <c r="G25" s="339"/>
      <c r="H25" s="339"/>
      <c r="I25" s="339"/>
      <c r="J25" s="339"/>
      <c r="K25" s="536"/>
    </row>
    <row r="26" spans="2:11" x14ac:dyDescent="0.25">
      <c r="B26" s="363"/>
      <c r="C26" s="536"/>
      <c r="D26" s="536"/>
      <c r="E26" s="536"/>
      <c r="F26" s="536"/>
      <c r="G26" s="536"/>
      <c r="H26" s="536"/>
      <c r="I26" s="536"/>
      <c r="J26" s="536"/>
      <c r="K26" s="539"/>
    </row>
    <row r="27" spans="2:11" x14ac:dyDescent="0.25">
      <c r="B27" s="521"/>
      <c r="C27" s="646"/>
      <c r="D27" s="646"/>
      <c r="E27" s="646"/>
      <c r="F27" s="646"/>
      <c r="G27" s="646"/>
      <c r="H27" s="647"/>
      <c r="I27" s="647"/>
      <c r="J27" s="646"/>
      <c r="K27" s="646"/>
    </row>
    <row r="28" spans="2:11" x14ac:dyDescent="0.25">
      <c r="B28" s="370"/>
      <c r="C28" s="543"/>
      <c r="D28" s="543"/>
      <c r="E28" s="543"/>
      <c r="F28" s="543"/>
      <c r="G28" s="543"/>
      <c r="H28" s="545"/>
      <c r="I28" s="545"/>
      <c r="J28" s="543"/>
      <c r="K28" s="543"/>
    </row>
    <row r="29" spans="2:11" x14ac:dyDescent="0.25">
      <c r="B29" s="370"/>
      <c r="C29" s="543"/>
      <c r="D29" s="543"/>
      <c r="E29" s="543"/>
      <c r="F29" s="543"/>
      <c r="G29" s="543"/>
      <c r="H29" s="545"/>
      <c r="I29" s="545"/>
      <c r="J29" s="543"/>
      <c r="K29" s="543"/>
    </row>
    <row r="30" spans="2:11" x14ac:dyDescent="0.25">
      <c r="B30" s="370"/>
      <c r="C30" s="543"/>
      <c r="D30" s="543"/>
      <c r="E30" s="543"/>
      <c r="F30" s="543"/>
      <c r="G30" s="543"/>
      <c r="H30" s="545"/>
      <c r="I30" s="545"/>
      <c r="J30" s="543"/>
      <c r="K30" s="543"/>
    </row>
    <row r="31" spans="2:11" x14ac:dyDescent="0.25">
      <c r="B31" s="367"/>
      <c r="C31" s="367"/>
      <c r="D31" s="367"/>
      <c r="E31" s="367"/>
      <c r="F31" s="369"/>
      <c r="G31" s="367"/>
      <c r="H31" s="367"/>
      <c r="I31" s="367"/>
      <c r="J31" s="367"/>
      <c r="K31" s="367"/>
    </row>
    <row r="32" spans="2:11" x14ac:dyDescent="0.25">
      <c r="B32" s="96" t="s">
        <v>474</v>
      </c>
      <c r="C32" s="367"/>
      <c r="K32" s="367"/>
    </row>
    <row r="33" spans="2:11" ht="20.100000000000001" customHeight="1" x14ac:dyDescent="0.25">
      <c r="B33" s="215" t="s">
        <v>80</v>
      </c>
      <c r="C33" s="215" t="s">
        <v>334</v>
      </c>
      <c r="D33" s="215" t="s">
        <v>325</v>
      </c>
      <c r="E33" s="215" t="s">
        <v>335</v>
      </c>
      <c r="F33" s="215" t="s">
        <v>336</v>
      </c>
      <c r="G33" s="215" t="s">
        <v>396</v>
      </c>
      <c r="H33" s="215" t="s">
        <v>337</v>
      </c>
      <c r="I33" s="215" t="s">
        <v>395</v>
      </c>
      <c r="J33" s="215" t="s">
        <v>338</v>
      </c>
      <c r="K33" s="215" t="s">
        <v>141</v>
      </c>
    </row>
    <row r="34" spans="2:11" x14ac:dyDescent="0.25">
      <c r="B34" s="387" t="s">
        <v>83</v>
      </c>
      <c r="C34" s="387" t="s">
        <v>145</v>
      </c>
      <c r="D34" s="387" t="s">
        <v>146</v>
      </c>
      <c r="E34" s="387">
        <v>4</v>
      </c>
      <c r="F34" s="387" t="s">
        <v>148</v>
      </c>
      <c r="G34" s="387" t="s">
        <v>149</v>
      </c>
      <c r="H34" s="387">
        <v>7</v>
      </c>
      <c r="I34" s="387">
        <v>8</v>
      </c>
      <c r="J34" s="387">
        <v>9</v>
      </c>
      <c r="K34" s="387">
        <v>10</v>
      </c>
    </row>
    <row r="35" spans="2:11" x14ac:dyDescent="0.25">
      <c r="B35" s="343">
        <v>1</v>
      </c>
      <c r="C35" s="343" t="s">
        <v>476</v>
      </c>
      <c r="D35" s="365" t="s">
        <v>875</v>
      </c>
      <c r="E35" s="343" t="s">
        <v>876</v>
      </c>
      <c r="F35" s="343" t="s">
        <v>880</v>
      </c>
      <c r="G35" s="344">
        <v>44896</v>
      </c>
      <c r="H35" s="344">
        <v>44903</v>
      </c>
      <c r="I35" s="344">
        <v>44911</v>
      </c>
      <c r="J35" s="343" t="s">
        <v>878</v>
      </c>
      <c r="K35" s="343" t="s">
        <v>466</v>
      </c>
    </row>
    <row r="36" spans="2:11" x14ac:dyDescent="0.25">
      <c r="B36" s="339"/>
      <c r="C36" s="339"/>
      <c r="D36" s="339"/>
      <c r="E36" s="339"/>
      <c r="F36" s="340">
        <v>44896</v>
      </c>
      <c r="G36" s="339"/>
      <c r="H36" s="339"/>
      <c r="I36" s="339"/>
      <c r="J36" s="339"/>
      <c r="K36" s="339"/>
    </row>
    <row r="37" spans="2:11" x14ac:dyDescent="0.25">
      <c r="B37" s="342"/>
      <c r="C37" s="542"/>
      <c r="D37" s="542"/>
      <c r="E37" s="542"/>
      <c r="F37" s="542"/>
      <c r="G37" s="542"/>
      <c r="H37" s="345"/>
      <c r="I37" s="345"/>
      <c r="J37" s="341"/>
      <c r="K37" s="342"/>
    </row>
    <row r="38" spans="2:11" x14ac:dyDescent="0.25">
      <c r="B38" s="339">
        <v>2</v>
      </c>
      <c r="C38" s="343" t="s">
        <v>476</v>
      </c>
      <c r="D38" s="365" t="s">
        <v>875</v>
      </c>
      <c r="E38" s="343" t="s">
        <v>876</v>
      </c>
      <c r="F38" s="343" t="s">
        <v>879</v>
      </c>
      <c r="G38" s="344">
        <v>44903</v>
      </c>
      <c r="H38" s="344">
        <v>44910</v>
      </c>
      <c r="I38" s="344">
        <v>44904</v>
      </c>
      <c r="J38" s="343" t="s">
        <v>878</v>
      </c>
      <c r="K38" s="343" t="s">
        <v>473</v>
      </c>
    </row>
    <row r="39" spans="2:11" x14ac:dyDescent="0.25">
      <c r="B39" s="339"/>
      <c r="C39" s="339"/>
      <c r="D39" s="339"/>
      <c r="E39" s="339"/>
      <c r="F39" s="340">
        <v>44903</v>
      </c>
      <c r="G39" s="339"/>
      <c r="H39" s="339"/>
      <c r="I39" s="339"/>
      <c r="J39" s="339"/>
      <c r="K39" s="339"/>
    </row>
    <row r="40" spans="2:11" x14ac:dyDescent="0.25">
      <c r="B40" s="342"/>
      <c r="C40" s="542"/>
      <c r="D40" s="542"/>
      <c r="E40" s="542"/>
      <c r="F40" s="542"/>
      <c r="G40" s="542"/>
      <c r="H40" s="345"/>
      <c r="I40" s="345"/>
      <c r="J40" s="341"/>
      <c r="K40" s="342"/>
    </row>
    <row r="41" spans="2:11" x14ac:dyDescent="0.25">
      <c r="B41" s="343">
        <v>3</v>
      </c>
      <c r="C41" s="343" t="s">
        <v>476</v>
      </c>
      <c r="D41" s="365" t="s">
        <v>875</v>
      </c>
      <c r="E41" s="343" t="s">
        <v>876</v>
      </c>
      <c r="F41" s="343" t="s">
        <v>877</v>
      </c>
      <c r="G41" s="344">
        <v>44910</v>
      </c>
      <c r="H41" s="344" t="s">
        <v>2</v>
      </c>
      <c r="I41" s="344">
        <v>44911</v>
      </c>
      <c r="J41" s="343" t="s">
        <v>878</v>
      </c>
      <c r="K41" s="343" t="s">
        <v>434</v>
      </c>
    </row>
    <row r="42" spans="2:11" x14ac:dyDescent="0.25">
      <c r="B42" s="339"/>
      <c r="C42" s="339"/>
      <c r="D42" s="339"/>
      <c r="E42" s="339"/>
      <c r="F42" s="340">
        <v>44910</v>
      </c>
      <c r="G42" s="339"/>
      <c r="H42" s="339"/>
      <c r="I42" s="339"/>
      <c r="J42" s="339"/>
      <c r="K42" s="339"/>
    </row>
    <row r="43" spans="2:11" x14ac:dyDescent="0.25">
      <c r="B43" s="342"/>
      <c r="C43" s="342"/>
      <c r="D43" s="342"/>
      <c r="E43" s="342"/>
      <c r="F43" s="342"/>
      <c r="G43" s="342"/>
      <c r="H43" s="342"/>
      <c r="I43" s="342"/>
      <c r="J43" s="342"/>
      <c r="K43" s="342"/>
    </row>
    <row r="44" spans="2:11" x14ac:dyDescent="0.25">
      <c r="B44" s="343">
        <v>4</v>
      </c>
      <c r="C44" s="343" t="s">
        <v>881</v>
      </c>
      <c r="D44" s="365" t="s">
        <v>882</v>
      </c>
      <c r="E44" s="343" t="s">
        <v>883</v>
      </c>
      <c r="F44" s="343" t="s">
        <v>903</v>
      </c>
      <c r="G44" s="344">
        <v>44897</v>
      </c>
      <c r="H44" s="344">
        <v>44903</v>
      </c>
      <c r="I44" s="344">
        <v>44897</v>
      </c>
      <c r="J44" s="343" t="s">
        <v>499</v>
      </c>
      <c r="K44" s="343" t="s">
        <v>434</v>
      </c>
    </row>
    <row r="45" spans="2:11" x14ac:dyDescent="0.25">
      <c r="B45" s="339"/>
      <c r="C45" s="339"/>
      <c r="D45" s="339"/>
      <c r="E45" s="339" t="s">
        <v>884</v>
      </c>
      <c r="F45" s="340">
        <v>44896</v>
      </c>
      <c r="G45" s="339"/>
      <c r="H45" s="339"/>
      <c r="I45" s="339"/>
      <c r="J45" s="339"/>
      <c r="K45" s="339"/>
    </row>
    <row r="46" spans="2:11" x14ac:dyDescent="0.25">
      <c r="B46" s="339"/>
      <c r="C46" s="342"/>
      <c r="D46" s="342"/>
      <c r="E46" s="342"/>
      <c r="F46" s="342"/>
      <c r="G46" s="342"/>
      <c r="H46" s="342"/>
      <c r="I46" s="342"/>
      <c r="J46" s="342"/>
      <c r="K46" s="342"/>
    </row>
    <row r="47" spans="2:11" x14ac:dyDescent="0.25">
      <c r="B47" s="343">
        <v>5</v>
      </c>
      <c r="C47" s="343" t="s">
        <v>560</v>
      </c>
      <c r="D47" s="365" t="s">
        <v>890</v>
      </c>
      <c r="E47" s="343" t="s">
        <v>891</v>
      </c>
      <c r="F47" s="343" t="s">
        <v>893</v>
      </c>
      <c r="G47" s="344">
        <v>44907</v>
      </c>
      <c r="H47" s="344" t="s">
        <v>2</v>
      </c>
      <c r="I47" s="344">
        <v>44908</v>
      </c>
      <c r="J47" s="343" t="s">
        <v>499</v>
      </c>
      <c r="K47" s="343" t="s">
        <v>434</v>
      </c>
    </row>
    <row r="48" spans="2:11" x14ac:dyDescent="0.25">
      <c r="B48" s="339"/>
      <c r="C48" s="339"/>
      <c r="D48" s="339"/>
      <c r="E48" s="339" t="s">
        <v>892</v>
      </c>
      <c r="F48" s="340">
        <v>44894</v>
      </c>
      <c r="G48" s="339"/>
      <c r="H48" s="339"/>
      <c r="I48" s="339"/>
      <c r="J48" s="339"/>
      <c r="K48" s="339"/>
    </row>
    <row r="49" spans="2:11" x14ac:dyDescent="0.25">
      <c r="B49" s="342"/>
      <c r="C49" s="342"/>
      <c r="D49" s="342"/>
      <c r="E49" s="342"/>
      <c r="F49" s="342"/>
      <c r="G49" s="342"/>
      <c r="H49" s="342"/>
      <c r="I49" s="342"/>
      <c r="J49" s="342"/>
      <c r="K49" s="342"/>
    </row>
    <row r="50" spans="2:11" x14ac:dyDescent="0.25">
      <c r="B50" s="343">
        <v>6</v>
      </c>
      <c r="C50" s="343" t="s">
        <v>881</v>
      </c>
      <c r="D50" s="365" t="s">
        <v>882</v>
      </c>
      <c r="E50" s="343" t="s">
        <v>883</v>
      </c>
      <c r="F50" s="343" t="s">
        <v>885</v>
      </c>
      <c r="G50" s="344">
        <v>44921</v>
      </c>
      <c r="H50" s="344" t="s">
        <v>2</v>
      </c>
      <c r="I50" s="344">
        <v>44922</v>
      </c>
      <c r="J50" s="343" t="s">
        <v>499</v>
      </c>
      <c r="K50" s="343" t="s">
        <v>434</v>
      </c>
    </row>
    <row r="51" spans="2:11" x14ac:dyDescent="0.25">
      <c r="B51" s="339"/>
      <c r="C51" s="339"/>
      <c r="D51" s="339"/>
      <c r="E51" s="339" t="s">
        <v>884</v>
      </c>
      <c r="F51" s="340">
        <v>44915</v>
      </c>
      <c r="G51" s="339"/>
      <c r="H51" s="339"/>
      <c r="I51" s="339"/>
      <c r="J51" s="339"/>
      <c r="K51" s="339"/>
    </row>
    <row r="52" spans="2:11" x14ac:dyDescent="0.25">
      <c r="B52" s="342"/>
      <c r="C52" s="342"/>
      <c r="D52" s="342"/>
      <c r="E52" s="342"/>
      <c r="F52" s="342"/>
      <c r="G52" s="342"/>
      <c r="H52" s="342"/>
      <c r="I52" s="342"/>
      <c r="J52" s="342"/>
      <c r="K52" s="342"/>
    </row>
    <row r="53" spans="2:11" x14ac:dyDescent="0.25">
      <c r="B53" s="343">
        <v>7</v>
      </c>
      <c r="C53" s="343" t="s">
        <v>472</v>
      </c>
      <c r="D53" s="365" t="s">
        <v>624</v>
      </c>
      <c r="E53" s="343" t="s">
        <v>625</v>
      </c>
      <c r="F53" s="343" t="s">
        <v>904</v>
      </c>
      <c r="G53" s="344">
        <v>44902</v>
      </c>
      <c r="H53" s="344" t="s">
        <v>2</v>
      </c>
      <c r="I53" s="344">
        <v>44902</v>
      </c>
      <c r="J53" s="343" t="s">
        <v>561</v>
      </c>
      <c r="K53" s="343" t="s">
        <v>434</v>
      </c>
    </row>
    <row r="54" spans="2:11" x14ac:dyDescent="0.25">
      <c r="B54" s="339"/>
      <c r="C54" s="339"/>
      <c r="D54" s="339"/>
      <c r="E54" s="339"/>
      <c r="F54" s="340">
        <v>44901</v>
      </c>
      <c r="G54" s="339"/>
      <c r="H54" s="339"/>
      <c r="I54" s="339"/>
      <c r="J54" s="339"/>
      <c r="K54" s="339"/>
    </row>
    <row r="55" spans="2:11" x14ac:dyDescent="0.25">
      <c r="B55" s="342"/>
      <c r="C55" s="342"/>
      <c r="D55" s="542"/>
      <c r="E55" s="542"/>
      <c r="F55" s="542"/>
      <c r="G55" s="542"/>
      <c r="H55" s="345"/>
      <c r="I55" s="345"/>
      <c r="J55" s="341"/>
      <c r="K55" s="342"/>
    </row>
    <row r="56" spans="2:11" x14ac:dyDescent="0.25">
      <c r="B56" s="343">
        <v>8</v>
      </c>
      <c r="C56" s="343" t="s">
        <v>438</v>
      </c>
      <c r="D56" s="365" t="s">
        <v>626</v>
      </c>
      <c r="E56" s="343" t="s">
        <v>627</v>
      </c>
      <c r="F56" s="343" t="s">
        <v>905</v>
      </c>
      <c r="G56" s="344">
        <v>44903</v>
      </c>
      <c r="H56" s="344">
        <v>44909</v>
      </c>
      <c r="I56" s="344">
        <v>44903</v>
      </c>
      <c r="J56" s="343" t="s">
        <v>561</v>
      </c>
      <c r="K56" s="343" t="s">
        <v>473</v>
      </c>
    </row>
    <row r="57" spans="2:11" x14ac:dyDescent="0.25">
      <c r="B57" s="339"/>
      <c r="C57" s="339"/>
      <c r="D57" s="339"/>
      <c r="E57" s="339"/>
      <c r="F57" s="340">
        <v>44902</v>
      </c>
      <c r="G57" s="339"/>
      <c r="H57" s="339"/>
      <c r="I57" s="339"/>
      <c r="J57" s="339"/>
      <c r="K57" s="339"/>
    </row>
    <row r="58" spans="2:11" x14ac:dyDescent="0.25">
      <c r="B58" s="342"/>
      <c r="C58" s="542"/>
      <c r="D58" s="542"/>
      <c r="E58" s="542"/>
      <c r="F58" s="542"/>
      <c r="G58" s="542"/>
      <c r="H58" s="345"/>
      <c r="I58" s="345"/>
      <c r="J58" s="341"/>
      <c r="K58" s="342"/>
    </row>
    <row r="59" spans="2:11" x14ac:dyDescent="0.25">
      <c r="B59" s="343">
        <v>9</v>
      </c>
      <c r="C59" s="343" t="s">
        <v>438</v>
      </c>
      <c r="D59" s="365" t="s">
        <v>626</v>
      </c>
      <c r="E59" s="343" t="s">
        <v>627</v>
      </c>
      <c r="F59" s="343" t="s">
        <v>906</v>
      </c>
      <c r="G59" s="344">
        <v>44910</v>
      </c>
      <c r="H59" s="344" t="s">
        <v>2</v>
      </c>
      <c r="I59" s="344">
        <v>44911</v>
      </c>
      <c r="J59" s="343" t="s">
        <v>561</v>
      </c>
      <c r="K59" s="343" t="s">
        <v>434</v>
      </c>
    </row>
    <row r="60" spans="2:11" x14ac:dyDescent="0.25">
      <c r="B60" s="339"/>
      <c r="C60" s="339"/>
      <c r="D60" s="339"/>
      <c r="E60" s="339"/>
      <c r="F60" s="340">
        <v>44910</v>
      </c>
      <c r="G60" s="339"/>
      <c r="H60" s="339"/>
      <c r="I60" s="339"/>
      <c r="J60" s="339"/>
      <c r="K60" s="339"/>
    </row>
    <row r="61" spans="2:11" x14ac:dyDescent="0.25">
      <c r="B61" s="342"/>
      <c r="C61" s="542"/>
      <c r="D61" s="542"/>
      <c r="E61" s="542"/>
      <c r="F61" s="542"/>
      <c r="G61" s="542"/>
      <c r="H61" s="345"/>
      <c r="I61" s="345"/>
      <c r="J61" s="341"/>
      <c r="K61" s="342"/>
    </row>
    <row r="62" spans="2:11" x14ac:dyDescent="0.25">
      <c r="B62" s="518"/>
      <c r="C62" s="518"/>
      <c r="D62" s="520"/>
      <c r="E62" s="518"/>
      <c r="F62" s="518"/>
      <c r="G62" s="519"/>
      <c r="H62" s="519"/>
      <c r="I62" s="519"/>
      <c r="J62" s="518"/>
      <c r="K62" s="518"/>
    </row>
    <row r="63" spans="2:11" x14ac:dyDescent="0.25">
      <c r="B63" s="367"/>
      <c r="C63" s="367"/>
      <c r="D63" s="367"/>
      <c r="E63" s="367"/>
      <c r="F63" s="369"/>
      <c r="G63" s="367"/>
      <c r="H63" s="367"/>
      <c r="I63" s="367"/>
      <c r="J63" s="367"/>
      <c r="K63" s="367"/>
    </row>
    <row r="64" spans="2:11" x14ac:dyDescent="0.25">
      <c r="B64" s="367"/>
      <c r="C64" s="367"/>
      <c r="D64" s="367"/>
      <c r="E64" s="367"/>
      <c r="F64" s="367"/>
      <c r="G64" s="367"/>
      <c r="H64" s="367"/>
      <c r="I64" s="367"/>
      <c r="J64" s="367"/>
      <c r="K64" s="367"/>
    </row>
    <row r="65" spans="2:11" x14ac:dyDescent="0.25">
      <c r="B65" s="367"/>
      <c r="C65" s="370"/>
      <c r="D65" s="423" t="s">
        <v>63</v>
      </c>
      <c r="E65" s="358"/>
      <c r="F65" s="358"/>
      <c r="H65" s="472" t="s">
        <v>629</v>
      </c>
      <c r="I65" s="597"/>
      <c r="J65" s="370"/>
      <c r="K65" s="370"/>
    </row>
    <row r="66" spans="2:11" x14ac:dyDescent="0.25">
      <c r="B66" s="367"/>
      <c r="C66" s="370"/>
      <c r="D66" s="7" t="s">
        <v>142</v>
      </c>
      <c r="E66" s="7"/>
      <c r="F66" s="7"/>
      <c r="H66" s="513" t="s">
        <v>478</v>
      </c>
      <c r="I66" s="370"/>
      <c r="J66" s="370"/>
      <c r="K66" s="543"/>
    </row>
    <row r="67" spans="2:11" x14ac:dyDescent="0.25">
      <c r="B67" s="367"/>
      <c r="C67" s="367"/>
      <c r="D67" s="423"/>
      <c r="E67" s="358"/>
      <c r="F67" s="358"/>
      <c r="H67" s="514"/>
      <c r="I67" s="367"/>
      <c r="J67" s="367"/>
      <c r="K67" s="367"/>
    </row>
    <row r="68" spans="2:11" x14ac:dyDescent="0.25">
      <c r="B68" s="367"/>
      <c r="C68" s="370"/>
      <c r="D68" s="358"/>
      <c r="E68" s="358"/>
      <c r="F68" s="423"/>
      <c r="H68" s="514"/>
      <c r="I68" s="597"/>
      <c r="J68" s="370"/>
      <c r="K68" s="370"/>
    </row>
    <row r="69" spans="2:11" x14ac:dyDescent="0.25">
      <c r="B69" s="367"/>
      <c r="C69" s="370"/>
      <c r="D69" s="423"/>
      <c r="E69" s="358"/>
      <c r="F69" s="423" t="s">
        <v>907</v>
      </c>
      <c r="H69" s="514"/>
      <c r="I69" s="370"/>
      <c r="J69" s="370"/>
      <c r="K69" s="543"/>
    </row>
    <row r="70" spans="2:11" x14ac:dyDescent="0.25">
      <c r="B70" s="367"/>
      <c r="C70" s="367"/>
      <c r="D70" s="359" t="s">
        <v>441</v>
      </c>
      <c r="E70" s="358"/>
      <c r="F70" s="423"/>
      <c r="H70" s="62" t="s">
        <v>543</v>
      </c>
      <c r="I70" s="367"/>
      <c r="J70" s="367"/>
      <c r="K70" s="367"/>
    </row>
    <row r="71" spans="2:11" x14ac:dyDescent="0.25">
      <c r="B71" s="367"/>
      <c r="C71" s="370"/>
      <c r="D71" s="596"/>
      <c r="E71" s="370"/>
      <c r="F71" s="370"/>
      <c r="G71" s="597"/>
      <c r="H71" s="597"/>
      <c r="I71" s="597"/>
      <c r="J71" s="370"/>
      <c r="K71" s="367"/>
    </row>
    <row r="72" spans="2:11" x14ac:dyDescent="0.25">
      <c r="B72" s="367"/>
      <c r="C72" s="370"/>
      <c r="D72" s="370"/>
      <c r="E72" s="370"/>
      <c r="F72" s="597"/>
      <c r="G72" s="370"/>
      <c r="H72" s="370"/>
      <c r="I72" s="370"/>
      <c r="J72" s="370"/>
      <c r="K72" s="367"/>
    </row>
    <row r="73" spans="2:11" x14ac:dyDescent="0.25">
      <c r="B73" s="367"/>
      <c r="C73" s="367"/>
      <c r="D73" s="368"/>
      <c r="E73" s="367"/>
      <c r="F73" s="367"/>
      <c r="G73" s="369"/>
      <c r="H73" s="369"/>
      <c r="I73" s="369"/>
      <c r="J73" s="367"/>
      <c r="K73" s="367"/>
    </row>
    <row r="74" spans="2:11" x14ac:dyDescent="0.25">
      <c r="B74" s="367"/>
      <c r="C74" s="367"/>
      <c r="D74" s="367"/>
      <c r="E74" s="367"/>
      <c r="F74" s="369"/>
      <c r="G74" s="367"/>
      <c r="H74" s="367"/>
      <c r="I74" s="367"/>
      <c r="J74" s="367"/>
      <c r="K74" s="367"/>
    </row>
    <row r="75" spans="2:11" x14ac:dyDescent="0.25">
      <c r="B75" s="367"/>
      <c r="C75" s="367"/>
      <c r="D75" s="367"/>
      <c r="E75" s="367"/>
      <c r="F75" s="367"/>
      <c r="G75" s="367"/>
      <c r="H75" s="367"/>
      <c r="I75" s="367"/>
      <c r="J75" s="367"/>
      <c r="K75" s="367"/>
    </row>
    <row r="76" spans="2:11" x14ac:dyDescent="0.25">
      <c r="B76" s="367"/>
      <c r="C76" s="367"/>
      <c r="D76" s="368"/>
      <c r="E76" s="367"/>
      <c r="F76" s="367"/>
      <c r="G76" s="369"/>
      <c r="H76" s="369"/>
      <c r="I76" s="369"/>
      <c r="J76" s="367"/>
      <c r="K76" s="367"/>
    </row>
    <row r="77" spans="2:11" x14ac:dyDescent="0.25">
      <c r="B77" s="367"/>
      <c r="C77" s="367"/>
      <c r="D77" s="367"/>
      <c r="E77" s="367"/>
      <c r="F77" s="369"/>
      <c r="G77" s="367"/>
      <c r="H77" s="367"/>
      <c r="I77" s="367"/>
      <c r="J77" s="367"/>
      <c r="K77" s="367"/>
    </row>
    <row r="78" spans="2:11" x14ac:dyDescent="0.25">
      <c r="B78" s="367"/>
      <c r="C78" s="367"/>
      <c r="D78" s="555"/>
      <c r="E78" s="555"/>
      <c r="F78" s="555"/>
      <c r="G78" s="555"/>
      <c r="H78" s="369"/>
      <c r="I78" s="369"/>
      <c r="J78" s="555"/>
      <c r="K78" s="367"/>
    </row>
    <row r="79" spans="2:11" x14ac:dyDescent="0.25">
      <c r="B79" s="367"/>
      <c r="C79" s="367"/>
      <c r="D79" s="368"/>
      <c r="E79" s="367"/>
      <c r="F79" s="367"/>
      <c r="G79" s="369"/>
      <c r="H79" s="369"/>
      <c r="I79" s="369"/>
      <c r="J79" s="367"/>
      <c r="K79" s="367"/>
    </row>
    <row r="80" spans="2:11" x14ac:dyDescent="0.25">
      <c r="B80" s="367"/>
      <c r="C80" s="367"/>
      <c r="D80" s="367"/>
      <c r="E80" s="367"/>
      <c r="F80" s="369"/>
      <c r="G80" s="367"/>
      <c r="H80" s="367"/>
      <c r="I80" s="367"/>
      <c r="J80" s="367"/>
      <c r="K80" s="367"/>
    </row>
    <row r="81" spans="2:11" x14ac:dyDescent="0.25">
      <c r="B81" s="367"/>
      <c r="C81" s="367"/>
      <c r="D81" s="555"/>
      <c r="E81" s="555"/>
      <c r="F81" s="555"/>
      <c r="G81" s="555"/>
      <c r="H81" s="369"/>
      <c r="I81" s="369"/>
      <c r="J81" s="555"/>
      <c r="K81" s="367"/>
    </row>
    <row r="82" spans="2:11" x14ac:dyDescent="0.25">
      <c r="B82" s="367"/>
      <c r="C82" s="367"/>
      <c r="D82" s="368"/>
      <c r="E82" s="367"/>
      <c r="F82" s="367"/>
      <c r="G82" s="369"/>
      <c r="H82" s="369"/>
      <c r="I82" s="369"/>
      <c r="J82" s="367"/>
      <c r="K82" s="367"/>
    </row>
    <row r="83" spans="2:11" x14ac:dyDescent="0.25">
      <c r="B83" s="367"/>
      <c r="C83" s="367"/>
      <c r="D83" s="367"/>
      <c r="E83" s="367"/>
      <c r="F83" s="369"/>
      <c r="G83" s="367"/>
      <c r="H83" s="367"/>
      <c r="I83" s="367"/>
      <c r="J83" s="367"/>
      <c r="K83" s="367"/>
    </row>
    <row r="84" spans="2:11" x14ac:dyDescent="0.25">
      <c r="B84" s="367"/>
      <c r="C84" s="555"/>
      <c r="D84" s="555"/>
      <c r="E84" s="555"/>
      <c r="F84" s="555"/>
      <c r="G84" s="555"/>
      <c r="H84" s="369"/>
      <c r="I84" s="369"/>
      <c r="J84" s="555"/>
      <c r="K84" s="367"/>
    </row>
    <row r="85" spans="2:11" x14ac:dyDescent="0.25">
      <c r="B85" s="367"/>
      <c r="C85" s="367"/>
      <c r="D85" s="367"/>
      <c r="E85" s="367"/>
      <c r="F85" s="367"/>
      <c r="G85" s="367"/>
      <c r="H85" s="367"/>
      <c r="I85" s="367"/>
      <c r="J85" s="367"/>
      <c r="K85" s="367"/>
    </row>
    <row r="86" spans="2:11" x14ac:dyDescent="0.25">
      <c r="B86" s="367"/>
      <c r="C86" s="543"/>
      <c r="D86" s="544"/>
      <c r="E86" s="543"/>
      <c r="F86" s="543"/>
      <c r="G86" s="545"/>
      <c r="H86" s="545"/>
      <c r="I86" s="545"/>
      <c r="J86" s="543"/>
      <c r="K86" s="543"/>
    </row>
    <row r="87" spans="2:11" x14ac:dyDescent="0.25">
      <c r="B87" s="367"/>
      <c r="C87" s="543"/>
      <c r="D87" s="543"/>
      <c r="E87" s="543"/>
      <c r="F87" s="545"/>
      <c r="G87" s="543"/>
      <c r="H87" s="543"/>
      <c r="I87" s="543"/>
      <c r="J87" s="543"/>
      <c r="K87" s="543"/>
    </row>
    <row r="88" spans="2:11" x14ac:dyDescent="0.25">
      <c r="B88" s="367"/>
      <c r="C88" s="367"/>
      <c r="D88" s="367"/>
      <c r="E88" s="367"/>
      <c r="F88" s="367"/>
      <c r="G88" s="367"/>
      <c r="H88" s="367"/>
      <c r="I88" s="367"/>
      <c r="J88" s="367"/>
      <c r="K88" s="367"/>
    </row>
    <row r="89" spans="2:11" x14ac:dyDescent="0.25">
      <c r="B89" s="367"/>
      <c r="C89" s="370"/>
      <c r="D89" s="596"/>
      <c r="E89" s="370"/>
      <c r="F89" s="370"/>
      <c r="G89" s="597"/>
      <c r="H89" s="597"/>
      <c r="I89" s="597"/>
      <c r="J89" s="370"/>
      <c r="K89" s="370"/>
    </row>
    <row r="90" spans="2:11" x14ac:dyDescent="0.25">
      <c r="B90" s="367"/>
      <c r="C90" s="370"/>
      <c r="D90" s="370"/>
      <c r="E90" s="370"/>
      <c r="F90" s="597"/>
      <c r="G90" s="370"/>
      <c r="H90" s="370"/>
      <c r="I90" s="370"/>
      <c r="J90" s="370"/>
      <c r="K90" s="543"/>
    </row>
    <row r="91" spans="2:11" x14ac:dyDescent="0.25">
      <c r="B91" s="367"/>
      <c r="C91" s="367"/>
      <c r="D91" s="367"/>
      <c r="E91" s="367"/>
      <c r="F91" s="367"/>
      <c r="G91" s="367"/>
      <c r="H91" s="367"/>
      <c r="I91" s="367"/>
      <c r="J91" s="367"/>
      <c r="K91" s="367"/>
    </row>
    <row r="92" spans="2:11" x14ac:dyDescent="0.25">
      <c r="B92" s="367"/>
      <c r="C92" s="370"/>
      <c r="D92" s="596"/>
      <c r="E92" s="370"/>
      <c r="F92" s="370"/>
      <c r="G92" s="597"/>
      <c r="H92" s="597"/>
      <c r="I92" s="597"/>
      <c r="J92" s="370"/>
      <c r="K92" s="370"/>
    </row>
    <row r="93" spans="2:11" x14ac:dyDescent="0.25">
      <c r="B93" s="367"/>
      <c r="C93" s="370"/>
      <c r="D93" s="370"/>
      <c r="E93" s="370"/>
      <c r="F93" s="597"/>
      <c r="G93" s="370"/>
      <c r="H93" s="370"/>
      <c r="I93" s="370"/>
      <c r="J93" s="370"/>
      <c r="K93" s="543"/>
    </row>
    <row r="94" spans="2:11" x14ac:dyDescent="0.25">
      <c r="B94" s="367"/>
      <c r="C94" s="367"/>
      <c r="D94" s="367"/>
      <c r="E94" s="367"/>
      <c r="F94" s="367"/>
      <c r="G94" s="367"/>
      <c r="H94" s="367"/>
      <c r="I94" s="367"/>
      <c r="J94" s="367"/>
      <c r="K94" s="367"/>
    </row>
    <row r="95" spans="2:11" x14ac:dyDescent="0.25">
      <c r="B95" s="367"/>
      <c r="C95" s="367"/>
      <c r="D95" s="367"/>
      <c r="E95" s="367"/>
      <c r="F95" s="367"/>
      <c r="G95" s="367"/>
      <c r="H95" s="367"/>
      <c r="I95" s="367"/>
      <c r="J95" s="367"/>
      <c r="K95" s="367"/>
    </row>
    <row r="96" spans="2:11" x14ac:dyDescent="0.25">
      <c r="B96" s="367"/>
      <c r="C96" s="367"/>
      <c r="D96" s="367"/>
      <c r="E96" s="367"/>
      <c r="F96" s="367"/>
      <c r="G96" s="367"/>
      <c r="H96" s="367"/>
      <c r="I96" s="367"/>
      <c r="J96" s="367"/>
      <c r="K96" s="367"/>
    </row>
    <row r="97" spans="2:11" x14ac:dyDescent="0.25">
      <c r="B97" s="367"/>
      <c r="C97" s="367"/>
      <c r="I97" s="367"/>
      <c r="J97" s="367"/>
      <c r="K97" s="367"/>
    </row>
    <row r="98" spans="2:11" x14ac:dyDescent="0.25">
      <c r="B98" s="367"/>
      <c r="C98" s="367"/>
      <c r="I98" s="367"/>
      <c r="J98" s="367"/>
      <c r="K98" s="367"/>
    </row>
    <row r="99" spans="2:11" x14ac:dyDescent="0.25">
      <c r="B99" s="367"/>
      <c r="C99" s="367"/>
      <c r="I99" s="367"/>
      <c r="J99" s="367"/>
      <c r="K99" s="367"/>
    </row>
    <row r="100" spans="2:11" x14ac:dyDescent="0.25">
      <c r="B100" s="367"/>
      <c r="C100" s="367"/>
      <c r="I100" s="369"/>
      <c r="J100" s="367"/>
      <c r="K100" s="367"/>
    </row>
    <row r="101" spans="2:11" x14ac:dyDescent="0.25">
      <c r="B101" s="367"/>
      <c r="C101" s="367"/>
      <c r="I101" s="367"/>
      <c r="J101" s="367"/>
      <c r="K101" s="367"/>
    </row>
    <row r="102" spans="2:11" x14ac:dyDescent="0.25">
      <c r="B102" s="367"/>
      <c r="C102" s="546"/>
      <c r="I102" s="367"/>
      <c r="J102" s="543"/>
      <c r="K102" s="543"/>
    </row>
    <row r="103" spans="2:11" x14ac:dyDescent="0.25">
      <c r="B103" s="367"/>
      <c r="C103" s="367"/>
      <c r="I103" s="369"/>
      <c r="J103" s="367"/>
      <c r="K103" s="367"/>
    </row>
    <row r="104" spans="2:11" x14ac:dyDescent="0.25">
      <c r="B104" s="367"/>
      <c r="C104" s="367"/>
      <c r="I104" s="369"/>
      <c r="J104" s="367"/>
      <c r="K104" s="367"/>
    </row>
    <row r="105" spans="2:11" x14ac:dyDescent="0.25">
      <c r="B105" s="367"/>
      <c r="C105" s="555"/>
      <c r="I105" s="367"/>
      <c r="J105" s="367"/>
      <c r="K105" s="367"/>
    </row>
    <row r="106" spans="2:11" x14ac:dyDescent="0.25">
      <c r="B106" s="367"/>
      <c r="C106" s="367"/>
      <c r="I106" s="369"/>
      <c r="J106" s="367"/>
      <c r="K106" s="370"/>
    </row>
    <row r="107" spans="2:11" x14ac:dyDescent="0.25">
      <c r="B107" s="367"/>
      <c r="C107" s="543"/>
      <c r="D107" s="544"/>
      <c r="E107" s="543"/>
      <c r="F107" s="543"/>
      <c r="G107" s="545"/>
      <c r="H107" s="545"/>
      <c r="I107" s="545"/>
      <c r="J107" s="543"/>
      <c r="K107" s="543"/>
    </row>
    <row r="108" spans="2:11" x14ac:dyDescent="0.25">
      <c r="B108" s="367"/>
      <c r="C108" s="367"/>
      <c r="K108" s="370"/>
    </row>
    <row r="109" spans="2:11" x14ac:dyDescent="0.25">
      <c r="B109" s="96" t="s">
        <v>474</v>
      </c>
      <c r="C109" s="367"/>
      <c r="K109" s="367"/>
    </row>
    <row r="110" spans="2:11" ht="21.95" customHeight="1" x14ac:dyDescent="0.25">
      <c r="B110" s="215" t="s">
        <v>80</v>
      </c>
      <c r="C110" s="215" t="s">
        <v>334</v>
      </c>
      <c r="D110" s="215" t="s">
        <v>325</v>
      </c>
      <c r="E110" s="215" t="s">
        <v>335</v>
      </c>
      <c r="F110" s="215" t="s">
        <v>336</v>
      </c>
      <c r="G110" s="215" t="s">
        <v>396</v>
      </c>
      <c r="H110" s="215" t="s">
        <v>337</v>
      </c>
      <c r="I110" s="215" t="s">
        <v>395</v>
      </c>
      <c r="J110" s="215" t="s">
        <v>338</v>
      </c>
      <c r="K110" s="215" t="s">
        <v>141</v>
      </c>
    </row>
    <row r="111" spans="2:11" ht="15.95" customHeight="1" x14ac:dyDescent="0.25">
      <c r="B111" s="387" t="s">
        <v>83</v>
      </c>
      <c r="C111" s="387" t="s">
        <v>145</v>
      </c>
      <c r="D111" s="387" t="s">
        <v>146</v>
      </c>
      <c r="E111" s="387">
        <v>4</v>
      </c>
      <c r="F111" s="387" t="s">
        <v>148</v>
      </c>
      <c r="G111" s="387" t="s">
        <v>149</v>
      </c>
      <c r="H111" s="387">
        <v>7</v>
      </c>
      <c r="I111" s="387">
        <v>8</v>
      </c>
      <c r="J111" s="387">
        <v>9</v>
      </c>
      <c r="K111" s="387">
        <v>10</v>
      </c>
    </row>
    <row r="112" spans="2:11" x14ac:dyDescent="0.25">
      <c r="B112" s="343">
        <v>1</v>
      </c>
      <c r="C112" s="343"/>
      <c r="D112" s="365"/>
      <c r="E112" s="343"/>
      <c r="F112" s="343"/>
      <c r="G112" s="344"/>
      <c r="H112" s="344"/>
      <c r="I112" s="344"/>
      <c r="J112" s="343"/>
      <c r="K112" s="343"/>
    </row>
    <row r="113" spans="2:11" x14ac:dyDescent="0.25">
      <c r="B113" s="339"/>
      <c r="C113" s="339"/>
      <c r="D113" s="339"/>
      <c r="E113" s="339"/>
      <c r="F113" s="340"/>
      <c r="G113" s="339"/>
      <c r="H113" s="339"/>
      <c r="I113" s="339"/>
      <c r="J113" s="339"/>
      <c r="K113" s="339"/>
    </row>
    <row r="114" spans="2:11" x14ac:dyDescent="0.25">
      <c r="B114" s="342"/>
      <c r="C114" s="537"/>
      <c r="D114" s="537"/>
      <c r="E114" s="537"/>
      <c r="F114" s="537"/>
      <c r="G114" s="537"/>
      <c r="H114" s="538"/>
      <c r="I114" s="538"/>
      <c r="J114" s="540"/>
      <c r="K114" s="539"/>
    </row>
    <row r="115" spans="2:11" x14ac:dyDescent="0.25">
      <c r="B115" s="339">
        <v>2</v>
      </c>
      <c r="C115" s="343"/>
      <c r="D115" s="365"/>
      <c r="E115" s="343"/>
      <c r="F115" s="343"/>
      <c r="G115" s="344"/>
      <c r="H115" s="344"/>
      <c r="I115" s="344"/>
      <c r="J115" s="343"/>
      <c r="K115" s="343"/>
    </row>
    <row r="116" spans="2:11" x14ac:dyDescent="0.25">
      <c r="B116" s="339"/>
      <c r="C116" s="339"/>
      <c r="D116" s="339"/>
      <c r="E116" s="339"/>
      <c r="F116" s="340"/>
      <c r="G116" s="339"/>
      <c r="H116" s="339"/>
      <c r="I116" s="339"/>
      <c r="J116" s="339"/>
      <c r="K116" s="339"/>
    </row>
    <row r="117" spans="2:11" x14ac:dyDescent="0.25">
      <c r="B117" s="342"/>
      <c r="C117" s="341"/>
      <c r="D117" s="15"/>
      <c r="E117" s="15"/>
      <c r="F117" s="15"/>
      <c r="G117" s="15"/>
      <c r="H117" s="15"/>
      <c r="I117" s="15"/>
      <c r="J117" s="339"/>
      <c r="K117" s="342"/>
    </row>
    <row r="118" spans="2:11" x14ac:dyDescent="0.25">
      <c r="B118" s="343">
        <v>3</v>
      </c>
      <c r="C118" s="343"/>
      <c r="D118" s="365"/>
      <c r="E118" s="343"/>
      <c r="F118" s="343"/>
      <c r="G118" s="344"/>
      <c r="H118" s="344"/>
      <c r="I118" s="344"/>
      <c r="J118" s="343"/>
      <c r="K118" s="343"/>
    </row>
    <row r="119" spans="2:11" x14ac:dyDescent="0.25">
      <c r="B119" s="339"/>
      <c r="C119" s="339"/>
      <c r="D119" s="339"/>
      <c r="E119" s="339"/>
      <c r="F119" s="340"/>
      <c r="G119" s="339"/>
      <c r="H119" s="339"/>
      <c r="I119" s="339"/>
      <c r="J119" s="339"/>
      <c r="K119" s="339"/>
    </row>
    <row r="120" spans="2:11" x14ac:dyDescent="0.25">
      <c r="B120" s="342"/>
      <c r="C120" s="542"/>
      <c r="D120" s="15"/>
      <c r="E120" s="15"/>
      <c r="F120" s="15"/>
      <c r="G120" s="15"/>
      <c r="H120" s="15"/>
      <c r="I120" s="15"/>
      <c r="J120" s="339"/>
      <c r="K120" s="342"/>
    </row>
    <row r="121" spans="2:11" x14ac:dyDescent="0.25">
      <c r="B121" s="343">
        <v>4</v>
      </c>
      <c r="C121" s="343"/>
      <c r="D121" s="365"/>
      <c r="E121" s="343"/>
      <c r="F121" s="343"/>
      <c r="G121" s="344"/>
      <c r="H121" s="344"/>
      <c r="I121" s="344"/>
      <c r="J121" s="343"/>
      <c r="K121" s="343"/>
    </row>
    <row r="122" spans="2:11" x14ac:dyDescent="0.25">
      <c r="B122" s="339"/>
      <c r="C122" s="339"/>
      <c r="D122" s="339"/>
      <c r="E122" s="339"/>
      <c r="F122" s="340"/>
      <c r="G122" s="339"/>
      <c r="H122" s="339"/>
      <c r="I122" s="339"/>
      <c r="J122" s="339"/>
      <c r="K122" s="339"/>
    </row>
    <row r="123" spans="2:11" x14ac:dyDescent="0.25">
      <c r="B123" s="342"/>
      <c r="C123" s="537"/>
      <c r="D123" s="541"/>
      <c r="E123" s="541"/>
      <c r="F123" s="541"/>
      <c r="G123" s="541"/>
      <c r="H123" s="541"/>
      <c r="I123" s="541"/>
      <c r="J123" s="536"/>
      <c r="K123" s="539"/>
    </row>
    <row r="124" spans="2:11" x14ac:dyDescent="0.25">
      <c r="B124" s="343">
        <v>5</v>
      </c>
      <c r="C124" s="343"/>
      <c r="D124" s="365"/>
      <c r="E124" s="343"/>
      <c r="F124" s="343"/>
      <c r="G124" s="344"/>
      <c r="H124" s="344"/>
      <c r="I124" s="344"/>
      <c r="J124" s="343"/>
      <c r="K124" s="343"/>
    </row>
    <row r="125" spans="2:11" x14ac:dyDescent="0.25">
      <c r="B125" s="339"/>
      <c r="C125" s="339"/>
      <c r="D125" s="339"/>
      <c r="E125" s="339"/>
      <c r="F125" s="340"/>
      <c r="G125" s="339"/>
      <c r="H125" s="339"/>
      <c r="I125" s="339"/>
      <c r="J125" s="339"/>
      <c r="K125" s="339"/>
    </row>
    <row r="126" spans="2:11" x14ac:dyDescent="0.25">
      <c r="B126" s="342"/>
      <c r="C126" s="537"/>
      <c r="D126" s="541"/>
      <c r="E126" s="541"/>
      <c r="F126" s="541"/>
      <c r="G126" s="541"/>
      <c r="H126" s="541"/>
      <c r="I126" s="541"/>
      <c r="J126" s="536"/>
      <c r="K126" s="539"/>
    </row>
    <row r="127" spans="2:11" x14ac:dyDescent="0.25">
      <c r="B127" s="343">
        <v>6</v>
      </c>
      <c r="C127" s="343"/>
      <c r="D127" s="365"/>
      <c r="E127" s="343"/>
      <c r="F127" s="343"/>
      <c r="G127" s="344"/>
      <c r="H127" s="344"/>
      <c r="I127" s="344"/>
      <c r="J127" s="343"/>
      <c r="K127" s="343"/>
    </row>
    <row r="128" spans="2:11" x14ac:dyDescent="0.25">
      <c r="B128" s="339"/>
      <c r="C128" s="339"/>
      <c r="D128" s="339"/>
      <c r="E128" s="339"/>
      <c r="F128" s="340"/>
      <c r="G128" s="339"/>
      <c r="H128" s="339"/>
      <c r="I128" s="339"/>
      <c r="J128" s="339"/>
      <c r="K128" s="339"/>
    </row>
    <row r="129" spans="2:11" x14ac:dyDescent="0.25">
      <c r="B129" s="342"/>
      <c r="C129" s="542"/>
      <c r="D129" s="542"/>
      <c r="E129" s="542"/>
      <c r="F129" s="542"/>
      <c r="G129" s="542"/>
      <c r="H129" s="542"/>
      <c r="I129" s="542"/>
      <c r="J129" s="342"/>
      <c r="K129" s="342"/>
    </row>
    <row r="130" spans="2:11" x14ac:dyDescent="0.25">
      <c r="B130" s="343">
        <v>7</v>
      </c>
      <c r="C130" s="343"/>
      <c r="D130" s="365"/>
      <c r="E130" s="343"/>
      <c r="F130" s="343"/>
      <c r="G130" s="344"/>
      <c r="H130" s="344"/>
      <c r="I130" s="344"/>
      <c r="J130" s="343"/>
      <c r="K130" s="362"/>
    </row>
    <row r="131" spans="2:11" x14ac:dyDescent="0.25">
      <c r="B131" s="339"/>
      <c r="C131" s="339"/>
      <c r="D131" s="339"/>
      <c r="E131" s="339"/>
      <c r="F131" s="340"/>
      <c r="G131" s="339"/>
      <c r="H131" s="339"/>
      <c r="I131" s="339"/>
      <c r="J131" s="339"/>
      <c r="K131" s="339"/>
    </row>
    <row r="132" spans="2:11" x14ac:dyDescent="0.25">
      <c r="B132" s="342"/>
      <c r="C132" s="363"/>
      <c r="D132" s="429"/>
      <c r="E132" s="429"/>
      <c r="F132" s="429"/>
      <c r="G132" s="429"/>
      <c r="H132" s="429"/>
      <c r="I132" s="429"/>
      <c r="J132" s="342"/>
      <c r="K132" s="342"/>
    </row>
    <row r="133" spans="2:11" x14ac:dyDescent="0.25">
      <c r="B133" s="343">
        <v>8</v>
      </c>
      <c r="C133" s="343"/>
      <c r="D133" s="365"/>
      <c r="E133" s="343"/>
      <c r="F133" s="343"/>
      <c r="G133" s="344"/>
      <c r="H133" s="344"/>
      <c r="I133" s="344"/>
      <c r="J133" s="343"/>
      <c r="K133" s="362"/>
    </row>
    <row r="134" spans="2:11" x14ac:dyDescent="0.25">
      <c r="B134" s="339"/>
      <c r="C134" s="339"/>
      <c r="D134" s="339"/>
      <c r="E134" s="339"/>
      <c r="F134" s="340"/>
      <c r="G134" s="339"/>
      <c r="H134" s="339"/>
      <c r="I134" s="339"/>
      <c r="J134" s="339"/>
      <c r="K134" s="339"/>
    </row>
    <row r="135" spans="2:11" x14ac:dyDescent="0.25">
      <c r="B135" s="342"/>
      <c r="C135" s="363"/>
      <c r="D135" s="429"/>
      <c r="E135" s="429"/>
      <c r="F135" s="429"/>
      <c r="G135" s="429"/>
      <c r="H135" s="429"/>
      <c r="I135" s="429"/>
      <c r="J135" s="342"/>
      <c r="K135" s="342"/>
    </row>
    <row r="136" spans="2:11" x14ac:dyDescent="0.25">
      <c r="B136" s="343">
        <v>9</v>
      </c>
      <c r="C136" s="343"/>
      <c r="D136" s="365"/>
      <c r="E136" s="343"/>
      <c r="F136" s="343"/>
      <c r="G136" s="344"/>
      <c r="H136" s="344"/>
      <c r="I136" s="344"/>
      <c r="J136" s="343"/>
      <c r="K136" s="362"/>
    </row>
    <row r="137" spans="2:11" x14ac:dyDescent="0.25">
      <c r="B137" s="339"/>
      <c r="C137" s="339"/>
      <c r="D137" s="339"/>
      <c r="E137" s="339"/>
      <c r="F137" s="340"/>
      <c r="G137" s="339"/>
      <c r="H137" s="339"/>
      <c r="I137" s="339"/>
      <c r="J137" s="339"/>
      <c r="K137" s="339"/>
    </row>
    <row r="138" spans="2:11" x14ac:dyDescent="0.25">
      <c r="B138" s="342"/>
      <c r="C138" s="363"/>
      <c r="D138" s="429"/>
      <c r="E138" s="429"/>
      <c r="F138" s="429"/>
      <c r="G138" s="429"/>
      <c r="H138" s="429"/>
      <c r="I138" s="429"/>
      <c r="J138" s="342"/>
      <c r="K138" s="342"/>
    </row>
    <row r="139" spans="2:11" x14ac:dyDescent="0.25">
      <c r="B139" s="343">
        <v>10</v>
      </c>
      <c r="C139" s="343"/>
      <c r="D139" s="365"/>
      <c r="E139" s="343"/>
      <c r="F139" s="343"/>
      <c r="G139" s="344"/>
      <c r="H139" s="344"/>
      <c r="I139" s="344"/>
      <c r="J139" s="343"/>
      <c r="K139" s="362"/>
    </row>
    <row r="140" spans="2:11" x14ac:dyDescent="0.25">
      <c r="B140" s="339"/>
      <c r="C140" s="339"/>
      <c r="D140" s="339"/>
      <c r="E140" s="339"/>
      <c r="F140" s="340"/>
      <c r="G140" s="339"/>
      <c r="H140" s="339"/>
      <c r="I140" s="339"/>
      <c r="J140" s="339"/>
      <c r="K140" s="339"/>
    </row>
    <row r="141" spans="2:11" x14ac:dyDescent="0.25">
      <c r="B141" s="342"/>
      <c r="C141" s="363"/>
      <c r="D141" s="429"/>
      <c r="E141" s="429"/>
      <c r="F141" s="429"/>
      <c r="G141" s="429"/>
      <c r="H141" s="429"/>
      <c r="I141" s="429"/>
      <c r="J141" s="342"/>
      <c r="K141" s="342"/>
    </row>
    <row r="142" spans="2:11" x14ac:dyDescent="0.25">
      <c r="B142" s="343">
        <v>11</v>
      </c>
      <c r="C142" s="343"/>
      <c r="D142" s="365"/>
      <c r="E142" s="343"/>
      <c r="F142" s="343"/>
      <c r="G142" s="344"/>
      <c r="H142" s="344"/>
      <c r="I142" s="344"/>
      <c r="J142" s="343"/>
      <c r="K142" s="362"/>
    </row>
    <row r="143" spans="2:11" x14ac:dyDescent="0.25">
      <c r="B143" s="339"/>
      <c r="C143" s="339"/>
      <c r="D143" s="339"/>
      <c r="E143" s="339"/>
      <c r="F143" s="340"/>
      <c r="G143" s="339"/>
      <c r="H143" s="339"/>
      <c r="I143" s="339"/>
      <c r="J143" s="339"/>
      <c r="K143" s="339"/>
    </row>
    <row r="144" spans="2:11" x14ac:dyDescent="0.25">
      <c r="B144" s="342"/>
      <c r="C144" s="363"/>
      <c r="D144" s="429"/>
      <c r="E144" s="429"/>
      <c r="F144" s="429"/>
      <c r="G144" s="429"/>
      <c r="H144" s="429"/>
      <c r="I144" s="429"/>
      <c r="J144" s="342"/>
      <c r="K144" s="342"/>
    </row>
    <row r="145" spans="2:11" x14ac:dyDescent="0.25">
      <c r="B145" s="518"/>
      <c r="C145" s="518"/>
      <c r="D145" s="520"/>
      <c r="E145" s="518"/>
      <c r="F145" s="518"/>
      <c r="G145" s="519"/>
      <c r="H145" s="519"/>
      <c r="I145" s="519"/>
      <c r="J145" s="518"/>
      <c r="K145" s="521"/>
    </row>
    <row r="146" spans="2:11" x14ac:dyDescent="0.25">
      <c r="B146" s="367"/>
      <c r="C146" s="367"/>
      <c r="D146" s="367"/>
      <c r="E146" s="367"/>
      <c r="F146" s="369"/>
      <c r="G146" s="367"/>
      <c r="H146" s="367"/>
      <c r="I146" s="367"/>
      <c r="J146" s="367"/>
      <c r="K146" s="367"/>
    </row>
    <row r="147" spans="2:11" x14ac:dyDescent="0.25">
      <c r="B147" s="367"/>
      <c r="C147" s="470"/>
      <c r="J147" s="367"/>
      <c r="K147" s="367"/>
    </row>
    <row r="148" spans="2:11" x14ac:dyDescent="0.25">
      <c r="B148" s="367"/>
      <c r="C148" s="367"/>
      <c r="I148" s="369"/>
      <c r="J148" s="367"/>
      <c r="K148" s="370"/>
    </row>
    <row r="149" spans="2:11" x14ac:dyDescent="0.25">
      <c r="B149" s="367"/>
      <c r="C149" s="367"/>
      <c r="I149" s="367"/>
      <c r="J149" s="367"/>
      <c r="K149" s="367"/>
    </row>
    <row r="150" spans="2:11" x14ac:dyDescent="0.25">
      <c r="B150" s="367"/>
      <c r="C150" s="470"/>
      <c r="J150" s="367"/>
      <c r="K150" s="367"/>
    </row>
    <row r="151" spans="2:11" x14ac:dyDescent="0.25">
      <c r="B151" s="367"/>
      <c r="C151" s="367"/>
      <c r="I151" s="369"/>
      <c r="J151" s="367"/>
      <c r="K151" s="370"/>
    </row>
    <row r="152" spans="2:11" x14ac:dyDescent="0.25">
      <c r="B152" s="367"/>
      <c r="C152" s="367"/>
      <c r="I152" s="367"/>
      <c r="J152" s="367"/>
      <c r="K152" s="367"/>
    </row>
    <row r="153" spans="2:11" x14ac:dyDescent="0.25">
      <c r="B153" s="367"/>
      <c r="C153" s="470"/>
      <c r="J153" s="367"/>
      <c r="K153" s="367"/>
    </row>
    <row r="154" spans="2:11" x14ac:dyDescent="0.25">
      <c r="B154" s="367"/>
      <c r="C154" s="367"/>
      <c r="D154" s="368"/>
      <c r="E154" s="367"/>
      <c r="F154" s="367"/>
      <c r="G154" s="369"/>
      <c r="H154" s="369"/>
      <c r="I154" s="369"/>
      <c r="J154" s="367"/>
      <c r="K154" s="370"/>
    </row>
    <row r="155" spans="2:11" x14ac:dyDescent="0.25">
      <c r="B155" s="367"/>
      <c r="C155" s="367"/>
      <c r="D155" s="367"/>
      <c r="E155" s="367"/>
      <c r="F155" s="369"/>
      <c r="G155" s="367"/>
      <c r="H155" s="367"/>
      <c r="I155" s="367"/>
      <c r="J155" s="367"/>
      <c r="K155" s="367"/>
    </row>
    <row r="156" spans="2:11" x14ac:dyDescent="0.25">
      <c r="B156" s="367"/>
      <c r="C156" s="470"/>
      <c r="J156" s="367"/>
      <c r="K156" s="367"/>
    </row>
    <row r="157" spans="2:11" x14ac:dyDescent="0.25">
      <c r="B157" s="367"/>
      <c r="C157" s="367"/>
      <c r="D157" s="368"/>
      <c r="E157" s="367"/>
      <c r="F157" s="367"/>
      <c r="G157" s="369"/>
      <c r="H157" s="369"/>
      <c r="I157" s="369"/>
      <c r="J157" s="367"/>
      <c r="K157" s="370"/>
    </row>
    <row r="158" spans="2:11" x14ac:dyDescent="0.25">
      <c r="B158" s="367"/>
      <c r="C158" s="367"/>
      <c r="D158" s="367"/>
      <c r="E158" s="367"/>
      <c r="F158" s="369"/>
      <c r="G158" s="367"/>
      <c r="H158" s="367"/>
      <c r="I158" s="367"/>
      <c r="J158" s="367"/>
      <c r="K158" s="367"/>
    </row>
    <row r="159" spans="2:11" x14ac:dyDescent="0.25">
      <c r="B159" s="367"/>
      <c r="C159" s="470"/>
      <c r="J159" s="367"/>
      <c r="K159" s="367"/>
    </row>
    <row r="160" spans="2:11" x14ac:dyDescent="0.25">
      <c r="B160" s="367"/>
      <c r="C160" s="367"/>
      <c r="D160" s="367"/>
      <c r="E160" s="367"/>
      <c r="F160" s="369"/>
      <c r="G160" s="369"/>
      <c r="H160" s="369"/>
      <c r="I160" s="369"/>
      <c r="J160" s="367"/>
      <c r="K160" s="367"/>
    </row>
    <row r="161" spans="2:11" ht="16.5" x14ac:dyDescent="0.25">
      <c r="B161" s="215" t="s">
        <v>80</v>
      </c>
      <c r="C161" s="215" t="s">
        <v>334</v>
      </c>
      <c r="D161" s="215" t="s">
        <v>325</v>
      </c>
      <c r="E161" s="215" t="s">
        <v>335</v>
      </c>
      <c r="F161" s="215" t="s">
        <v>336</v>
      </c>
      <c r="G161" s="215" t="s">
        <v>396</v>
      </c>
      <c r="H161" s="215" t="s">
        <v>337</v>
      </c>
      <c r="I161" s="215" t="s">
        <v>395</v>
      </c>
      <c r="J161" s="215" t="s">
        <v>338</v>
      </c>
      <c r="K161" s="215" t="s">
        <v>141</v>
      </c>
    </row>
    <row r="162" spans="2:11" x14ac:dyDescent="0.25">
      <c r="B162" s="387" t="s">
        <v>83</v>
      </c>
      <c r="C162" s="387" t="s">
        <v>145</v>
      </c>
      <c r="D162" s="387" t="s">
        <v>146</v>
      </c>
      <c r="E162" s="387">
        <v>4</v>
      </c>
      <c r="F162" s="387" t="s">
        <v>148</v>
      </c>
      <c r="G162" s="387" t="s">
        <v>149</v>
      </c>
      <c r="H162" s="387">
        <v>7</v>
      </c>
      <c r="I162" s="387">
        <v>8</v>
      </c>
      <c r="J162" s="387">
        <v>9</v>
      </c>
      <c r="K162" s="387">
        <v>10</v>
      </c>
    </row>
    <row r="163" spans="2:11" x14ac:dyDescent="0.25">
      <c r="B163" s="339">
        <v>1</v>
      </c>
      <c r="C163" s="343" t="s">
        <v>438</v>
      </c>
      <c r="D163" s="365" t="s">
        <v>443</v>
      </c>
      <c r="E163" s="343" t="s">
        <v>444</v>
      </c>
      <c r="F163" s="343" t="s">
        <v>445</v>
      </c>
      <c r="G163" s="344" t="s">
        <v>446</v>
      </c>
      <c r="H163" s="344">
        <v>44353</v>
      </c>
      <c r="I163" s="344" t="s">
        <v>2</v>
      </c>
      <c r="J163" s="343" t="s">
        <v>433</v>
      </c>
      <c r="K163" s="362" t="s">
        <v>435</v>
      </c>
    </row>
    <row r="164" spans="2:11" x14ac:dyDescent="0.25">
      <c r="B164" s="339"/>
      <c r="C164" s="339"/>
      <c r="D164" s="339" t="s">
        <v>440</v>
      </c>
      <c r="E164" s="339"/>
      <c r="F164" s="340" t="s">
        <v>446</v>
      </c>
      <c r="G164" s="339"/>
      <c r="H164" s="339"/>
      <c r="I164" s="339"/>
      <c r="J164" s="339"/>
      <c r="K164" s="360"/>
    </row>
    <row r="165" spans="2:11" x14ac:dyDescent="0.25">
      <c r="B165" s="342"/>
      <c r="C165" s="363"/>
      <c r="D165" s="363"/>
      <c r="E165" s="363"/>
      <c r="F165" s="363"/>
      <c r="G165" s="363"/>
      <c r="H165" s="363"/>
      <c r="I165" s="363"/>
      <c r="J165" s="339"/>
      <c r="K165" s="342"/>
    </row>
    <row r="166" spans="2:11" x14ac:dyDescent="0.25">
      <c r="B166" s="339">
        <v>2</v>
      </c>
      <c r="C166" s="343"/>
      <c r="D166" s="365"/>
      <c r="E166" s="343"/>
      <c r="F166" s="339"/>
      <c r="G166" s="344"/>
      <c r="H166" s="344"/>
      <c r="I166" s="344"/>
      <c r="J166" s="343"/>
      <c r="K166" s="362"/>
    </row>
    <row r="167" spans="2:11" x14ac:dyDescent="0.25">
      <c r="B167" s="339"/>
      <c r="C167" s="339"/>
      <c r="D167" s="366"/>
      <c r="E167" s="339"/>
      <c r="F167" s="339"/>
      <c r="G167" s="340"/>
      <c r="H167" s="340"/>
      <c r="I167" s="340"/>
      <c r="J167" s="339"/>
      <c r="K167" s="360"/>
    </row>
    <row r="168" spans="2:11" x14ac:dyDescent="0.25">
      <c r="B168" s="339"/>
      <c r="C168" s="339"/>
      <c r="D168" s="339"/>
      <c r="E168" s="339"/>
      <c r="F168" s="340"/>
      <c r="G168" s="339"/>
      <c r="H168" s="340"/>
      <c r="I168" s="340"/>
      <c r="J168" s="339"/>
      <c r="K168" s="339"/>
    </row>
    <row r="169" spans="2:11" ht="0.75" customHeight="1" x14ac:dyDescent="0.25">
      <c r="B169" s="342"/>
      <c r="C169" s="363"/>
      <c r="D169" s="363"/>
      <c r="E169" s="363"/>
      <c r="F169" s="363"/>
      <c r="G169" s="363"/>
      <c r="H169" s="340"/>
      <c r="I169" s="340"/>
      <c r="J169" s="339"/>
      <c r="K169" s="339"/>
    </row>
    <row r="170" spans="2:11" x14ac:dyDescent="0.25">
      <c r="B170" s="343">
        <v>3</v>
      </c>
      <c r="C170" s="343"/>
      <c r="D170" s="365"/>
      <c r="E170" s="343"/>
      <c r="F170" s="339"/>
      <c r="G170" s="344"/>
      <c r="H170" s="344"/>
      <c r="I170" s="344"/>
      <c r="J170" s="343"/>
      <c r="K170" s="362"/>
    </row>
    <row r="171" spans="2:11" x14ac:dyDescent="0.25">
      <c r="B171" s="339"/>
      <c r="C171" s="339"/>
      <c r="D171" s="339"/>
      <c r="E171" s="339"/>
      <c r="F171" s="340"/>
      <c r="G171" s="339"/>
      <c r="H171" s="340"/>
      <c r="I171" s="340"/>
      <c r="J171" s="339"/>
      <c r="K171" s="339"/>
    </row>
    <row r="172" spans="2:11" x14ac:dyDescent="0.25">
      <c r="B172" s="342"/>
      <c r="C172" s="363"/>
      <c r="D172" s="363"/>
      <c r="E172" s="363"/>
      <c r="F172" s="363"/>
      <c r="G172" s="363"/>
      <c r="H172" s="340"/>
      <c r="I172" s="340"/>
      <c r="J172" s="339"/>
      <c r="K172" s="339"/>
    </row>
    <row r="173" spans="2:11" x14ac:dyDescent="0.25">
      <c r="B173" s="343">
        <v>4</v>
      </c>
      <c r="C173" s="343"/>
      <c r="D173" s="365"/>
      <c r="E173" s="343"/>
      <c r="F173" s="343"/>
      <c r="G173" s="344"/>
      <c r="H173" s="344"/>
      <c r="I173" s="344"/>
      <c r="J173" s="343"/>
      <c r="K173" s="362"/>
    </row>
    <row r="174" spans="2:11" x14ac:dyDescent="0.25">
      <c r="B174" s="339"/>
      <c r="C174" s="339"/>
      <c r="D174" s="339"/>
      <c r="E174" s="339"/>
      <c r="F174" s="340"/>
      <c r="G174" s="339"/>
      <c r="H174" s="339"/>
      <c r="I174" s="339"/>
      <c r="J174" s="339"/>
      <c r="K174" s="360"/>
    </row>
    <row r="175" spans="2:11" x14ac:dyDescent="0.25">
      <c r="B175" s="342"/>
      <c r="C175" s="342"/>
      <c r="D175" s="364"/>
      <c r="E175" s="342"/>
      <c r="F175" s="342"/>
      <c r="G175" s="345"/>
      <c r="H175" s="345"/>
      <c r="I175" s="345"/>
      <c r="J175" s="342"/>
      <c r="K175" s="342"/>
    </row>
    <row r="176" spans="2:11" x14ac:dyDescent="0.25">
      <c r="B176" s="343">
        <v>5</v>
      </c>
      <c r="C176" s="343"/>
      <c r="D176" s="365"/>
      <c r="E176" s="343"/>
      <c r="F176" s="343"/>
      <c r="G176" s="344"/>
      <c r="H176" s="344"/>
      <c r="I176" s="344"/>
      <c r="J176" s="343"/>
      <c r="K176" s="362"/>
    </row>
    <row r="177" spans="2:11" x14ac:dyDescent="0.25">
      <c r="B177" s="339"/>
      <c r="C177" s="339"/>
      <c r="D177" s="366"/>
      <c r="E177" s="339"/>
      <c r="F177" s="339"/>
      <c r="G177" s="340"/>
      <c r="H177" s="340"/>
      <c r="I177" s="340"/>
      <c r="J177" s="339"/>
      <c r="K177" s="360"/>
    </row>
    <row r="178" spans="2:11" x14ac:dyDescent="0.25">
      <c r="B178" s="342"/>
      <c r="C178" s="342"/>
      <c r="D178" s="364"/>
      <c r="E178" s="342"/>
      <c r="F178" s="342"/>
      <c r="G178" s="345"/>
      <c r="H178" s="345"/>
      <c r="I178" s="345"/>
      <c r="J178" s="342"/>
      <c r="K178" s="361"/>
    </row>
    <row r="179" spans="2:11" x14ac:dyDescent="0.25">
      <c r="B179" s="343">
        <v>6</v>
      </c>
      <c r="C179" s="343"/>
      <c r="D179" s="365"/>
      <c r="E179" s="343"/>
      <c r="F179" s="343"/>
      <c r="G179" s="344"/>
      <c r="H179" s="344"/>
      <c r="I179" s="344"/>
      <c r="J179" s="343"/>
      <c r="K179" s="362"/>
    </row>
    <row r="180" spans="2:11" x14ac:dyDescent="0.25">
      <c r="B180" s="339"/>
      <c r="C180" s="339"/>
      <c r="D180" s="366"/>
      <c r="E180" s="339"/>
      <c r="F180" s="339"/>
      <c r="G180" s="340"/>
      <c r="H180" s="340"/>
      <c r="I180" s="340"/>
      <c r="J180" s="339"/>
      <c r="K180" s="360"/>
    </row>
    <row r="181" spans="2:11" x14ac:dyDescent="0.25">
      <c r="B181" s="342"/>
      <c r="C181" s="342"/>
      <c r="D181" s="364"/>
      <c r="E181" s="342"/>
      <c r="F181" s="342"/>
      <c r="G181" s="345"/>
      <c r="H181" s="345"/>
      <c r="I181" s="345"/>
      <c r="J181" s="342"/>
      <c r="K181" s="361"/>
    </row>
    <row r="182" spans="2:11" x14ac:dyDescent="0.25">
      <c r="B182" s="343">
        <v>7</v>
      </c>
      <c r="C182" s="343"/>
      <c r="D182" s="365"/>
      <c r="E182" s="343"/>
      <c r="F182" s="343"/>
      <c r="G182" s="344"/>
      <c r="H182" s="344"/>
      <c r="I182" s="344"/>
      <c r="J182" s="343"/>
      <c r="K182" s="362"/>
    </row>
    <row r="183" spans="2:11" x14ac:dyDescent="0.25">
      <c r="B183" s="339"/>
      <c r="C183" s="339"/>
      <c r="D183" s="366"/>
      <c r="E183" s="339"/>
      <c r="F183" s="339"/>
      <c r="G183" s="340"/>
      <c r="H183" s="340"/>
      <c r="I183" s="340"/>
      <c r="J183" s="339"/>
      <c r="K183" s="360"/>
    </row>
    <row r="184" spans="2:11" x14ac:dyDescent="0.25">
      <c r="B184" s="342"/>
      <c r="C184" s="342"/>
      <c r="D184" s="364"/>
      <c r="E184" s="342"/>
      <c r="F184" s="342"/>
      <c r="G184" s="345"/>
      <c r="H184" s="345"/>
      <c r="I184" s="345"/>
      <c r="J184" s="342"/>
      <c r="K184" s="361"/>
    </row>
    <row r="185" spans="2:11" x14ac:dyDescent="0.25">
      <c r="B185" s="460">
        <v>8</v>
      </c>
      <c r="C185" s="433"/>
      <c r="D185" s="433"/>
      <c r="E185" s="433"/>
      <c r="F185" s="433"/>
      <c r="G185" s="433"/>
      <c r="H185" s="433"/>
      <c r="I185" s="433"/>
      <c r="J185" s="433"/>
      <c r="K185" s="433"/>
    </row>
    <row r="186" spans="2:11" x14ac:dyDescent="0.25">
      <c r="B186" s="68"/>
      <c r="C186" s="113"/>
      <c r="D186" s="113"/>
      <c r="E186" s="113"/>
      <c r="F186" s="113"/>
      <c r="G186" s="113"/>
      <c r="H186" s="113"/>
      <c r="I186" s="113"/>
      <c r="J186" s="113"/>
      <c r="K186" s="113"/>
    </row>
    <row r="187" spans="2:11" x14ac:dyDescent="0.25">
      <c r="B187" s="329"/>
      <c r="C187" s="429"/>
      <c r="D187" s="429"/>
      <c r="E187" s="429"/>
      <c r="F187" s="429"/>
      <c r="G187" s="429"/>
      <c r="H187" s="429"/>
      <c r="I187" s="429"/>
      <c r="J187" s="429"/>
      <c r="K187" s="429"/>
    </row>
    <row r="188" spans="2:11" x14ac:dyDescent="0.25">
      <c r="B188" s="460">
        <v>9</v>
      </c>
      <c r="C188" s="433"/>
      <c r="D188" s="433"/>
      <c r="E188" s="433"/>
      <c r="F188" s="433"/>
      <c r="G188" s="433"/>
      <c r="H188" s="433"/>
      <c r="I188" s="433"/>
      <c r="J188" s="433"/>
      <c r="K188" s="433"/>
    </row>
    <row r="189" spans="2:11" x14ac:dyDescent="0.25">
      <c r="B189" s="68"/>
      <c r="C189" s="113"/>
      <c r="D189" s="113"/>
      <c r="E189" s="113"/>
      <c r="F189" s="113"/>
      <c r="G189" s="113"/>
      <c r="H189" s="113"/>
      <c r="I189" s="113"/>
      <c r="J189" s="113"/>
      <c r="K189" s="113"/>
    </row>
    <row r="190" spans="2:11" x14ac:dyDescent="0.25">
      <c r="B190" s="329"/>
      <c r="C190" s="429"/>
      <c r="D190" s="429"/>
      <c r="E190" s="429"/>
      <c r="F190" s="429"/>
      <c r="G190" s="429"/>
      <c r="H190" s="429"/>
      <c r="I190" s="429"/>
      <c r="J190" s="429"/>
      <c r="K190" s="429"/>
    </row>
    <row r="191" spans="2:11" x14ac:dyDescent="0.25">
      <c r="B191" s="460">
        <v>10</v>
      </c>
      <c r="C191" s="433"/>
      <c r="D191" s="433"/>
      <c r="E191" s="433"/>
      <c r="F191" s="433"/>
      <c r="G191" s="433"/>
      <c r="H191" s="433"/>
      <c r="I191" s="433"/>
      <c r="J191" s="433"/>
      <c r="K191" s="433"/>
    </row>
    <row r="192" spans="2:11" x14ac:dyDescent="0.25">
      <c r="B192" s="68"/>
      <c r="C192" s="113"/>
      <c r="D192" s="113"/>
      <c r="E192" s="113"/>
      <c r="F192" s="113"/>
      <c r="G192" s="113"/>
      <c r="H192" s="113"/>
      <c r="I192" s="113"/>
      <c r="J192" s="113"/>
      <c r="K192" s="113"/>
    </row>
    <row r="193" spans="2:11" x14ac:dyDescent="0.25">
      <c r="B193" s="329"/>
      <c r="C193" s="429"/>
      <c r="D193" s="429"/>
      <c r="E193" s="429"/>
      <c r="F193" s="429"/>
      <c r="G193" s="429"/>
      <c r="H193" s="429"/>
      <c r="I193" s="429"/>
      <c r="J193" s="429"/>
      <c r="K193" s="429"/>
    </row>
    <row r="194" spans="2:11" x14ac:dyDescent="0.25">
      <c r="B194" s="460">
        <v>11</v>
      </c>
      <c r="C194" s="433"/>
      <c r="D194" s="433"/>
      <c r="E194" s="433"/>
      <c r="F194" s="433"/>
      <c r="G194" s="433"/>
      <c r="H194" s="433"/>
      <c r="I194" s="433"/>
      <c r="J194" s="433"/>
      <c r="K194" s="433"/>
    </row>
    <row r="195" spans="2:11" x14ac:dyDescent="0.25">
      <c r="B195" s="68"/>
      <c r="C195" s="113"/>
      <c r="D195" s="113"/>
      <c r="E195" s="113"/>
      <c r="F195" s="113"/>
      <c r="G195" s="113"/>
      <c r="H195" s="113"/>
      <c r="I195" s="113"/>
      <c r="J195" s="113"/>
      <c r="K195" s="113"/>
    </row>
    <row r="196" spans="2:11" x14ac:dyDescent="0.25">
      <c r="B196" s="329"/>
      <c r="C196" s="429"/>
      <c r="D196" s="429"/>
      <c r="E196" s="429"/>
      <c r="F196" s="429"/>
      <c r="G196" s="429"/>
      <c r="H196" s="429"/>
      <c r="I196" s="429"/>
      <c r="J196" s="429"/>
      <c r="K196" s="429"/>
    </row>
    <row r="197" spans="2:11" x14ac:dyDescent="0.25">
      <c r="B197" s="460">
        <v>12</v>
      </c>
      <c r="C197" s="433"/>
      <c r="D197" s="433"/>
      <c r="E197" s="433"/>
      <c r="F197" s="433"/>
      <c r="G197" s="433"/>
      <c r="H197" s="433"/>
      <c r="I197" s="433"/>
      <c r="J197" s="433"/>
      <c r="K197" s="433"/>
    </row>
    <row r="198" spans="2:11" x14ac:dyDescent="0.25">
      <c r="B198" s="68"/>
      <c r="C198" s="113"/>
      <c r="D198" s="113"/>
      <c r="E198" s="113"/>
      <c r="F198" s="113"/>
      <c r="G198" s="113"/>
      <c r="H198" s="113"/>
      <c r="I198" s="113"/>
      <c r="J198" s="113"/>
      <c r="K198" s="113"/>
    </row>
    <row r="199" spans="2:11" x14ac:dyDescent="0.25">
      <c r="B199" s="329"/>
      <c r="C199" s="429"/>
      <c r="D199" s="429"/>
      <c r="E199" s="429"/>
      <c r="F199" s="429"/>
      <c r="G199" s="429"/>
      <c r="H199" s="429"/>
      <c r="I199" s="429"/>
      <c r="J199" s="429"/>
      <c r="K199" s="429"/>
    </row>
    <row r="200" spans="2:11" x14ac:dyDescent="0.25">
      <c r="B200" s="460">
        <v>13</v>
      </c>
      <c r="C200" s="433"/>
      <c r="D200" s="433"/>
      <c r="E200" s="433"/>
      <c r="F200" s="433"/>
      <c r="G200" s="433"/>
      <c r="H200" s="433"/>
      <c r="I200" s="433"/>
      <c r="J200" s="433"/>
      <c r="K200" s="433"/>
    </row>
    <row r="201" spans="2:11" x14ac:dyDescent="0.25">
      <c r="B201" s="68"/>
      <c r="C201" s="113"/>
      <c r="D201" s="113"/>
      <c r="E201" s="113"/>
      <c r="F201" s="113"/>
      <c r="G201" s="113"/>
      <c r="H201" s="113"/>
      <c r="I201" s="113"/>
      <c r="J201" s="113"/>
      <c r="K201" s="113"/>
    </row>
    <row r="202" spans="2:11" x14ac:dyDescent="0.25">
      <c r="B202" s="329"/>
      <c r="C202" s="429"/>
      <c r="D202" s="429"/>
      <c r="E202" s="429"/>
      <c r="F202" s="429"/>
      <c r="G202" s="429"/>
      <c r="H202" s="429"/>
      <c r="I202" s="429"/>
      <c r="J202" s="429"/>
      <c r="K202" s="429"/>
    </row>
    <row r="203" spans="2:11" x14ac:dyDescent="0.25">
      <c r="B203" s="460">
        <v>14</v>
      </c>
      <c r="C203" s="433"/>
      <c r="D203" s="433"/>
      <c r="E203" s="433"/>
      <c r="F203" s="433"/>
      <c r="G203" s="433"/>
      <c r="H203" s="433"/>
      <c r="I203" s="433"/>
      <c r="J203" s="433"/>
      <c r="K203" s="433"/>
    </row>
    <row r="204" spans="2:11" x14ac:dyDescent="0.25">
      <c r="B204" s="68"/>
      <c r="C204" s="113"/>
      <c r="D204" s="113"/>
      <c r="E204" s="113"/>
      <c r="F204" s="113"/>
      <c r="G204" s="113"/>
      <c r="H204" s="113"/>
      <c r="I204" s="113"/>
      <c r="J204" s="113"/>
      <c r="K204" s="113"/>
    </row>
    <row r="205" spans="2:11" x14ac:dyDescent="0.25">
      <c r="B205" s="329"/>
      <c r="C205" s="429"/>
      <c r="D205" s="429"/>
      <c r="E205" s="429"/>
      <c r="F205" s="429"/>
      <c r="G205" s="429"/>
      <c r="H205" s="429"/>
      <c r="I205" s="429"/>
      <c r="J205" s="429"/>
      <c r="K205" s="429"/>
    </row>
    <row r="206" spans="2:11" x14ac:dyDescent="0.25">
      <c r="B206" s="460">
        <v>15</v>
      </c>
      <c r="C206" s="433"/>
      <c r="D206" s="433"/>
      <c r="E206" s="433"/>
      <c r="F206" s="433"/>
      <c r="G206" s="433"/>
      <c r="H206" s="433"/>
      <c r="I206" s="433"/>
      <c r="J206" s="433"/>
      <c r="K206" s="433"/>
    </row>
    <row r="207" spans="2:11" x14ac:dyDescent="0.25">
      <c r="B207" s="68"/>
      <c r="C207" s="113"/>
      <c r="D207" s="113"/>
      <c r="E207" s="113"/>
      <c r="F207" s="113"/>
      <c r="G207" s="113"/>
      <c r="H207" s="113"/>
      <c r="I207" s="113"/>
      <c r="J207" s="113"/>
      <c r="K207" s="113"/>
    </row>
    <row r="208" spans="2:11" x14ac:dyDescent="0.25">
      <c r="B208" s="329"/>
      <c r="C208" s="429"/>
      <c r="D208" s="429"/>
      <c r="E208" s="429"/>
      <c r="F208" s="429"/>
      <c r="G208" s="429"/>
      <c r="H208" s="429"/>
      <c r="I208" s="429"/>
      <c r="J208" s="429"/>
      <c r="K208" s="429"/>
    </row>
    <row r="209" spans="2:11" x14ac:dyDescent="0.25">
      <c r="B209" s="460">
        <v>16</v>
      </c>
      <c r="C209" s="433"/>
      <c r="D209" s="433"/>
      <c r="E209" s="433"/>
      <c r="F209" s="433"/>
      <c r="G209" s="433"/>
      <c r="H209" s="433"/>
      <c r="I209" s="433"/>
      <c r="J209" s="433"/>
      <c r="K209" s="433"/>
    </row>
    <row r="210" spans="2:11" x14ac:dyDescent="0.25">
      <c r="B210" s="68"/>
      <c r="C210" s="113"/>
      <c r="D210" s="113"/>
      <c r="E210" s="113"/>
      <c r="F210" s="113"/>
      <c r="G210" s="113"/>
      <c r="H210" s="113"/>
      <c r="I210" s="113"/>
      <c r="J210" s="113"/>
      <c r="K210" s="113"/>
    </row>
    <row r="211" spans="2:11" x14ac:dyDescent="0.25">
      <c r="B211" s="329"/>
      <c r="C211" s="429"/>
      <c r="D211" s="429"/>
      <c r="E211" s="429"/>
      <c r="F211" s="429"/>
      <c r="G211" s="429"/>
      <c r="H211" s="429"/>
      <c r="I211" s="429"/>
      <c r="J211" s="429"/>
      <c r="K211" s="429"/>
    </row>
    <row r="212" spans="2:11" x14ac:dyDescent="0.25">
      <c r="B212" s="416"/>
      <c r="C212" s="465"/>
      <c r="D212" s="465"/>
      <c r="E212" s="465"/>
      <c r="F212" s="465"/>
      <c r="G212" s="465"/>
      <c r="H212" s="465"/>
      <c r="I212" s="465"/>
      <c r="J212" s="465"/>
      <c r="K212" s="465"/>
    </row>
    <row r="213" spans="2:11" x14ac:dyDescent="0.25">
      <c r="B213" s="64"/>
    </row>
    <row r="214" spans="2:11" x14ac:dyDescent="0.25">
      <c r="B214" s="64"/>
    </row>
    <row r="215" spans="2:11" x14ac:dyDescent="0.25">
      <c r="B215" s="64"/>
    </row>
    <row r="216" spans="2:11" x14ac:dyDescent="0.25">
      <c r="B216" s="64"/>
    </row>
  </sheetData>
  <mergeCells count="3">
    <mergeCell ref="B5:K5"/>
    <mergeCell ref="B6:K6"/>
    <mergeCell ref="B7:K7"/>
  </mergeCells>
  <pageMargins left="2.4300000000000002" right="0.4" top="0.59055118110236227" bottom="0.19685039370078741" header="0" footer="0"/>
  <pageSetup paperSize="5" scale="64" orientation="landscape" horizontalDpi="4294967293" verticalDpi="300" r:id="rId1"/>
  <rowBreaks count="4" manualBreakCount="4">
    <brk id="58" max="10" man="1"/>
    <brk id="83" max="10" man="1"/>
    <brk id="106" max="10" man="1"/>
    <brk id="15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C2:N71"/>
  <sheetViews>
    <sheetView topLeftCell="B1" zoomScaleSheetLayoutView="100" workbookViewId="0">
      <selection activeCell="C2" sqref="C2:M2"/>
    </sheetView>
  </sheetViews>
  <sheetFormatPr defaultRowHeight="12.75" x14ac:dyDescent="0.2"/>
  <cols>
    <col min="1" max="2" width="9.140625" style="42"/>
    <col min="3" max="3" width="5.140625" style="42" customWidth="1"/>
    <col min="4" max="4" width="21.140625" style="42" customWidth="1"/>
    <col min="5" max="5" width="21" style="42" customWidth="1"/>
    <col min="6" max="6" width="12.140625" style="42" customWidth="1"/>
    <col min="7" max="7" width="13.7109375" style="42" customWidth="1"/>
    <col min="8" max="8" width="16.28515625" style="42" customWidth="1"/>
    <col min="9" max="10" width="12.42578125" style="42" customWidth="1"/>
    <col min="11" max="11" width="15.5703125" style="42" bestFit="1" customWidth="1"/>
    <col min="12" max="12" width="17.28515625" style="42" bestFit="1" customWidth="1"/>
    <col min="13" max="13" width="7.42578125" style="42" customWidth="1"/>
    <col min="14" max="262" width="9.140625" style="42"/>
    <col min="263" max="263" width="5.140625" style="42" customWidth="1"/>
    <col min="264" max="264" width="28.28515625" style="42" customWidth="1"/>
    <col min="265" max="265" width="27.42578125" style="42" customWidth="1"/>
    <col min="266" max="266" width="13.5703125" style="42" customWidth="1"/>
    <col min="267" max="269" width="17.85546875" style="42" customWidth="1"/>
    <col min="270" max="518" width="9.140625" style="42"/>
    <col min="519" max="519" width="5.140625" style="42" customWidth="1"/>
    <col min="520" max="520" width="28.28515625" style="42" customWidth="1"/>
    <col min="521" max="521" width="27.42578125" style="42" customWidth="1"/>
    <col min="522" max="522" width="13.5703125" style="42" customWidth="1"/>
    <col min="523" max="525" width="17.85546875" style="42" customWidth="1"/>
    <col min="526" max="774" width="9.140625" style="42"/>
    <col min="775" max="775" width="5.140625" style="42" customWidth="1"/>
    <col min="776" max="776" width="28.28515625" style="42" customWidth="1"/>
    <col min="777" max="777" width="27.42578125" style="42" customWidth="1"/>
    <col min="778" max="778" width="13.5703125" style="42" customWidth="1"/>
    <col min="779" max="781" width="17.85546875" style="42" customWidth="1"/>
    <col min="782" max="1030" width="9.140625" style="42"/>
    <col min="1031" max="1031" width="5.140625" style="42" customWidth="1"/>
    <col min="1032" max="1032" width="28.28515625" style="42" customWidth="1"/>
    <col min="1033" max="1033" width="27.42578125" style="42" customWidth="1"/>
    <col min="1034" max="1034" width="13.5703125" style="42" customWidth="1"/>
    <col min="1035" max="1037" width="17.85546875" style="42" customWidth="1"/>
    <col min="1038" max="1286" width="9.140625" style="42"/>
    <col min="1287" max="1287" width="5.140625" style="42" customWidth="1"/>
    <col min="1288" max="1288" width="28.28515625" style="42" customWidth="1"/>
    <col min="1289" max="1289" width="27.42578125" style="42" customWidth="1"/>
    <col min="1290" max="1290" width="13.5703125" style="42" customWidth="1"/>
    <col min="1291" max="1293" width="17.85546875" style="42" customWidth="1"/>
    <col min="1294" max="1542" width="9.140625" style="42"/>
    <col min="1543" max="1543" width="5.140625" style="42" customWidth="1"/>
    <col min="1544" max="1544" width="28.28515625" style="42" customWidth="1"/>
    <col min="1545" max="1545" width="27.42578125" style="42" customWidth="1"/>
    <col min="1546" max="1546" width="13.5703125" style="42" customWidth="1"/>
    <col min="1547" max="1549" width="17.85546875" style="42" customWidth="1"/>
    <col min="1550" max="1798" width="9.140625" style="42"/>
    <col min="1799" max="1799" width="5.140625" style="42" customWidth="1"/>
    <col min="1800" max="1800" width="28.28515625" style="42" customWidth="1"/>
    <col min="1801" max="1801" width="27.42578125" style="42" customWidth="1"/>
    <col min="1802" max="1802" width="13.5703125" style="42" customWidth="1"/>
    <col min="1803" max="1805" width="17.85546875" style="42" customWidth="1"/>
    <col min="1806" max="2054" width="9.140625" style="42"/>
    <col min="2055" max="2055" width="5.140625" style="42" customWidth="1"/>
    <col min="2056" max="2056" width="28.28515625" style="42" customWidth="1"/>
    <col min="2057" max="2057" width="27.42578125" style="42" customWidth="1"/>
    <col min="2058" max="2058" width="13.5703125" style="42" customWidth="1"/>
    <col min="2059" max="2061" width="17.85546875" style="42" customWidth="1"/>
    <col min="2062" max="2310" width="9.140625" style="42"/>
    <col min="2311" max="2311" width="5.140625" style="42" customWidth="1"/>
    <col min="2312" max="2312" width="28.28515625" style="42" customWidth="1"/>
    <col min="2313" max="2313" width="27.42578125" style="42" customWidth="1"/>
    <col min="2314" max="2314" width="13.5703125" style="42" customWidth="1"/>
    <col min="2315" max="2317" width="17.85546875" style="42" customWidth="1"/>
    <col min="2318" max="2566" width="9.140625" style="42"/>
    <col min="2567" max="2567" width="5.140625" style="42" customWidth="1"/>
    <col min="2568" max="2568" width="28.28515625" style="42" customWidth="1"/>
    <col min="2569" max="2569" width="27.42578125" style="42" customWidth="1"/>
    <col min="2570" max="2570" width="13.5703125" style="42" customWidth="1"/>
    <col min="2571" max="2573" width="17.85546875" style="42" customWidth="1"/>
    <col min="2574" max="2822" width="9.140625" style="42"/>
    <col min="2823" max="2823" width="5.140625" style="42" customWidth="1"/>
    <col min="2824" max="2824" width="28.28515625" style="42" customWidth="1"/>
    <col min="2825" max="2825" width="27.42578125" style="42" customWidth="1"/>
    <col min="2826" max="2826" width="13.5703125" style="42" customWidth="1"/>
    <col min="2827" max="2829" width="17.85546875" style="42" customWidth="1"/>
    <col min="2830" max="3078" width="9.140625" style="42"/>
    <col min="3079" max="3079" width="5.140625" style="42" customWidth="1"/>
    <col min="3080" max="3080" width="28.28515625" style="42" customWidth="1"/>
    <col min="3081" max="3081" width="27.42578125" style="42" customWidth="1"/>
    <col min="3082" max="3082" width="13.5703125" style="42" customWidth="1"/>
    <col min="3083" max="3085" width="17.85546875" style="42" customWidth="1"/>
    <col min="3086" max="3334" width="9.140625" style="42"/>
    <col min="3335" max="3335" width="5.140625" style="42" customWidth="1"/>
    <col min="3336" max="3336" width="28.28515625" style="42" customWidth="1"/>
    <col min="3337" max="3337" width="27.42578125" style="42" customWidth="1"/>
    <col min="3338" max="3338" width="13.5703125" style="42" customWidth="1"/>
    <col min="3339" max="3341" width="17.85546875" style="42" customWidth="1"/>
    <col min="3342" max="3590" width="9.140625" style="42"/>
    <col min="3591" max="3591" width="5.140625" style="42" customWidth="1"/>
    <col min="3592" max="3592" width="28.28515625" style="42" customWidth="1"/>
    <col min="3593" max="3593" width="27.42578125" style="42" customWidth="1"/>
    <col min="3594" max="3594" width="13.5703125" style="42" customWidth="1"/>
    <col min="3595" max="3597" width="17.85546875" style="42" customWidth="1"/>
    <col min="3598" max="3846" width="9.140625" style="42"/>
    <col min="3847" max="3847" width="5.140625" style="42" customWidth="1"/>
    <col min="3848" max="3848" width="28.28515625" style="42" customWidth="1"/>
    <col min="3849" max="3849" width="27.42578125" style="42" customWidth="1"/>
    <col min="3850" max="3850" width="13.5703125" style="42" customWidth="1"/>
    <col min="3851" max="3853" width="17.85546875" style="42" customWidth="1"/>
    <col min="3854" max="4102" width="9.140625" style="42"/>
    <col min="4103" max="4103" width="5.140625" style="42" customWidth="1"/>
    <col min="4104" max="4104" width="28.28515625" style="42" customWidth="1"/>
    <col min="4105" max="4105" width="27.42578125" style="42" customWidth="1"/>
    <col min="4106" max="4106" width="13.5703125" style="42" customWidth="1"/>
    <col min="4107" max="4109" width="17.85546875" style="42" customWidth="1"/>
    <col min="4110" max="4358" width="9.140625" style="42"/>
    <col min="4359" max="4359" width="5.140625" style="42" customWidth="1"/>
    <col min="4360" max="4360" width="28.28515625" style="42" customWidth="1"/>
    <col min="4361" max="4361" width="27.42578125" style="42" customWidth="1"/>
    <col min="4362" max="4362" width="13.5703125" style="42" customWidth="1"/>
    <col min="4363" max="4365" width="17.85546875" style="42" customWidth="1"/>
    <col min="4366" max="4614" width="9.140625" style="42"/>
    <col min="4615" max="4615" width="5.140625" style="42" customWidth="1"/>
    <col min="4616" max="4616" width="28.28515625" style="42" customWidth="1"/>
    <col min="4617" max="4617" width="27.42578125" style="42" customWidth="1"/>
    <col min="4618" max="4618" width="13.5703125" style="42" customWidth="1"/>
    <col min="4619" max="4621" width="17.85546875" style="42" customWidth="1"/>
    <col min="4622" max="4870" width="9.140625" style="42"/>
    <col min="4871" max="4871" width="5.140625" style="42" customWidth="1"/>
    <col min="4872" max="4872" width="28.28515625" style="42" customWidth="1"/>
    <col min="4873" max="4873" width="27.42578125" style="42" customWidth="1"/>
    <col min="4874" max="4874" width="13.5703125" style="42" customWidth="1"/>
    <col min="4875" max="4877" width="17.85546875" style="42" customWidth="1"/>
    <col min="4878" max="5126" width="9.140625" style="42"/>
    <col min="5127" max="5127" width="5.140625" style="42" customWidth="1"/>
    <col min="5128" max="5128" width="28.28515625" style="42" customWidth="1"/>
    <col min="5129" max="5129" width="27.42578125" style="42" customWidth="1"/>
    <col min="5130" max="5130" width="13.5703125" style="42" customWidth="1"/>
    <col min="5131" max="5133" width="17.85546875" style="42" customWidth="1"/>
    <col min="5134" max="5382" width="9.140625" style="42"/>
    <col min="5383" max="5383" width="5.140625" style="42" customWidth="1"/>
    <col min="5384" max="5384" width="28.28515625" style="42" customWidth="1"/>
    <col min="5385" max="5385" width="27.42578125" style="42" customWidth="1"/>
    <col min="5386" max="5386" width="13.5703125" style="42" customWidth="1"/>
    <col min="5387" max="5389" width="17.85546875" style="42" customWidth="1"/>
    <col min="5390" max="5638" width="9.140625" style="42"/>
    <col min="5639" max="5639" width="5.140625" style="42" customWidth="1"/>
    <col min="5640" max="5640" width="28.28515625" style="42" customWidth="1"/>
    <col min="5641" max="5641" width="27.42578125" style="42" customWidth="1"/>
    <col min="5642" max="5642" width="13.5703125" style="42" customWidth="1"/>
    <col min="5643" max="5645" width="17.85546875" style="42" customWidth="1"/>
    <col min="5646" max="5894" width="9.140625" style="42"/>
    <col min="5895" max="5895" width="5.140625" style="42" customWidth="1"/>
    <col min="5896" max="5896" width="28.28515625" style="42" customWidth="1"/>
    <col min="5897" max="5897" width="27.42578125" style="42" customWidth="1"/>
    <col min="5898" max="5898" width="13.5703125" style="42" customWidth="1"/>
    <col min="5899" max="5901" width="17.85546875" style="42" customWidth="1"/>
    <col min="5902" max="6150" width="9.140625" style="42"/>
    <col min="6151" max="6151" width="5.140625" style="42" customWidth="1"/>
    <col min="6152" max="6152" width="28.28515625" style="42" customWidth="1"/>
    <col min="6153" max="6153" width="27.42578125" style="42" customWidth="1"/>
    <col min="6154" max="6154" width="13.5703125" style="42" customWidth="1"/>
    <col min="6155" max="6157" width="17.85546875" style="42" customWidth="1"/>
    <col min="6158" max="6406" width="9.140625" style="42"/>
    <col min="6407" max="6407" width="5.140625" style="42" customWidth="1"/>
    <col min="6408" max="6408" width="28.28515625" style="42" customWidth="1"/>
    <col min="6409" max="6409" width="27.42578125" style="42" customWidth="1"/>
    <col min="6410" max="6410" width="13.5703125" style="42" customWidth="1"/>
    <col min="6411" max="6413" width="17.85546875" style="42" customWidth="1"/>
    <col min="6414" max="6662" width="9.140625" style="42"/>
    <col min="6663" max="6663" width="5.140625" style="42" customWidth="1"/>
    <col min="6664" max="6664" width="28.28515625" style="42" customWidth="1"/>
    <col min="6665" max="6665" width="27.42578125" style="42" customWidth="1"/>
    <col min="6666" max="6666" width="13.5703125" style="42" customWidth="1"/>
    <col min="6667" max="6669" width="17.85546875" style="42" customWidth="1"/>
    <col min="6670" max="6918" width="9.140625" style="42"/>
    <col min="6919" max="6919" width="5.140625" style="42" customWidth="1"/>
    <col min="6920" max="6920" width="28.28515625" style="42" customWidth="1"/>
    <col min="6921" max="6921" width="27.42578125" style="42" customWidth="1"/>
    <col min="6922" max="6922" width="13.5703125" style="42" customWidth="1"/>
    <col min="6923" max="6925" width="17.85546875" style="42" customWidth="1"/>
    <col min="6926" max="7174" width="9.140625" style="42"/>
    <col min="7175" max="7175" width="5.140625" style="42" customWidth="1"/>
    <col min="7176" max="7176" width="28.28515625" style="42" customWidth="1"/>
    <col min="7177" max="7177" width="27.42578125" style="42" customWidth="1"/>
    <col min="7178" max="7178" width="13.5703125" style="42" customWidth="1"/>
    <col min="7179" max="7181" width="17.85546875" style="42" customWidth="1"/>
    <col min="7182" max="7430" width="9.140625" style="42"/>
    <col min="7431" max="7431" width="5.140625" style="42" customWidth="1"/>
    <col min="7432" max="7432" width="28.28515625" style="42" customWidth="1"/>
    <col min="7433" max="7433" width="27.42578125" style="42" customWidth="1"/>
    <col min="7434" max="7434" width="13.5703125" style="42" customWidth="1"/>
    <col min="7435" max="7437" width="17.85546875" style="42" customWidth="1"/>
    <col min="7438" max="7686" width="9.140625" style="42"/>
    <col min="7687" max="7687" width="5.140625" style="42" customWidth="1"/>
    <col min="7688" max="7688" width="28.28515625" style="42" customWidth="1"/>
    <col min="7689" max="7689" width="27.42578125" style="42" customWidth="1"/>
    <col min="7690" max="7690" width="13.5703125" style="42" customWidth="1"/>
    <col min="7691" max="7693" width="17.85546875" style="42" customWidth="1"/>
    <col min="7694" max="7942" width="9.140625" style="42"/>
    <col min="7943" max="7943" width="5.140625" style="42" customWidth="1"/>
    <col min="7944" max="7944" width="28.28515625" style="42" customWidth="1"/>
    <col min="7945" max="7945" width="27.42578125" style="42" customWidth="1"/>
    <col min="7946" max="7946" width="13.5703125" style="42" customWidth="1"/>
    <col min="7947" max="7949" width="17.85546875" style="42" customWidth="1"/>
    <col min="7950" max="8198" width="9.140625" style="42"/>
    <col min="8199" max="8199" width="5.140625" style="42" customWidth="1"/>
    <col min="8200" max="8200" width="28.28515625" style="42" customWidth="1"/>
    <col min="8201" max="8201" width="27.42578125" style="42" customWidth="1"/>
    <col min="8202" max="8202" width="13.5703125" style="42" customWidth="1"/>
    <col min="8203" max="8205" width="17.85546875" style="42" customWidth="1"/>
    <col min="8206" max="8454" width="9.140625" style="42"/>
    <col min="8455" max="8455" width="5.140625" style="42" customWidth="1"/>
    <col min="8456" max="8456" width="28.28515625" style="42" customWidth="1"/>
    <col min="8457" max="8457" width="27.42578125" style="42" customWidth="1"/>
    <col min="8458" max="8458" width="13.5703125" style="42" customWidth="1"/>
    <col min="8459" max="8461" width="17.85546875" style="42" customWidth="1"/>
    <col min="8462" max="8710" width="9.140625" style="42"/>
    <col min="8711" max="8711" width="5.140625" style="42" customWidth="1"/>
    <col min="8712" max="8712" width="28.28515625" style="42" customWidth="1"/>
    <col min="8713" max="8713" width="27.42578125" style="42" customWidth="1"/>
    <col min="8714" max="8714" width="13.5703125" style="42" customWidth="1"/>
    <col min="8715" max="8717" width="17.85546875" style="42" customWidth="1"/>
    <col min="8718" max="8966" width="9.140625" style="42"/>
    <col min="8967" max="8967" width="5.140625" style="42" customWidth="1"/>
    <col min="8968" max="8968" width="28.28515625" style="42" customWidth="1"/>
    <col min="8969" max="8969" width="27.42578125" style="42" customWidth="1"/>
    <col min="8970" max="8970" width="13.5703125" style="42" customWidth="1"/>
    <col min="8971" max="8973" width="17.85546875" style="42" customWidth="1"/>
    <col min="8974" max="9222" width="9.140625" style="42"/>
    <col min="9223" max="9223" width="5.140625" style="42" customWidth="1"/>
    <col min="9224" max="9224" width="28.28515625" style="42" customWidth="1"/>
    <col min="9225" max="9225" width="27.42578125" style="42" customWidth="1"/>
    <col min="9226" max="9226" width="13.5703125" style="42" customWidth="1"/>
    <col min="9227" max="9229" width="17.85546875" style="42" customWidth="1"/>
    <col min="9230" max="9478" width="9.140625" style="42"/>
    <col min="9479" max="9479" width="5.140625" style="42" customWidth="1"/>
    <col min="9480" max="9480" width="28.28515625" style="42" customWidth="1"/>
    <col min="9481" max="9481" width="27.42578125" style="42" customWidth="1"/>
    <col min="9482" max="9482" width="13.5703125" style="42" customWidth="1"/>
    <col min="9483" max="9485" width="17.85546875" style="42" customWidth="1"/>
    <col min="9486" max="9734" width="9.140625" style="42"/>
    <col min="9735" max="9735" width="5.140625" style="42" customWidth="1"/>
    <col min="9736" max="9736" width="28.28515625" style="42" customWidth="1"/>
    <col min="9737" max="9737" width="27.42578125" style="42" customWidth="1"/>
    <col min="9738" max="9738" width="13.5703125" style="42" customWidth="1"/>
    <col min="9739" max="9741" width="17.85546875" style="42" customWidth="1"/>
    <col min="9742" max="9990" width="9.140625" style="42"/>
    <col min="9991" max="9991" width="5.140625" style="42" customWidth="1"/>
    <col min="9992" max="9992" width="28.28515625" style="42" customWidth="1"/>
    <col min="9993" max="9993" width="27.42578125" style="42" customWidth="1"/>
    <col min="9994" max="9994" width="13.5703125" style="42" customWidth="1"/>
    <col min="9995" max="9997" width="17.85546875" style="42" customWidth="1"/>
    <col min="9998" max="10246" width="9.140625" style="42"/>
    <col min="10247" max="10247" width="5.140625" style="42" customWidth="1"/>
    <col min="10248" max="10248" width="28.28515625" style="42" customWidth="1"/>
    <col min="10249" max="10249" width="27.42578125" style="42" customWidth="1"/>
    <col min="10250" max="10250" width="13.5703125" style="42" customWidth="1"/>
    <col min="10251" max="10253" width="17.85546875" style="42" customWidth="1"/>
    <col min="10254" max="10502" width="9.140625" style="42"/>
    <col min="10503" max="10503" width="5.140625" style="42" customWidth="1"/>
    <col min="10504" max="10504" width="28.28515625" style="42" customWidth="1"/>
    <col min="10505" max="10505" width="27.42578125" style="42" customWidth="1"/>
    <col min="10506" max="10506" width="13.5703125" style="42" customWidth="1"/>
    <col min="10507" max="10509" width="17.85546875" style="42" customWidth="1"/>
    <col min="10510" max="10758" width="9.140625" style="42"/>
    <col min="10759" max="10759" width="5.140625" style="42" customWidth="1"/>
    <col min="10760" max="10760" width="28.28515625" style="42" customWidth="1"/>
    <col min="10761" max="10761" width="27.42578125" style="42" customWidth="1"/>
    <col min="10762" max="10762" width="13.5703125" style="42" customWidth="1"/>
    <col min="10763" max="10765" width="17.85546875" style="42" customWidth="1"/>
    <col min="10766" max="11014" width="9.140625" style="42"/>
    <col min="11015" max="11015" width="5.140625" style="42" customWidth="1"/>
    <col min="11016" max="11016" width="28.28515625" style="42" customWidth="1"/>
    <col min="11017" max="11017" width="27.42578125" style="42" customWidth="1"/>
    <col min="11018" max="11018" width="13.5703125" style="42" customWidth="1"/>
    <col min="11019" max="11021" width="17.85546875" style="42" customWidth="1"/>
    <col min="11022" max="11270" width="9.140625" style="42"/>
    <col min="11271" max="11271" width="5.140625" style="42" customWidth="1"/>
    <col min="11272" max="11272" width="28.28515625" style="42" customWidth="1"/>
    <col min="11273" max="11273" width="27.42578125" style="42" customWidth="1"/>
    <col min="11274" max="11274" width="13.5703125" style="42" customWidth="1"/>
    <col min="11275" max="11277" width="17.85546875" style="42" customWidth="1"/>
    <col min="11278" max="11526" width="9.140625" style="42"/>
    <col min="11527" max="11527" width="5.140625" style="42" customWidth="1"/>
    <col min="11528" max="11528" width="28.28515625" style="42" customWidth="1"/>
    <col min="11529" max="11529" width="27.42578125" style="42" customWidth="1"/>
    <col min="11530" max="11530" width="13.5703125" style="42" customWidth="1"/>
    <col min="11531" max="11533" width="17.85546875" style="42" customWidth="1"/>
    <col min="11534" max="11782" width="9.140625" style="42"/>
    <col min="11783" max="11783" width="5.140625" style="42" customWidth="1"/>
    <col min="11784" max="11784" width="28.28515625" style="42" customWidth="1"/>
    <col min="11785" max="11785" width="27.42578125" style="42" customWidth="1"/>
    <col min="11786" max="11786" width="13.5703125" style="42" customWidth="1"/>
    <col min="11787" max="11789" width="17.85546875" style="42" customWidth="1"/>
    <col min="11790" max="12038" width="9.140625" style="42"/>
    <col min="12039" max="12039" width="5.140625" style="42" customWidth="1"/>
    <col min="12040" max="12040" width="28.28515625" style="42" customWidth="1"/>
    <col min="12041" max="12041" width="27.42578125" style="42" customWidth="1"/>
    <col min="12042" max="12042" width="13.5703125" style="42" customWidth="1"/>
    <col min="12043" max="12045" width="17.85546875" style="42" customWidth="1"/>
    <col min="12046" max="12294" width="9.140625" style="42"/>
    <col min="12295" max="12295" width="5.140625" style="42" customWidth="1"/>
    <col min="12296" max="12296" width="28.28515625" style="42" customWidth="1"/>
    <col min="12297" max="12297" width="27.42578125" style="42" customWidth="1"/>
    <col min="12298" max="12298" width="13.5703125" style="42" customWidth="1"/>
    <col min="12299" max="12301" width="17.85546875" style="42" customWidth="1"/>
    <col min="12302" max="12550" width="9.140625" style="42"/>
    <col min="12551" max="12551" width="5.140625" style="42" customWidth="1"/>
    <col min="12552" max="12552" width="28.28515625" style="42" customWidth="1"/>
    <col min="12553" max="12553" width="27.42578125" style="42" customWidth="1"/>
    <col min="12554" max="12554" width="13.5703125" style="42" customWidth="1"/>
    <col min="12555" max="12557" width="17.85546875" style="42" customWidth="1"/>
    <col min="12558" max="12806" width="9.140625" style="42"/>
    <col min="12807" max="12807" width="5.140625" style="42" customWidth="1"/>
    <col min="12808" max="12808" width="28.28515625" style="42" customWidth="1"/>
    <col min="12809" max="12809" width="27.42578125" style="42" customWidth="1"/>
    <col min="12810" max="12810" width="13.5703125" style="42" customWidth="1"/>
    <col min="12811" max="12813" width="17.85546875" style="42" customWidth="1"/>
    <col min="12814" max="13062" width="9.140625" style="42"/>
    <col min="13063" max="13063" width="5.140625" style="42" customWidth="1"/>
    <col min="13064" max="13064" width="28.28515625" style="42" customWidth="1"/>
    <col min="13065" max="13065" width="27.42578125" style="42" customWidth="1"/>
    <col min="13066" max="13066" width="13.5703125" style="42" customWidth="1"/>
    <col min="13067" max="13069" width="17.85546875" style="42" customWidth="1"/>
    <col min="13070" max="13318" width="9.140625" style="42"/>
    <col min="13319" max="13319" width="5.140625" style="42" customWidth="1"/>
    <col min="13320" max="13320" width="28.28515625" style="42" customWidth="1"/>
    <col min="13321" max="13321" width="27.42578125" style="42" customWidth="1"/>
    <col min="13322" max="13322" width="13.5703125" style="42" customWidth="1"/>
    <col min="13323" max="13325" width="17.85546875" style="42" customWidth="1"/>
    <col min="13326" max="13574" width="9.140625" style="42"/>
    <col min="13575" max="13575" width="5.140625" style="42" customWidth="1"/>
    <col min="13576" max="13576" width="28.28515625" style="42" customWidth="1"/>
    <col min="13577" max="13577" width="27.42578125" style="42" customWidth="1"/>
    <col min="13578" max="13578" width="13.5703125" style="42" customWidth="1"/>
    <col min="13579" max="13581" width="17.85546875" style="42" customWidth="1"/>
    <col min="13582" max="13830" width="9.140625" style="42"/>
    <col min="13831" max="13831" width="5.140625" style="42" customWidth="1"/>
    <col min="13832" max="13832" width="28.28515625" style="42" customWidth="1"/>
    <col min="13833" max="13833" width="27.42578125" style="42" customWidth="1"/>
    <col min="13834" max="13834" width="13.5703125" style="42" customWidth="1"/>
    <col min="13835" max="13837" width="17.85546875" style="42" customWidth="1"/>
    <col min="13838" max="14086" width="9.140625" style="42"/>
    <col min="14087" max="14087" width="5.140625" style="42" customWidth="1"/>
    <col min="14088" max="14088" width="28.28515625" style="42" customWidth="1"/>
    <col min="14089" max="14089" width="27.42578125" style="42" customWidth="1"/>
    <col min="14090" max="14090" width="13.5703125" style="42" customWidth="1"/>
    <col min="14091" max="14093" width="17.85546875" style="42" customWidth="1"/>
    <col min="14094" max="14342" width="9.140625" style="42"/>
    <col min="14343" max="14343" width="5.140625" style="42" customWidth="1"/>
    <col min="14344" max="14344" width="28.28515625" style="42" customWidth="1"/>
    <col min="14345" max="14345" width="27.42578125" style="42" customWidth="1"/>
    <col min="14346" max="14346" width="13.5703125" style="42" customWidth="1"/>
    <col min="14347" max="14349" width="17.85546875" style="42" customWidth="1"/>
    <col min="14350" max="14598" width="9.140625" style="42"/>
    <col min="14599" max="14599" width="5.140625" style="42" customWidth="1"/>
    <col min="14600" max="14600" width="28.28515625" style="42" customWidth="1"/>
    <col min="14601" max="14601" width="27.42578125" style="42" customWidth="1"/>
    <col min="14602" max="14602" width="13.5703125" style="42" customWidth="1"/>
    <col min="14603" max="14605" width="17.85546875" style="42" customWidth="1"/>
    <col min="14606" max="14854" width="9.140625" style="42"/>
    <col min="14855" max="14855" width="5.140625" style="42" customWidth="1"/>
    <col min="14856" max="14856" width="28.28515625" style="42" customWidth="1"/>
    <col min="14857" max="14857" width="27.42578125" style="42" customWidth="1"/>
    <col min="14858" max="14858" width="13.5703125" style="42" customWidth="1"/>
    <col min="14859" max="14861" width="17.85546875" style="42" customWidth="1"/>
    <col min="14862" max="15110" width="9.140625" style="42"/>
    <col min="15111" max="15111" width="5.140625" style="42" customWidth="1"/>
    <col min="15112" max="15112" width="28.28515625" style="42" customWidth="1"/>
    <col min="15113" max="15113" width="27.42578125" style="42" customWidth="1"/>
    <col min="15114" max="15114" width="13.5703125" style="42" customWidth="1"/>
    <col min="15115" max="15117" width="17.85546875" style="42" customWidth="1"/>
    <col min="15118" max="15366" width="9.140625" style="42"/>
    <col min="15367" max="15367" width="5.140625" style="42" customWidth="1"/>
    <col min="15368" max="15368" width="28.28515625" style="42" customWidth="1"/>
    <col min="15369" max="15369" width="27.42578125" style="42" customWidth="1"/>
    <col min="15370" max="15370" width="13.5703125" style="42" customWidth="1"/>
    <col min="15371" max="15373" width="17.85546875" style="42" customWidth="1"/>
    <col min="15374" max="15622" width="9.140625" style="42"/>
    <col min="15623" max="15623" width="5.140625" style="42" customWidth="1"/>
    <col min="15624" max="15624" width="28.28515625" style="42" customWidth="1"/>
    <col min="15625" max="15625" width="27.42578125" style="42" customWidth="1"/>
    <col min="15626" max="15626" width="13.5703125" style="42" customWidth="1"/>
    <col min="15627" max="15629" width="17.85546875" style="42" customWidth="1"/>
    <col min="15630" max="15878" width="9.140625" style="42"/>
    <col min="15879" max="15879" width="5.140625" style="42" customWidth="1"/>
    <col min="15880" max="15880" width="28.28515625" style="42" customWidth="1"/>
    <col min="15881" max="15881" width="27.42578125" style="42" customWidth="1"/>
    <col min="15882" max="15882" width="13.5703125" style="42" customWidth="1"/>
    <col min="15883" max="15885" width="17.85546875" style="42" customWidth="1"/>
    <col min="15886" max="16134" width="9.140625" style="42"/>
    <col min="16135" max="16135" width="5.140625" style="42" customWidth="1"/>
    <col min="16136" max="16136" width="28.28515625" style="42" customWidth="1"/>
    <col min="16137" max="16137" width="27.42578125" style="42" customWidth="1"/>
    <col min="16138" max="16138" width="13.5703125" style="42" customWidth="1"/>
    <col min="16139" max="16141" width="17.85546875" style="42" customWidth="1"/>
    <col min="16142" max="16384" width="9.140625" style="42"/>
  </cols>
  <sheetData>
    <row r="2" spans="3:14" ht="15.75" x14ac:dyDescent="0.2">
      <c r="C2" s="665" t="s">
        <v>85</v>
      </c>
      <c r="D2" s="665"/>
      <c r="E2" s="665"/>
      <c r="F2" s="665"/>
      <c r="G2" s="665"/>
      <c r="H2" s="665"/>
      <c r="I2" s="665"/>
      <c r="J2" s="665"/>
      <c r="K2" s="665"/>
      <c r="L2" s="665"/>
      <c r="M2" s="665"/>
    </row>
    <row r="3" spans="3:14" ht="15.75" x14ac:dyDescent="0.2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  <c r="M3" s="665"/>
    </row>
    <row r="4" spans="3:14" ht="15.75" x14ac:dyDescent="0.2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371"/>
    </row>
    <row r="5" spans="3:14" ht="14.25" x14ac:dyDescent="0.2">
      <c r="C5" s="47"/>
      <c r="D5" s="47"/>
      <c r="E5" s="47"/>
      <c r="M5" s="48"/>
    </row>
    <row r="6" spans="3:14" ht="15.75" x14ac:dyDescent="0.25">
      <c r="M6" s="43" t="s">
        <v>244</v>
      </c>
    </row>
    <row r="7" spans="3:14" ht="15.75" x14ac:dyDescent="0.25">
      <c r="C7" s="666" t="s">
        <v>80</v>
      </c>
      <c r="D7" s="671" t="s">
        <v>181</v>
      </c>
      <c r="E7" s="672"/>
      <c r="F7" s="669" t="s">
        <v>65</v>
      </c>
      <c r="G7" s="669"/>
      <c r="H7" s="669"/>
      <c r="I7" s="669"/>
      <c r="J7" s="669"/>
      <c r="K7" s="669"/>
      <c r="L7" s="165"/>
      <c r="M7" s="152"/>
    </row>
    <row r="8" spans="3:14" ht="12.75" customHeight="1" x14ac:dyDescent="0.2">
      <c r="C8" s="667"/>
      <c r="D8" s="155"/>
      <c r="E8" s="153"/>
      <c r="F8" s="666" t="s">
        <v>196</v>
      </c>
      <c r="G8" s="666" t="s">
        <v>179</v>
      </c>
      <c r="H8" s="166" t="s">
        <v>223</v>
      </c>
      <c r="I8" s="166" t="s">
        <v>200</v>
      </c>
      <c r="J8" s="666" t="s">
        <v>228</v>
      </c>
      <c r="K8" s="166" t="s">
        <v>203</v>
      </c>
      <c r="L8" s="166" t="s">
        <v>205</v>
      </c>
      <c r="M8" s="667" t="s">
        <v>141</v>
      </c>
    </row>
    <row r="9" spans="3:14" ht="15.75" x14ac:dyDescent="0.25">
      <c r="C9" s="667"/>
      <c r="D9" s="153" t="s">
        <v>219</v>
      </c>
      <c r="E9" s="153" t="s">
        <v>220</v>
      </c>
      <c r="F9" s="667"/>
      <c r="G9" s="667"/>
      <c r="H9" s="153" t="s">
        <v>224</v>
      </c>
      <c r="I9" s="153" t="s">
        <v>226</v>
      </c>
      <c r="J9" s="667"/>
      <c r="K9" s="153" t="s">
        <v>229</v>
      </c>
      <c r="L9" s="154" t="s">
        <v>231</v>
      </c>
      <c r="M9" s="667"/>
    </row>
    <row r="10" spans="3:14" ht="16.5" thickBot="1" x14ac:dyDescent="0.3">
      <c r="C10" s="667"/>
      <c r="D10" s="153"/>
      <c r="E10" s="155"/>
      <c r="F10" s="154" t="s">
        <v>217</v>
      </c>
      <c r="G10" s="154" t="s">
        <v>221</v>
      </c>
      <c r="H10" s="154" t="s">
        <v>225</v>
      </c>
      <c r="I10" s="153" t="s">
        <v>227</v>
      </c>
      <c r="J10" s="667"/>
      <c r="K10" s="154" t="s">
        <v>230</v>
      </c>
      <c r="L10" s="154"/>
      <c r="M10" s="156"/>
    </row>
    <row r="11" spans="3:14" ht="17.25" thickTop="1" thickBot="1" x14ac:dyDescent="0.3">
      <c r="C11" s="163">
        <v>1</v>
      </c>
      <c r="D11" s="163">
        <v>2</v>
      </c>
      <c r="E11" s="163">
        <v>3</v>
      </c>
      <c r="F11" s="164">
        <v>4</v>
      </c>
      <c r="G11" s="164">
        <v>5</v>
      </c>
      <c r="H11" s="164">
        <v>6</v>
      </c>
      <c r="I11" s="163">
        <v>7</v>
      </c>
      <c r="J11" s="163">
        <v>8</v>
      </c>
      <c r="K11" s="164">
        <v>9</v>
      </c>
      <c r="L11" s="164">
        <v>10</v>
      </c>
      <c r="M11" s="164">
        <v>11</v>
      </c>
    </row>
    <row r="12" spans="3:14" ht="16.5" thickTop="1" x14ac:dyDescent="0.25">
      <c r="C12" s="50"/>
      <c r="D12" s="50" t="s">
        <v>211</v>
      </c>
      <c r="E12" s="50"/>
      <c r="F12" s="50"/>
      <c r="G12" s="50"/>
      <c r="H12" s="50"/>
      <c r="I12" s="50"/>
      <c r="J12" s="50"/>
      <c r="K12" s="50"/>
      <c r="L12" s="50"/>
      <c r="M12" s="50"/>
    </row>
    <row r="13" spans="3:14" ht="9.9499999999999993" customHeight="1" x14ac:dyDescent="0.25"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</row>
    <row r="14" spans="3:14" ht="15.95" customHeight="1" x14ac:dyDescent="0.25">
      <c r="C14" s="305">
        <v>1</v>
      </c>
      <c r="D14" s="439" t="s">
        <v>469</v>
      </c>
      <c r="E14" s="439" t="s">
        <v>488</v>
      </c>
      <c r="F14" s="439" t="s">
        <v>485</v>
      </c>
      <c r="G14" s="439" t="s">
        <v>496</v>
      </c>
      <c r="H14" s="439" t="s">
        <v>2</v>
      </c>
      <c r="I14" s="439" t="s">
        <v>494</v>
      </c>
      <c r="J14" s="439" t="s">
        <v>2</v>
      </c>
      <c r="K14" s="382" t="s">
        <v>2</v>
      </c>
      <c r="L14" s="382" t="s">
        <v>2</v>
      </c>
      <c r="M14" s="306"/>
    </row>
    <row r="15" spans="3:14" ht="15.95" customHeight="1" x14ac:dyDescent="0.25">
      <c r="C15" s="305">
        <v>2</v>
      </c>
      <c r="D15" s="439" t="s">
        <v>527</v>
      </c>
      <c r="E15" s="439" t="s">
        <v>528</v>
      </c>
      <c r="F15" s="439" t="s">
        <v>498</v>
      </c>
      <c r="G15" s="439" t="s">
        <v>526</v>
      </c>
      <c r="H15" s="439" t="s">
        <v>2</v>
      </c>
      <c r="I15" s="439" t="s">
        <v>537</v>
      </c>
      <c r="J15" s="439" t="s">
        <v>2</v>
      </c>
      <c r="K15" s="439" t="s">
        <v>2</v>
      </c>
      <c r="L15" s="439" t="s">
        <v>2</v>
      </c>
      <c r="M15" s="306"/>
    </row>
    <row r="16" spans="3:14" ht="15.95" customHeight="1" x14ac:dyDescent="0.25">
      <c r="C16" s="305">
        <v>3</v>
      </c>
      <c r="D16" s="601" t="s">
        <v>542</v>
      </c>
      <c r="E16" s="439" t="s">
        <v>556</v>
      </c>
      <c r="F16" s="439" t="s">
        <v>548</v>
      </c>
      <c r="G16" s="439" t="s">
        <v>562</v>
      </c>
      <c r="H16" s="439" t="s">
        <v>2</v>
      </c>
      <c r="I16" s="439" t="s">
        <v>780</v>
      </c>
      <c r="J16" s="439" t="s">
        <v>2</v>
      </c>
      <c r="K16" s="439" t="s">
        <v>2</v>
      </c>
      <c r="L16" s="439" t="s">
        <v>2</v>
      </c>
      <c r="M16" s="306"/>
    </row>
    <row r="17" spans="3:13" ht="15.95" customHeight="1" x14ac:dyDescent="0.25">
      <c r="C17" s="306">
        <v>4</v>
      </c>
      <c r="D17" s="439" t="s">
        <v>531</v>
      </c>
      <c r="E17" s="439" t="s">
        <v>620</v>
      </c>
      <c r="F17" s="439" t="s">
        <v>566</v>
      </c>
      <c r="G17" s="439" t="s">
        <v>593</v>
      </c>
      <c r="H17" s="439" t="s">
        <v>2</v>
      </c>
      <c r="I17" s="439" t="s">
        <v>2</v>
      </c>
      <c r="J17" s="439" t="s">
        <v>2</v>
      </c>
      <c r="K17" s="439" t="s">
        <v>2</v>
      </c>
      <c r="L17" s="439" t="s">
        <v>2</v>
      </c>
      <c r="M17" s="306"/>
    </row>
    <row r="18" spans="3:13" ht="15.95" customHeight="1" x14ac:dyDescent="0.25">
      <c r="C18" s="305"/>
      <c r="D18" s="306"/>
      <c r="E18" s="305"/>
      <c r="F18" s="306"/>
      <c r="G18" s="305"/>
      <c r="H18" s="306"/>
      <c r="I18" s="306"/>
      <c r="J18" s="382"/>
      <c r="K18" s="382"/>
      <c r="L18" s="382"/>
      <c r="M18" s="306"/>
    </row>
    <row r="19" spans="3:13" ht="15.95" customHeight="1" x14ac:dyDescent="0.25">
      <c r="C19" s="305"/>
      <c r="D19" s="144"/>
      <c r="E19" s="305"/>
      <c r="F19" s="307"/>
      <c r="G19" s="307"/>
      <c r="H19" s="144"/>
      <c r="I19" s="305"/>
      <c r="J19" s="330"/>
      <c r="K19" s="382"/>
      <c r="L19" s="382"/>
      <c r="M19" s="306"/>
    </row>
    <row r="20" spans="3:13" ht="15.95" customHeight="1" x14ac:dyDescent="0.25">
      <c r="C20" s="306"/>
      <c r="D20" s="144"/>
      <c r="E20" s="305"/>
      <c r="F20" s="307"/>
      <c r="G20" s="307"/>
      <c r="H20" s="144"/>
      <c r="I20" s="305"/>
      <c r="J20" s="330"/>
      <c r="K20" s="382"/>
      <c r="L20" s="382"/>
      <c r="M20" s="306"/>
    </row>
    <row r="21" spans="3:13" ht="14.25" customHeight="1" x14ac:dyDescent="0.25">
      <c r="C21" s="44"/>
      <c r="D21" s="83" t="s">
        <v>212</v>
      </c>
      <c r="E21" s="46"/>
      <c r="F21" s="418"/>
      <c r="G21" s="419"/>
      <c r="H21" s="79"/>
      <c r="I21" s="46"/>
      <c r="J21" s="385"/>
      <c r="K21" s="383"/>
      <c r="L21" s="383"/>
      <c r="M21" s="44"/>
    </row>
    <row r="22" spans="3:13" ht="15.95" customHeight="1" x14ac:dyDescent="0.25">
      <c r="C22" s="439" t="s">
        <v>2</v>
      </c>
      <c r="D22" s="439" t="s">
        <v>2</v>
      </c>
      <c r="E22" s="439" t="s">
        <v>2</v>
      </c>
      <c r="F22" s="439" t="s">
        <v>2</v>
      </c>
      <c r="G22" s="439" t="s">
        <v>2</v>
      </c>
      <c r="H22" s="439" t="s">
        <v>2</v>
      </c>
      <c r="I22" s="439" t="s">
        <v>2</v>
      </c>
      <c r="J22" s="439" t="s">
        <v>2</v>
      </c>
      <c r="K22" s="439" t="s">
        <v>2</v>
      </c>
      <c r="L22" s="439" t="s">
        <v>2</v>
      </c>
      <c r="M22" s="439"/>
    </row>
    <row r="23" spans="3:13" ht="15" customHeight="1" x14ac:dyDescent="0.25">
      <c r="C23" s="46"/>
      <c r="D23" s="41"/>
      <c r="E23" s="46"/>
      <c r="F23" s="79"/>
      <c r="G23" s="41"/>
      <c r="H23" s="46"/>
      <c r="I23" s="46"/>
      <c r="J23" s="384"/>
      <c r="K23" s="384"/>
      <c r="L23" s="384"/>
      <c r="M23" s="44"/>
    </row>
    <row r="24" spans="3:13" ht="15.75" x14ac:dyDescent="0.25">
      <c r="C24" s="142"/>
      <c r="D24" s="117"/>
      <c r="E24" s="117"/>
      <c r="F24" s="117"/>
      <c r="G24" s="142"/>
      <c r="H24" s="142"/>
      <c r="I24" s="142"/>
      <c r="J24" s="142"/>
      <c r="K24" s="142"/>
      <c r="L24" s="142"/>
      <c r="M24" s="143"/>
    </row>
    <row r="25" spans="3:13" ht="15.75" x14ac:dyDescent="0.25">
      <c r="C25" s="49"/>
      <c r="D25" s="41"/>
      <c r="E25" s="41"/>
      <c r="F25" s="41"/>
      <c r="G25" s="41"/>
      <c r="H25" s="41"/>
      <c r="I25" s="41"/>
      <c r="J25" s="41"/>
      <c r="K25" s="133"/>
      <c r="L25" s="73"/>
      <c r="M25" s="41"/>
    </row>
    <row r="26" spans="3:13" ht="15.75" x14ac:dyDescent="0.25">
      <c r="C26" s="49"/>
      <c r="D26" s="350" t="s">
        <v>63</v>
      </c>
      <c r="E26" s="41"/>
      <c r="F26" s="41"/>
      <c r="G26" s="41"/>
      <c r="H26" s="41"/>
      <c r="I26" s="41"/>
      <c r="J26" s="472" t="s">
        <v>629</v>
      </c>
      <c r="L26" s="41"/>
      <c r="M26" s="41"/>
    </row>
    <row r="27" spans="3:13" ht="15.75" x14ac:dyDescent="0.25">
      <c r="C27" s="49"/>
      <c r="D27" s="351" t="s">
        <v>142</v>
      </c>
      <c r="E27" s="41"/>
      <c r="F27" s="41"/>
      <c r="G27" s="41"/>
      <c r="H27" s="41"/>
      <c r="I27" s="41"/>
      <c r="J27" s="513" t="s">
        <v>478</v>
      </c>
      <c r="L27" s="41"/>
      <c r="M27" s="41"/>
    </row>
    <row r="28" spans="3:13" ht="15.75" x14ac:dyDescent="0.25">
      <c r="C28" s="49"/>
      <c r="D28" s="351"/>
      <c r="E28" s="41"/>
      <c r="F28" s="41"/>
      <c r="G28" s="41"/>
      <c r="H28" s="41"/>
      <c r="I28" s="41"/>
      <c r="J28" s="514"/>
      <c r="L28" s="41"/>
      <c r="M28" s="41"/>
    </row>
    <row r="29" spans="3:13" ht="15.75" x14ac:dyDescent="0.25">
      <c r="C29" s="49"/>
      <c r="D29" s="351"/>
      <c r="E29" s="41"/>
      <c r="F29" s="41"/>
      <c r="G29" s="41"/>
      <c r="H29" s="41"/>
      <c r="I29" s="41"/>
      <c r="J29" s="514"/>
      <c r="L29" s="41"/>
      <c r="M29" s="41"/>
    </row>
    <row r="30" spans="3:13" ht="15.75" x14ac:dyDescent="0.25">
      <c r="C30" s="49"/>
      <c r="D30" s="351"/>
      <c r="E30" s="41"/>
      <c r="F30" s="41"/>
      <c r="G30" s="41"/>
      <c r="H30" s="41"/>
      <c r="I30" s="41"/>
      <c r="J30" s="514"/>
      <c r="L30" s="41"/>
      <c r="M30" s="41"/>
    </row>
    <row r="31" spans="3:13" ht="15.75" x14ac:dyDescent="0.25">
      <c r="C31" s="49"/>
      <c r="D31" s="352" t="s">
        <v>441</v>
      </c>
      <c r="E31" s="41"/>
      <c r="F31" s="41"/>
      <c r="G31" s="41"/>
      <c r="H31" s="41"/>
      <c r="I31" s="41"/>
      <c r="J31" s="62" t="s">
        <v>543</v>
      </c>
      <c r="L31" s="41"/>
      <c r="M31" s="41"/>
    </row>
    <row r="48" spans="4:4" x14ac:dyDescent="0.2">
      <c r="D48" s="136" t="s">
        <v>426</v>
      </c>
    </row>
    <row r="51" spans="3:13" ht="15.75" x14ac:dyDescent="0.25">
      <c r="C51" s="666" t="s">
        <v>80</v>
      </c>
      <c r="D51" s="671" t="s">
        <v>181</v>
      </c>
      <c r="E51" s="672"/>
      <c r="F51" s="669" t="s">
        <v>65</v>
      </c>
      <c r="G51" s="669"/>
      <c r="H51" s="669"/>
      <c r="I51" s="669"/>
      <c r="J51" s="669"/>
      <c r="K51" s="669"/>
      <c r="L51" s="165"/>
      <c r="M51" s="152"/>
    </row>
    <row r="52" spans="3:13" ht="15.75" x14ac:dyDescent="0.2">
      <c r="C52" s="667"/>
      <c r="D52" s="155"/>
      <c r="E52" s="153"/>
      <c r="F52" s="666" t="s">
        <v>196</v>
      </c>
      <c r="G52" s="666" t="s">
        <v>179</v>
      </c>
      <c r="H52" s="166" t="s">
        <v>223</v>
      </c>
      <c r="I52" s="166" t="s">
        <v>200</v>
      </c>
      <c r="J52" s="666" t="s">
        <v>228</v>
      </c>
      <c r="K52" s="166" t="s">
        <v>203</v>
      </c>
      <c r="L52" s="166" t="s">
        <v>205</v>
      </c>
      <c r="M52" s="667" t="s">
        <v>141</v>
      </c>
    </row>
    <row r="53" spans="3:13" ht="15.75" x14ac:dyDescent="0.25">
      <c r="C53" s="667"/>
      <c r="D53" s="153" t="s">
        <v>219</v>
      </c>
      <c r="E53" s="153" t="s">
        <v>220</v>
      </c>
      <c r="F53" s="667"/>
      <c r="G53" s="667"/>
      <c r="H53" s="153" t="s">
        <v>224</v>
      </c>
      <c r="I53" s="153" t="s">
        <v>226</v>
      </c>
      <c r="J53" s="667"/>
      <c r="K53" s="153" t="s">
        <v>229</v>
      </c>
      <c r="L53" s="154" t="s">
        <v>231</v>
      </c>
      <c r="M53" s="667"/>
    </row>
    <row r="54" spans="3:13" ht="16.5" thickBot="1" x14ac:dyDescent="0.3">
      <c r="C54" s="667"/>
      <c r="D54" s="153"/>
      <c r="E54" s="155"/>
      <c r="F54" s="154" t="s">
        <v>217</v>
      </c>
      <c r="G54" s="154" t="s">
        <v>221</v>
      </c>
      <c r="H54" s="154" t="s">
        <v>225</v>
      </c>
      <c r="I54" s="153" t="s">
        <v>227</v>
      </c>
      <c r="J54" s="667"/>
      <c r="K54" s="154" t="s">
        <v>230</v>
      </c>
      <c r="L54" s="154"/>
      <c r="M54" s="156"/>
    </row>
    <row r="55" spans="3:13" ht="17.25" thickTop="1" thickBot="1" x14ac:dyDescent="0.3">
      <c r="C55" s="163">
        <v>1</v>
      </c>
      <c r="D55" s="163">
        <v>2</v>
      </c>
      <c r="E55" s="163">
        <v>3</v>
      </c>
      <c r="F55" s="164">
        <v>4</v>
      </c>
      <c r="G55" s="164">
        <v>5</v>
      </c>
      <c r="H55" s="164">
        <v>6</v>
      </c>
      <c r="I55" s="163">
        <v>7</v>
      </c>
      <c r="J55" s="163">
        <v>8</v>
      </c>
      <c r="K55" s="164">
        <v>9</v>
      </c>
      <c r="L55" s="164">
        <v>10</v>
      </c>
      <c r="M55" s="164">
        <v>11</v>
      </c>
    </row>
    <row r="56" spans="3:13" ht="16.5" thickTop="1" x14ac:dyDescent="0.25">
      <c r="C56" s="50"/>
      <c r="D56" s="50" t="s">
        <v>211</v>
      </c>
      <c r="E56" s="50"/>
      <c r="F56" s="50"/>
      <c r="G56" s="50"/>
      <c r="H56" s="50"/>
      <c r="I56" s="50"/>
      <c r="J56" s="50"/>
      <c r="K56" s="50"/>
      <c r="L56" s="50"/>
      <c r="M56" s="50"/>
    </row>
    <row r="57" spans="3:13" ht="15.75" x14ac:dyDescent="0.25"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</row>
    <row r="58" spans="3:13" ht="15.75" x14ac:dyDescent="0.25">
      <c r="C58" s="305">
        <v>1</v>
      </c>
      <c r="D58" s="144" t="s">
        <v>427</v>
      </c>
      <c r="E58" s="305" t="s">
        <v>428</v>
      </c>
      <c r="F58" s="306" t="s">
        <v>385</v>
      </c>
      <c r="G58" s="306" t="s">
        <v>429</v>
      </c>
      <c r="H58" s="305" t="s">
        <v>2</v>
      </c>
      <c r="I58" s="305" t="s">
        <v>430</v>
      </c>
      <c r="J58" s="305" t="s">
        <v>2</v>
      </c>
      <c r="K58" s="305" t="s">
        <v>2</v>
      </c>
      <c r="L58" s="305" t="s">
        <v>2</v>
      </c>
      <c r="M58" s="306" t="s">
        <v>2</v>
      </c>
    </row>
    <row r="59" spans="3:13" ht="15.75" x14ac:dyDescent="0.25">
      <c r="C59" s="305">
        <v>2</v>
      </c>
      <c r="D59" s="144" t="s">
        <v>378</v>
      </c>
      <c r="E59" s="305" t="s">
        <v>397</v>
      </c>
      <c r="F59" s="306" t="s">
        <v>398</v>
      </c>
      <c r="G59" s="306" t="s">
        <v>399</v>
      </c>
      <c r="H59" s="305" t="s">
        <v>2</v>
      </c>
      <c r="I59" s="305" t="s">
        <v>408</v>
      </c>
      <c r="J59" s="305" t="s">
        <v>2</v>
      </c>
      <c r="K59" s="305" t="s">
        <v>2</v>
      </c>
      <c r="L59" s="305" t="s">
        <v>2</v>
      </c>
      <c r="M59" s="306" t="s">
        <v>2</v>
      </c>
    </row>
    <row r="60" spans="3:13" ht="15.75" x14ac:dyDescent="0.25">
      <c r="C60" s="305">
        <v>3</v>
      </c>
      <c r="D60" s="336" t="s">
        <v>379</v>
      </c>
      <c r="E60" s="337" t="s">
        <v>406</v>
      </c>
      <c r="F60" s="338">
        <v>43506</v>
      </c>
      <c r="G60" s="338">
        <v>43779</v>
      </c>
      <c r="H60" s="336" t="s">
        <v>2</v>
      </c>
      <c r="I60" s="337" t="s">
        <v>411</v>
      </c>
      <c r="J60" s="336" t="s">
        <v>423</v>
      </c>
      <c r="K60" s="306"/>
      <c r="L60" s="306"/>
      <c r="M60" s="306"/>
    </row>
    <row r="61" spans="3:13" ht="15.75" x14ac:dyDescent="0.25">
      <c r="C61" s="306">
        <v>4</v>
      </c>
      <c r="D61" s="336" t="s">
        <v>380</v>
      </c>
      <c r="E61" s="337" t="s">
        <v>407</v>
      </c>
      <c r="F61" s="338">
        <v>43475</v>
      </c>
      <c r="G61" s="338">
        <v>43779</v>
      </c>
      <c r="H61" s="336" t="s">
        <v>2</v>
      </c>
      <c r="I61" s="337" t="s">
        <v>410</v>
      </c>
      <c r="J61" s="336" t="s">
        <v>423</v>
      </c>
      <c r="K61" s="306"/>
      <c r="L61" s="306"/>
      <c r="M61" s="306"/>
    </row>
    <row r="62" spans="3:13" ht="15.75" x14ac:dyDescent="0.25">
      <c r="C62" s="305">
        <v>5</v>
      </c>
      <c r="D62" s="144"/>
      <c r="E62" s="305"/>
      <c r="F62" s="307"/>
      <c r="G62" s="307"/>
      <c r="H62" s="144"/>
      <c r="I62" s="305"/>
      <c r="J62" s="115"/>
      <c r="K62" s="306"/>
      <c r="L62" s="306"/>
      <c r="M62" s="306"/>
    </row>
    <row r="63" spans="3:13" ht="15.75" x14ac:dyDescent="0.25">
      <c r="C63" s="305">
        <v>6</v>
      </c>
      <c r="D63" s="144"/>
      <c r="E63" s="305"/>
      <c r="F63" s="307"/>
      <c r="G63" s="307"/>
      <c r="H63" s="144"/>
      <c r="I63" s="305"/>
      <c r="J63" s="115"/>
      <c r="K63" s="306"/>
      <c r="L63" s="306"/>
      <c r="M63" s="306"/>
    </row>
    <row r="64" spans="3:13" ht="15.75" x14ac:dyDescent="0.25">
      <c r="C64" s="305">
        <v>7</v>
      </c>
      <c r="D64" s="144"/>
      <c r="E64" s="305"/>
      <c r="F64" s="307"/>
      <c r="G64" s="307"/>
      <c r="H64" s="144"/>
      <c r="I64" s="305"/>
      <c r="J64" s="115"/>
      <c r="K64" s="306"/>
      <c r="L64" s="306"/>
      <c r="M64" s="306"/>
    </row>
    <row r="65" spans="3:13" ht="15.75" x14ac:dyDescent="0.25">
      <c r="C65" s="306">
        <v>8</v>
      </c>
      <c r="D65" s="144"/>
      <c r="E65" s="305"/>
      <c r="F65" s="307"/>
      <c r="G65" s="307"/>
      <c r="H65" s="144"/>
      <c r="I65" s="309"/>
      <c r="J65" s="115"/>
      <c r="K65" s="306"/>
      <c r="L65" s="306"/>
      <c r="M65" s="306"/>
    </row>
    <row r="66" spans="3:13" ht="15.75" x14ac:dyDescent="0.25">
      <c r="C66" s="305"/>
      <c r="D66" s="144"/>
      <c r="E66" s="305"/>
      <c r="F66" s="307"/>
      <c r="G66" s="307"/>
      <c r="H66" s="144"/>
      <c r="I66" s="305"/>
      <c r="J66" s="115"/>
      <c r="K66" s="306"/>
      <c r="L66" s="306"/>
      <c r="M66" s="306"/>
    </row>
    <row r="67" spans="3:13" ht="15.75" x14ac:dyDescent="0.25">
      <c r="C67" s="306"/>
      <c r="D67" s="144"/>
      <c r="E67" s="305"/>
      <c r="F67" s="307"/>
      <c r="G67" s="307"/>
      <c r="H67" s="144"/>
      <c r="I67" s="305"/>
      <c r="J67" s="115"/>
      <c r="K67" s="306"/>
      <c r="L67" s="306"/>
      <c r="M67" s="306"/>
    </row>
    <row r="68" spans="3:13" ht="15.75" x14ac:dyDescent="0.25">
      <c r="C68" s="276"/>
      <c r="D68" s="83" t="s">
        <v>212</v>
      </c>
      <c r="E68" s="46"/>
      <c r="F68" s="295"/>
      <c r="G68" s="288"/>
      <c r="H68" s="79"/>
      <c r="I68" s="46"/>
      <c r="J68" s="65"/>
      <c r="K68" s="44"/>
      <c r="L68" s="44"/>
      <c r="M68" s="44"/>
    </row>
    <row r="69" spans="3:13" ht="15.75" x14ac:dyDescent="0.25">
      <c r="C69" s="276">
        <v>1</v>
      </c>
      <c r="E69" s="266"/>
      <c r="G69" s="46"/>
      <c r="H69" s="267"/>
      <c r="I69" s="267" t="s">
        <v>2</v>
      </c>
      <c r="J69" s="267" t="s">
        <v>2</v>
      </c>
      <c r="K69" s="267" t="s">
        <v>2</v>
      </c>
      <c r="L69" s="267" t="s">
        <v>2</v>
      </c>
      <c r="M69" s="267" t="s">
        <v>2</v>
      </c>
    </row>
    <row r="70" spans="3:13" ht="15.75" x14ac:dyDescent="0.25">
      <c r="C70" s="46"/>
      <c r="D70" s="266"/>
      <c r="E70" s="46"/>
      <c r="F70" s="79"/>
      <c r="G70" s="266"/>
      <c r="H70" s="46"/>
      <c r="I70" s="46"/>
      <c r="J70" s="46"/>
      <c r="K70" s="46"/>
      <c r="L70" s="46"/>
      <c r="M70" s="44"/>
    </row>
    <row r="71" spans="3:13" ht="15.75" x14ac:dyDescent="0.25">
      <c r="C71" s="45"/>
      <c r="D71" s="328"/>
      <c r="E71" s="328"/>
      <c r="F71" s="328"/>
      <c r="G71" s="328"/>
      <c r="H71" s="328"/>
      <c r="I71" s="328"/>
      <c r="J71" s="329"/>
      <c r="K71" s="45"/>
      <c r="L71" s="45"/>
      <c r="M71" s="45"/>
    </row>
  </sheetData>
  <mergeCells count="17">
    <mergeCell ref="M52:M53"/>
    <mergeCell ref="C51:C54"/>
    <mergeCell ref="D51:E51"/>
    <mergeCell ref="F51:K51"/>
    <mergeCell ref="F52:F53"/>
    <mergeCell ref="G52:G53"/>
    <mergeCell ref="J52:J54"/>
    <mergeCell ref="D7:E7"/>
    <mergeCell ref="J8:J10"/>
    <mergeCell ref="M8:M9"/>
    <mergeCell ref="C2:M2"/>
    <mergeCell ref="C3:M3"/>
    <mergeCell ref="C7:C10"/>
    <mergeCell ref="F7:K7"/>
    <mergeCell ref="F8:F9"/>
    <mergeCell ref="G8:G9"/>
    <mergeCell ref="C4:M4"/>
  </mergeCells>
  <pageMargins left="1.86" right="0.19685039370078741" top="0.51181102362204722" bottom="0.51181102362204722" header="0.31496062992125984" footer="0.31496062992125984"/>
  <pageSetup paperSize="5" scale="95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C2:N57"/>
  <sheetViews>
    <sheetView zoomScaleSheetLayoutView="100" workbookViewId="0">
      <selection activeCell="C4" sqref="C4:L4"/>
    </sheetView>
  </sheetViews>
  <sheetFormatPr defaultRowHeight="12.75" x14ac:dyDescent="0.2"/>
  <cols>
    <col min="1" max="2" width="9.140625" style="42"/>
    <col min="3" max="3" width="5.140625" style="42" customWidth="1"/>
    <col min="4" max="4" width="20.5703125" style="42" customWidth="1"/>
    <col min="5" max="5" width="19.42578125" style="42" customWidth="1"/>
    <col min="6" max="6" width="15.7109375" style="42" customWidth="1"/>
    <col min="7" max="7" width="17.28515625" style="42" customWidth="1"/>
    <col min="8" max="8" width="15.140625" style="42" customWidth="1"/>
    <col min="9" max="9" width="12.5703125" style="42" customWidth="1"/>
    <col min="10" max="10" width="18.140625" style="42" customWidth="1"/>
    <col min="11" max="11" width="15.42578125" style="42" customWidth="1"/>
    <col min="12" max="12" width="12.42578125" style="42" customWidth="1"/>
    <col min="13" max="261" width="9.140625" style="42"/>
    <col min="262" max="262" width="5.140625" style="42" customWidth="1"/>
    <col min="263" max="263" width="28.28515625" style="42" customWidth="1"/>
    <col min="264" max="264" width="27.42578125" style="42" customWidth="1"/>
    <col min="265" max="265" width="13.5703125" style="42" customWidth="1"/>
    <col min="266" max="268" width="17.85546875" style="42" customWidth="1"/>
    <col min="269" max="517" width="9.140625" style="42"/>
    <col min="518" max="518" width="5.140625" style="42" customWidth="1"/>
    <col min="519" max="519" width="28.28515625" style="42" customWidth="1"/>
    <col min="520" max="520" width="27.42578125" style="42" customWidth="1"/>
    <col min="521" max="521" width="13.5703125" style="42" customWidth="1"/>
    <col min="522" max="524" width="17.85546875" style="42" customWidth="1"/>
    <col min="525" max="773" width="9.140625" style="42"/>
    <col min="774" max="774" width="5.140625" style="42" customWidth="1"/>
    <col min="775" max="775" width="28.28515625" style="42" customWidth="1"/>
    <col min="776" max="776" width="27.42578125" style="42" customWidth="1"/>
    <col min="777" max="777" width="13.5703125" style="42" customWidth="1"/>
    <col min="778" max="780" width="17.85546875" style="42" customWidth="1"/>
    <col min="781" max="1029" width="9.140625" style="42"/>
    <col min="1030" max="1030" width="5.140625" style="42" customWidth="1"/>
    <col min="1031" max="1031" width="28.28515625" style="42" customWidth="1"/>
    <col min="1032" max="1032" width="27.42578125" style="42" customWidth="1"/>
    <col min="1033" max="1033" width="13.5703125" style="42" customWidth="1"/>
    <col min="1034" max="1036" width="17.85546875" style="42" customWidth="1"/>
    <col min="1037" max="1285" width="9.140625" style="42"/>
    <col min="1286" max="1286" width="5.140625" style="42" customWidth="1"/>
    <col min="1287" max="1287" width="28.28515625" style="42" customWidth="1"/>
    <col min="1288" max="1288" width="27.42578125" style="42" customWidth="1"/>
    <col min="1289" max="1289" width="13.5703125" style="42" customWidth="1"/>
    <col min="1290" max="1292" width="17.85546875" style="42" customWidth="1"/>
    <col min="1293" max="1541" width="9.140625" style="42"/>
    <col min="1542" max="1542" width="5.140625" style="42" customWidth="1"/>
    <col min="1543" max="1543" width="28.28515625" style="42" customWidth="1"/>
    <col min="1544" max="1544" width="27.42578125" style="42" customWidth="1"/>
    <col min="1545" max="1545" width="13.5703125" style="42" customWidth="1"/>
    <col min="1546" max="1548" width="17.85546875" style="42" customWidth="1"/>
    <col min="1549" max="1797" width="9.140625" style="42"/>
    <col min="1798" max="1798" width="5.140625" style="42" customWidth="1"/>
    <col min="1799" max="1799" width="28.28515625" style="42" customWidth="1"/>
    <col min="1800" max="1800" width="27.42578125" style="42" customWidth="1"/>
    <col min="1801" max="1801" width="13.5703125" style="42" customWidth="1"/>
    <col min="1802" max="1804" width="17.85546875" style="42" customWidth="1"/>
    <col min="1805" max="2053" width="9.140625" style="42"/>
    <col min="2054" max="2054" width="5.140625" style="42" customWidth="1"/>
    <col min="2055" max="2055" width="28.28515625" style="42" customWidth="1"/>
    <col min="2056" max="2056" width="27.42578125" style="42" customWidth="1"/>
    <col min="2057" max="2057" width="13.5703125" style="42" customWidth="1"/>
    <col min="2058" max="2060" width="17.85546875" style="42" customWidth="1"/>
    <col min="2061" max="2309" width="9.140625" style="42"/>
    <col min="2310" max="2310" width="5.140625" style="42" customWidth="1"/>
    <col min="2311" max="2311" width="28.28515625" style="42" customWidth="1"/>
    <col min="2312" max="2312" width="27.42578125" style="42" customWidth="1"/>
    <col min="2313" max="2313" width="13.5703125" style="42" customWidth="1"/>
    <col min="2314" max="2316" width="17.85546875" style="42" customWidth="1"/>
    <col min="2317" max="2565" width="9.140625" style="42"/>
    <col min="2566" max="2566" width="5.140625" style="42" customWidth="1"/>
    <col min="2567" max="2567" width="28.28515625" style="42" customWidth="1"/>
    <col min="2568" max="2568" width="27.42578125" style="42" customWidth="1"/>
    <col min="2569" max="2569" width="13.5703125" style="42" customWidth="1"/>
    <col min="2570" max="2572" width="17.85546875" style="42" customWidth="1"/>
    <col min="2573" max="2821" width="9.140625" style="42"/>
    <col min="2822" max="2822" width="5.140625" style="42" customWidth="1"/>
    <col min="2823" max="2823" width="28.28515625" style="42" customWidth="1"/>
    <col min="2824" max="2824" width="27.42578125" style="42" customWidth="1"/>
    <col min="2825" max="2825" width="13.5703125" style="42" customWidth="1"/>
    <col min="2826" max="2828" width="17.85546875" style="42" customWidth="1"/>
    <col min="2829" max="3077" width="9.140625" style="42"/>
    <col min="3078" max="3078" width="5.140625" style="42" customWidth="1"/>
    <col min="3079" max="3079" width="28.28515625" style="42" customWidth="1"/>
    <col min="3080" max="3080" width="27.42578125" style="42" customWidth="1"/>
    <col min="3081" max="3081" width="13.5703125" style="42" customWidth="1"/>
    <col min="3082" max="3084" width="17.85546875" style="42" customWidth="1"/>
    <col min="3085" max="3333" width="9.140625" style="42"/>
    <col min="3334" max="3334" width="5.140625" style="42" customWidth="1"/>
    <col min="3335" max="3335" width="28.28515625" style="42" customWidth="1"/>
    <col min="3336" max="3336" width="27.42578125" style="42" customWidth="1"/>
    <col min="3337" max="3337" width="13.5703125" style="42" customWidth="1"/>
    <col min="3338" max="3340" width="17.85546875" style="42" customWidth="1"/>
    <col min="3341" max="3589" width="9.140625" style="42"/>
    <col min="3590" max="3590" width="5.140625" style="42" customWidth="1"/>
    <col min="3591" max="3591" width="28.28515625" style="42" customWidth="1"/>
    <col min="3592" max="3592" width="27.42578125" style="42" customWidth="1"/>
    <col min="3593" max="3593" width="13.5703125" style="42" customWidth="1"/>
    <col min="3594" max="3596" width="17.85546875" style="42" customWidth="1"/>
    <col min="3597" max="3845" width="9.140625" style="42"/>
    <col min="3846" max="3846" width="5.140625" style="42" customWidth="1"/>
    <col min="3847" max="3847" width="28.28515625" style="42" customWidth="1"/>
    <col min="3848" max="3848" width="27.42578125" style="42" customWidth="1"/>
    <col min="3849" max="3849" width="13.5703125" style="42" customWidth="1"/>
    <col min="3850" max="3852" width="17.85546875" style="42" customWidth="1"/>
    <col min="3853" max="4101" width="9.140625" style="42"/>
    <col min="4102" max="4102" width="5.140625" style="42" customWidth="1"/>
    <col min="4103" max="4103" width="28.28515625" style="42" customWidth="1"/>
    <col min="4104" max="4104" width="27.42578125" style="42" customWidth="1"/>
    <col min="4105" max="4105" width="13.5703125" style="42" customWidth="1"/>
    <col min="4106" max="4108" width="17.85546875" style="42" customWidth="1"/>
    <col min="4109" max="4357" width="9.140625" style="42"/>
    <col min="4358" max="4358" width="5.140625" style="42" customWidth="1"/>
    <col min="4359" max="4359" width="28.28515625" style="42" customWidth="1"/>
    <col min="4360" max="4360" width="27.42578125" style="42" customWidth="1"/>
    <col min="4361" max="4361" width="13.5703125" style="42" customWidth="1"/>
    <col min="4362" max="4364" width="17.85546875" style="42" customWidth="1"/>
    <col min="4365" max="4613" width="9.140625" style="42"/>
    <col min="4614" max="4614" width="5.140625" style="42" customWidth="1"/>
    <col min="4615" max="4615" width="28.28515625" style="42" customWidth="1"/>
    <col min="4616" max="4616" width="27.42578125" style="42" customWidth="1"/>
    <col min="4617" max="4617" width="13.5703125" style="42" customWidth="1"/>
    <col min="4618" max="4620" width="17.85546875" style="42" customWidth="1"/>
    <col min="4621" max="4869" width="9.140625" style="42"/>
    <col min="4870" max="4870" width="5.140625" style="42" customWidth="1"/>
    <col min="4871" max="4871" width="28.28515625" style="42" customWidth="1"/>
    <col min="4872" max="4872" width="27.42578125" style="42" customWidth="1"/>
    <col min="4873" max="4873" width="13.5703125" style="42" customWidth="1"/>
    <col min="4874" max="4876" width="17.85546875" style="42" customWidth="1"/>
    <col min="4877" max="5125" width="9.140625" style="42"/>
    <col min="5126" max="5126" width="5.140625" style="42" customWidth="1"/>
    <col min="5127" max="5127" width="28.28515625" style="42" customWidth="1"/>
    <col min="5128" max="5128" width="27.42578125" style="42" customWidth="1"/>
    <col min="5129" max="5129" width="13.5703125" style="42" customWidth="1"/>
    <col min="5130" max="5132" width="17.85546875" style="42" customWidth="1"/>
    <col min="5133" max="5381" width="9.140625" style="42"/>
    <col min="5382" max="5382" width="5.140625" style="42" customWidth="1"/>
    <col min="5383" max="5383" width="28.28515625" style="42" customWidth="1"/>
    <col min="5384" max="5384" width="27.42578125" style="42" customWidth="1"/>
    <col min="5385" max="5385" width="13.5703125" style="42" customWidth="1"/>
    <col min="5386" max="5388" width="17.85546875" style="42" customWidth="1"/>
    <col min="5389" max="5637" width="9.140625" style="42"/>
    <col min="5638" max="5638" width="5.140625" style="42" customWidth="1"/>
    <col min="5639" max="5639" width="28.28515625" style="42" customWidth="1"/>
    <col min="5640" max="5640" width="27.42578125" style="42" customWidth="1"/>
    <col min="5641" max="5641" width="13.5703125" style="42" customWidth="1"/>
    <col min="5642" max="5644" width="17.85546875" style="42" customWidth="1"/>
    <col min="5645" max="5893" width="9.140625" style="42"/>
    <col min="5894" max="5894" width="5.140625" style="42" customWidth="1"/>
    <col min="5895" max="5895" width="28.28515625" style="42" customWidth="1"/>
    <col min="5896" max="5896" width="27.42578125" style="42" customWidth="1"/>
    <col min="5897" max="5897" width="13.5703125" style="42" customWidth="1"/>
    <col min="5898" max="5900" width="17.85546875" style="42" customWidth="1"/>
    <col min="5901" max="6149" width="9.140625" style="42"/>
    <col min="6150" max="6150" width="5.140625" style="42" customWidth="1"/>
    <col min="6151" max="6151" width="28.28515625" style="42" customWidth="1"/>
    <col min="6152" max="6152" width="27.42578125" style="42" customWidth="1"/>
    <col min="6153" max="6153" width="13.5703125" style="42" customWidth="1"/>
    <col min="6154" max="6156" width="17.85546875" style="42" customWidth="1"/>
    <col min="6157" max="6405" width="9.140625" style="42"/>
    <col min="6406" max="6406" width="5.140625" style="42" customWidth="1"/>
    <col min="6407" max="6407" width="28.28515625" style="42" customWidth="1"/>
    <col min="6408" max="6408" width="27.42578125" style="42" customWidth="1"/>
    <col min="6409" max="6409" width="13.5703125" style="42" customWidth="1"/>
    <col min="6410" max="6412" width="17.85546875" style="42" customWidth="1"/>
    <col min="6413" max="6661" width="9.140625" style="42"/>
    <col min="6662" max="6662" width="5.140625" style="42" customWidth="1"/>
    <col min="6663" max="6663" width="28.28515625" style="42" customWidth="1"/>
    <col min="6664" max="6664" width="27.42578125" style="42" customWidth="1"/>
    <col min="6665" max="6665" width="13.5703125" style="42" customWidth="1"/>
    <col min="6666" max="6668" width="17.85546875" style="42" customWidth="1"/>
    <col min="6669" max="6917" width="9.140625" style="42"/>
    <col min="6918" max="6918" width="5.140625" style="42" customWidth="1"/>
    <col min="6919" max="6919" width="28.28515625" style="42" customWidth="1"/>
    <col min="6920" max="6920" width="27.42578125" style="42" customWidth="1"/>
    <col min="6921" max="6921" width="13.5703125" style="42" customWidth="1"/>
    <col min="6922" max="6924" width="17.85546875" style="42" customWidth="1"/>
    <col min="6925" max="7173" width="9.140625" style="42"/>
    <col min="7174" max="7174" width="5.140625" style="42" customWidth="1"/>
    <col min="7175" max="7175" width="28.28515625" style="42" customWidth="1"/>
    <col min="7176" max="7176" width="27.42578125" style="42" customWidth="1"/>
    <col min="7177" max="7177" width="13.5703125" style="42" customWidth="1"/>
    <col min="7178" max="7180" width="17.85546875" style="42" customWidth="1"/>
    <col min="7181" max="7429" width="9.140625" style="42"/>
    <col min="7430" max="7430" width="5.140625" style="42" customWidth="1"/>
    <col min="7431" max="7431" width="28.28515625" style="42" customWidth="1"/>
    <col min="7432" max="7432" width="27.42578125" style="42" customWidth="1"/>
    <col min="7433" max="7433" width="13.5703125" style="42" customWidth="1"/>
    <col min="7434" max="7436" width="17.85546875" style="42" customWidth="1"/>
    <col min="7437" max="7685" width="9.140625" style="42"/>
    <col min="7686" max="7686" width="5.140625" style="42" customWidth="1"/>
    <col min="7687" max="7687" width="28.28515625" style="42" customWidth="1"/>
    <col min="7688" max="7688" width="27.42578125" style="42" customWidth="1"/>
    <col min="7689" max="7689" width="13.5703125" style="42" customWidth="1"/>
    <col min="7690" max="7692" width="17.85546875" style="42" customWidth="1"/>
    <col min="7693" max="7941" width="9.140625" style="42"/>
    <col min="7942" max="7942" width="5.140625" style="42" customWidth="1"/>
    <col min="7943" max="7943" width="28.28515625" style="42" customWidth="1"/>
    <col min="7944" max="7944" width="27.42578125" style="42" customWidth="1"/>
    <col min="7945" max="7945" width="13.5703125" style="42" customWidth="1"/>
    <col min="7946" max="7948" width="17.85546875" style="42" customWidth="1"/>
    <col min="7949" max="8197" width="9.140625" style="42"/>
    <col min="8198" max="8198" width="5.140625" style="42" customWidth="1"/>
    <col min="8199" max="8199" width="28.28515625" style="42" customWidth="1"/>
    <col min="8200" max="8200" width="27.42578125" style="42" customWidth="1"/>
    <col min="8201" max="8201" width="13.5703125" style="42" customWidth="1"/>
    <col min="8202" max="8204" width="17.85546875" style="42" customWidth="1"/>
    <col min="8205" max="8453" width="9.140625" style="42"/>
    <col min="8454" max="8454" width="5.140625" style="42" customWidth="1"/>
    <col min="8455" max="8455" width="28.28515625" style="42" customWidth="1"/>
    <col min="8456" max="8456" width="27.42578125" style="42" customWidth="1"/>
    <col min="8457" max="8457" width="13.5703125" style="42" customWidth="1"/>
    <col min="8458" max="8460" width="17.85546875" style="42" customWidth="1"/>
    <col min="8461" max="8709" width="9.140625" style="42"/>
    <col min="8710" max="8710" width="5.140625" style="42" customWidth="1"/>
    <col min="8711" max="8711" width="28.28515625" style="42" customWidth="1"/>
    <col min="8712" max="8712" width="27.42578125" style="42" customWidth="1"/>
    <col min="8713" max="8713" width="13.5703125" style="42" customWidth="1"/>
    <col min="8714" max="8716" width="17.85546875" style="42" customWidth="1"/>
    <col min="8717" max="8965" width="9.140625" style="42"/>
    <col min="8966" max="8966" width="5.140625" style="42" customWidth="1"/>
    <col min="8967" max="8967" width="28.28515625" style="42" customWidth="1"/>
    <col min="8968" max="8968" width="27.42578125" style="42" customWidth="1"/>
    <col min="8969" max="8969" width="13.5703125" style="42" customWidth="1"/>
    <col min="8970" max="8972" width="17.85546875" style="42" customWidth="1"/>
    <col min="8973" max="9221" width="9.140625" style="42"/>
    <col min="9222" max="9222" width="5.140625" style="42" customWidth="1"/>
    <col min="9223" max="9223" width="28.28515625" style="42" customWidth="1"/>
    <col min="9224" max="9224" width="27.42578125" style="42" customWidth="1"/>
    <col min="9225" max="9225" width="13.5703125" style="42" customWidth="1"/>
    <col min="9226" max="9228" width="17.85546875" style="42" customWidth="1"/>
    <col min="9229" max="9477" width="9.140625" style="42"/>
    <col min="9478" max="9478" width="5.140625" style="42" customWidth="1"/>
    <col min="9479" max="9479" width="28.28515625" style="42" customWidth="1"/>
    <col min="9480" max="9480" width="27.42578125" style="42" customWidth="1"/>
    <col min="9481" max="9481" width="13.5703125" style="42" customWidth="1"/>
    <col min="9482" max="9484" width="17.85546875" style="42" customWidth="1"/>
    <col min="9485" max="9733" width="9.140625" style="42"/>
    <col min="9734" max="9734" width="5.140625" style="42" customWidth="1"/>
    <col min="9735" max="9735" width="28.28515625" style="42" customWidth="1"/>
    <col min="9736" max="9736" width="27.42578125" style="42" customWidth="1"/>
    <col min="9737" max="9737" width="13.5703125" style="42" customWidth="1"/>
    <col min="9738" max="9740" width="17.85546875" style="42" customWidth="1"/>
    <col min="9741" max="9989" width="9.140625" style="42"/>
    <col min="9990" max="9990" width="5.140625" style="42" customWidth="1"/>
    <col min="9991" max="9991" width="28.28515625" style="42" customWidth="1"/>
    <col min="9992" max="9992" width="27.42578125" style="42" customWidth="1"/>
    <col min="9993" max="9993" width="13.5703125" style="42" customWidth="1"/>
    <col min="9994" max="9996" width="17.85546875" style="42" customWidth="1"/>
    <col min="9997" max="10245" width="9.140625" style="42"/>
    <col min="10246" max="10246" width="5.140625" style="42" customWidth="1"/>
    <col min="10247" max="10247" width="28.28515625" style="42" customWidth="1"/>
    <col min="10248" max="10248" width="27.42578125" style="42" customWidth="1"/>
    <col min="10249" max="10249" width="13.5703125" style="42" customWidth="1"/>
    <col min="10250" max="10252" width="17.85546875" style="42" customWidth="1"/>
    <col min="10253" max="10501" width="9.140625" style="42"/>
    <col min="10502" max="10502" width="5.140625" style="42" customWidth="1"/>
    <col min="10503" max="10503" width="28.28515625" style="42" customWidth="1"/>
    <col min="10504" max="10504" width="27.42578125" style="42" customWidth="1"/>
    <col min="10505" max="10505" width="13.5703125" style="42" customWidth="1"/>
    <col min="10506" max="10508" width="17.85546875" style="42" customWidth="1"/>
    <col min="10509" max="10757" width="9.140625" style="42"/>
    <col min="10758" max="10758" width="5.140625" style="42" customWidth="1"/>
    <col min="10759" max="10759" width="28.28515625" style="42" customWidth="1"/>
    <col min="10760" max="10760" width="27.42578125" style="42" customWidth="1"/>
    <col min="10761" max="10761" width="13.5703125" style="42" customWidth="1"/>
    <col min="10762" max="10764" width="17.85546875" style="42" customWidth="1"/>
    <col min="10765" max="11013" width="9.140625" style="42"/>
    <col min="11014" max="11014" width="5.140625" style="42" customWidth="1"/>
    <col min="11015" max="11015" width="28.28515625" style="42" customWidth="1"/>
    <col min="11016" max="11016" width="27.42578125" style="42" customWidth="1"/>
    <col min="11017" max="11017" width="13.5703125" style="42" customWidth="1"/>
    <col min="11018" max="11020" width="17.85546875" style="42" customWidth="1"/>
    <col min="11021" max="11269" width="9.140625" style="42"/>
    <col min="11270" max="11270" width="5.140625" style="42" customWidth="1"/>
    <col min="11271" max="11271" width="28.28515625" style="42" customWidth="1"/>
    <col min="11272" max="11272" width="27.42578125" style="42" customWidth="1"/>
    <col min="11273" max="11273" width="13.5703125" style="42" customWidth="1"/>
    <col min="11274" max="11276" width="17.85546875" style="42" customWidth="1"/>
    <col min="11277" max="11525" width="9.140625" style="42"/>
    <col min="11526" max="11526" width="5.140625" style="42" customWidth="1"/>
    <col min="11527" max="11527" width="28.28515625" style="42" customWidth="1"/>
    <col min="11528" max="11528" width="27.42578125" style="42" customWidth="1"/>
    <col min="11529" max="11529" width="13.5703125" style="42" customWidth="1"/>
    <col min="11530" max="11532" width="17.85546875" style="42" customWidth="1"/>
    <col min="11533" max="11781" width="9.140625" style="42"/>
    <col min="11782" max="11782" width="5.140625" style="42" customWidth="1"/>
    <col min="11783" max="11783" width="28.28515625" style="42" customWidth="1"/>
    <col min="11784" max="11784" width="27.42578125" style="42" customWidth="1"/>
    <col min="11785" max="11785" width="13.5703125" style="42" customWidth="1"/>
    <col min="11786" max="11788" width="17.85546875" style="42" customWidth="1"/>
    <col min="11789" max="12037" width="9.140625" style="42"/>
    <col min="12038" max="12038" width="5.140625" style="42" customWidth="1"/>
    <col min="12039" max="12039" width="28.28515625" style="42" customWidth="1"/>
    <col min="12040" max="12040" width="27.42578125" style="42" customWidth="1"/>
    <col min="12041" max="12041" width="13.5703125" style="42" customWidth="1"/>
    <col min="12042" max="12044" width="17.85546875" style="42" customWidth="1"/>
    <col min="12045" max="12293" width="9.140625" style="42"/>
    <col min="12294" max="12294" width="5.140625" style="42" customWidth="1"/>
    <col min="12295" max="12295" width="28.28515625" style="42" customWidth="1"/>
    <col min="12296" max="12296" width="27.42578125" style="42" customWidth="1"/>
    <col min="12297" max="12297" width="13.5703125" style="42" customWidth="1"/>
    <col min="12298" max="12300" width="17.85546875" style="42" customWidth="1"/>
    <col min="12301" max="12549" width="9.140625" style="42"/>
    <col min="12550" max="12550" width="5.140625" style="42" customWidth="1"/>
    <col min="12551" max="12551" width="28.28515625" style="42" customWidth="1"/>
    <col min="12552" max="12552" width="27.42578125" style="42" customWidth="1"/>
    <col min="12553" max="12553" width="13.5703125" style="42" customWidth="1"/>
    <col min="12554" max="12556" width="17.85546875" style="42" customWidth="1"/>
    <col min="12557" max="12805" width="9.140625" style="42"/>
    <col min="12806" max="12806" width="5.140625" style="42" customWidth="1"/>
    <col min="12807" max="12807" width="28.28515625" style="42" customWidth="1"/>
    <col min="12808" max="12808" width="27.42578125" style="42" customWidth="1"/>
    <col min="12809" max="12809" width="13.5703125" style="42" customWidth="1"/>
    <col min="12810" max="12812" width="17.85546875" style="42" customWidth="1"/>
    <col min="12813" max="13061" width="9.140625" style="42"/>
    <col min="13062" max="13062" width="5.140625" style="42" customWidth="1"/>
    <col min="13063" max="13063" width="28.28515625" style="42" customWidth="1"/>
    <col min="13064" max="13064" width="27.42578125" style="42" customWidth="1"/>
    <col min="13065" max="13065" width="13.5703125" style="42" customWidth="1"/>
    <col min="13066" max="13068" width="17.85546875" style="42" customWidth="1"/>
    <col min="13069" max="13317" width="9.140625" style="42"/>
    <col min="13318" max="13318" width="5.140625" style="42" customWidth="1"/>
    <col min="13319" max="13319" width="28.28515625" style="42" customWidth="1"/>
    <col min="13320" max="13320" width="27.42578125" style="42" customWidth="1"/>
    <col min="13321" max="13321" width="13.5703125" style="42" customWidth="1"/>
    <col min="13322" max="13324" width="17.85546875" style="42" customWidth="1"/>
    <col min="13325" max="13573" width="9.140625" style="42"/>
    <col min="13574" max="13574" width="5.140625" style="42" customWidth="1"/>
    <col min="13575" max="13575" width="28.28515625" style="42" customWidth="1"/>
    <col min="13576" max="13576" width="27.42578125" style="42" customWidth="1"/>
    <col min="13577" max="13577" width="13.5703125" style="42" customWidth="1"/>
    <col min="13578" max="13580" width="17.85546875" style="42" customWidth="1"/>
    <col min="13581" max="13829" width="9.140625" style="42"/>
    <col min="13830" max="13830" width="5.140625" style="42" customWidth="1"/>
    <col min="13831" max="13831" width="28.28515625" style="42" customWidth="1"/>
    <col min="13832" max="13832" width="27.42578125" style="42" customWidth="1"/>
    <col min="13833" max="13833" width="13.5703125" style="42" customWidth="1"/>
    <col min="13834" max="13836" width="17.85546875" style="42" customWidth="1"/>
    <col min="13837" max="14085" width="9.140625" style="42"/>
    <col min="14086" max="14086" width="5.140625" style="42" customWidth="1"/>
    <col min="14087" max="14087" width="28.28515625" style="42" customWidth="1"/>
    <col min="14088" max="14088" width="27.42578125" style="42" customWidth="1"/>
    <col min="14089" max="14089" width="13.5703125" style="42" customWidth="1"/>
    <col min="14090" max="14092" width="17.85546875" style="42" customWidth="1"/>
    <col min="14093" max="14341" width="9.140625" style="42"/>
    <col min="14342" max="14342" width="5.140625" style="42" customWidth="1"/>
    <col min="14343" max="14343" width="28.28515625" style="42" customWidth="1"/>
    <col min="14344" max="14344" width="27.42578125" style="42" customWidth="1"/>
    <col min="14345" max="14345" width="13.5703125" style="42" customWidth="1"/>
    <col min="14346" max="14348" width="17.85546875" style="42" customWidth="1"/>
    <col min="14349" max="14597" width="9.140625" style="42"/>
    <col min="14598" max="14598" width="5.140625" style="42" customWidth="1"/>
    <col min="14599" max="14599" width="28.28515625" style="42" customWidth="1"/>
    <col min="14600" max="14600" width="27.42578125" style="42" customWidth="1"/>
    <col min="14601" max="14601" width="13.5703125" style="42" customWidth="1"/>
    <col min="14602" max="14604" width="17.85546875" style="42" customWidth="1"/>
    <col min="14605" max="14853" width="9.140625" style="42"/>
    <col min="14854" max="14854" width="5.140625" style="42" customWidth="1"/>
    <col min="14855" max="14855" width="28.28515625" style="42" customWidth="1"/>
    <col min="14856" max="14856" width="27.42578125" style="42" customWidth="1"/>
    <col min="14857" max="14857" width="13.5703125" style="42" customWidth="1"/>
    <col min="14858" max="14860" width="17.85546875" style="42" customWidth="1"/>
    <col min="14861" max="15109" width="9.140625" style="42"/>
    <col min="15110" max="15110" width="5.140625" style="42" customWidth="1"/>
    <col min="15111" max="15111" width="28.28515625" style="42" customWidth="1"/>
    <col min="15112" max="15112" width="27.42578125" style="42" customWidth="1"/>
    <col min="15113" max="15113" width="13.5703125" style="42" customWidth="1"/>
    <col min="15114" max="15116" width="17.85546875" style="42" customWidth="1"/>
    <col min="15117" max="15365" width="9.140625" style="42"/>
    <col min="15366" max="15366" width="5.140625" style="42" customWidth="1"/>
    <col min="15367" max="15367" width="28.28515625" style="42" customWidth="1"/>
    <col min="15368" max="15368" width="27.42578125" style="42" customWidth="1"/>
    <col min="15369" max="15369" width="13.5703125" style="42" customWidth="1"/>
    <col min="15370" max="15372" width="17.85546875" style="42" customWidth="1"/>
    <col min="15373" max="15621" width="9.140625" style="42"/>
    <col min="15622" max="15622" width="5.140625" style="42" customWidth="1"/>
    <col min="15623" max="15623" width="28.28515625" style="42" customWidth="1"/>
    <col min="15624" max="15624" width="27.42578125" style="42" customWidth="1"/>
    <col min="15625" max="15625" width="13.5703125" style="42" customWidth="1"/>
    <col min="15626" max="15628" width="17.85546875" style="42" customWidth="1"/>
    <col min="15629" max="15877" width="9.140625" style="42"/>
    <col min="15878" max="15878" width="5.140625" style="42" customWidth="1"/>
    <col min="15879" max="15879" width="28.28515625" style="42" customWidth="1"/>
    <col min="15880" max="15880" width="27.42578125" style="42" customWidth="1"/>
    <col min="15881" max="15881" width="13.5703125" style="42" customWidth="1"/>
    <col min="15882" max="15884" width="17.85546875" style="42" customWidth="1"/>
    <col min="15885" max="16133" width="9.140625" style="42"/>
    <col min="16134" max="16134" width="5.140625" style="42" customWidth="1"/>
    <col min="16135" max="16135" width="28.28515625" style="42" customWidth="1"/>
    <col min="16136" max="16136" width="27.42578125" style="42" customWidth="1"/>
    <col min="16137" max="16137" width="13.5703125" style="42" customWidth="1"/>
    <col min="16138" max="16140" width="17.85546875" style="42" customWidth="1"/>
    <col min="16141" max="16384" width="9.140625" style="42"/>
  </cols>
  <sheetData>
    <row r="2" spans="3:14" ht="15.75" x14ac:dyDescent="0.2">
      <c r="C2" s="665" t="s">
        <v>242</v>
      </c>
      <c r="D2" s="665"/>
      <c r="E2" s="665"/>
      <c r="F2" s="665"/>
      <c r="G2" s="665"/>
      <c r="H2" s="665"/>
      <c r="I2" s="665"/>
      <c r="J2" s="665"/>
      <c r="K2" s="665"/>
      <c r="L2" s="665"/>
    </row>
    <row r="3" spans="3:14" ht="15.75" x14ac:dyDescent="0.2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</row>
    <row r="4" spans="3:14" ht="15.75" x14ac:dyDescent="0.2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371"/>
      <c r="N4" s="371"/>
    </row>
    <row r="5" spans="3:14" ht="14.25" x14ac:dyDescent="0.2">
      <c r="C5" s="47"/>
      <c r="D5" s="47"/>
      <c r="E5" s="47"/>
      <c r="L5" s="48"/>
    </row>
    <row r="6" spans="3:14" ht="15.75" x14ac:dyDescent="0.25">
      <c r="L6" s="43" t="s">
        <v>243</v>
      </c>
    </row>
    <row r="7" spans="3:14" ht="15.75" x14ac:dyDescent="0.25">
      <c r="C7" s="666" t="s">
        <v>80</v>
      </c>
      <c r="D7" s="671" t="s">
        <v>181</v>
      </c>
      <c r="E7" s="673"/>
      <c r="F7" s="672"/>
      <c r="G7" s="668" t="s">
        <v>65</v>
      </c>
      <c r="H7" s="669"/>
      <c r="I7" s="669"/>
      <c r="J7" s="669"/>
      <c r="K7" s="165"/>
      <c r="L7" s="152"/>
    </row>
    <row r="8" spans="3:14" ht="12.75" customHeight="1" x14ac:dyDescent="0.2">
      <c r="C8" s="667"/>
      <c r="D8" s="155"/>
      <c r="E8" s="153"/>
      <c r="F8" s="151"/>
      <c r="G8" s="166" t="s">
        <v>234</v>
      </c>
      <c r="H8" s="166" t="s">
        <v>200</v>
      </c>
      <c r="I8" s="166" t="s">
        <v>194</v>
      </c>
      <c r="J8" s="166" t="s">
        <v>240</v>
      </c>
      <c r="K8" s="166" t="s">
        <v>232</v>
      </c>
      <c r="L8" s="667" t="s">
        <v>66</v>
      </c>
    </row>
    <row r="9" spans="3:14" ht="15.75" x14ac:dyDescent="0.25">
      <c r="C9" s="667"/>
      <c r="D9" s="153" t="s">
        <v>219</v>
      </c>
      <c r="E9" s="153" t="s">
        <v>220</v>
      </c>
      <c r="F9" s="153" t="s">
        <v>233</v>
      </c>
      <c r="G9" s="153" t="s">
        <v>235</v>
      </c>
      <c r="H9" s="153" t="s">
        <v>236</v>
      </c>
      <c r="I9" s="153" t="s">
        <v>238</v>
      </c>
      <c r="J9" s="153" t="s">
        <v>241</v>
      </c>
      <c r="K9" s="154" t="s">
        <v>231</v>
      </c>
      <c r="L9" s="667"/>
    </row>
    <row r="10" spans="3:14" ht="16.5" thickBot="1" x14ac:dyDescent="0.3">
      <c r="C10" s="667"/>
      <c r="D10" s="153"/>
      <c r="E10" s="155"/>
      <c r="F10" s="154"/>
      <c r="G10" s="154" t="s">
        <v>239</v>
      </c>
      <c r="H10" s="154" t="s">
        <v>237</v>
      </c>
      <c r="I10" s="153" t="s">
        <v>239</v>
      </c>
      <c r="J10" s="154" t="s">
        <v>204</v>
      </c>
      <c r="K10" s="154"/>
      <c r="L10" s="156"/>
    </row>
    <row r="11" spans="3:14" ht="17.25" thickTop="1" thickBot="1" x14ac:dyDescent="0.3">
      <c r="C11" s="163">
        <v>1</v>
      </c>
      <c r="D11" s="163">
        <v>2</v>
      </c>
      <c r="E11" s="163">
        <v>3</v>
      </c>
      <c r="F11" s="164">
        <v>4</v>
      </c>
      <c r="G11" s="164">
        <v>5</v>
      </c>
      <c r="H11" s="164">
        <v>6</v>
      </c>
      <c r="I11" s="163">
        <v>7</v>
      </c>
      <c r="J11" s="163">
        <v>8</v>
      </c>
      <c r="K11" s="164">
        <v>10</v>
      </c>
      <c r="L11" s="164">
        <v>11</v>
      </c>
    </row>
    <row r="12" spans="3:14" ht="16.5" thickTop="1" x14ac:dyDescent="0.25">
      <c r="C12" s="50"/>
      <c r="D12" s="50" t="s">
        <v>211</v>
      </c>
      <c r="E12" s="50"/>
      <c r="F12" s="50"/>
      <c r="G12" s="50"/>
      <c r="H12" s="50"/>
      <c r="I12" s="50"/>
      <c r="J12" s="50"/>
      <c r="K12" s="50"/>
      <c r="L12" s="50"/>
    </row>
    <row r="13" spans="3:14" ht="15.75" x14ac:dyDescent="0.25">
      <c r="C13" s="46"/>
      <c r="D13" s="77"/>
      <c r="E13" s="78"/>
      <c r="F13" s="79"/>
      <c r="G13" s="79"/>
      <c r="H13" s="79"/>
      <c r="I13" s="79"/>
      <c r="J13" s="65"/>
      <c r="K13" s="46"/>
      <c r="L13" s="44"/>
    </row>
    <row r="14" spans="3:14" ht="15.95" customHeight="1" x14ac:dyDescent="0.25">
      <c r="C14" s="308" t="s">
        <v>2</v>
      </c>
      <c r="D14" s="459" t="s">
        <v>2</v>
      </c>
      <c r="E14" s="459" t="s">
        <v>2</v>
      </c>
      <c r="F14" s="459" t="s">
        <v>2</v>
      </c>
      <c r="G14" s="459" t="s">
        <v>2</v>
      </c>
      <c r="H14" s="459" t="s">
        <v>2</v>
      </c>
      <c r="I14" s="382" t="s">
        <v>2</v>
      </c>
      <c r="J14" s="382" t="s">
        <v>2</v>
      </c>
      <c r="K14" s="382" t="s">
        <v>2</v>
      </c>
      <c r="L14" s="306"/>
    </row>
    <row r="15" spans="3:14" ht="15.95" customHeight="1" x14ac:dyDescent="0.25">
      <c r="C15" s="308"/>
      <c r="D15" s="306"/>
      <c r="E15" s="382"/>
      <c r="F15" s="382"/>
      <c r="G15" s="382"/>
      <c r="H15" s="459"/>
      <c r="I15" s="382"/>
      <c r="J15" s="382"/>
      <c r="K15" s="382"/>
      <c r="L15" s="306"/>
    </row>
    <row r="16" spans="3:14" ht="15.95" customHeight="1" x14ac:dyDescent="0.25">
      <c r="C16" s="305"/>
      <c r="D16" s="144"/>
      <c r="E16" s="144"/>
      <c r="F16" s="308"/>
      <c r="G16" s="144"/>
      <c r="H16" s="144"/>
      <c r="I16" s="308"/>
      <c r="J16" s="116"/>
      <c r="K16" s="306"/>
      <c r="L16" s="306"/>
    </row>
    <row r="17" spans="3:12" ht="15.75" customHeight="1" x14ac:dyDescent="0.25">
      <c r="C17" s="46"/>
      <c r="D17" s="79"/>
      <c r="E17" s="79"/>
      <c r="F17" s="77"/>
      <c r="G17" s="79"/>
      <c r="H17" s="79"/>
      <c r="I17" s="79"/>
      <c r="J17" s="65"/>
      <c r="K17" s="44"/>
      <c r="L17" s="44"/>
    </row>
    <row r="18" spans="3:12" ht="16.5" customHeight="1" x14ac:dyDescent="0.25">
      <c r="C18" s="46"/>
      <c r="D18" s="83" t="s">
        <v>212</v>
      </c>
      <c r="E18" s="78"/>
      <c r="F18" s="79"/>
      <c r="G18" s="79"/>
      <c r="H18" s="79"/>
      <c r="I18" s="79"/>
      <c r="J18" s="65"/>
      <c r="K18" s="44"/>
      <c r="L18" s="44"/>
    </row>
    <row r="19" spans="3:12" ht="15.95" customHeight="1" x14ac:dyDescent="0.25">
      <c r="C19" s="459" t="s">
        <v>2</v>
      </c>
      <c r="D19" s="459" t="s">
        <v>2</v>
      </c>
      <c r="E19" s="459" t="s">
        <v>2</v>
      </c>
      <c r="F19" s="459" t="s">
        <v>2</v>
      </c>
      <c r="G19" s="459" t="s">
        <v>2</v>
      </c>
      <c r="H19" s="459" t="s">
        <v>2</v>
      </c>
      <c r="I19" s="382" t="s">
        <v>2</v>
      </c>
      <c r="J19" s="382" t="s">
        <v>2</v>
      </c>
      <c r="K19" s="382" t="s">
        <v>2</v>
      </c>
      <c r="L19" s="306"/>
    </row>
    <row r="20" spans="3:12" ht="15.75" x14ac:dyDescent="0.25">
      <c r="C20" s="45"/>
      <c r="D20" s="45"/>
      <c r="E20" s="45"/>
      <c r="F20" s="67"/>
      <c r="G20" s="67"/>
      <c r="H20" s="67"/>
      <c r="I20" s="67"/>
      <c r="J20" s="67"/>
      <c r="K20" s="67"/>
      <c r="L20" s="45"/>
    </row>
    <row r="21" spans="3:12" ht="12" customHeight="1" x14ac:dyDescent="0.2"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3:12" ht="15.75" x14ac:dyDescent="0.25">
      <c r="C22" s="49"/>
      <c r="D22" s="41"/>
      <c r="E22" s="41"/>
      <c r="F22" s="41"/>
      <c r="G22" s="41"/>
      <c r="H22" s="41"/>
      <c r="I22" s="41"/>
      <c r="J22" s="41"/>
      <c r="K22" s="73"/>
      <c r="L22" s="41"/>
    </row>
    <row r="23" spans="3:12" ht="15.75" x14ac:dyDescent="0.25">
      <c r="C23" s="49"/>
      <c r="E23" s="41"/>
      <c r="F23" s="41"/>
      <c r="G23" s="41"/>
      <c r="H23" s="41"/>
      <c r="I23" s="41"/>
      <c r="J23" s="472"/>
      <c r="K23" s="41"/>
      <c r="L23" s="41"/>
    </row>
    <row r="24" spans="3:12" ht="15.75" x14ac:dyDescent="0.25">
      <c r="C24" s="49"/>
      <c r="D24" s="350" t="s">
        <v>63</v>
      </c>
      <c r="E24" s="41"/>
      <c r="F24" s="41"/>
      <c r="G24" s="41"/>
      <c r="H24" s="41"/>
      <c r="I24" s="41"/>
      <c r="J24" s="472" t="s">
        <v>629</v>
      </c>
      <c r="K24" s="41"/>
      <c r="L24" s="41"/>
    </row>
    <row r="25" spans="3:12" ht="15.75" x14ac:dyDescent="0.25">
      <c r="C25" s="49"/>
      <c r="D25" s="351" t="s">
        <v>142</v>
      </c>
      <c r="E25" s="41"/>
      <c r="F25" s="41"/>
      <c r="G25" s="41"/>
      <c r="H25" s="41"/>
      <c r="I25" s="41"/>
      <c r="J25" s="513" t="s">
        <v>478</v>
      </c>
      <c r="K25" s="41"/>
      <c r="L25" s="41"/>
    </row>
    <row r="26" spans="3:12" ht="15.75" x14ac:dyDescent="0.25">
      <c r="C26" s="49"/>
      <c r="D26" s="351"/>
      <c r="E26" s="41"/>
      <c r="F26" s="41"/>
      <c r="G26" s="41"/>
      <c r="H26" s="41"/>
      <c r="I26" s="41"/>
      <c r="J26" s="514"/>
      <c r="K26" s="41"/>
      <c r="L26" s="41"/>
    </row>
    <row r="27" spans="3:12" ht="15.75" x14ac:dyDescent="0.25">
      <c r="C27" s="49"/>
      <c r="D27" s="351"/>
      <c r="E27" s="41"/>
      <c r="F27" s="41"/>
      <c r="G27" s="41"/>
      <c r="H27" s="41"/>
      <c r="I27" s="41"/>
      <c r="J27" s="514"/>
      <c r="K27" s="41"/>
      <c r="L27" s="41"/>
    </row>
    <row r="28" spans="3:12" ht="15.75" x14ac:dyDescent="0.25">
      <c r="C28" s="49"/>
      <c r="D28" s="351"/>
      <c r="E28" s="41"/>
      <c r="F28" s="41"/>
      <c r="G28" s="41"/>
      <c r="H28" s="41"/>
      <c r="I28" s="41"/>
      <c r="J28" s="514"/>
      <c r="K28" s="41"/>
      <c r="L28" s="41"/>
    </row>
    <row r="29" spans="3:12" ht="15.75" x14ac:dyDescent="0.25">
      <c r="C29" s="49"/>
      <c r="D29" s="352" t="s">
        <v>441</v>
      </c>
      <c r="E29" s="41"/>
      <c r="F29" s="41"/>
      <c r="G29" s="41"/>
      <c r="H29" s="41"/>
      <c r="I29" s="41"/>
      <c r="J29" s="62" t="s">
        <v>543</v>
      </c>
      <c r="K29" s="41"/>
      <c r="L29" s="41"/>
    </row>
    <row r="54" spans="4:8" ht="15.75" x14ac:dyDescent="0.25">
      <c r="D54" s="144" t="s">
        <v>382</v>
      </c>
      <c r="E54" s="144" t="s">
        <v>390</v>
      </c>
      <c r="F54" s="308" t="s">
        <v>383</v>
      </c>
      <c r="G54" s="144" t="s">
        <v>381</v>
      </c>
      <c r="H54" s="144" t="s">
        <v>384</v>
      </c>
    </row>
    <row r="55" spans="4:8" ht="15.75" x14ac:dyDescent="0.25">
      <c r="D55" s="144" t="s">
        <v>386</v>
      </c>
      <c r="E55" s="144" t="s">
        <v>391</v>
      </c>
      <c r="F55" s="308" t="s">
        <v>387</v>
      </c>
      <c r="G55" s="144" t="s">
        <v>385</v>
      </c>
      <c r="H55" s="144" t="s">
        <v>388</v>
      </c>
    </row>
    <row r="56" spans="4:8" ht="15.75" x14ac:dyDescent="0.25">
      <c r="D56" s="144" t="s">
        <v>389</v>
      </c>
      <c r="E56" s="144" t="s">
        <v>394</v>
      </c>
      <c r="F56" s="308" t="s">
        <v>424</v>
      </c>
      <c r="G56" s="144" t="s">
        <v>392</v>
      </c>
      <c r="H56" s="144" t="s">
        <v>404</v>
      </c>
    </row>
    <row r="57" spans="4:8" ht="15.75" x14ac:dyDescent="0.25">
      <c r="D57" s="144" t="s">
        <v>377</v>
      </c>
      <c r="E57" s="144" t="s">
        <v>400</v>
      </c>
      <c r="F57" s="308" t="s">
        <v>401</v>
      </c>
      <c r="G57" s="144" t="s">
        <v>393</v>
      </c>
      <c r="H57" s="144" t="s">
        <v>408</v>
      </c>
    </row>
  </sheetData>
  <mergeCells count="7">
    <mergeCell ref="G7:J7"/>
    <mergeCell ref="D7:F7"/>
    <mergeCell ref="C2:L2"/>
    <mergeCell ref="C3:L3"/>
    <mergeCell ref="C4:L4"/>
    <mergeCell ref="C7:C10"/>
    <mergeCell ref="L8:L9"/>
  </mergeCells>
  <pageMargins left="2.19" right="0.19685039370078741" top="0.74803149606299213" bottom="0.74803149606299213" header="0.31496062992125984" footer="0.31496062992125984"/>
  <pageSetup paperSize="5" scale="9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0"/>
  </sheetPr>
  <dimension ref="C2:P36"/>
  <sheetViews>
    <sheetView topLeftCell="B2" zoomScaleSheetLayoutView="100" workbookViewId="0">
      <selection activeCell="E17" sqref="E17"/>
    </sheetView>
  </sheetViews>
  <sheetFormatPr defaultRowHeight="12.75" x14ac:dyDescent="0.2"/>
  <cols>
    <col min="1" max="2" width="9.140625" style="42"/>
    <col min="3" max="3" width="5.140625" style="42" customWidth="1"/>
    <col min="4" max="4" width="20.5703125" style="42" customWidth="1"/>
    <col min="5" max="5" width="21.42578125" style="42" customWidth="1"/>
    <col min="6" max="6" width="11.85546875" style="42" customWidth="1"/>
    <col min="7" max="7" width="11.5703125" style="42" customWidth="1"/>
    <col min="8" max="8" width="12" style="42" customWidth="1"/>
    <col min="9" max="9" width="11.5703125" style="42" customWidth="1"/>
    <col min="10" max="10" width="11.28515625" style="42" customWidth="1"/>
    <col min="11" max="11" width="10.42578125" style="42" customWidth="1"/>
    <col min="12" max="13" width="11.7109375" style="42" customWidth="1"/>
    <col min="14" max="14" width="10.7109375" style="42" customWidth="1"/>
    <col min="15" max="15" width="9.140625" style="42" customWidth="1"/>
    <col min="16" max="16" width="13.42578125" style="42" customWidth="1"/>
    <col min="17" max="265" width="9.140625" style="42"/>
    <col min="266" max="266" width="5.140625" style="42" customWidth="1"/>
    <col min="267" max="267" width="28.28515625" style="42" customWidth="1"/>
    <col min="268" max="268" width="27.42578125" style="42" customWidth="1"/>
    <col min="269" max="269" width="13.5703125" style="42" customWidth="1"/>
    <col min="270" max="272" width="17.85546875" style="42" customWidth="1"/>
    <col min="273" max="521" width="9.140625" style="42"/>
    <col min="522" max="522" width="5.140625" style="42" customWidth="1"/>
    <col min="523" max="523" width="28.28515625" style="42" customWidth="1"/>
    <col min="524" max="524" width="27.42578125" style="42" customWidth="1"/>
    <col min="525" max="525" width="13.5703125" style="42" customWidth="1"/>
    <col min="526" max="528" width="17.85546875" style="42" customWidth="1"/>
    <col min="529" max="777" width="9.140625" style="42"/>
    <col min="778" max="778" width="5.140625" style="42" customWidth="1"/>
    <col min="779" max="779" width="28.28515625" style="42" customWidth="1"/>
    <col min="780" max="780" width="27.42578125" style="42" customWidth="1"/>
    <col min="781" max="781" width="13.5703125" style="42" customWidth="1"/>
    <col min="782" max="784" width="17.85546875" style="42" customWidth="1"/>
    <col min="785" max="1033" width="9.140625" style="42"/>
    <col min="1034" max="1034" width="5.140625" style="42" customWidth="1"/>
    <col min="1035" max="1035" width="28.28515625" style="42" customWidth="1"/>
    <col min="1036" max="1036" width="27.42578125" style="42" customWidth="1"/>
    <col min="1037" max="1037" width="13.5703125" style="42" customWidth="1"/>
    <col min="1038" max="1040" width="17.85546875" style="42" customWidth="1"/>
    <col min="1041" max="1289" width="9.140625" style="42"/>
    <col min="1290" max="1290" width="5.140625" style="42" customWidth="1"/>
    <col min="1291" max="1291" width="28.28515625" style="42" customWidth="1"/>
    <col min="1292" max="1292" width="27.42578125" style="42" customWidth="1"/>
    <col min="1293" max="1293" width="13.5703125" style="42" customWidth="1"/>
    <col min="1294" max="1296" width="17.85546875" style="42" customWidth="1"/>
    <col min="1297" max="1545" width="9.140625" style="42"/>
    <col min="1546" max="1546" width="5.140625" style="42" customWidth="1"/>
    <col min="1547" max="1547" width="28.28515625" style="42" customWidth="1"/>
    <col min="1548" max="1548" width="27.42578125" style="42" customWidth="1"/>
    <col min="1549" max="1549" width="13.5703125" style="42" customWidth="1"/>
    <col min="1550" max="1552" width="17.85546875" style="42" customWidth="1"/>
    <col min="1553" max="1801" width="9.140625" style="42"/>
    <col min="1802" max="1802" width="5.140625" style="42" customWidth="1"/>
    <col min="1803" max="1803" width="28.28515625" style="42" customWidth="1"/>
    <col min="1804" max="1804" width="27.42578125" style="42" customWidth="1"/>
    <col min="1805" max="1805" width="13.5703125" style="42" customWidth="1"/>
    <col min="1806" max="1808" width="17.85546875" style="42" customWidth="1"/>
    <col min="1809" max="2057" width="9.140625" style="42"/>
    <col min="2058" max="2058" width="5.140625" style="42" customWidth="1"/>
    <col min="2059" max="2059" width="28.28515625" style="42" customWidth="1"/>
    <col min="2060" max="2060" width="27.42578125" style="42" customWidth="1"/>
    <col min="2061" max="2061" width="13.5703125" style="42" customWidth="1"/>
    <col min="2062" max="2064" width="17.85546875" style="42" customWidth="1"/>
    <col min="2065" max="2313" width="9.140625" style="42"/>
    <col min="2314" max="2314" width="5.140625" style="42" customWidth="1"/>
    <col min="2315" max="2315" width="28.28515625" style="42" customWidth="1"/>
    <col min="2316" max="2316" width="27.42578125" style="42" customWidth="1"/>
    <col min="2317" max="2317" width="13.5703125" style="42" customWidth="1"/>
    <col min="2318" max="2320" width="17.85546875" style="42" customWidth="1"/>
    <col min="2321" max="2569" width="9.140625" style="42"/>
    <col min="2570" max="2570" width="5.140625" style="42" customWidth="1"/>
    <col min="2571" max="2571" width="28.28515625" style="42" customWidth="1"/>
    <col min="2572" max="2572" width="27.42578125" style="42" customWidth="1"/>
    <col min="2573" max="2573" width="13.5703125" style="42" customWidth="1"/>
    <col min="2574" max="2576" width="17.85546875" style="42" customWidth="1"/>
    <col min="2577" max="2825" width="9.140625" style="42"/>
    <col min="2826" max="2826" width="5.140625" style="42" customWidth="1"/>
    <col min="2827" max="2827" width="28.28515625" style="42" customWidth="1"/>
    <col min="2828" max="2828" width="27.42578125" style="42" customWidth="1"/>
    <col min="2829" max="2829" width="13.5703125" style="42" customWidth="1"/>
    <col min="2830" max="2832" width="17.85546875" style="42" customWidth="1"/>
    <col min="2833" max="3081" width="9.140625" style="42"/>
    <col min="3082" max="3082" width="5.140625" style="42" customWidth="1"/>
    <col min="3083" max="3083" width="28.28515625" style="42" customWidth="1"/>
    <col min="3084" max="3084" width="27.42578125" style="42" customWidth="1"/>
    <col min="3085" max="3085" width="13.5703125" style="42" customWidth="1"/>
    <col min="3086" max="3088" width="17.85546875" style="42" customWidth="1"/>
    <col min="3089" max="3337" width="9.140625" style="42"/>
    <col min="3338" max="3338" width="5.140625" style="42" customWidth="1"/>
    <col min="3339" max="3339" width="28.28515625" style="42" customWidth="1"/>
    <col min="3340" max="3340" width="27.42578125" style="42" customWidth="1"/>
    <col min="3341" max="3341" width="13.5703125" style="42" customWidth="1"/>
    <col min="3342" max="3344" width="17.85546875" style="42" customWidth="1"/>
    <col min="3345" max="3593" width="9.140625" style="42"/>
    <col min="3594" max="3594" width="5.140625" style="42" customWidth="1"/>
    <col min="3595" max="3595" width="28.28515625" style="42" customWidth="1"/>
    <col min="3596" max="3596" width="27.42578125" style="42" customWidth="1"/>
    <col min="3597" max="3597" width="13.5703125" style="42" customWidth="1"/>
    <col min="3598" max="3600" width="17.85546875" style="42" customWidth="1"/>
    <col min="3601" max="3849" width="9.140625" style="42"/>
    <col min="3850" max="3850" width="5.140625" style="42" customWidth="1"/>
    <col min="3851" max="3851" width="28.28515625" style="42" customWidth="1"/>
    <col min="3852" max="3852" width="27.42578125" style="42" customWidth="1"/>
    <col min="3853" max="3853" width="13.5703125" style="42" customWidth="1"/>
    <col min="3854" max="3856" width="17.85546875" style="42" customWidth="1"/>
    <col min="3857" max="4105" width="9.140625" style="42"/>
    <col min="4106" max="4106" width="5.140625" style="42" customWidth="1"/>
    <col min="4107" max="4107" width="28.28515625" style="42" customWidth="1"/>
    <col min="4108" max="4108" width="27.42578125" style="42" customWidth="1"/>
    <col min="4109" max="4109" width="13.5703125" style="42" customWidth="1"/>
    <col min="4110" max="4112" width="17.85546875" style="42" customWidth="1"/>
    <col min="4113" max="4361" width="9.140625" style="42"/>
    <col min="4362" max="4362" width="5.140625" style="42" customWidth="1"/>
    <col min="4363" max="4363" width="28.28515625" style="42" customWidth="1"/>
    <col min="4364" max="4364" width="27.42578125" style="42" customWidth="1"/>
    <col min="4365" max="4365" width="13.5703125" style="42" customWidth="1"/>
    <col min="4366" max="4368" width="17.85546875" style="42" customWidth="1"/>
    <col min="4369" max="4617" width="9.140625" style="42"/>
    <col min="4618" max="4618" width="5.140625" style="42" customWidth="1"/>
    <col min="4619" max="4619" width="28.28515625" style="42" customWidth="1"/>
    <col min="4620" max="4620" width="27.42578125" style="42" customWidth="1"/>
    <col min="4621" max="4621" width="13.5703125" style="42" customWidth="1"/>
    <col min="4622" max="4624" width="17.85546875" style="42" customWidth="1"/>
    <col min="4625" max="4873" width="9.140625" style="42"/>
    <col min="4874" max="4874" width="5.140625" style="42" customWidth="1"/>
    <col min="4875" max="4875" width="28.28515625" style="42" customWidth="1"/>
    <col min="4876" max="4876" width="27.42578125" style="42" customWidth="1"/>
    <col min="4877" max="4877" width="13.5703125" style="42" customWidth="1"/>
    <col min="4878" max="4880" width="17.85546875" style="42" customWidth="1"/>
    <col min="4881" max="5129" width="9.140625" style="42"/>
    <col min="5130" max="5130" width="5.140625" style="42" customWidth="1"/>
    <col min="5131" max="5131" width="28.28515625" style="42" customWidth="1"/>
    <col min="5132" max="5132" width="27.42578125" style="42" customWidth="1"/>
    <col min="5133" max="5133" width="13.5703125" style="42" customWidth="1"/>
    <col min="5134" max="5136" width="17.85546875" style="42" customWidth="1"/>
    <col min="5137" max="5385" width="9.140625" style="42"/>
    <col min="5386" max="5386" width="5.140625" style="42" customWidth="1"/>
    <col min="5387" max="5387" width="28.28515625" style="42" customWidth="1"/>
    <col min="5388" max="5388" width="27.42578125" style="42" customWidth="1"/>
    <col min="5389" max="5389" width="13.5703125" style="42" customWidth="1"/>
    <col min="5390" max="5392" width="17.85546875" style="42" customWidth="1"/>
    <col min="5393" max="5641" width="9.140625" style="42"/>
    <col min="5642" max="5642" width="5.140625" style="42" customWidth="1"/>
    <col min="5643" max="5643" width="28.28515625" style="42" customWidth="1"/>
    <col min="5644" max="5644" width="27.42578125" style="42" customWidth="1"/>
    <col min="5645" max="5645" width="13.5703125" style="42" customWidth="1"/>
    <col min="5646" max="5648" width="17.85546875" style="42" customWidth="1"/>
    <col min="5649" max="5897" width="9.140625" style="42"/>
    <col min="5898" max="5898" width="5.140625" style="42" customWidth="1"/>
    <col min="5899" max="5899" width="28.28515625" style="42" customWidth="1"/>
    <col min="5900" max="5900" width="27.42578125" style="42" customWidth="1"/>
    <col min="5901" max="5901" width="13.5703125" style="42" customWidth="1"/>
    <col min="5902" max="5904" width="17.85546875" style="42" customWidth="1"/>
    <col min="5905" max="6153" width="9.140625" style="42"/>
    <col min="6154" max="6154" width="5.140625" style="42" customWidth="1"/>
    <col min="6155" max="6155" width="28.28515625" style="42" customWidth="1"/>
    <col min="6156" max="6156" width="27.42578125" style="42" customWidth="1"/>
    <col min="6157" max="6157" width="13.5703125" style="42" customWidth="1"/>
    <col min="6158" max="6160" width="17.85546875" style="42" customWidth="1"/>
    <col min="6161" max="6409" width="9.140625" style="42"/>
    <col min="6410" max="6410" width="5.140625" style="42" customWidth="1"/>
    <col min="6411" max="6411" width="28.28515625" style="42" customWidth="1"/>
    <col min="6412" max="6412" width="27.42578125" style="42" customWidth="1"/>
    <col min="6413" max="6413" width="13.5703125" style="42" customWidth="1"/>
    <col min="6414" max="6416" width="17.85546875" style="42" customWidth="1"/>
    <col min="6417" max="6665" width="9.140625" style="42"/>
    <col min="6666" max="6666" width="5.140625" style="42" customWidth="1"/>
    <col min="6667" max="6667" width="28.28515625" style="42" customWidth="1"/>
    <col min="6668" max="6668" width="27.42578125" style="42" customWidth="1"/>
    <col min="6669" max="6669" width="13.5703125" style="42" customWidth="1"/>
    <col min="6670" max="6672" width="17.85546875" style="42" customWidth="1"/>
    <col min="6673" max="6921" width="9.140625" style="42"/>
    <col min="6922" max="6922" width="5.140625" style="42" customWidth="1"/>
    <col min="6923" max="6923" width="28.28515625" style="42" customWidth="1"/>
    <col min="6924" max="6924" width="27.42578125" style="42" customWidth="1"/>
    <col min="6925" max="6925" width="13.5703125" style="42" customWidth="1"/>
    <col min="6926" max="6928" width="17.85546875" style="42" customWidth="1"/>
    <col min="6929" max="7177" width="9.140625" style="42"/>
    <col min="7178" max="7178" width="5.140625" style="42" customWidth="1"/>
    <col min="7179" max="7179" width="28.28515625" style="42" customWidth="1"/>
    <col min="7180" max="7180" width="27.42578125" style="42" customWidth="1"/>
    <col min="7181" max="7181" width="13.5703125" style="42" customWidth="1"/>
    <col min="7182" max="7184" width="17.85546875" style="42" customWidth="1"/>
    <col min="7185" max="7433" width="9.140625" style="42"/>
    <col min="7434" max="7434" width="5.140625" style="42" customWidth="1"/>
    <col min="7435" max="7435" width="28.28515625" style="42" customWidth="1"/>
    <col min="7436" max="7436" width="27.42578125" style="42" customWidth="1"/>
    <col min="7437" max="7437" width="13.5703125" style="42" customWidth="1"/>
    <col min="7438" max="7440" width="17.85546875" style="42" customWidth="1"/>
    <col min="7441" max="7689" width="9.140625" style="42"/>
    <col min="7690" max="7690" width="5.140625" style="42" customWidth="1"/>
    <col min="7691" max="7691" width="28.28515625" style="42" customWidth="1"/>
    <col min="7692" max="7692" width="27.42578125" style="42" customWidth="1"/>
    <col min="7693" max="7693" width="13.5703125" style="42" customWidth="1"/>
    <col min="7694" max="7696" width="17.85546875" style="42" customWidth="1"/>
    <col min="7697" max="7945" width="9.140625" style="42"/>
    <col min="7946" max="7946" width="5.140625" style="42" customWidth="1"/>
    <col min="7947" max="7947" width="28.28515625" style="42" customWidth="1"/>
    <col min="7948" max="7948" width="27.42578125" style="42" customWidth="1"/>
    <col min="7949" max="7949" width="13.5703125" style="42" customWidth="1"/>
    <col min="7950" max="7952" width="17.85546875" style="42" customWidth="1"/>
    <col min="7953" max="8201" width="9.140625" style="42"/>
    <col min="8202" max="8202" width="5.140625" style="42" customWidth="1"/>
    <col min="8203" max="8203" width="28.28515625" style="42" customWidth="1"/>
    <col min="8204" max="8204" width="27.42578125" style="42" customWidth="1"/>
    <col min="8205" max="8205" width="13.5703125" style="42" customWidth="1"/>
    <col min="8206" max="8208" width="17.85546875" style="42" customWidth="1"/>
    <col min="8209" max="8457" width="9.140625" style="42"/>
    <col min="8458" max="8458" width="5.140625" style="42" customWidth="1"/>
    <col min="8459" max="8459" width="28.28515625" style="42" customWidth="1"/>
    <col min="8460" max="8460" width="27.42578125" style="42" customWidth="1"/>
    <col min="8461" max="8461" width="13.5703125" style="42" customWidth="1"/>
    <col min="8462" max="8464" width="17.85546875" style="42" customWidth="1"/>
    <col min="8465" max="8713" width="9.140625" style="42"/>
    <col min="8714" max="8714" width="5.140625" style="42" customWidth="1"/>
    <col min="8715" max="8715" width="28.28515625" style="42" customWidth="1"/>
    <col min="8716" max="8716" width="27.42578125" style="42" customWidth="1"/>
    <col min="8717" max="8717" width="13.5703125" style="42" customWidth="1"/>
    <col min="8718" max="8720" width="17.85546875" style="42" customWidth="1"/>
    <col min="8721" max="8969" width="9.140625" style="42"/>
    <col min="8970" max="8970" width="5.140625" style="42" customWidth="1"/>
    <col min="8971" max="8971" width="28.28515625" style="42" customWidth="1"/>
    <col min="8972" max="8972" width="27.42578125" style="42" customWidth="1"/>
    <col min="8973" max="8973" width="13.5703125" style="42" customWidth="1"/>
    <col min="8974" max="8976" width="17.85546875" style="42" customWidth="1"/>
    <col min="8977" max="9225" width="9.140625" style="42"/>
    <col min="9226" max="9226" width="5.140625" style="42" customWidth="1"/>
    <col min="9227" max="9227" width="28.28515625" style="42" customWidth="1"/>
    <col min="9228" max="9228" width="27.42578125" style="42" customWidth="1"/>
    <col min="9229" max="9229" width="13.5703125" style="42" customWidth="1"/>
    <col min="9230" max="9232" width="17.85546875" style="42" customWidth="1"/>
    <col min="9233" max="9481" width="9.140625" style="42"/>
    <col min="9482" max="9482" width="5.140625" style="42" customWidth="1"/>
    <col min="9483" max="9483" width="28.28515625" style="42" customWidth="1"/>
    <col min="9484" max="9484" width="27.42578125" style="42" customWidth="1"/>
    <col min="9485" max="9485" width="13.5703125" style="42" customWidth="1"/>
    <col min="9486" max="9488" width="17.85546875" style="42" customWidth="1"/>
    <col min="9489" max="9737" width="9.140625" style="42"/>
    <col min="9738" max="9738" width="5.140625" style="42" customWidth="1"/>
    <col min="9739" max="9739" width="28.28515625" style="42" customWidth="1"/>
    <col min="9740" max="9740" width="27.42578125" style="42" customWidth="1"/>
    <col min="9741" max="9741" width="13.5703125" style="42" customWidth="1"/>
    <col min="9742" max="9744" width="17.85546875" style="42" customWidth="1"/>
    <col min="9745" max="9993" width="9.140625" style="42"/>
    <col min="9994" max="9994" width="5.140625" style="42" customWidth="1"/>
    <col min="9995" max="9995" width="28.28515625" style="42" customWidth="1"/>
    <col min="9996" max="9996" width="27.42578125" style="42" customWidth="1"/>
    <col min="9997" max="9997" width="13.5703125" style="42" customWidth="1"/>
    <col min="9998" max="10000" width="17.85546875" style="42" customWidth="1"/>
    <col min="10001" max="10249" width="9.140625" style="42"/>
    <col min="10250" max="10250" width="5.140625" style="42" customWidth="1"/>
    <col min="10251" max="10251" width="28.28515625" style="42" customWidth="1"/>
    <col min="10252" max="10252" width="27.42578125" style="42" customWidth="1"/>
    <col min="10253" max="10253" width="13.5703125" style="42" customWidth="1"/>
    <col min="10254" max="10256" width="17.85546875" style="42" customWidth="1"/>
    <col min="10257" max="10505" width="9.140625" style="42"/>
    <col min="10506" max="10506" width="5.140625" style="42" customWidth="1"/>
    <col min="10507" max="10507" width="28.28515625" style="42" customWidth="1"/>
    <col min="10508" max="10508" width="27.42578125" style="42" customWidth="1"/>
    <col min="10509" max="10509" width="13.5703125" style="42" customWidth="1"/>
    <col min="10510" max="10512" width="17.85546875" style="42" customWidth="1"/>
    <col min="10513" max="10761" width="9.140625" style="42"/>
    <col min="10762" max="10762" width="5.140625" style="42" customWidth="1"/>
    <col min="10763" max="10763" width="28.28515625" style="42" customWidth="1"/>
    <col min="10764" max="10764" width="27.42578125" style="42" customWidth="1"/>
    <col min="10765" max="10765" width="13.5703125" style="42" customWidth="1"/>
    <col min="10766" max="10768" width="17.85546875" style="42" customWidth="1"/>
    <col min="10769" max="11017" width="9.140625" style="42"/>
    <col min="11018" max="11018" width="5.140625" style="42" customWidth="1"/>
    <col min="11019" max="11019" width="28.28515625" style="42" customWidth="1"/>
    <col min="11020" max="11020" width="27.42578125" style="42" customWidth="1"/>
    <col min="11021" max="11021" width="13.5703125" style="42" customWidth="1"/>
    <col min="11022" max="11024" width="17.85546875" style="42" customWidth="1"/>
    <col min="11025" max="11273" width="9.140625" style="42"/>
    <col min="11274" max="11274" width="5.140625" style="42" customWidth="1"/>
    <col min="11275" max="11275" width="28.28515625" style="42" customWidth="1"/>
    <col min="11276" max="11276" width="27.42578125" style="42" customWidth="1"/>
    <col min="11277" max="11277" width="13.5703125" style="42" customWidth="1"/>
    <col min="11278" max="11280" width="17.85546875" style="42" customWidth="1"/>
    <col min="11281" max="11529" width="9.140625" style="42"/>
    <col min="11530" max="11530" width="5.140625" style="42" customWidth="1"/>
    <col min="11531" max="11531" width="28.28515625" style="42" customWidth="1"/>
    <col min="11532" max="11532" width="27.42578125" style="42" customWidth="1"/>
    <col min="11533" max="11533" width="13.5703125" style="42" customWidth="1"/>
    <col min="11534" max="11536" width="17.85546875" style="42" customWidth="1"/>
    <col min="11537" max="11785" width="9.140625" style="42"/>
    <col min="11786" max="11786" width="5.140625" style="42" customWidth="1"/>
    <col min="11787" max="11787" width="28.28515625" style="42" customWidth="1"/>
    <col min="11788" max="11788" width="27.42578125" style="42" customWidth="1"/>
    <col min="11789" max="11789" width="13.5703125" style="42" customWidth="1"/>
    <col min="11790" max="11792" width="17.85546875" style="42" customWidth="1"/>
    <col min="11793" max="12041" width="9.140625" style="42"/>
    <col min="12042" max="12042" width="5.140625" style="42" customWidth="1"/>
    <col min="12043" max="12043" width="28.28515625" style="42" customWidth="1"/>
    <col min="12044" max="12044" width="27.42578125" style="42" customWidth="1"/>
    <col min="12045" max="12045" width="13.5703125" style="42" customWidth="1"/>
    <col min="12046" max="12048" width="17.85546875" style="42" customWidth="1"/>
    <col min="12049" max="12297" width="9.140625" style="42"/>
    <col min="12298" max="12298" width="5.140625" style="42" customWidth="1"/>
    <col min="12299" max="12299" width="28.28515625" style="42" customWidth="1"/>
    <col min="12300" max="12300" width="27.42578125" style="42" customWidth="1"/>
    <col min="12301" max="12301" width="13.5703125" style="42" customWidth="1"/>
    <col min="12302" max="12304" width="17.85546875" style="42" customWidth="1"/>
    <col min="12305" max="12553" width="9.140625" style="42"/>
    <col min="12554" max="12554" width="5.140625" style="42" customWidth="1"/>
    <col min="12555" max="12555" width="28.28515625" style="42" customWidth="1"/>
    <col min="12556" max="12556" width="27.42578125" style="42" customWidth="1"/>
    <col min="12557" max="12557" width="13.5703125" style="42" customWidth="1"/>
    <col min="12558" max="12560" width="17.85546875" style="42" customWidth="1"/>
    <col min="12561" max="12809" width="9.140625" style="42"/>
    <col min="12810" max="12810" width="5.140625" style="42" customWidth="1"/>
    <col min="12811" max="12811" width="28.28515625" style="42" customWidth="1"/>
    <col min="12812" max="12812" width="27.42578125" style="42" customWidth="1"/>
    <col min="12813" max="12813" width="13.5703125" style="42" customWidth="1"/>
    <col min="12814" max="12816" width="17.85546875" style="42" customWidth="1"/>
    <col min="12817" max="13065" width="9.140625" style="42"/>
    <col min="13066" max="13066" width="5.140625" style="42" customWidth="1"/>
    <col min="13067" max="13067" width="28.28515625" style="42" customWidth="1"/>
    <col min="13068" max="13068" width="27.42578125" style="42" customWidth="1"/>
    <col min="13069" max="13069" width="13.5703125" style="42" customWidth="1"/>
    <col min="13070" max="13072" width="17.85546875" style="42" customWidth="1"/>
    <col min="13073" max="13321" width="9.140625" style="42"/>
    <col min="13322" max="13322" width="5.140625" style="42" customWidth="1"/>
    <col min="13323" max="13323" width="28.28515625" style="42" customWidth="1"/>
    <col min="13324" max="13324" width="27.42578125" style="42" customWidth="1"/>
    <col min="13325" max="13325" width="13.5703125" style="42" customWidth="1"/>
    <col min="13326" max="13328" width="17.85546875" style="42" customWidth="1"/>
    <col min="13329" max="13577" width="9.140625" style="42"/>
    <col min="13578" max="13578" width="5.140625" style="42" customWidth="1"/>
    <col min="13579" max="13579" width="28.28515625" style="42" customWidth="1"/>
    <col min="13580" max="13580" width="27.42578125" style="42" customWidth="1"/>
    <col min="13581" max="13581" width="13.5703125" style="42" customWidth="1"/>
    <col min="13582" max="13584" width="17.85546875" style="42" customWidth="1"/>
    <col min="13585" max="13833" width="9.140625" style="42"/>
    <col min="13834" max="13834" width="5.140625" style="42" customWidth="1"/>
    <col min="13835" max="13835" width="28.28515625" style="42" customWidth="1"/>
    <col min="13836" max="13836" width="27.42578125" style="42" customWidth="1"/>
    <col min="13837" max="13837" width="13.5703125" style="42" customWidth="1"/>
    <col min="13838" max="13840" width="17.85546875" style="42" customWidth="1"/>
    <col min="13841" max="14089" width="9.140625" style="42"/>
    <col min="14090" max="14090" width="5.140625" style="42" customWidth="1"/>
    <col min="14091" max="14091" width="28.28515625" style="42" customWidth="1"/>
    <col min="14092" max="14092" width="27.42578125" style="42" customWidth="1"/>
    <col min="14093" max="14093" width="13.5703125" style="42" customWidth="1"/>
    <col min="14094" max="14096" width="17.85546875" style="42" customWidth="1"/>
    <col min="14097" max="14345" width="9.140625" style="42"/>
    <col min="14346" max="14346" width="5.140625" style="42" customWidth="1"/>
    <col min="14347" max="14347" width="28.28515625" style="42" customWidth="1"/>
    <col min="14348" max="14348" width="27.42578125" style="42" customWidth="1"/>
    <col min="14349" max="14349" width="13.5703125" style="42" customWidth="1"/>
    <col min="14350" max="14352" width="17.85546875" style="42" customWidth="1"/>
    <col min="14353" max="14601" width="9.140625" style="42"/>
    <col min="14602" max="14602" width="5.140625" style="42" customWidth="1"/>
    <col min="14603" max="14603" width="28.28515625" style="42" customWidth="1"/>
    <col min="14604" max="14604" width="27.42578125" style="42" customWidth="1"/>
    <col min="14605" max="14605" width="13.5703125" style="42" customWidth="1"/>
    <col min="14606" max="14608" width="17.85546875" style="42" customWidth="1"/>
    <col min="14609" max="14857" width="9.140625" style="42"/>
    <col min="14858" max="14858" width="5.140625" style="42" customWidth="1"/>
    <col min="14859" max="14859" width="28.28515625" style="42" customWidth="1"/>
    <col min="14860" max="14860" width="27.42578125" style="42" customWidth="1"/>
    <col min="14861" max="14861" width="13.5703125" style="42" customWidth="1"/>
    <col min="14862" max="14864" width="17.85546875" style="42" customWidth="1"/>
    <col min="14865" max="15113" width="9.140625" style="42"/>
    <col min="15114" max="15114" width="5.140625" style="42" customWidth="1"/>
    <col min="15115" max="15115" width="28.28515625" style="42" customWidth="1"/>
    <col min="15116" max="15116" width="27.42578125" style="42" customWidth="1"/>
    <col min="15117" max="15117" width="13.5703125" style="42" customWidth="1"/>
    <col min="15118" max="15120" width="17.85546875" style="42" customWidth="1"/>
    <col min="15121" max="15369" width="9.140625" style="42"/>
    <col min="15370" max="15370" width="5.140625" style="42" customWidth="1"/>
    <col min="15371" max="15371" width="28.28515625" style="42" customWidth="1"/>
    <col min="15372" max="15372" width="27.42578125" style="42" customWidth="1"/>
    <col min="15373" max="15373" width="13.5703125" style="42" customWidth="1"/>
    <col min="15374" max="15376" width="17.85546875" style="42" customWidth="1"/>
    <col min="15377" max="15625" width="9.140625" style="42"/>
    <col min="15626" max="15626" width="5.140625" style="42" customWidth="1"/>
    <col min="15627" max="15627" width="28.28515625" style="42" customWidth="1"/>
    <col min="15628" max="15628" width="27.42578125" style="42" customWidth="1"/>
    <col min="15629" max="15629" width="13.5703125" style="42" customWidth="1"/>
    <col min="15630" max="15632" width="17.85546875" style="42" customWidth="1"/>
    <col min="15633" max="15881" width="9.140625" style="42"/>
    <col min="15882" max="15882" width="5.140625" style="42" customWidth="1"/>
    <col min="15883" max="15883" width="28.28515625" style="42" customWidth="1"/>
    <col min="15884" max="15884" width="27.42578125" style="42" customWidth="1"/>
    <col min="15885" max="15885" width="13.5703125" style="42" customWidth="1"/>
    <col min="15886" max="15888" width="17.85546875" style="42" customWidth="1"/>
    <col min="15889" max="16137" width="9.140625" style="42"/>
    <col min="16138" max="16138" width="5.140625" style="42" customWidth="1"/>
    <col min="16139" max="16139" width="28.28515625" style="42" customWidth="1"/>
    <col min="16140" max="16140" width="27.42578125" style="42" customWidth="1"/>
    <col min="16141" max="16141" width="13.5703125" style="42" customWidth="1"/>
    <col min="16142" max="16144" width="17.85546875" style="42" customWidth="1"/>
    <col min="16145" max="16384" width="9.140625" style="42"/>
  </cols>
  <sheetData>
    <row r="2" spans="3:16" ht="15.75" x14ac:dyDescent="0.2">
      <c r="C2" s="665" t="s">
        <v>87</v>
      </c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  <c r="O2" s="665"/>
      <c r="P2" s="665"/>
    </row>
    <row r="3" spans="3:16" ht="15.75" x14ac:dyDescent="0.2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  <c r="O3" s="665"/>
      <c r="P3" s="665"/>
    </row>
    <row r="4" spans="3:16" ht="15.75" x14ac:dyDescent="0.2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665"/>
      <c r="O4" s="665"/>
      <c r="P4" s="665"/>
    </row>
    <row r="5" spans="3:16" ht="14.25" x14ac:dyDescent="0.2">
      <c r="C5" s="47"/>
      <c r="D5" s="47"/>
      <c r="E5" s="47"/>
      <c r="P5" s="48"/>
    </row>
    <row r="6" spans="3:16" ht="15.75" x14ac:dyDescent="0.25">
      <c r="P6" s="43" t="s">
        <v>257</v>
      </c>
    </row>
    <row r="7" spans="3:16" ht="15.75" x14ac:dyDescent="0.25">
      <c r="C7" s="666" t="s">
        <v>80</v>
      </c>
      <c r="D7" s="671" t="s">
        <v>245</v>
      </c>
      <c r="E7" s="673"/>
      <c r="F7" s="668" t="s">
        <v>65</v>
      </c>
      <c r="G7" s="669"/>
      <c r="H7" s="669"/>
      <c r="I7" s="669"/>
      <c r="J7" s="669"/>
      <c r="K7" s="669"/>
      <c r="L7" s="669"/>
      <c r="M7" s="669"/>
      <c r="N7" s="666" t="s">
        <v>255</v>
      </c>
      <c r="O7" s="666" t="s">
        <v>256</v>
      </c>
      <c r="P7" s="152"/>
    </row>
    <row r="8" spans="3:16" ht="12.75" customHeight="1" x14ac:dyDescent="0.2">
      <c r="C8" s="667"/>
      <c r="D8" s="155"/>
      <c r="E8" s="153" t="s">
        <v>247</v>
      </c>
      <c r="F8" s="166" t="s">
        <v>218</v>
      </c>
      <c r="G8" s="166" t="s">
        <v>249</v>
      </c>
      <c r="H8" s="166" t="s">
        <v>251</v>
      </c>
      <c r="I8" s="166" t="s">
        <v>249</v>
      </c>
      <c r="J8" s="166" t="s">
        <v>253</v>
      </c>
      <c r="K8" s="166" t="s">
        <v>222</v>
      </c>
      <c r="L8" s="166" t="s">
        <v>253</v>
      </c>
      <c r="M8" s="166" t="s">
        <v>405</v>
      </c>
      <c r="N8" s="667"/>
      <c r="O8" s="667"/>
      <c r="P8" s="667" t="s">
        <v>141</v>
      </c>
    </row>
    <row r="9" spans="3:16" ht="15.75" x14ac:dyDescent="0.25">
      <c r="C9" s="667"/>
      <c r="D9" s="153" t="s">
        <v>246</v>
      </c>
      <c r="E9" s="153" t="s">
        <v>248</v>
      </c>
      <c r="F9" s="153" t="s">
        <v>246</v>
      </c>
      <c r="G9" s="153" t="s">
        <v>250</v>
      </c>
      <c r="H9" s="153" t="s">
        <v>250</v>
      </c>
      <c r="I9" s="153" t="s">
        <v>252</v>
      </c>
      <c r="J9" s="153" t="s">
        <v>252</v>
      </c>
      <c r="K9" s="153" t="s">
        <v>246</v>
      </c>
      <c r="L9" s="153" t="s">
        <v>246</v>
      </c>
      <c r="M9" s="154" t="s">
        <v>254</v>
      </c>
      <c r="N9" s="667"/>
      <c r="O9" s="667"/>
      <c r="P9" s="667"/>
    </row>
    <row r="10" spans="3:16" ht="16.5" thickBot="1" x14ac:dyDescent="0.3">
      <c r="C10" s="667"/>
      <c r="D10" s="153"/>
      <c r="E10" s="153" t="s">
        <v>246</v>
      </c>
      <c r="F10" s="154"/>
      <c r="G10" s="154"/>
      <c r="H10" s="154"/>
      <c r="I10" s="153" t="s">
        <v>246</v>
      </c>
      <c r="J10" s="154" t="s">
        <v>246</v>
      </c>
      <c r="K10" s="154"/>
      <c r="L10" s="154"/>
      <c r="M10" s="154" t="s">
        <v>258</v>
      </c>
      <c r="N10" s="674"/>
      <c r="O10" s="674"/>
      <c r="P10" s="156"/>
    </row>
    <row r="11" spans="3:16" ht="17.25" thickTop="1" thickBot="1" x14ac:dyDescent="0.3">
      <c r="C11" s="163">
        <v>1</v>
      </c>
      <c r="D11" s="163">
        <v>2</v>
      </c>
      <c r="E11" s="163">
        <v>3</v>
      </c>
      <c r="F11" s="164">
        <v>4</v>
      </c>
      <c r="G11" s="164">
        <v>5</v>
      </c>
      <c r="H11" s="164">
        <v>6</v>
      </c>
      <c r="I11" s="163">
        <v>7</v>
      </c>
      <c r="J11" s="228" t="s">
        <v>151</v>
      </c>
      <c r="K11" s="228" t="s">
        <v>152</v>
      </c>
      <c r="L11" s="228" t="s">
        <v>153</v>
      </c>
      <c r="M11" s="228" t="s">
        <v>154</v>
      </c>
      <c r="N11" s="228" t="s">
        <v>155</v>
      </c>
      <c r="O11" s="228" t="s">
        <v>172</v>
      </c>
      <c r="P11" s="228" t="s">
        <v>173</v>
      </c>
    </row>
    <row r="12" spans="3:16" ht="16.5" thickTop="1" x14ac:dyDescent="0.25">
      <c r="C12" s="50"/>
      <c r="D12" s="50" t="s">
        <v>211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3:16" ht="8.25" customHeight="1" x14ac:dyDescent="0.25">
      <c r="C13" s="46"/>
      <c r="D13" s="79"/>
      <c r="E13" s="78"/>
      <c r="F13" s="79"/>
      <c r="G13" s="79"/>
      <c r="H13" s="79"/>
      <c r="I13" s="79"/>
      <c r="J13" s="65"/>
      <c r="K13" s="65"/>
      <c r="L13" s="65"/>
      <c r="M13" s="65"/>
      <c r="N13" s="46"/>
      <c r="O13" s="46"/>
      <c r="P13" s="44"/>
    </row>
    <row r="14" spans="3:16" ht="15.95" customHeight="1" x14ac:dyDescent="0.25">
      <c r="C14" s="308">
        <v>1</v>
      </c>
      <c r="D14" s="144" t="s">
        <v>431</v>
      </c>
      <c r="E14" s="144" t="s">
        <v>378</v>
      </c>
      <c r="F14" s="144" t="s">
        <v>432</v>
      </c>
      <c r="G14" s="144" t="s">
        <v>420</v>
      </c>
      <c r="H14" s="382" t="s">
        <v>437</v>
      </c>
      <c r="I14" s="455" t="s">
        <v>2</v>
      </c>
      <c r="J14" s="455" t="s">
        <v>2</v>
      </c>
      <c r="K14" s="455" t="s">
        <v>2</v>
      </c>
      <c r="L14" s="382" t="s">
        <v>2</v>
      </c>
      <c r="M14" s="382" t="s">
        <v>2</v>
      </c>
      <c r="N14" s="382" t="s">
        <v>2</v>
      </c>
      <c r="O14" s="382" t="s">
        <v>2</v>
      </c>
      <c r="P14" s="306"/>
    </row>
    <row r="15" spans="3:16" ht="15.95" customHeight="1" x14ac:dyDescent="0.25">
      <c r="C15" s="308">
        <v>2</v>
      </c>
      <c r="D15" s="144" t="s">
        <v>450</v>
      </c>
      <c r="E15" s="306" t="s">
        <v>467</v>
      </c>
      <c r="F15" s="307">
        <v>44363</v>
      </c>
      <c r="G15" s="382" t="s">
        <v>448</v>
      </c>
      <c r="H15" s="459" t="s">
        <v>452</v>
      </c>
      <c r="I15" s="461" t="s">
        <v>2</v>
      </c>
      <c r="J15" s="455" t="s">
        <v>2</v>
      </c>
      <c r="K15" s="455" t="s">
        <v>2</v>
      </c>
      <c r="L15" s="455" t="s">
        <v>2</v>
      </c>
      <c r="M15" s="455" t="s">
        <v>2</v>
      </c>
      <c r="N15" s="382" t="s">
        <v>2</v>
      </c>
      <c r="O15" s="382" t="s">
        <v>2</v>
      </c>
      <c r="P15" s="306"/>
    </row>
    <row r="16" spans="3:16" ht="15.95" customHeight="1" x14ac:dyDescent="0.25">
      <c r="C16" s="305">
        <v>3</v>
      </c>
      <c r="D16" s="306" t="s">
        <v>546</v>
      </c>
      <c r="E16" s="306" t="s">
        <v>379</v>
      </c>
      <c r="F16" s="307">
        <v>44755</v>
      </c>
      <c r="G16" s="307">
        <v>44756</v>
      </c>
      <c r="H16" s="263">
        <v>44781</v>
      </c>
      <c r="I16" s="525" t="s">
        <v>551</v>
      </c>
      <c r="J16" s="457" t="s">
        <v>587</v>
      </c>
      <c r="K16" s="455" t="s">
        <v>2</v>
      </c>
      <c r="L16" s="455" t="s">
        <v>2</v>
      </c>
      <c r="M16" s="455" t="s">
        <v>2</v>
      </c>
      <c r="N16" s="382" t="s">
        <v>2</v>
      </c>
      <c r="O16" s="382" t="s">
        <v>2</v>
      </c>
      <c r="P16" s="306"/>
    </row>
    <row r="17" spans="3:16" ht="15.95" customHeight="1" x14ac:dyDescent="0.25">
      <c r="C17" s="305">
        <v>4</v>
      </c>
      <c r="D17" s="306" t="s">
        <v>621</v>
      </c>
      <c r="E17" s="306" t="s">
        <v>622</v>
      </c>
      <c r="F17" s="382" t="s">
        <v>529</v>
      </c>
      <c r="G17" s="382" t="s">
        <v>563</v>
      </c>
      <c r="H17" s="382" t="s">
        <v>593</v>
      </c>
      <c r="I17" s="382" t="s">
        <v>2</v>
      </c>
      <c r="J17" s="382" t="s">
        <v>2</v>
      </c>
      <c r="K17" s="382" t="s">
        <v>2</v>
      </c>
      <c r="L17" s="382" t="s">
        <v>2</v>
      </c>
      <c r="M17" s="382" t="s">
        <v>2</v>
      </c>
      <c r="N17" s="382" t="s">
        <v>2</v>
      </c>
      <c r="O17" s="382" t="s">
        <v>2</v>
      </c>
      <c r="P17" s="306"/>
    </row>
    <row r="18" spans="3:16" ht="15.95" customHeight="1" x14ac:dyDescent="0.25">
      <c r="C18" s="305"/>
      <c r="D18" s="144"/>
      <c r="E18" s="144"/>
      <c r="F18" s="307"/>
      <c r="G18" s="307"/>
      <c r="H18" s="491"/>
      <c r="I18" s="308"/>
      <c r="J18" s="116"/>
      <c r="K18" s="116"/>
      <c r="L18" s="116"/>
      <c r="M18" s="116"/>
      <c r="N18" s="306"/>
      <c r="O18" s="306"/>
      <c r="P18" s="306"/>
    </row>
    <row r="19" spans="3:16" ht="15.95" customHeight="1" x14ac:dyDescent="0.25">
      <c r="C19" s="305"/>
      <c r="D19" s="144"/>
      <c r="E19" s="144"/>
      <c r="F19" s="307"/>
      <c r="G19" s="307"/>
      <c r="H19" s="491"/>
      <c r="I19" s="308"/>
      <c r="J19" s="116"/>
      <c r="K19" s="116"/>
      <c r="L19" s="116"/>
      <c r="M19" s="116"/>
      <c r="N19" s="306"/>
      <c r="O19" s="306"/>
      <c r="P19" s="306"/>
    </row>
    <row r="20" spans="3:16" ht="15.95" customHeight="1" x14ac:dyDescent="0.25">
      <c r="C20" s="46"/>
      <c r="D20" s="79"/>
      <c r="E20" s="79"/>
      <c r="F20" s="419"/>
      <c r="G20" s="44"/>
      <c r="H20" s="79"/>
      <c r="I20" s="77"/>
      <c r="J20" s="68"/>
      <c r="K20" s="68"/>
      <c r="L20" s="68"/>
      <c r="M20" s="68"/>
      <c r="N20" s="44"/>
      <c r="O20" s="44"/>
      <c r="P20" s="44"/>
    </row>
    <row r="21" spans="3:16" ht="15.95" customHeight="1" x14ac:dyDescent="0.25">
      <c r="C21" s="46"/>
      <c r="D21" s="79"/>
      <c r="E21" s="79"/>
      <c r="F21" s="419"/>
      <c r="G21" s="44"/>
      <c r="H21" s="79"/>
      <c r="I21" s="77"/>
      <c r="J21" s="68"/>
      <c r="K21" s="68"/>
      <c r="L21" s="68"/>
      <c r="M21" s="68"/>
      <c r="N21" s="44"/>
      <c r="O21" s="44"/>
      <c r="P21" s="44"/>
    </row>
    <row r="22" spans="3:16" ht="15.75" x14ac:dyDescent="0.25">
      <c r="C22" s="46"/>
      <c r="D22" s="79"/>
      <c r="E22" s="79"/>
      <c r="F22" s="79"/>
      <c r="G22" s="77"/>
      <c r="H22" s="77"/>
      <c r="I22" s="77"/>
      <c r="J22" s="68"/>
      <c r="K22" s="68"/>
      <c r="L22" s="68"/>
      <c r="M22" s="68"/>
      <c r="N22" s="44"/>
      <c r="O22" s="44"/>
      <c r="P22" s="44"/>
    </row>
    <row r="23" spans="3:16" ht="15.75" customHeight="1" x14ac:dyDescent="0.25">
      <c r="C23" s="46"/>
      <c r="D23" s="83" t="s">
        <v>212</v>
      </c>
      <c r="E23" s="78"/>
      <c r="F23" s="79"/>
      <c r="G23" s="79"/>
      <c r="H23" s="79"/>
      <c r="I23" s="79"/>
      <c r="J23" s="65"/>
      <c r="K23" s="65"/>
      <c r="L23" s="65"/>
      <c r="M23" s="65"/>
      <c r="N23" s="44"/>
      <c r="O23" s="44"/>
      <c r="P23" s="44"/>
    </row>
    <row r="24" spans="3:16" ht="8.25" customHeight="1" x14ac:dyDescent="0.25">
      <c r="C24" s="46"/>
      <c r="D24" s="77"/>
      <c r="E24" s="78"/>
      <c r="F24" s="79"/>
      <c r="G24" s="79"/>
      <c r="H24" s="79"/>
      <c r="I24" s="79"/>
      <c r="J24" s="65"/>
      <c r="K24" s="65"/>
      <c r="L24" s="65"/>
      <c r="M24" s="65"/>
      <c r="N24" s="44"/>
      <c r="O24" s="44"/>
      <c r="P24" s="44"/>
    </row>
    <row r="25" spans="3:16" ht="15.95" customHeight="1" x14ac:dyDescent="0.25">
      <c r="C25" s="382" t="s">
        <v>2</v>
      </c>
      <c r="D25" s="382" t="s">
        <v>2</v>
      </c>
      <c r="E25" s="382" t="s">
        <v>2</v>
      </c>
      <c r="F25" s="382" t="s">
        <v>2</v>
      </c>
      <c r="G25" s="382" t="s">
        <v>2</v>
      </c>
      <c r="H25" s="382" t="s">
        <v>2</v>
      </c>
      <c r="I25" s="382" t="s">
        <v>2</v>
      </c>
      <c r="J25" s="382" t="s">
        <v>2</v>
      </c>
      <c r="K25" s="382" t="s">
        <v>2</v>
      </c>
      <c r="L25" s="382" t="s">
        <v>2</v>
      </c>
      <c r="M25" s="382" t="s">
        <v>2</v>
      </c>
      <c r="N25" s="382" t="s">
        <v>2</v>
      </c>
      <c r="O25" s="382" t="s">
        <v>2</v>
      </c>
      <c r="P25" s="306"/>
    </row>
    <row r="26" spans="3:16" ht="15.95" customHeight="1" x14ac:dyDescent="0.25">
      <c r="C26" s="44"/>
      <c r="D26" s="144"/>
      <c r="E26" s="306"/>
      <c r="F26" s="306"/>
      <c r="G26" s="306"/>
      <c r="H26" s="144"/>
      <c r="I26" s="308"/>
      <c r="J26" s="116"/>
      <c r="K26" s="116"/>
      <c r="L26" s="116"/>
      <c r="M26" s="116"/>
      <c r="N26" s="306"/>
      <c r="O26" s="306"/>
      <c r="P26" s="44"/>
    </row>
    <row r="27" spans="3:16" ht="15.75" x14ac:dyDescent="0.25">
      <c r="C27" s="45"/>
      <c r="D27" s="45"/>
      <c r="E27" s="45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45"/>
    </row>
    <row r="28" spans="3:16" ht="12" customHeight="1" x14ac:dyDescent="0.2"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3:16" ht="15.75" x14ac:dyDescent="0.25">
      <c r="C29" s="49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73"/>
      <c r="O29" s="73"/>
      <c r="P29" s="41"/>
    </row>
    <row r="30" spans="3:16" ht="15.75" x14ac:dyDescent="0.25">
      <c r="C30" s="49"/>
      <c r="E30" s="41"/>
      <c r="F30" s="41"/>
      <c r="G30" s="41"/>
      <c r="H30" s="41"/>
      <c r="I30" s="41"/>
      <c r="J30" s="41"/>
      <c r="K30" s="41"/>
      <c r="L30" s="472"/>
      <c r="M30" s="41"/>
      <c r="N30" s="41"/>
      <c r="O30" s="41"/>
      <c r="P30" s="41"/>
    </row>
    <row r="31" spans="3:16" ht="15.75" x14ac:dyDescent="0.25">
      <c r="C31" s="49"/>
      <c r="D31" s="350" t="s">
        <v>63</v>
      </c>
      <c r="E31" s="41"/>
      <c r="F31" s="41"/>
      <c r="G31" s="41"/>
      <c r="H31" s="41"/>
      <c r="I31" s="41"/>
      <c r="K31" s="41"/>
      <c r="L31" s="472" t="s">
        <v>629</v>
      </c>
      <c r="M31" s="41"/>
      <c r="N31" s="41"/>
      <c r="O31" s="41"/>
      <c r="P31" s="41"/>
    </row>
    <row r="32" spans="3:16" ht="15.75" x14ac:dyDescent="0.25">
      <c r="C32" s="49"/>
      <c r="D32" s="351" t="s">
        <v>142</v>
      </c>
      <c r="E32" s="41"/>
      <c r="F32" s="41"/>
      <c r="G32" s="41"/>
      <c r="H32" s="41"/>
      <c r="I32" s="41"/>
      <c r="K32" s="41"/>
      <c r="L32" s="513" t="s">
        <v>478</v>
      </c>
      <c r="M32" s="41"/>
      <c r="N32" s="41"/>
      <c r="O32" s="41"/>
      <c r="P32" s="41"/>
    </row>
    <row r="33" spans="3:16" ht="15.75" x14ac:dyDescent="0.25">
      <c r="C33" s="49"/>
      <c r="D33" s="351"/>
      <c r="E33" s="41"/>
      <c r="F33" s="41"/>
      <c r="G33" s="41"/>
      <c r="H33" s="41"/>
      <c r="I33" s="41"/>
      <c r="K33" s="41"/>
      <c r="L33" s="514"/>
      <c r="M33" s="41"/>
      <c r="N33" s="41"/>
      <c r="O33" s="41"/>
      <c r="P33" s="41"/>
    </row>
    <row r="34" spans="3:16" ht="15.75" x14ac:dyDescent="0.25">
      <c r="C34" s="49"/>
      <c r="D34" s="351"/>
      <c r="E34" s="41"/>
      <c r="F34" s="41"/>
      <c r="G34" s="41"/>
      <c r="H34" s="41"/>
      <c r="I34" s="41"/>
      <c r="K34" s="41"/>
      <c r="L34" s="514"/>
      <c r="M34" s="41"/>
      <c r="N34" s="41"/>
      <c r="O34" s="41"/>
      <c r="P34" s="41"/>
    </row>
    <row r="35" spans="3:16" ht="15.75" x14ac:dyDescent="0.25">
      <c r="C35" s="49"/>
      <c r="D35" s="351"/>
      <c r="E35" s="41"/>
      <c r="F35" s="41"/>
      <c r="G35" s="41"/>
      <c r="H35" s="41"/>
      <c r="I35" s="41"/>
      <c r="K35" s="41"/>
      <c r="L35" s="514"/>
      <c r="M35" s="41"/>
      <c r="N35" s="41"/>
      <c r="O35" s="41"/>
      <c r="P35" s="41"/>
    </row>
    <row r="36" spans="3:16" ht="15.75" x14ac:dyDescent="0.25">
      <c r="C36" s="49"/>
      <c r="D36" s="352" t="s">
        <v>441</v>
      </c>
      <c r="E36" s="41"/>
      <c r="F36" s="41"/>
      <c r="G36" s="41"/>
      <c r="H36" s="41"/>
      <c r="I36" s="41"/>
      <c r="K36" s="41"/>
      <c r="L36" s="62" t="s">
        <v>543</v>
      </c>
      <c r="M36" s="41"/>
      <c r="N36" s="41"/>
      <c r="O36" s="41"/>
      <c r="P36" s="41"/>
    </row>
  </sheetData>
  <mergeCells count="9">
    <mergeCell ref="D7:E7"/>
    <mergeCell ref="F7:M7"/>
    <mergeCell ref="C2:P2"/>
    <mergeCell ref="C3:P3"/>
    <mergeCell ref="C4:P4"/>
    <mergeCell ref="C7:C10"/>
    <mergeCell ref="P8:P9"/>
    <mergeCell ref="N7:N10"/>
    <mergeCell ref="O7:O10"/>
  </mergeCells>
  <pageMargins left="2.06" right="0.19685039370078741" top="0.74803149606299213" bottom="0.74803149606299213" header="0.31496062992125984" footer="0.31496062992125984"/>
  <pageSetup paperSize="5" scale="85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S27"/>
  <sheetViews>
    <sheetView view="pageBreakPreview" zoomScaleSheetLayoutView="100" workbookViewId="0">
      <selection activeCell="I15" sqref="I15"/>
    </sheetView>
  </sheetViews>
  <sheetFormatPr defaultColWidth="9.140625" defaultRowHeight="12.75" x14ac:dyDescent="0.2"/>
  <cols>
    <col min="1" max="1" width="6.140625" style="57" customWidth="1"/>
    <col min="2" max="2" width="34.140625" style="57" customWidth="1"/>
    <col min="3" max="6" width="8.5703125" style="57" customWidth="1"/>
    <col min="7" max="7" width="8.28515625" style="57" customWidth="1"/>
    <col min="8" max="8" width="7.7109375" style="57" customWidth="1"/>
    <col min="9" max="9" width="7.85546875" style="57" customWidth="1"/>
    <col min="10" max="10" width="7.7109375" style="57" customWidth="1"/>
    <col min="11" max="11" width="7.42578125" style="57" customWidth="1"/>
    <col min="12" max="12" width="7.7109375" style="57" customWidth="1"/>
    <col min="13" max="14" width="10.7109375" style="57" customWidth="1"/>
    <col min="15" max="16" width="12.7109375" style="57" customWidth="1"/>
    <col min="17" max="255" width="9.140625" style="57"/>
    <col min="256" max="256" width="6.140625" style="57" customWidth="1"/>
    <col min="257" max="257" width="31.28515625" style="57" customWidth="1"/>
    <col min="258" max="260" width="9.140625" style="57"/>
    <col min="261" max="261" width="10" style="57" customWidth="1"/>
    <col min="262" max="270" width="9.140625" style="57"/>
    <col min="271" max="271" width="15.28515625" style="57" customWidth="1"/>
    <col min="272" max="511" width="9.140625" style="57"/>
    <col min="512" max="512" width="6.140625" style="57" customWidth="1"/>
    <col min="513" max="513" width="31.28515625" style="57" customWidth="1"/>
    <col min="514" max="516" width="9.140625" style="57"/>
    <col min="517" max="517" width="10" style="57" customWidth="1"/>
    <col min="518" max="526" width="9.140625" style="57"/>
    <col min="527" max="527" width="15.28515625" style="57" customWidth="1"/>
    <col min="528" max="767" width="9.140625" style="57"/>
    <col min="768" max="768" width="6.140625" style="57" customWidth="1"/>
    <col min="769" max="769" width="31.28515625" style="57" customWidth="1"/>
    <col min="770" max="772" width="9.140625" style="57"/>
    <col min="773" max="773" width="10" style="57" customWidth="1"/>
    <col min="774" max="782" width="9.140625" style="57"/>
    <col min="783" max="783" width="15.28515625" style="57" customWidth="1"/>
    <col min="784" max="1023" width="9.140625" style="57"/>
    <col min="1024" max="1024" width="6.140625" style="57" customWidth="1"/>
    <col min="1025" max="1025" width="31.28515625" style="57" customWidth="1"/>
    <col min="1026" max="1028" width="9.140625" style="57"/>
    <col min="1029" max="1029" width="10" style="57" customWidth="1"/>
    <col min="1030" max="1038" width="9.140625" style="57"/>
    <col min="1039" max="1039" width="15.28515625" style="57" customWidth="1"/>
    <col min="1040" max="1279" width="9.140625" style="57"/>
    <col min="1280" max="1280" width="6.140625" style="57" customWidth="1"/>
    <col min="1281" max="1281" width="31.28515625" style="57" customWidth="1"/>
    <col min="1282" max="1284" width="9.140625" style="57"/>
    <col min="1285" max="1285" width="10" style="57" customWidth="1"/>
    <col min="1286" max="1294" width="9.140625" style="57"/>
    <col min="1295" max="1295" width="15.28515625" style="57" customWidth="1"/>
    <col min="1296" max="1535" width="9.140625" style="57"/>
    <col min="1536" max="1536" width="6.140625" style="57" customWidth="1"/>
    <col min="1537" max="1537" width="31.28515625" style="57" customWidth="1"/>
    <col min="1538" max="1540" width="9.140625" style="57"/>
    <col min="1541" max="1541" width="10" style="57" customWidth="1"/>
    <col min="1542" max="1550" width="9.140625" style="57"/>
    <col min="1551" max="1551" width="15.28515625" style="57" customWidth="1"/>
    <col min="1552" max="1791" width="9.140625" style="57"/>
    <col min="1792" max="1792" width="6.140625" style="57" customWidth="1"/>
    <col min="1793" max="1793" width="31.28515625" style="57" customWidth="1"/>
    <col min="1794" max="1796" width="9.140625" style="57"/>
    <col min="1797" max="1797" width="10" style="57" customWidth="1"/>
    <col min="1798" max="1806" width="9.140625" style="57"/>
    <col min="1807" max="1807" width="15.28515625" style="57" customWidth="1"/>
    <col min="1808" max="2047" width="9.140625" style="57"/>
    <col min="2048" max="2048" width="6.140625" style="57" customWidth="1"/>
    <col min="2049" max="2049" width="31.28515625" style="57" customWidth="1"/>
    <col min="2050" max="2052" width="9.140625" style="57"/>
    <col min="2053" max="2053" width="10" style="57" customWidth="1"/>
    <col min="2054" max="2062" width="9.140625" style="57"/>
    <col min="2063" max="2063" width="15.28515625" style="57" customWidth="1"/>
    <col min="2064" max="2303" width="9.140625" style="57"/>
    <col min="2304" max="2304" width="6.140625" style="57" customWidth="1"/>
    <col min="2305" max="2305" width="31.28515625" style="57" customWidth="1"/>
    <col min="2306" max="2308" width="9.140625" style="57"/>
    <col min="2309" max="2309" width="10" style="57" customWidth="1"/>
    <col min="2310" max="2318" width="9.140625" style="57"/>
    <col min="2319" max="2319" width="15.28515625" style="57" customWidth="1"/>
    <col min="2320" max="2559" width="9.140625" style="57"/>
    <col min="2560" max="2560" width="6.140625" style="57" customWidth="1"/>
    <col min="2561" max="2561" width="31.28515625" style="57" customWidth="1"/>
    <col min="2562" max="2564" width="9.140625" style="57"/>
    <col min="2565" max="2565" width="10" style="57" customWidth="1"/>
    <col min="2566" max="2574" width="9.140625" style="57"/>
    <col min="2575" max="2575" width="15.28515625" style="57" customWidth="1"/>
    <col min="2576" max="2815" width="9.140625" style="57"/>
    <col min="2816" max="2816" width="6.140625" style="57" customWidth="1"/>
    <col min="2817" max="2817" width="31.28515625" style="57" customWidth="1"/>
    <col min="2818" max="2820" width="9.140625" style="57"/>
    <col min="2821" max="2821" width="10" style="57" customWidth="1"/>
    <col min="2822" max="2830" width="9.140625" style="57"/>
    <col min="2831" max="2831" width="15.28515625" style="57" customWidth="1"/>
    <col min="2832" max="3071" width="9.140625" style="57"/>
    <col min="3072" max="3072" width="6.140625" style="57" customWidth="1"/>
    <col min="3073" max="3073" width="31.28515625" style="57" customWidth="1"/>
    <col min="3074" max="3076" width="9.140625" style="57"/>
    <col min="3077" max="3077" width="10" style="57" customWidth="1"/>
    <col min="3078" max="3086" width="9.140625" style="57"/>
    <col min="3087" max="3087" width="15.28515625" style="57" customWidth="1"/>
    <col min="3088" max="3327" width="9.140625" style="57"/>
    <col min="3328" max="3328" width="6.140625" style="57" customWidth="1"/>
    <col min="3329" max="3329" width="31.28515625" style="57" customWidth="1"/>
    <col min="3330" max="3332" width="9.140625" style="57"/>
    <col min="3333" max="3333" width="10" style="57" customWidth="1"/>
    <col min="3334" max="3342" width="9.140625" style="57"/>
    <col min="3343" max="3343" width="15.28515625" style="57" customWidth="1"/>
    <col min="3344" max="3583" width="9.140625" style="57"/>
    <col min="3584" max="3584" width="6.140625" style="57" customWidth="1"/>
    <col min="3585" max="3585" width="31.28515625" style="57" customWidth="1"/>
    <col min="3586" max="3588" width="9.140625" style="57"/>
    <col min="3589" max="3589" width="10" style="57" customWidth="1"/>
    <col min="3590" max="3598" width="9.140625" style="57"/>
    <col min="3599" max="3599" width="15.28515625" style="57" customWidth="1"/>
    <col min="3600" max="3839" width="9.140625" style="57"/>
    <col min="3840" max="3840" width="6.140625" style="57" customWidth="1"/>
    <col min="3841" max="3841" width="31.28515625" style="57" customWidth="1"/>
    <col min="3842" max="3844" width="9.140625" style="57"/>
    <col min="3845" max="3845" width="10" style="57" customWidth="1"/>
    <col min="3846" max="3854" width="9.140625" style="57"/>
    <col min="3855" max="3855" width="15.28515625" style="57" customWidth="1"/>
    <col min="3856" max="4095" width="9.140625" style="57"/>
    <col min="4096" max="4096" width="6.140625" style="57" customWidth="1"/>
    <col min="4097" max="4097" width="31.28515625" style="57" customWidth="1"/>
    <col min="4098" max="4100" width="9.140625" style="57"/>
    <col min="4101" max="4101" width="10" style="57" customWidth="1"/>
    <col min="4102" max="4110" width="9.140625" style="57"/>
    <col min="4111" max="4111" width="15.28515625" style="57" customWidth="1"/>
    <col min="4112" max="4351" width="9.140625" style="57"/>
    <col min="4352" max="4352" width="6.140625" style="57" customWidth="1"/>
    <col min="4353" max="4353" width="31.28515625" style="57" customWidth="1"/>
    <col min="4354" max="4356" width="9.140625" style="57"/>
    <col min="4357" max="4357" width="10" style="57" customWidth="1"/>
    <col min="4358" max="4366" width="9.140625" style="57"/>
    <col min="4367" max="4367" width="15.28515625" style="57" customWidth="1"/>
    <col min="4368" max="4607" width="9.140625" style="57"/>
    <col min="4608" max="4608" width="6.140625" style="57" customWidth="1"/>
    <col min="4609" max="4609" width="31.28515625" style="57" customWidth="1"/>
    <col min="4610" max="4612" width="9.140625" style="57"/>
    <col min="4613" max="4613" width="10" style="57" customWidth="1"/>
    <col min="4614" max="4622" width="9.140625" style="57"/>
    <col min="4623" max="4623" width="15.28515625" style="57" customWidth="1"/>
    <col min="4624" max="4863" width="9.140625" style="57"/>
    <col min="4864" max="4864" width="6.140625" style="57" customWidth="1"/>
    <col min="4865" max="4865" width="31.28515625" style="57" customWidth="1"/>
    <col min="4866" max="4868" width="9.140625" style="57"/>
    <col min="4869" max="4869" width="10" style="57" customWidth="1"/>
    <col min="4870" max="4878" width="9.140625" style="57"/>
    <col min="4879" max="4879" width="15.28515625" style="57" customWidth="1"/>
    <col min="4880" max="5119" width="9.140625" style="57"/>
    <col min="5120" max="5120" width="6.140625" style="57" customWidth="1"/>
    <col min="5121" max="5121" width="31.28515625" style="57" customWidth="1"/>
    <col min="5122" max="5124" width="9.140625" style="57"/>
    <col min="5125" max="5125" width="10" style="57" customWidth="1"/>
    <col min="5126" max="5134" width="9.140625" style="57"/>
    <col min="5135" max="5135" width="15.28515625" style="57" customWidth="1"/>
    <col min="5136" max="5375" width="9.140625" style="57"/>
    <col min="5376" max="5376" width="6.140625" style="57" customWidth="1"/>
    <col min="5377" max="5377" width="31.28515625" style="57" customWidth="1"/>
    <col min="5378" max="5380" width="9.140625" style="57"/>
    <col min="5381" max="5381" width="10" style="57" customWidth="1"/>
    <col min="5382" max="5390" width="9.140625" style="57"/>
    <col min="5391" max="5391" width="15.28515625" style="57" customWidth="1"/>
    <col min="5392" max="5631" width="9.140625" style="57"/>
    <col min="5632" max="5632" width="6.140625" style="57" customWidth="1"/>
    <col min="5633" max="5633" width="31.28515625" style="57" customWidth="1"/>
    <col min="5634" max="5636" width="9.140625" style="57"/>
    <col min="5637" max="5637" width="10" style="57" customWidth="1"/>
    <col min="5638" max="5646" width="9.140625" style="57"/>
    <col min="5647" max="5647" width="15.28515625" style="57" customWidth="1"/>
    <col min="5648" max="5887" width="9.140625" style="57"/>
    <col min="5888" max="5888" width="6.140625" style="57" customWidth="1"/>
    <col min="5889" max="5889" width="31.28515625" style="57" customWidth="1"/>
    <col min="5890" max="5892" width="9.140625" style="57"/>
    <col min="5893" max="5893" width="10" style="57" customWidth="1"/>
    <col min="5894" max="5902" width="9.140625" style="57"/>
    <col min="5903" max="5903" width="15.28515625" style="57" customWidth="1"/>
    <col min="5904" max="6143" width="9.140625" style="57"/>
    <col min="6144" max="6144" width="6.140625" style="57" customWidth="1"/>
    <col min="6145" max="6145" width="31.28515625" style="57" customWidth="1"/>
    <col min="6146" max="6148" width="9.140625" style="57"/>
    <col min="6149" max="6149" width="10" style="57" customWidth="1"/>
    <col min="6150" max="6158" width="9.140625" style="57"/>
    <col min="6159" max="6159" width="15.28515625" style="57" customWidth="1"/>
    <col min="6160" max="6399" width="9.140625" style="57"/>
    <col min="6400" max="6400" width="6.140625" style="57" customWidth="1"/>
    <col min="6401" max="6401" width="31.28515625" style="57" customWidth="1"/>
    <col min="6402" max="6404" width="9.140625" style="57"/>
    <col min="6405" max="6405" width="10" style="57" customWidth="1"/>
    <col min="6406" max="6414" width="9.140625" style="57"/>
    <col min="6415" max="6415" width="15.28515625" style="57" customWidth="1"/>
    <col min="6416" max="6655" width="9.140625" style="57"/>
    <col min="6656" max="6656" width="6.140625" style="57" customWidth="1"/>
    <col min="6657" max="6657" width="31.28515625" style="57" customWidth="1"/>
    <col min="6658" max="6660" width="9.140625" style="57"/>
    <col min="6661" max="6661" width="10" style="57" customWidth="1"/>
    <col min="6662" max="6670" width="9.140625" style="57"/>
    <col min="6671" max="6671" width="15.28515625" style="57" customWidth="1"/>
    <col min="6672" max="6911" width="9.140625" style="57"/>
    <col min="6912" max="6912" width="6.140625" style="57" customWidth="1"/>
    <col min="6913" max="6913" width="31.28515625" style="57" customWidth="1"/>
    <col min="6914" max="6916" width="9.140625" style="57"/>
    <col min="6917" max="6917" width="10" style="57" customWidth="1"/>
    <col min="6918" max="6926" width="9.140625" style="57"/>
    <col min="6927" max="6927" width="15.28515625" style="57" customWidth="1"/>
    <col min="6928" max="7167" width="9.140625" style="57"/>
    <col min="7168" max="7168" width="6.140625" style="57" customWidth="1"/>
    <col min="7169" max="7169" width="31.28515625" style="57" customWidth="1"/>
    <col min="7170" max="7172" width="9.140625" style="57"/>
    <col min="7173" max="7173" width="10" style="57" customWidth="1"/>
    <col min="7174" max="7182" width="9.140625" style="57"/>
    <col min="7183" max="7183" width="15.28515625" style="57" customWidth="1"/>
    <col min="7184" max="7423" width="9.140625" style="57"/>
    <col min="7424" max="7424" width="6.140625" style="57" customWidth="1"/>
    <col min="7425" max="7425" width="31.28515625" style="57" customWidth="1"/>
    <col min="7426" max="7428" width="9.140625" style="57"/>
    <col min="7429" max="7429" width="10" style="57" customWidth="1"/>
    <col min="7430" max="7438" width="9.140625" style="57"/>
    <col min="7439" max="7439" width="15.28515625" style="57" customWidth="1"/>
    <col min="7440" max="7679" width="9.140625" style="57"/>
    <col min="7680" max="7680" width="6.140625" style="57" customWidth="1"/>
    <col min="7681" max="7681" width="31.28515625" style="57" customWidth="1"/>
    <col min="7682" max="7684" width="9.140625" style="57"/>
    <col min="7685" max="7685" width="10" style="57" customWidth="1"/>
    <col min="7686" max="7694" width="9.140625" style="57"/>
    <col min="7695" max="7695" width="15.28515625" style="57" customWidth="1"/>
    <col min="7696" max="7935" width="9.140625" style="57"/>
    <col min="7936" max="7936" width="6.140625" style="57" customWidth="1"/>
    <col min="7937" max="7937" width="31.28515625" style="57" customWidth="1"/>
    <col min="7938" max="7940" width="9.140625" style="57"/>
    <col min="7941" max="7941" width="10" style="57" customWidth="1"/>
    <col min="7942" max="7950" width="9.140625" style="57"/>
    <col min="7951" max="7951" width="15.28515625" style="57" customWidth="1"/>
    <col min="7952" max="8191" width="9.140625" style="57"/>
    <col min="8192" max="8192" width="6.140625" style="57" customWidth="1"/>
    <col min="8193" max="8193" width="31.28515625" style="57" customWidth="1"/>
    <col min="8194" max="8196" width="9.140625" style="57"/>
    <col min="8197" max="8197" width="10" style="57" customWidth="1"/>
    <col min="8198" max="8206" width="9.140625" style="57"/>
    <col min="8207" max="8207" width="15.28515625" style="57" customWidth="1"/>
    <col min="8208" max="8447" width="9.140625" style="57"/>
    <col min="8448" max="8448" width="6.140625" style="57" customWidth="1"/>
    <col min="8449" max="8449" width="31.28515625" style="57" customWidth="1"/>
    <col min="8450" max="8452" width="9.140625" style="57"/>
    <col min="8453" max="8453" width="10" style="57" customWidth="1"/>
    <col min="8454" max="8462" width="9.140625" style="57"/>
    <col min="8463" max="8463" width="15.28515625" style="57" customWidth="1"/>
    <col min="8464" max="8703" width="9.140625" style="57"/>
    <col min="8704" max="8704" width="6.140625" style="57" customWidth="1"/>
    <col min="8705" max="8705" width="31.28515625" style="57" customWidth="1"/>
    <col min="8706" max="8708" width="9.140625" style="57"/>
    <col min="8709" max="8709" width="10" style="57" customWidth="1"/>
    <col min="8710" max="8718" width="9.140625" style="57"/>
    <col min="8719" max="8719" width="15.28515625" style="57" customWidth="1"/>
    <col min="8720" max="8959" width="9.140625" style="57"/>
    <col min="8960" max="8960" width="6.140625" style="57" customWidth="1"/>
    <col min="8961" max="8961" width="31.28515625" style="57" customWidth="1"/>
    <col min="8962" max="8964" width="9.140625" style="57"/>
    <col min="8965" max="8965" width="10" style="57" customWidth="1"/>
    <col min="8966" max="8974" width="9.140625" style="57"/>
    <col min="8975" max="8975" width="15.28515625" style="57" customWidth="1"/>
    <col min="8976" max="9215" width="9.140625" style="57"/>
    <col min="9216" max="9216" width="6.140625" style="57" customWidth="1"/>
    <col min="9217" max="9217" width="31.28515625" style="57" customWidth="1"/>
    <col min="9218" max="9220" width="9.140625" style="57"/>
    <col min="9221" max="9221" width="10" style="57" customWidth="1"/>
    <col min="9222" max="9230" width="9.140625" style="57"/>
    <col min="9231" max="9231" width="15.28515625" style="57" customWidth="1"/>
    <col min="9232" max="9471" width="9.140625" style="57"/>
    <col min="9472" max="9472" width="6.140625" style="57" customWidth="1"/>
    <col min="9473" max="9473" width="31.28515625" style="57" customWidth="1"/>
    <col min="9474" max="9476" width="9.140625" style="57"/>
    <col min="9477" max="9477" width="10" style="57" customWidth="1"/>
    <col min="9478" max="9486" width="9.140625" style="57"/>
    <col min="9487" max="9487" width="15.28515625" style="57" customWidth="1"/>
    <col min="9488" max="9727" width="9.140625" style="57"/>
    <col min="9728" max="9728" width="6.140625" style="57" customWidth="1"/>
    <col min="9729" max="9729" width="31.28515625" style="57" customWidth="1"/>
    <col min="9730" max="9732" width="9.140625" style="57"/>
    <col min="9733" max="9733" width="10" style="57" customWidth="1"/>
    <col min="9734" max="9742" width="9.140625" style="57"/>
    <col min="9743" max="9743" width="15.28515625" style="57" customWidth="1"/>
    <col min="9744" max="9983" width="9.140625" style="57"/>
    <col min="9984" max="9984" width="6.140625" style="57" customWidth="1"/>
    <col min="9985" max="9985" width="31.28515625" style="57" customWidth="1"/>
    <col min="9986" max="9988" width="9.140625" style="57"/>
    <col min="9989" max="9989" width="10" style="57" customWidth="1"/>
    <col min="9990" max="9998" width="9.140625" style="57"/>
    <col min="9999" max="9999" width="15.28515625" style="57" customWidth="1"/>
    <col min="10000" max="10239" width="9.140625" style="57"/>
    <col min="10240" max="10240" width="6.140625" style="57" customWidth="1"/>
    <col min="10241" max="10241" width="31.28515625" style="57" customWidth="1"/>
    <col min="10242" max="10244" width="9.140625" style="57"/>
    <col min="10245" max="10245" width="10" style="57" customWidth="1"/>
    <col min="10246" max="10254" width="9.140625" style="57"/>
    <col min="10255" max="10255" width="15.28515625" style="57" customWidth="1"/>
    <col min="10256" max="10495" width="9.140625" style="57"/>
    <col min="10496" max="10496" width="6.140625" style="57" customWidth="1"/>
    <col min="10497" max="10497" width="31.28515625" style="57" customWidth="1"/>
    <col min="10498" max="10500" width="9.140625" style="57"/>
    <col min="10501" max="10501" width="10" style="57" customWidth="1"/>
    <col min="10502" max="10510" width="9.140625" style="57"/>
    <col min="10511" max="10511" width="15.28515625" style="57" customWidth="1"/>
    <col min="10512" max="10751" width="9.140625" style="57"/>
    <col min="10752" max="10752" width="6.140625" style="57" customWidth="1"/>
    <col min="10753" max="10753" width="31.28515625" style="57" customWidth="1"/>
    <col min="10754" max="10756" width="9.140625" style="57"/>
    <col min="10757" max="10757" width="10" style="57" customWidth="1"/>
    <col min="10758" max="10766" width="9.140625" style="57"/>
    <col min="10767" max="10767" width="15.28515625" style="57" customWidth="1"/>
    <col min="10768" max="11007" width="9.140625" style="57"/>
    <col min="11008" max="11008" width="6.140625" style="57" customWidth="1"/>
    <col min="11009" max="11009" width="31.28515625" style="57" customWidth="1"/>
    <col min="11010" max="11012" width="9.140625" style="57"/>
    <col min="11013" max="11013" width="10" style="57" customWidth="1"/>
    <col min="11014" max="11022" width="9.140625" style="57"/>
    <col min="11023" max="11023" width="15.28515625" style="57" customWidth="1"/>
    <col min="11024" max="11263" width="9.140625" style="57"/>
    <col min="11264" max="11264" width="6.140625" style="57" customWidth="1"/>
    <col min="11265" max="11265" width="31.28515625" style="57" customWidth="1"/>
    <col min="11266" max="11268" width="9.140625" style="57"/>
    <col min="11269" max="11269" width="10" style="57" customWidth="1"/>
    <col min="11270" max="11278" width="9.140625" style="57"/>
    <col min="11279" max="11279" width="15.28515625" style="57" customWidth="1"/>
    <col min="11280" max="11519" width="9.140625" style="57"/>
    <col min="11520" max="11520" width="6.140625" style="57" customWidth="1"/>
    <col min="11521" max="11521" width="31.28515625" style="57" customWidth="1"/>
    <col min="11522" max="11524" width="9.140625" style="57"/>
    <col min="11525" max="11525" width="10" style="57" customWidth="1"/>
    <col min="11526" max="11534" width="9.140625" style="57"/>
    <col min="11535" max="11535" width="15.28515625" style="57" customWidth="1"/>
    <col min="11536" max="11775" width="9.140625" style="57"/>
    <col min="11776" max="11776" width="6.140625" style="57" customWidth="1"/>
    <col min="11777" max="11777" width="31.28515625" style="57" customWidth="1"/>
    <col min="11778" max="11780" width="9.140625" style="57"/>
    <col min="11781" max="11781" width="10" style="57" customWidth="1"/>
    <col min="11782" max="11790" width="9.140625" style="57"/>
    <col min="11791" max="11791" width="15.28515625" style="57" customWidth="1"/>
    <col min="11792" max="12031" width="9.140625" style="57"/>
    <col min="12032" max="12032" width="6.140625" style="57" customWidth="1"/>
    <col min="12033" max="12033" width="31.28515625" style="57" customWidth="1"/>
    <col min="12034" max="12036" width="9.140625" style="57"/>
    <col min="12037" max="12037" width="10" style="57" customWidth="1"/>
    <col min="12038" max="12046" width="9.140625" style="57"/>
    <col min="12047" max="12047" width="15.28515625" style="57" customWidth="1"/>
    <col min="12048" max="12287" width="9.140625" style="57"/>
    <col min="12288" max="12288" width="6.140625" style="57" customWidth="1"/>
    <col min="12289" max="12289" width="31.28515625" style="57" customWidth="1"/>
    <col min="12290" max="12292" width="9.140625" style="57"/>
    <col min="12293" max="12293" width="10" style="57" customWidth="1"/>
    <col min="12294" max="12302" width="9.140625" style="57"/>
    <col min="12303" max="12303" width="15.28515625" style="57" customWidth="1"/>
    <col min="12304" max="12543" width="9.140625" style="57"/>
    <col min="12544" max="12544" width="6.140625" style="57" customWidth="1"/>
    <col min="12545" max="12545" width="31.28515625" style="57" customWidth="1"/>
    <col min="12546" max="12548" width="9.140625" style="57"/>
    <col min="12549" max="12549" width="10" style="57" customWidth="1"/>
    <col min="12550" max="12558" width="9.140625" style="57"/>
    <col min="12559" max="12559" width="15.28515625" style="57" customWidth="1"/>
    <col min="12560" max="12799" width="9.140625" style="57"/>
    <col min="12800" max="12800" width="6.140625" style="57" customWidth="1"/>
    <col min="12801" max="12801" width="31.28515625" style="57" customWidth="1"/>
    <col min="12802" max="12804" width="9.140625" style="57"/>
    <col min="12805" max="12805" width="10" style="57" customWidth="1"/>
    <col min="12806" max="12814" width="9.140625" style="57"/>
    <col min="12815" max="12815" width="15.28515625" style="57" customWidth="1"/>
    <col min="12816" max="13055" width="9.140625" style="57"/>
    <col min="13056" max="13056" width="6.140625" style="57" customWidth="1"/>
    <col min="13057" max="13057" width="31.28515625" style="57" customWidth="1"/>
    <col min="13058" max="13060" width="9.140625" style="57"/>
    <col min="13061" max="13061" width="10" style="57" customWidth="1"/>
    <col min="13062" max="13070" width="9.140625" style="57"/>
    <col min="13071" max="13071" width="15.28515625" style="57" customWidth="1"/>
    <col min="13072" max="13311" width="9.140625" style="57"/>
    <col min="13312" max="13312" width="6.140625" style="57" customWidth="1"/>
    <col min="13313" max="13313" width="31.28515625" style="57" customWidth="1"/>
    <col min="13314" max="13316" width="9.140625" style="57"/>
    <col min="13317" max="13317" width="10" style="57" customWidth="1"/>
    <col min="13318" max="13326" width="9.140625" style="57"/>
    <col min="13327" max="13327" width="15.28515625" style="57" customWidth="1"/>
    <col min="13328" max="13567" width="9.140625" style="57"/>
    <col min="13568" max="13568" width="6.140625" style="57" customWidth="1"/>
    <col min="13569" max="13569" width="31.28515625" style="57" customWidth="1"/>
    <col min="13570" max="13572" width="9.140625" style="57"/>
    <col min="13573" max="13573" width="10" style="57" customWidth="1"/>
    <col min="13574" max="13582" width="9.140625" style="57"/>
    <col min="13583" max="13583" width="15.28515625" style="57" customWidth="1"/>
    <col min="13584" max="13823" width="9.140625" style="57"/>
    <col min="13824" max="13824" width="6.140625" style="57" customWidth="1"/>
    <col min="13825" max="13825" width="31.28515625" style="57" customWidth="1"/>
    <col min="13826" max="13828" width="9.140625" style="57"/>
    <col min="13829" max="13829" width="10" style="57" customWidth="1"/>
    <col min="13830" max="13838" width="9.140625" style="57"/>
    <col min="13839" max="13839" width="15.28515625" style="57" customWidth="1"/>
    <col min="13840" max="14079" width="9.140625" style="57"/>
    <col min="14080" max="14080" width="6.140625" style="57" customWidth="1"/>
    <col min="14081" max="14081" width="31.28515625" style="57" customWidth="1"/>
    <col min="14082" max="14084" width="9.140625" style="57"/>
    <col min="14085" max="14085" width="10" style="57" customWidth="1"/>
    <col min="14086" max="14094" width="9.140625" style="57"/>
    <col min="14095" max="14095" width="15.28515625" style="57" customWidth="1"/>
    <col min="14096" max="14335" width="9.140625" style="57"/>
    <col min="14336" max="14336" width="6.140625" style="57" customWidth="1"/>
    <col min="14337" max="14337" width="31.28515625" style="57" customWidth="1"/>
    <col min="14338" max="14340" width="9.140625" style="57"/>
    <col min="14341" max="14341" width="10" style="57" customWidth="1"/>
    <col min="14342" max="14350" width="9.140625" style="57"/>
    <col min="14351" max="14351" width="15.28515625" style="57" customWidth="1"/>
    <col min="14352" max="14591" width="9.140625" style="57"/>
    <col min="14592" max="14592" width="6.140625" style="57" customWidth="1"/>
    <col min="14593" max="14593" width="31.28515625" style="57" customWidth="1"/>
    <col min="14594" max="14596" width="9.140625" style="57"/>
    <col min="14597" max="14597" width="10" style="57" customWidth="1"/>
    <col min="14598" max="14606" width="9.140625" style="57"/>
    <col min="14607" max="14607" width="15.28515625" style="57" customWidth="1"/>
    <col min="14608" max="14847" width="9.140625" style="57"/>
    <col min="14848" max="14848" width="6.140625" style="57" customWidth="1"/>
    <col min="14849" max="14849" width="31.28515625" style="57" customWidth="1"/>
    <col min="14850" max="14852" width="9.140625" style="57"/>
    <col min="14853" max="14853" width="10" style="57" customWidth="1"/>
    <col min="14854" max="14862" width="9.140625" style="57"/>
    <col min="14863" max="14863" width="15.28515625" style="57" customWidth="1"/>
    <col min="14864" max="15103" width="9.140625" style="57"/>
    <col min="15104" max="15104" width="6.140625" style="57" customWidth="1"/>
    <col min="15105" max="15105" width="31.28515625" style="57" customWidth="1"/>
    <col min="15106" max="15108" width="9.140625" style="57"/>
    <col min="15109" max="15109" width="10" style="57" customWidth="1"/>
    <col min="15110" max="15118" width="9.140625" style="57"/>
    <col min="15119" max="15119" width="15.28515625" style="57" customWidth="1"/>
    <col min="15120" max="15359" width="9.140625" style="57"/>
    <col min="15360" max="15360" width="6.140625" style="57" customWidth="1"/>
    <col min="15361" max="15361" width="31.28515625" style="57" customWidth="1"/>
    <col min="15362" max="15364" width="9.140625" style="57"/>
    <col min="15365" max="15365" width="10" style="57" customWidth="1"/>
    <col min="15366" max="15374" width="9.140625" style="57"/>
    <col min="15375" max="15375" width="15.28515625" style="57" customWidth="1"/>
    <col min="15376" max="15615" width="9.140625" style="57"/>
    <col min="15616" max="15616" width="6.140625" style="57" customWidth="1"/>
    <col min="15617" max="15617" width="31.28515625" style="57" customWidth="1"/>
    <col min="15618" max="15620" width="9.140625" style="57"/>
    <col min="15621" max="15621" width="10" style="57" customWidth="1"/>
    <col min="15622" max="15630" width="9.140625" style="57"/>
    <col min="15631" max="15631" width="15.28515625" style="57" customWidth="1"/>
    <col min="15632" max="15871" width="9.140625" style="57"/>
    <col min="15872" max="15872" width="6.140625" style="57" customWidth="1"/>
    <col min="15873" max="15873" width="31.28515625" style="57" customWidth="1"/>
    <col min="15874" max="15876" width="9.140625" style="57"/>
    <col min="15877" max="15877" width="10" style="57" customWidth="1"/>
    <col min="15878" max="15886" width="9.140625" style="57"/>
    <col min="15887" max="15887" width="15.28515625" style="57" customWidth="1"/>
    <col min="15888" max="16127" width="9.140625" style="57"/>
    <col min="16128" max="16128" width="6.140625" style="57" customWidth="1"/>
    <col min="16129" max="16129" width="31.28515625" style="57" customWidth="1"/>
    <col min="16130" max="16132" width="9.140625" style="57"/>
    <col min="16133" max="16133" width="10" style="57" customWidth="1"/>
    <col min="16134" max="16142" width="9.140625" style="57"/>
    <col min="16143" max="16143" width="15.28515625" style="57" customWidth="1"/>
    <col min="16144" max="16384" width="9.140625" style="57"/>
  </cols>
  <sheetData>
    <row r="1" spans="1:19" ht="18" x14ac:dyDescent="0.25">
      <c r="A1" s="684" t="s">
        <v>134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81"/>
    </row>
    <row r="2" spans="1:19" ht="18" x14ac:dyDescent="0.25">
      <c r="A2" s="684" t="s">
        <v>422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  <c r="L2" s="684"/>
      <c r="M2" s="684"/>
      <c r="N2" s="684"/>
      <c r="O2" s="684"/>
      <c r="P2" s="684"/>
      <c r="Q2" s="56"/>
    </row>
    <row r="3" spans="1:19" ht="18" x14ac:dyDescent="0.25">
      <c r="A3" s="684" t="s">
        <v>628</v>
      </c>
      <c r="B3" s="684"/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56"/>
    </row>
    <row r="4" spans="1:19" ht="15.75" x14ac:dyDescent="0.25">
      <c r="B4" s="58"/>
      <c r="C4" s="58"/>
      <c r="D4" s="58"/>
      <c r="E4" s="58"/>
      <c r="F4" s="56"/>
      <c r="G4" s="685"/>
      <c r="H4" s="685"/>
      <c r="I4" s="685"/>
      <c r="J4" s="685"/>
      <c r="K4" s="685"/>
      <c r="L4" s="56"/>
      <c r="M4" s="56"/>
      <c r="N4" s="56"/>
      <c r="O4" s="56"/>
      <c r="P4" s="56"/>
      <c r="Q4" s="56"/>
    </row>
    <row r="5" spans="1:19" ht="15.75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9" t="s">
        <v>454</v>
      </c>
      <c r="Q5" s="56"/>
    </row>
    <row r="6" spans="1:19" ht="18" customHeight="1" x14ac:dyDescent="0.25">
      <c r="A6" s="167" t="s">
        <v>135</v>
      </c>
      <c r="B6" s="167" t="s">
        <v>136</v>
      </c>
      <c r="C6" s="686" t="s">
        <v>137</v>
      </c>
      <c r="D6" s="686"/>
      <c r="E6" s="686" t="s">
        <v>138</v>
      </c>
      <c r="F6" s="686"/>
      <c r="G6" s="686" t="s">
        <v>7</v>
      </c>
      <c r="H6" s="686"/>
      <c r="I6" s="686" t="s">
        <v>139</v>
      </c>
      <c r="J6" s="686"/>
      <c r="K6" s="686" t="s">
        <v>140</v>
      </c>
      <c r="L6" s="686"/>
      <c r="M6" s="686" t="s">
        <v>274</v>
      </c>
      <c r="N6" s="686"/>
      <c r="O6" s="686" t="s">
        <v>275</v>
      </c>
      <c r="P6" s="686"/>
      <c r="Q6" s="56"/>
    </row>
    <row r="7" spans="1:19" ht="18" customHeight="1" x14ac:dyDescent="0.25">
      <c r="A7" s="168"/>
      <c r="B7" s="168"/>
      <c r="C7" s="167" t="s">
        <v>3</v>
      </c>
      <c r="D7" s="167" t="s">
        <v>4</v>
      </c>
      <c r="E7" s="167" t="s">
        <v>3</v>
      </c>
      <c r="F7" s="167" t="s">
        <v>4</v>
      </c>
      <c r="G7" s="167" t="s">
        <v>3</v>
      </c>
      <c r="H7" s="167" t="s">
        <v>4</v>
      </c>
      <c r="I7" s="167" t="s">
        <v>3</v>
      </c>
      <c r="J7" s="167" t="s">
        <v>4</v>
      </c>
      <c r="K7" s="167" t="s">
        <v>3</v>
      </c>
      <c r="L7" s="167" t="s">
        <v>4</v>
      </c>
      <c r="M7" s="167" t="s">
        <v>3</v>
      </c>
      <c r="N7" s="167" t="s">
        <v>4</v>
      </c>
      <c r="O7" s="167" t="s">
        <v>3</v>
      </c>
      <c r="P7" s="167" t="s">
        <v>4</v>
      </c>
      <c r="Q7" s="56"/>
    </row>
    <row r="8" spans="1:19" ht="18" customHeight="1" x14ac:dyDescent="0.25">
      <c r="A8" s="412">
        <v>1</v>
      </c>
      <c r="B8" s="412">
        <v>2</v>
      </c>
      <c r="C8" s="412">
        <v>3</v>
      </c>
      <c r="D8" s="412">
        <v>4</v>
      </c>
      <c r="E8" s="412">
        <v>5</v>
      </c>
      <c r="F8" s="412">
        <v>6</v>
      </c>
      <c r="G8" s="412">
        <v>7</v>
      </c>
      <c r="H8" s="412">
        <v>8</v>
      </c>
      <c r="I8" s="412">
        <v>9</v>
      </c>
      <c r="J8" s="412">
        <v>10</v>
      </c>
      <c r="K8" s="412">
        <v>11</v>
      </c>
      <c r="L8" s="412">
        <v>12</v>
      </c>
      <c r="M8" s="412">
        <v>13</v>
      </c>
      <c r="N8" s="412">
        <v>14</v>
      </c>
      <c r="O8" s="412">
        <v>15</v>
      </c>
      <c r="P8" s="412">
        <v>16</v>
      </c>
      <c r="Q8" s="56"/>
    </row>
    <row r="9" spans="1:19" ht="18" customHeight="1" x14ac:dyDescent="0.25">
      <c r="A9" s="60">
        <v>1</v>
      </c>
      <c r="B9" s="135" t="s">
        <v>484</v>
      </c>
      <c r="C9" s="678">
        <v>4</v>
      </c>
      <c r="D9" s="678">
        <v>3</v>
      </c>
      <c r="E9" s="678">
        <v>12</v>
      </c>
      <c r="F9" s="678">
        <v>9</v>
      </c>
      <c r="G9" s="681">
        <f>C9+E9</f>
        <v>16</v>
      </c>
      <c r="H9" s="681">
        <f>D9+F9</f>
        <v>12</v>
      </c>
      <c r="I9" s="675">
        <v>12</v>
      </c>
      <c r="J9" s="675">
        <v>12</v>
      </c>
      <c r="K9" s="675">
        <f>G9-I9</f>
        <v>4</v>
      </c>
      <c r="L9" s="675">
        <f>H9-J9</f>
        <v>0</v>
      </c>
      <c r="M9" s="675">
        <f>I9</f>
        <v>12</v>
      </c>
      <c r="N9" s="675">
        <f>J9</f>
        <v>12</v>
      </c>
      <c r="O9" s="678">
        <f>K9</f>
        <v>4</v>
      </c>
      <c r="P9" s="678">
        <f>L9</f>
        <v>0</v>
      </c>
      <c r="Q9" s="56"/>
    </row>
    <row r="10" spans="1:19" ht="18" customHeight="1" x14ac:dyDescent="0.25">
      <c r="A10" s="31">
        <v>2</v>
      </c>
      <c r="B10" s="311" t="s">
        <v>490</v>
      </c>
      <c r="C10" s="679"/>
      <c r="D10" s="679"/>
      <c r="E10" s="679"/>
      <c r="F10" s="679"/>
      <c r="G10" s="682"/>
      <c r="H10" s="682"/>
      <c r="I10" s="676"/>
      <c r="J10" s="676"/>
      <c r="K10" s="676"/>
      <c r="L10" s="676"/>
      <c r="M10" s="676"/>
      <c r="N10" s="676"/>
      <c r="O10" s="679"/>
      <c r="P10" s="679"/>
      <c r="Q10" s="56"/>
    </row>
    <row r="11" spans="1:19" ht="18" customHeight="1" x14ac:dyDescent="0.25">
      <c r="A11" s="61">
        <v>3</v>
      </c>
      <c r="B11" s="311" t="s">
        <v>489</v>
      </c>
      <c r="C11" s="680"/>
      <c r="D11" s="680"/>
      <c r="E11" s="680"/>
      <c r="F11" s="680"/>
      <c r="G11" s="683"/>
      <c r="H11" s="683"/>
      <c r="I11" s="677"/>
      <c r="J11" s="677"/>
      <c r="K11" s="677"/>
      <c r="L11" s="677"/>
      <c r="M11" s="677"/>
      <c r="N11" s="677"/>
      <c r="O11" s="680"/>
      <c r="P11" s="680"/>
      <c r="Q11" s="56"/>
      <c r="S11" s="57">
        <f>SUM(O9:O18)</f>
        <v>16</v>
      </c>
    </row>
    <row r="12" spans="1:19" ht="18" customHeight="1" x14ac:dyDescent="0.25">
      <c r="A12" s="31">
        <v>1</v>
      </c>
      <c r="B12" s="533" t="s">
        <v>479</v>
      </c>
      <c r="C12" s="678">
        <v>24</v>
      </c>
      <c r="D12" s="678">
        <v>3</v>
      </c>
      <c r="E12" s="678">
        <v>29</v>
      </c>
      <c r="F12" s="678">
        <v>3</v>
      </c>
      <c r="G12" s="681">
        <f>C12+E12</f>
        <v>53</v>
      </c>
      <c r="H12" s="681">
        <f t="shared" ref="H12" si="0">D12+F12</f>
        <v>6</v>
      </c>
      <c r="I12" s="675">
        <v>41</v>
      </c>
      <c r="J12" s="675">
        <v>6</v>
      </c>
      <c r="K12" s="675">
        <f>G12-I12</f>
        <v>12</v>
      </c>
      <c r="L12" s="675">
        <f t="shared" ref="L12" si="1">H12-J12</f>
        <v>0</v>
      </c>
      <c r="M12" s="675">
        <f>I12</f>
        <v>41</v>
      </c>
      <c r="N12" s="675">
        <f t="shared" ref="N12" si="2">J12</f>
        <v>6</v>
      </c>
      <c r="O12" s="678">
        <f t="shared" ref="O12" si="3">K12</f>
        <v>12</v>
      </c>
      <c r="P12" s="678">
        <f t="shared" ref="P12" si="4">L12</f>
        <v>0</v>
      </c>
      <c r="Q12" s="56"/>
    </row>
    <row r="13" spans="1:19" ht="18" customHeight="1" x14ac:dyDescent="0.25">
      <c r="A13" s="31">
        <v>2</v>
      </c>
      <c r="B13" s="311" t="s">
        <v>490</v>
      </c>
      <c r="C13" s="679"/>
      <c r="D13" s="679"/>
      <c r="E13" s="679"/>
      <c r="F13" s="679"/>
      <c r="G13" s="682"/>
      <c r="H13" s="682"/>
      <c r="I13" s="676"/>
      <c r="J13" s="676"/>
      <c r="K13" s="676"/>
      <c r="L13" s="676"/>
      <c r="M13" s="676"/>
      <c r="N13" s="676"/>
      <c r="O13" s="679"/>
      <c r="P13" s="679"/>
      <c r="Q13" s="56"/>
    </row>
    <row r="14" spans="1:19" ht="18" customHeight="1" x14ac:dyDescent="0.25">
      <c r="A14" s="31">
        <v>3</v>
      </c>
      <c r="B14" s="311" t="s">
        <v>489</v>
      </c>
      <c r="C14" s="680"/>
      <c r="D14" s="680"/>
      <c r="E14" s="680"/>
      <c r="F14" s="680"/>
      <c r="G14" s="683"/>
      <c r="H14" s="683"/>
      <c r="I14" s="677"/>
      <c r="J14" s="677"/>
      <c r="K14" s="677"/>
      <c r="L14" s="677"/>
      <c r="M14" s="677"/>
      <c r="N14" s="677"/>
      <c r="O14" s="680"/>
      <c r="P14" s="680"/>
      <c r="Q14" s="56"/>
    </row>
    <row r="15" spans="1:19" ht="32.1" customHeight="1" x14ac:dyDescent="0.25">
      <c r="A15" s="622">
        <v>1</v>
      </c>
      <c r="B15" s="625" t="s">
        <v>489</v>
      </c>
      <c r="C15" s="624">
        <v>0</v>
      </c>
      <c r="D15" s="624">
        <v>0</v>
      </c>
      <c r="E15" s="624">
        <v>0</v>
      </c>
      <c r="F15" s="624">
        <v>1</v>
      </c>
      <c r="G15" s="626">
        <f>C15+E15</f>
        <v>0</v>
      </c>
      <c r="H15" s="626">
        <f>D15+F15</f>
        <v>1</v>
      </c>
      <c r="I15" s="623">
        <v>0</v>
      </c>
      <c r="J15" s="623">
        <v>1</v>
      </c>
      <c r="K15" s="623">
        <f>G15-I15</f>
        <v>0</v>
      </c>
      <c r="L15" s="623">
        <f>H15-J15</f>
        <v>0</v>
      </c>
      <c r="M15" s="623">
        <f>I15</f>
        <v>0</v>
      </c>
      <c r="N15" s="623">
        <f>J15</f>
        <v>1</v>
      </c>
      <c r="O15" s="624">
        <f>K15</f>
        <v>0</v>
      </c>
      <c r="P15" s="624">
        <f>L15</f>
        <v>0</v>
      </c>
      <c r="Q15" s="56"/>
    </row>
    <row r="16" spans="1:19" ht="32.1" customHeight="1" x14ac:dyDescent="0.25">
      <c r="A16" s="638"/>
      <c r="B16" s="639"/>
      <c r="C16" s="640"/>
      <c r="D16" s="640"/>
      <c r="E16" s="640"/>
      <c r="F16" s="640"/>
      <c r="G16" s="641"/>
      <c r="H16" s="641"/>
      <c r="I16" s="642"/>
      <c r="J16" s="642"/>
      <c r="K16" s="642"/>
      <c r="L16" s="642"/>
      <c r="M16" s="642"/>
      <c r="N16" s="642"/>
      <c r="O16" s="640"/>
      <c r="P16" s="640"/>
      <c r="Q16" s="56"/>
    </row>
    <row r="17" spans="1:19" ht="32.1" customHeight="1" x14ac:dyDescent="0.25">
      <c r="A17" s="561"/>
      <c r="B17" s="643"/>
      <c r="C17" s="644"/>
      <c r="D17" s="644"/>
      <c r="E17" s="644"/>
      <c r="F17" s="644"/>
      <c r="G17" s="645"/>
      <c r="H17" s="645"/>
      <c r="I17" s="644"/>
      <c r="J17" s="644"/>
      <c r="K17" s="445"/>
      <c r="L17" s="445"/>
      <c r="M17" s="445"/>
      <c r="N17" s="445"/>
      <c r="O17" s="80"/>
      <c r="P17" s="80"/>
      <c r="Q17" s="56"/>
      <c r="S17" s="57">
        <f>SUM(P9:P18)</f>
        <v>0</v>
      </c>
    </row>
    <row r="18" spans="1:19" ht="32.1" customHeight="1" x14ac:dyDescent="0.25">
      <c r="A18" s="561"/>
      <c r="B18" s="350" t="s">
        <v>63</v>
      </c>
      <c r="C18" s="41"/>
      <c r="D18" s="41"/>
      <c r="E18" s="41"/>
      <c r="F18" s="41"/>
      <c r="G18" s="41"/>
      <c r="H18" s="42"/>
      <c r="I18" s="41"/>
      <c r="K18" s="472" t="s">
        <v>629</v>
      </c>
      <c r="L18" s="56"/>
      <c r="M18" s="445"/>
      <c r="N18" s="445"/>
      <c r="O18" s="80"/>
      <c r="P18" s="80"/>
      <c r="Q18" s="56"/>
    </row>
    <row r="19" spans="1:19" ht="32.1" customHeight="1" x14ac:dyDescent="0.25">
      <c r="A19" s="561"/>
      <c r="B19" s="351" t="s">
        <v>142</v>
      </c>
      <c r="C19" s="41"/>
      <c r="D19" s="41"/>
      <c r="E19" s="41"/>
      <c r="F19" s="41"/>
      <c r="G19" s="41"/>
      <c r="H19" s="42"/>
      <c r="I19" s="41"/>
      <c r="K19" s="513" t="s">
        <v>478</v>
      </c>
      <c r="L19" s="56"/>
      <c r="M19" s="445"/>
      <c r="N19" s="445"/>
      <c r="O19" s="80"/>
      <c r="P19" s="80"/>
      <c r="Q19" s="56"/>
    </row>
    <row r="20" spans="1:19" ht="15.95" customHeight="1" x14ac:dyDescent="0.25">
      <c r="A20" s="80"/>
      <c r="B20" s="351"/>
      <c r="C20" s="41"/>
      <c r="D20" s="41"/>
      <c r="E20" s="41"/>
      <c r="F20" s="41"/>
      <c r="G20" s="41"/>
      <c r="H20" s="42"/>
      <c r="I20" s="41"/>
      <c r="K20" s="514"/>
      <c r="L20" s="56"/>
      <c r="M20" s="445"/>
      <c r="N20" s="445"/>
      <c r="O20" s="80"/>
      <c r="P20" s="80"/>
      <c r="Q20" s="56"/>
    </row>
    <row r="21" spans="1:19" ht="15.75" x14ac:dyDescent="0.25">
      <c r="A21" s="56"/>
      <c r="B21" s="351"/>
      <c r="C21" s="41"/>
      <c r="D21" s="41"/>
      <c r="E21" s="41"/>
      <c r="F21" s="41"/>
      <c r="G21" s="41"/>
      <c r="H21" s="42"/>
      <c r="I21" s="41"/>
      <c r="K21" s="514"/>
      <c r="L21" s="56"/>
      <c r="M21" s="56"/>
      <c r="O21" s="62"/>
      <c r="P21" s="56"/>
      <c r="Q21" s="56"/>
    </row>
    <row r="22" spans="1:19" ht="15.75" x14ac:dyDescent="0.25">
      <c r="A22" s="56"/>
      <c r="B22" s="351"/>
      <c r="C22" s="41"/>
      <c r="D22" s="41"/>
      <c r="E22" s="41"/>
      <c r="F22" s="41"/>
      <c r="G22" s="41"/>
      <c r="H22" s="42"/>
      <c r="I22" s="41"/>
      <c r="K22" s="514"/>
      <c r="L22" s="56"/>
      <c r="M22" s="56"/>
      <c r="O22" s="62"/>
      <c r="P22" s="56"/>
      <c r="Q22" s="56"/>
    </row>
    <row r="23" spans="1:19" ht="15.75" x14ac:dyDescent="0.25">
      <c r="A23" s="56"/>
      <c r="B23" s="352" t="s">
        <v>441</v>
      </c>
      <c r="C23" s="41"/>
      <c r="D23" s="41"/>
      <c r="E23" s="41"/>
      <c r="F23" s="41"/>
      <c r="G23" s="41"/>
      <c r="H23" s="42"/>
      <c r="I23" s="41"/>
      <c r="K23" s="62" t="s">
        <v>543</v>
      </c>
      <c r="L23" s="56"/>
      <c r="M23" s="56"/>
      <c r="O23" s="62"/>
      <c r="P23" s="56"/>
      <c r="Q23" s="56"/>
    </row>
    <row r="24" spans="1:19" ht="15.75" x14ac:dyDescent="0.25">
      <c r="A24" s="56"/>
      <c r="M24" s="56"/>
      <c r="O24" s="62"/>
      <c r="P24" s="56"/>
      <c r="Q24" s="56"/>
    </row>
    <row r="25" spans="1:19" ht="15.75" x14ac:dyDescent="0.25">
      <c r="A25" s="62"/>
      <c r="M25" s="56"/>
      <c r="O25" s="62"/>
      <c r="P25" s="56"/>
      <c r="Q25" s="62"/>
    </row>
    <row r="26" spans="1:19" ht="15.75" x14ac:dyDescent="0.25">
      <c r="A26" s="62"/>
      <c r="M26" s="56"/>
      <c r="O26" s="62"/>
      <c r="P26" s="56"/>
      <c r="Q26" s="62"/>
    </row>
    <row r="27" spans="1:19" ht="15.75" x14ac:dyDescent="0.25">
      <c r="A27" s="62"/>
      <c r="B27" s="62"/>
      <c r="D27" s="62"/>
      <c r="E27" s="56"/>
      <c r="F27" s="56"/>
      <c r="G27" s="56"/>
      <c r="H27" s="56"/>
      <c r="I27" s="56"/>
      <c r="J27" s="56"/>
      <c r="K27" s="56"/>
      <c r="L27" s="56"/>
      <c r="M27" s="56"/>
      <c r="O27" s="62"/>
      <c r="P27" s="56"/>
      <c r="Q27" s="62"/>
    </row>
  </sheetData>
  <mergeCells count="39">
    <mergeCell ref="M12:M14"/>
    <mergeCell ref="N12:N14"/>
    <mergeCell ref="O12:O14"/>
    <mergeCell ref="P12:P14"/>
    <mergeCell ref="H12:H14"/>
    <mergeCell ref="I12:I14"/>
    <mergeCell ref="J12:J14"/>
    <mergeCell ref="K12:K14"/>
    <mergeCell ref="L12:L14"/>
    <mergeCell ref="C12:C14"/>
    <mergeCell ref="D12:D14"/>
    <mergeCell ref="E12:E14"/>
    <mergeCell ref="F12:F14"/>
    <mergeCell ref="G12:G14"/>
    <mergeCell ref="A1:P1"/>
    <mergeCell ref="A2:P2"/>
    <mergeCell ref="A3:P3"/>
    <mergeCell ref="G4:K4"/>
    <mergeCell ref="C6:D6"/>
    <mergeCell ref="E6:F6"/>
    <mergeCell ref="G6:H6"/>
    <mergeCell ref="I6:J6"/>
    <mergeCell ref="K6:L6"/>
    <mergeCell ref="M6:N6"/>
    <mergeCell ref="O6:P6"/>
    <mergeCell ref="N9:N11"/>
    <mergeCell ref="C9:C11"/>
    <mergeCell ref="L9:L11"/>
    <mergeCell ref="P9:P11"/>
    <mergeCell ref="J9:J11"/>
    <mergeCell ref="K9:K11"/>
    <mergeCell ref="O9:O11"/>
    <mergeCell ref="M9:M11"/>
    <mergeCell ref="D9:D11"/>
    <mergeCell ref="E9:E11"/>
    <mergeCell ref="H9:H11"/>
    <mergeCell ref="I9:I11"/>
    <mergeCell ref="F9:F11"/>
    <mergeCell ref="G9:G11"/>
  </mergeCells>
  <pageMargins left="1.74" right="0.26" top="0.74803149606299213" bottom="0.74803149606299213" header="0.31496062992125984" footer="0.31496062992125984"/>
  <pageSetup paperSize="5" scale="90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B2:U55"/>
  <sheetViews>
    <sheetView view="pageBreakPreview" zoomScale="70" zoomScaleNormal="85" zoomScaleSheetLayoutView="70" workbookViewId="0">
      <selection activeCell="S43" sqref="S43"/>
    </sheetView>
  </sheetViews>
  <sheetFormatPr defaultRowHeight="15" x14ac:dyDescent="0.25"/>
  <cols>
    <col min="2" max="2" width="4.85546875" customWidth="1"/>
    <col min="3" max="3" width="6" customWidth="1"/>
    <col min="4" max="4" width="42.85546875" customWidth="1"/>
    <col min="5" max="7" width="9.28515625" bestFit="1" customWidth="1"/>
    <col min="8" max="8" width="9.7109375" bestFit="1" customWidth="1"/>
    <col min="9" max="11" width="9.28515625" bestFit="1" customWidth="1"/>
    <col min="13" max="13" width="10.85546875" customWidth="1"/>
    <col min="14" max="14" width="10.7109375" customWidth="1"/>
    <col min="15" max="15" width="9.7109375" customWidth="1"/>
    <col min="16" max="16" width="9.85546875" customWidth="1"/>
    <col min="17" max="17" width="9.140625" customWidth="1"/>
    <col min="19" max="19" width="10.42578125" customWidth="1"/>
    <col min="21" max="21" width="10.5703125" customWidth="1"/>
  </cols>
  <sheetData>
    <row r="2" spans="2:21" ht="18.75" customHeight="1" x14ac:dyDescent="0.25">
      <c r="C2" s="690" t="s">
        <v>259</v>
      </c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</row>
    <row r="3" spans="2:21" ht="15.75" x14ac:dyDescent="0.25">
      <c r="C3" s="690" t="s">
        <v>422</v>
      </c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</row>
    <row r="4" spans="2:21" ht="15.75" x14ac:dyDescent="0.25">
      <c r="C4" s="690" t="s">
        <v>628</v>
      </c>
      <c r="D4" s="690"/>
      <c r="E4" s="690"/>
      <c r="F4" s="690"/>
      <c r="G4" s="690"/>
      <c r="H4" s="690"/>
      <c r="I4" s="690"/>
      <c r="J4" s="690"/>
      <c r="K4" s="690"/>
      <c r="L4" s="690"/>
      <c r="M4" s="690"/>
      <c r="N4" s="690"/>
      <c r="O4" s="690"/>
      <c r="P4" s="690"/>
      <c r="Q4" s="690"/>
      <c r="R4" s="690"/>
      <c r="S4" s="690"/>
      <c r="T4" s="690"/>
      <c r="U4" s="690"/>
    </row>
    <row r="5" spans="2:21" ht="18.75" x14ac:dyDescent="0.3">
      <c r="C5" s="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0"/>
      <c r="S5" s="11" t="s">
        <v>455</v>
      </c>
    </row>
    <row r="6" spans="2:21" ht="18" x14ac:dyDescent="0.25"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2:21" ht="15.75" x14ac:dyDescent="0.25">
      <c r="B7" s="691" t="s">
        <v>185</v>
      </c>
      <c r="C7" s="692"/>
      <c r="D7" s="169"/>
      <c r="E7" s="702" t="s">
        <v>8</v>
      </c>
      <c r="F7" s="703"/>
      <c r="G7" s="704"/>
      <c r="H7" s="702" t="s">
        <v>477</v>
      </c>
      <c r="I7" s="703"/>
      <c r="J7" s="703"/>
      <c r="K7" s="703"/>
      <c r="L7" s="703"/>
      <c r="M7" s="703"/>
      <c r="N7" s="704"/>
      <c r="O7" s="230"/>
      <c r="P7" s="172"/>
      <c r="Q7" s="172"/>
      <c r="R7" s="160" t="s">
        <v>9</v>
      </c>
      <c r="S7" s="230"/>
      <c r="T7" s="173"/>
      <c r="U7" s="174"/>
    </row>
    <row r="8" spans="2:21" ht="15.75" x14ac:dyDescent="0.25">
      <c r="B8" s="693"/>
      <c r="C8" s="694"/>
      <c r="D8" s="161"/>
      <c r="E8" s="160" t="s">
        <v>10</v>
      </c>
      <c r="F8" s="697" t="s">
        <v>11</v>
      </c>
      <c r="G8" s="698"/>
      <c r="H8" s="160" t="s">
        <v>12</v>
      </c>
      <c r="I8" s="231" t="s">
        <v>12</v>
      </c>
      <c r="J8" s="231" t="s">
        <v>12</v>
      </c>
      <c r="K8" s="160" t="s">
        <v>13</v>
      </c>
      <c r="L8" s="175" t="s">
        <v>12</v>
      </c>
      <c r="M8" s="160" t="s">
        <v>14</v>
      </c>
      <c r="N8" s="231" t="s">
        <v>15</v>
      </c>
      <c r="O8" s="233" t="s">
        <v>10</v>
      </c>
      <c r="P8" s="176"/>
      <c r="Q8" s="177"/>
      <c r="R8" s="161" t="s">
        <v>16</v>
      </c>
      <c r="S8" s="232"/>
      <c r="T8" s="178"/>
      <c r="U8" s="179"/>
    </row>
    <row r="9" spans="2:21" ht="15.75" x14ac:dyDescent="0.25">
      <c r="B9" s="693"/>
      <c r="C9" s="694"/>
      <c r="D9" s="161" t="s">
        <v>18</v>
      </c>
      <c r="E9" s="161" t="s">
        <v>19</v>
      </c>
      <c r="F9" s="160" t="s">
        <v>20</v>
      </c>
      <c r="G9" s="180"/>
      <c r="H9" s="161" t="s">
        <v>21</v>
      </c>
      <c r="I9" s="234" t="s">
        <v>22</v>
      </c>
      <c r="J9" s="234" t="s">
        <v>23</v>
      </c>
      <c r="K9" s="234" t="s">
        <v>12</v>
      </c>
      <c r="L9" s="233" t="s">
        <v>24</v>
      </c>
      <c r="M9" s="161" t="s">
        <v>25</v>
      </c>
      <c r="N9" s="234" t="s">
        <v>26</v>
      </c>
      <c r="O9" s="233" t="s">
        <v>27</v>
      </c>
      <c r="P9" s="161" t="s">
        <v>28</v>
      </c>
      <c r="Q9" s="161" t="s">
        <v>29</v>
      </c>
      <c r="R9" s="161" t="s">
        <v>30</v>
      </c>
      <c r="S9" s="699" t="s">
        <v>31</v>
      </c>
      <c r="T9" s="700"/>
      <c r="U9" s="701"/>
    </row>
    <row r="10" spans="2:21" ht="15.75" x14ac:dyDescent="0.25">
      <c r="B10" s="693"/>
      <c r="C10" s="694"/>
      <c r="D10" s="177"/>
      <c r="E10" s="161" t="s">
        <v>32</v>
      </c>
      <c r="F10" s="234" t="s">
        <v>33</v>
      </c>
      <c r="G10" s="233" t="s">
        <v>34</v>
      </c>
      <c r="H10" s="161"/>
      <c r="I10" s="234" t="s">
        <v>35</v>
      </c>
      <c r="J10" s="234"/>
      <c r="K10" s="161" t="s">
        <v>36</v>
      </c>
      <c r="L10" s="233" t="s">
        <v>35</v>
      </c>
      <c r="M10" s="161" t="s">
        <v>37</v>
      </c>
      <c r="N10" s="234" t="s">
        <v>373</v>
      </c>
      <c r="O10" s="233" t="s">
        <v>20</v>
      </c>
      <c r="P10" s="181"/>
      <c r="Q10" s="181"/>
      <c r="R10" s="161" t="s">
        <v>38</v>
      </c>
      <c r="S10" s="232"/>
      <c r="T10" s="178"/>
      <c r="U10" s="179"/>
    </row>
    <row r="11" spans="2:21" ht="15.75" x14ac:dyDescent="0.25">
      <c r="B11" s="695"/>
      <c r="C11" s="696"/>
      <c r="D11" s="177"/>
      <c r="E11" s="161"/>
      <c r="F11" s="234"/>
      <c r="G11" s="162"/>
      <c r="H11" s="182"/>
      <c r="I11" s="182"/>
      <c r="J11" s="182"/>
      <c r="K11" s="182"/>
      <c r="L11" s="162"/>
      <c r="M11" s="182"/>
      <c r="N11" s="234"/>
      <c r="O11" s="233" t="s">
        <v>39</v>
      </c>
      <c r="P11" s="181"/>
      <c r="Q11" s="181"/>
      <c r="R11" s="162"/>
      <c r="S11" s="183"/>
      <c r="T11" s="184"/>
      <c r="U11" s="185"/>
    </row>
    <row r="12" spans="2:21" ht="15.75" x14ac:dyDescent="0.25">
      <c r="B12" s="687">
        <v>1</v>
      </c>
      <c r="C12" s="688"/>
      <c r="D12" s="227">
        <v>2</v>
      </c>
      <c r="E12" s="227">
        <v>3</v>
      </c>
      <c r="F12" s="227">
        <v>4</v>
      </c>
      <c r="G12" s="227">
        <v>5</v>
      </c>
      <c r="H12" s="227">
        <v>6</v>
      </c>
      <c r="I12" s="227">
        <v>7</v>
      </c>
      <c r="J12" s="227">
        <v>8</v>
      </c>
      <c r="K12" s="227">
        <v>9</v>
      </c>
      <c r="L12" s="227">
        <v>10</v>
      </c>
      <c r="M12" s="227">
        <v>11</v>
      </c>
      <c r="N12" s="227">
        <v>12</v>
      </c>
      <c r="O12" s="227">
        <v>13</v>
      </c>
      <c r="P12" s="227">
        <v>14</v>
      </c>
      <c r="Q12" s="227">
        <v>15</v>
      </c>
      <c r="R12" s="227">
        <v>16</v>
      </c>
      <c r="S12" s="687">
        <v>17</v>
      </c>
      <c r="T12" s="689"/>
      <c r="U12" s="688"/>
    </row>
    <row r="13" spans="2:21" ht="15.75" x14ac:dyDescent="0.25">
      <c r="B13" s="88" t="s">
        <v>260</v>
      </c>
      <c r="C13" s="87"/>
      <c r="D13" s="84"/>
      <c r="E13" s="26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6"/>
      <c r="T13" s="12"/>
      <c r="U13" s="13"/>
    </row>
    <row r="14" spans="2:21" ht="15.75" x14ac:dyDescent="0.25">
      <c r="B14" s="86"/>
      <c r="C14" s="150">
        <v>1</v>
      </c>
      <c r="D14" s="85" t="s">
        <v>40</v>
      </c>
      <c r="E14" s="312">
        <v>0</v>
      </c>
      <c r="F14" s="312">
        <v>0</v>
      </c>
      <c r="G14" s="313">
        <f>SUM(E14:F14)</f>
        <v>0</v>
      </c>
      <c r="H14" s="312">
        <v>0</v>
      </c>
      <c r="I14" s="312">
        <v>0</v>
      </c>
      <c r="J14" s="312">
        <v>0</v>
      </c>
      <c r="K14" s="312">
        <v>0</v>
      </c>
      <c r="L14" s="312">
        <v>0</v>
      </c>
      <c r="M14" s="312">
        <v>0</v>
      </c>
      <c r="N14" s="313">
        <f>SUM(H14:M14)</f>
        <v>0</v>
      </c>
      <c r="O14" s="313">
        <f t="shared" ref="O14:O19" si="0">G14-N14</f>
        <v>0</v>
      </c>
      <c r="P14" s="312">
        <v>0</v>
      </c>
      <c r="Q14" s="312">
        <v>0</v>
      </c>
      <c r="R14" s="312">
        <v>0</v>
      </c>
      <c r="S14" s="149"/>
      <c r="T14" s="5"/>
      <c r="U14" s="6"/>
    </row>
    <row r="15" spans="2:21" ht="15.75" x14ac:dyDescent="0.25">
      <c r="B15" s="86"/>
      <c r="C15" s="150">
        <v>2</v>
      </c>
      <c r="D15" s="85" t="s">
        <v>41</v>
      </c>
      <c r="E15" s="312">
        <v>0</v>
      </c>
      <c r="F15" s="312">
        <v>0</v>
      </c>
      <c r="G15" s="313">
        <f t="shared" ref="G15:G45" si="1">SUM(E15:F15)</f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3">
        <f t="shared" ref="N15:N45" si="2">SUM(H15:M15)</f>
        <v>0</v>
      </c>
      <c r="O15" s="313">
        <f t="shared" si="0"/>
        <v>0</v>
      </c>
      <c r="P15" s="312">
        <v>0</v>
      </c>
      <c r="Q15" s="312">
        <v>0</v>
      </c>
      <c r="R15" s="312">
        <v>0</v>
      </c>
      <c r="S15" s="149"/>
      <c r="T15" s="5"/>
      <c r="U15" s="6"/>
    </row>
    <row r="16" spans="2:21" ht="15.75" x14ac:dyDescent="0.25">
      <c r="B16" s="86"/>
      <c r="C16" s="150">
        <v>3</v>
      </c>
      <c r="D16" s="85" t="s">
        <v>42</v>
      </c>
      <c r="E16" s="312">
        <v>0</v>
      </c>
      <c r="F16" s="312">
        <v>0</v>
      </c>
      <c r="G16" s="313">
        <f t="shared" si="1"/>
        <v>0</v>
      </c>
      <c r="H16" s="312">
        <v>0</v>
      </c>
      <c r="I16" s="312">
        <v>0</v>
      </c>
      <c r="J16" s="312">
        <v>0</v>
      </c>
      <c r="K16" s="312">
        <v>0</v>
      </c>
      <c r="L16" s="312">
        <v>0</v>
      </c>
      <c r="M16" s="312">
        <v>0</v>
      </c>
      <c r="N16" s="313">
        <f t="shared" si="2"/>
        <v>0</v>
      </c>
      <c r="O16" s="313">
        <f t="shared" si="0"/>
        <v>0</v>
      </c>
      <c r="P16" s="312">
        <v>0</v>
      </c>
      <c r="Q16" s="312">
        <v>0</v>
      </c>
      <c r="R16" s="312">
        <v>0</v>
      </c>
      <c r="S16" s="149"/>
      <c r="T16" s="5"/>
      <c r="U16" s="6"/>
    </row>
    <row r="17" spans="2:21" ht="15.75" x14ac:dyDescent="0.25">
      <c r="B17" s="86"/>
      <c r="C17" s="150">
        <v>4</v>
      </c>
      <c r="D17" s="85" t="s">
        <v>43</v>
      </c>
      <c r="E17" s="312">
        <v>0</v>
      </c>
      <c r="F17" s="312">
        <v>0</v>
      </c>
      <c r="G17" s="313">
        <f t="shared" si="1"/>
        <v>0</v>
      </c>
      <c r="H17" s="312">
        <v>0</v>
      </c>
      <c r="I17" s="312">
        <v>0</v>
      </c>
      <c r="J17" s="312">
        <v>0</v>
      </c>
      <c r="K17" s="312">
        <v>0</v>
      </c>
      <c r="L17" s="312">
        <v>0</v>
      </c>
      <c r="M17" s="312">
        <v>0</v>
      </c>
      <c r="N17" s="313">
        <f t="shared" si="2"/>
        <v>0</v>
      </c>
      <c r="O17" s="313">
        <f t="shared" si="0"/>
        <v>0</v>
      </c>
      <c r="P17" s="312">
        <v>0</v>
      </c>
      <c r="Q17" s="312">
        <v>0</v>
      </c>
      <c r="R17" s="312">
        <v>0</v>
      </c>
      <c r="S17" s="149"/>
      <c r="T17" s="5"/>
      <c r="U17" s="6"/>
    </row>
    <row r="18" spans="2:21" ht="15.75" x14ac:dyDescent="0.25">
      <c r="B18" s="86"/>
      <c r="C18" s="150">
        <v>5</v>
      </c>
      <c r="D18" s="85" t="s">
        <v>44</v>
      </c>
      <c r="E18" s="312">
        <v>0</v>
      </c>
      <c r="F18" s="312">
        <v>0</v>
      </c>
      <c r="G18" s="313">
        <f t="shared" si="1"/>
        <v>0</v>
      </c>
      <c r="H18" s="312">
        <v>0</v>
      </c>
      <c r="I18" s="312">
        <v>0</v>
      </c>
      <c r="J18" s="312">
        <v>0</v>
      </c>
      <c r="K18" s="312">
        <v>0</v>
      </c>
      <c r="L18" s="312">
        <v>0</v>
      </c>
      <c r="M18" s="312">
        <v>0</v>
      </c>
      <c r="N18" s="313">
        <f t="shared" si="2"/>
        <v>0</v>
      </c>
      <c r="O18" s="313">
        <f t="shared" si="0"/>
        <v>0</v>
      </c>
      <c r="P18" s="312">
        <v>0</v>
      </c>
      <c r="Q18" s="312">
        <v>0</v>
      </c>
      <c r="R18" s="312">
        <v>0</v>
      </c>
      <c r="S18" s="149"/>
      <c r="T18" s="5"/>
      <c r="U18" s="6"/>
    </row>
    <row r="19" spans="2:21" ht="15.75" x14ac:dyDescent="0.25">
      <c r="B19" s="86"/>
      <c r="C19" s="150">
        <v>6</v>
      </c>
      <c r="D19" s="85" t="s">
        <v>45</v>
      </c>
      <c r="E19" s="312">
        <v>11</v>
      </c>
      <c r="F19" s="313">
        <v>12</v>
      </c>
      <c r="G19" s="313">
        <f>SUM(E19:F19)</f>
        <v>23</v>
      </c>
      <c r="H19" s="313">
        <v>1</v>
      </c>
      <c r="I19" s="313">
        <v>17</v>
      </c>
      <c r="J19" s="313">
        <v>1</v>
      </c>
      <c r="K19" s="313">
        <v>0</v>
      </c>
      <c r="L19" s="313">
        <v>1</v>
      </c>
      <c r="M19" s="312">
        <v>0</v>
      </c>
      <c r="N19" s="313">
        <f>SUM(H19:M19)</f>
        <v>20</v>
      </c>
      <c r="O19" s="313">
        <f t="shared" si="0"/>
        <v>3</v>
      </c>
      <c r="P19" s="312">
        <v>0</v>
      </c>
      <c r="Q19" s="313">
        <v>0</v>
      </c>
      <c r="R19" s="313">
        <v>0</v>
      </c>
      <c r="S19" s="149"/>
      <c r="T19" s="5"/>
      <c r="U19" s="6"/>
    </row>
    <row r="20" spans="2:21" ht="15.75" x14ac:dyDescent="0.25">
      <c r="B20" s="86"/>
      <c r="C20" s="150">
        <v>7</v>
      </c>
      <c r="D20" s="85" t="s">
        <v>46</v>
      </c>
      <c r="E20" s="312">
        <v>16</v>
      </c>
      <c r="F20" s="313">
        <v>27</v>
      </c>
      <c r="G20" s="313">
        <f t="shared" si="1"/>
        <v>43</v>
      </c>
      <c r="H20" s="313">
        <v>4</v>
      </c>
      <c r="I20" s="313">
        <v>27</v>
      </c>
      <c r="J20" s="313">
        <v>1</v>
      </c>
      <c r="K20" s="313">
        <v>0</v>
      </c>
      <c r="L20" s="313">
        <v>0</v>
      </c>
      <c r="M20" s="313"/>
      <c r="N20" s="313">
        <f t="shared" si="2"/>
        <v>32</v>
      </c>
      <c r="O20" s="313">
        <f t="shared" ref="O20:O45" si="3">G20-N20</f>
        <v>11</v>
      </c>
      <c r="P20" s="313">
        <v>0</v>
      </c>
      <c r="Q20" s="313">
        <v>0</v>
      </c>
      <c r="R20" s="313">
        <v>0</v>
      </c>
      <c r="S20" s="149"/>
      <c r="T20" s="5"/>
      <c r="U20" s="6"/>
    </row>
    <row r="21" spans="2:21" ht="15.75" x14ac:dyDescent="0.25">
      <c r="B21" s="86"/>
      <c r="C21" s="150">
        <v>8</v>
      </c>
      <c r="D21" s="85" t="s">
        <v>47</v>
      </c>
      <c r="E21" s="312">
        <v>1</v>
      </c>
      <c r="F21" s="313">
        <v>0</v>
      </c>
      <c r="G21" s="313">
        <f t="shared" si="1"/>
        <v>1</v>
      </c>
      <c r="H21" s="313">
        <v>0</v>
      </c>
      <c r="I21" s="313">
        <v>1</v>
      </c>
      <c r="J21" s="313">
        <v>0</v>
      </c>
      <c r="K21" s="313">
        <v>0</v>
      </c>
      <c r="L21" s="313"/>
      <c r="M21" s="313">
        <v>0</v>
      </c>
      <c r="N21" s="313">
        <f t="shared" si="2"/>
        <v>1</v>
      </c>
      <c r="O21" s="313">
        <f t="shared" si="3"/>
        <v>0</v>
      </c>
      <c r="P21" s="313">
        <v>1</v>
      </c>
      <c r="Q21" s="313">
        <v>0</v>
      </c>
      <c r="R21" s="313">
        <v>0</v>
      </c>
      <c r="S21" s="149"/>
      <c r="T21" s="5"/>
      <c r="U21" s="6"/>
    </row>
    <row r="22" spans="2:21" ht="15.75" x14ac:dyDescent="0.25">
      <c r="B22" s="86"/>
      <c r="C22" s="150">
        <v>9</v>
      </c>
      <c r="D22" s="85" t="s">
        <v>403</v>
      </c>
      <c r="E22" s="312">
        <v>0</v>
      </c>
      <c r="F22" s="313">
        <v>0</v>
      </c>
      <c r="G22" s="313">
        <f t="shared" si="1"/>
        <v>0</v>
      </c>
      <c r="H22" s="313">
        <v>0</v>
      </c>
      <c r="I22" s="313">
        <v>0</v>
      </c>
      <c r="J22" s="313">
        <v>0</v>
      </c>
      <c r="K22" s="313">
        <v>0</v>
      </c>
      <c r="L22" s="313">
        <v>0</v>
      </c>
      <c r="M22" s="313">
        <v>0</v>
      </c>
      <c r="N22" s="313">
        <f t="shared" si="2"/>
        <v>0</v>
      </c>
      <c r="O22" s="313">
        <f t="shared" si="3"/>
        <v>0</v>
      </c>
      <c r="P22" s="313">
        <v>0</v>
      </c>
      <c r="Q22" s="313" t="s">
        <v>2</v>
      </c>
      <c r="R22" s="313">
        <v>0</v>
      </c>
      <c r="S22" s="149"/>
      <c r="T22" s="5"/>
      <c r="U22" s="6"/>
    </row>
    <row r="23" spans="2:21" ht="15.75" x14ac:dyDescent="0.25">
      <c r="B23" s="86"/>
      <c r="C23" s="150">
        <v>10</v>
      </c>
      <c r="D23" s="85" t="s">
        <v>261</v>
      </c>
      <c r="E23" s="312">
        <v>0</v>
      </c>
      <c r="F23" s="313">
        <v>0</v>
      </c>
      <c r="G23" s="313">
        <f t="shared" si="1"/>
        <v>0</v>
      </c>
      <c r="H23" s="313">
        <v>0</v>
      </c>
      <c r="I23" s="313">
        <v>0</v>
      </c>
      <c r="J23" s="313">
        <v>0</v>
      </c>
      <c r="K23" s="313">
        <v>0</v>
      </c>
      <c r="L23" s="313">
        <v>0</v>
      </c>
      <c r="M23" s="313">
        <v>0</v>
      </c>
      <c r="N23" s="313">
        <f t="shared" si="2"/>
        <v>0</v>
      </c>
      <c r="O23" s="313">
        <f t="shared" si="3"/>
        <v>0</v>
      </c>
      <c r="P23" s="313">
        <v>0</v>
      </c>
      <c r="Q23" s="313">
        <v>0</v>
      </c>
      <c r="R23" s="313">
        <v>0</v>
      </c>
      <c r="S23" s="149"/>
      <c r="T23" s="5"/>
      <c r="U23" s="6"/>
    </row>
    <row r="24" spans="2:21" ht="15.75" x14ac:dyDescent="0.25">
      <c r="B24" s="86"/>
      <c r="C24" s="150">
        <v>11</v>
      </c>
      <c r="D24" s="85" t="s">
        <v>262</v>
      </c>
      <c r="E24" s="312">
        <v>0</v>
      </c>
      <c r="F24" s="313">
        <v>0</v>
      </c>
      <c r="G24" s="313">
        <f t="shared" si="1"/>
        <v>0</v>
      </c>
      <c r="H24" s="313">
        <v>0</v>
      </c>
      <c r="I24" s="313">
        <v>0</v>
      </c>
      <c r="J24" s="313">
        <v>0</v>
      </c>
      <c r="K24" s="313">
        <v>0</v>
      </c>
      <c r="L24" s="313">
        <v>0</v>
      </c>
      <c r="M24" s="313">
        <v>0</v>
      </c>
      <c r="N24" s="313">
        <f t="shared" si="2"/>
        <v>0</v>
      </c>
      <c r="O24" s="313">
        <f t="shared" si="3"/>
        <v>0</v>
      </c>
      <c r="P24" s="313">
        <v>0</v>
      </c>
      <c r="Q24" s="313">
        <v>0</v>
      </c>
      <c r="R24" s="313">
        <v>0</v>
      </c>
      <c r="S24" s="149"/>
      <c r="T24" s="5"/>
      <c r="U24" s="6"/>
    </row>
    <row r="25" spans="2:21" ht="15.75" x14ac:dyDescent="0.25">
      <c r="B25" s="86"/>
      <c r="C25" s="150">
        <v>12</v>
      </c>
      <c r="D25" s="85" t="s">
        <v>48</v>
      </c>
      <c r="E25" s="312">
        <v>0</v>
      </c>
      <c r="F25" s="313">
        <v>0</v>
      </c>
      <c r="G25" s="313">
        <f t="shared" si="1"/>
        <v>0</v>
      </c>
      <c r="H25" s="313" t="s">
        <v>0</v>
      </c>
      <c r="I25" s="313">
        <v>0</v>
      </c>
      <c r="J25" s="313">
        <v>0</v>
      </c>
      <c r="K25" s="313">
        <v>0</v>
      </c>
      <c r="L25" s="313">
        <v>0</v>
      </c>
      <c r="M25" s="313">
        <v>0</v>
      </c>
      <c r="N25" s="313">
        <f t="shared" si="2"/>
        <v>0</v>
      </c>
      <c r="O25" s="313">
        <f t="shared" si="3"/>
        <v>0</v>
      </c>
      <c r="P25" s="313">
        <v>0</v>
      </c>
      <c r="Q25" s="313">
        <v>0</v>
      </c>
      <c r="R25" s="313">
        <v>0</v>
      </c>
      <c r="S25" s="149"/>
      <c r="T25" s="5"/>
      <c r="U25" s="6"/>
    </row>
    <row r="26" spans="2:21" ht="15.75" x14ac:dyDescent="0.25">
      <c r="B26" s="86"/>
      <c r="C26" s="150">
        <v>13</v>
      </c>
      <c r="D26" s="85" t="s">
        <v>49</v>
      </c>
      <c r="E26" s="312">
        <v>0</v>
      </c>
      <c r="F26" s="313">
        <v>0</v>
      </c>
      <c r="G26" s="313">
        <f t="shared" si="1"/>
        <v>0</v>
      </c>
      <c r="H26" s="313">
        <v>0</v>
      </c>
      <c r="I26" s="313">
        <v>0</v>
      </c>
      <c r="J26" s="313">
        <v>0</v>
      </c>
      <c r="K26" s="313">
        <v>0</v>
      </c>
      <c r="L26" s="313">
        <v>0</v>
      </c>
      <c r="M26" s="313">
        <v>0</v>
      </c>
      <c r="N26" s="313">
        <f t="shared" si="2"/>
        <v>0</v>
      </c>
      <c r="O26" s="313">
        <f t="shared" si="3"/>
        <v>0</v>
      </c>
      <c r="P26" s="313">
        <v>0</v>
      </c>
      <c r="Q26" s="313">
        <v>0</v>
      </c>
      <c r="R26" s="313">
        <v>0</v>
      </c>
      <c r="S26" s="149"/>
      <c r="T26" s="5"/>
      <c r="U26" s="6"/>
    </row>
    <row r="27" spans="2:21" ht="15.75" x14ac:dyDescent="0.25">
      <c r="B27" s="86"/>
      <c r="C27" s="150">
        <v>14</v>
      </c>
      <c r="D27" s="85" t="s">
        <v>50</v>
      </c>
      <c r="E27" s="312">
        <v>1</v>
      </c>
      <c r="F27" s="313">
        <v>5</v>
      </c>
      <c r="G27" s="313">
        <f t="shared" si="1"/>
        <v>6</v>
      </c>
      <c r="H27" s="313">
        <v>0</v>
      </c>
      <c r="I27" s="313">
        <v>6</v>
      </c>
      <c r="J27" s="313">
        <v>0</v>
      </c>
      <c r="K27" s="313">
        <v>0</v>
      </c>
      <c r="L27" s="313">
        <v>0</v>
      </c>
      <c r="M27" s="313">
        <v>0</v>
      </c>
      <c r="N27" s="313">
        <f t="shared" si="2"/>
        <v>6</v>
      </c>
      <c r="O27" s="313">
        <f t="shared" si="3"/>
        <v>0</v>
      </c>
      <c r="P27" s="313">
        <v>0</v>
      </c>
      <c r="Q27" s="313">
        <v>0</v>
      </c>
      <c r="R27" s="313">
        <v>0</v>
      </c>
      <c r="S27" s="149"/>
      <c r="T27" s="5"/>
      <c r="U27" s="6"/>
    </row>
    <row r="28" spans="2:21" ht="15.75" x14ac:dyDescent="0.25">
      <c r="B28" s="86"/>
      <c r="C28" s="150">
        <v>15</v>
      </c>
      <c r="D28" s="85" t="s">
        <v>51</v>
      </c>
      <c r="E28" s="312">
        <v>0</v>
      </c>
      <c r="F28" s="313">
        <v>0</v>
      </c>
      <c r="G28" s="313">
        <f t="shared" si="1"/>
        <v>0</v>
      </c>
      <c r="H28" s="313">
        <v>0</v>
      </c>
      <c r="I28" s="313">
        <v>0</v>
      </c>
      <c r="J28" s="313">
        <v>0</v>
      </c>
      <c r="K28" s="313">
        <v>0</v>
      </c>
      <c r="L28" s="313">
        <v>0</v>
      </c>
      <c r="M28" s="313">
        <v>0</v>
      </c>
      <c r="N28" s="313">
        <f t="shared" si="2"/>
        <v>0</v>
      </c>
      <c r="O28" s="313">
        <f t="shared" si="3"/>
        <v>0</v>
      </c>
      <c r="P28" s="313">
        <v>0</v>
      </c>
      <c r="Q28" s="313">
        <v>0</v>
      </c>
      <c r="R28" s="313">
        <v>0</v>
      </c>
      <c r="S28" s="149"/>
      <c r="T28" s="5"/>
      <c r="U28" s="6"/>
    </row>
    <row r="29" spans="2:21" ht="15.75" x14ac:dyDescent="0.25">
      <c r="B29" s="86"/>
      <c r="C29" s="150">
        <v>16</v>
      </c>
      <c r="D29" s="85" t="s">
        <v>52</v>
      </c>
      <c r="E29" s="312">
        <v>0</v>
      </c>
      <c r="F29" s="313">
        <v>0</v>
      </c>
      <c r="G29" s="313">
        <f t="shared" si="1"/>
        <v>0</v>
      </c>
      <c r="H29" s="313">
        <v>0</v>
      </c>
      <c r="I29" s="313">
        <v>0</v>
      </c>
      <c r="J29" s="313">
        <v>0</v>
      </c>
      <c r="K29" s="313">
        <v>0</v>
      </c>
      <c r="L29" s="313">
        <v>0</v>
      </c>
      <c r="M29" s="313">
        <v>0</v>
      </c>
      <c r="N29" s="313">
        <f t="shared" si="2"/>
        <v>0</v>
      </c>
      <c r="O29" s="313">
        <f t="shared" si="3"/>
        <v>0</v>
      </c>
      <c r="P29" s="313">
        <v>0</v>
      </c>
      <c r="Q29" s="313">
        <v>0</v>
      </c>
      <c r="R29" s="313">
        <v>0</v>
      </c>
      <c r="S29" s="149"/>
      <c r="T29" s="5"/>
      <c r="U29" s="6"/>
    </row>
    <row r="30" spans="2:21" ht="15.75" x14ac:dyDescent="0.25">
      <c r="B30" s="86"/>
      <c r="C30" s="150">
        <v>17</v>
      </c>
      <c r="D30" s="85" t="s">
        <v>53</v>
      </c>
      <c r="E30" s="312">
        <v>0</v>
      </c>
      <c r="F30" s="313">
        <v>0</v>
      </c>
      <c r="G30" s="313">
        <f t="shared" si="1"/>
        <v>0</v>
      </c>
      <c r="H30" s="313">
        <v>0</v>
      </c>
      <c r="I30" s="313">
        <v>0</v>
      </c>
      <c r="J30" s="313">
        <v>0</v>
      </c>
      <c r="K30" s="313">
        <v>0</v>
      </c>
      <c r="L30" s="313">
        <v>0</v>
      </c>
      <c r="M30" s="313">
        <v>0</v>
      </c>
      <c r="N30" s="313">
        <f t="shared" si="2"/>
        <v>0</v>
      </c>
      <c r="O30" s="313">
        <f t="shared" si="3"/>
        <v>0</v>
      </c>
      <c r="P30" s="313">
        <v>0</v>
      </c>
      <c r="Q30" s="313">
        <v>0</v>
      </c>
      <c r="R30" s="313">
        <v>0</v>
      </c>
      <c r="S30" s="149"/>
      <c r="T30" s="5"/>
      <c r="U30" s="6"/>
    </row>
    <row r="31" spans="2:21" ht="15.75" x14ac:dyDescent="0.25">
      <c r="B31" s="86"/>
      <c r="C31" s="150">
        <v>18</v>
      </c>
      <c r="D31" s="85" t="s">
        <v>623</v>
      </c>
      <c r="E31" s="312">
        <v>0</v>
      </c>
      <c r="F31" s="313">
        <v>0</v>
      </c>
      <c r="G31" s="313">
        <f t="shared" si="1"/>
        <v>0</v>
      </c>
      <c r="H31" s="313">
        <v>0</v>
      </c>
      <c r="I31" s="313">
        <v>0</v>
      </c>
      <c r="J31" s="313">
        <v>0</v>
      </c>
      <c r="K31" s="313">
        <v>0</v>
      </c>
      <c r="L31" s="313">
        <v>0</v>
      </c>
      <c r="M31" s="313">
        <v>0</v>
      </c>
      <c r="N31" s="313">
        <f t="shared" si="2"/>
        <v>0</v>
      </c>
      <c r="O31" s="313">
        <f t="shared" si="3"/>
        <v>0</v>
      </c>
      <c r="P31" s="313">
        <v>0</v>
      </c>
      <c r="Q31" s="313">
        <v>0</v>
      </c>
      <c r="R31" s="313">
        <v>0</v>
      </c>
      <c r="S31" s="149"/>
      <c r="T31" s="5"/>
      <c r="U31" s="6"/>
    </row>
    <row r="32" spans="2:21" ht="15.75" x14ac:dyDescent="0.25">
      <c r="B32" s="86"/>
      <c r="C32" s="150">
        <v>19</v>
      </c>
      <c r="D32" s="85" t="s">
        <v>54</v>
      </c>
      <c r="E32" s="312">
        <v>0</v>
      </c>
      <c r="F32" s="313">
        <v>0</v>
      </c>
      <c r="G32" s="313">
        <f t="shared" si="1"/>
        <v>0</v>
      </c>
      <c r="H32" s="313">
        <v>0</v>
      </c>
      <c r="I32" s="313">
        <v>0</v>
      </c>
      <c r="J32" s="313">
        <v>0</v>
      </c>
      <c r="K32" s="313">
        <v>0</v>
      </c>
      <c r="L32" s="313">
        <v>0</v>
      </c>
      <c r="M32" s="313">
        <v>0</v>
      </c>
      <c r="N32" s="313">
        <f t="shared" si="2"/>
        <v>0</v>
      </c>
      <c r="O32" s="313">
        <f t="shared" si="3"/>
        <v>0</v>
      </c>
      <c r="P32" s="313">
        <v>0</v>
      </c>
      <c r="Q32" s="313">
        <v>0</v>
      </c>
      <c r="R32" s="313">
        <v>0</v>
      </c>
      <c r="S32" s="149"/>
      <c r="T32" s="5"/>
      <c r="U32" s="6"/>
    </row>
    <row r="33" spans="2:21" ht="15.75" x14ac:dyDescent="0.25">
      <c r="B33" s="86"/>
      <c r="C33" s="150">
        <v>20</v>
      </c>
      <c r="D33" s="85" t="s">
        <v>55</v>
      </c>
      <c r="E33" s="312">
        <v>1</v>
      </c>
      <c r="F33" s="313">
        <v>0</v>
      </c>
      <c r="G33" s="313">
        <f t="shared" si="1"/>
        <v>1</v>
      </c>
      <c r="H33" s="313">
        <v>0</v>
      </c>
      <c r="I33" s="313">
        <v>1</v>
      </c>
      <c r="J33" s="313">
        <v>0</v>
      </c>
      <c r="K33" s="313">
        <v>0</v>
      </c>
      <c r="L33" s="313" t="s">
        <v>2</v>
      </c>
      <c r="M33" s="313">
        <v>0</v>
      </c>
      <c r="N33" s="313">
        <f t="shared" si="2"/>
        <v>1</v>
      </c>
      <c r="O33" s="313">
        <f t="shared" si="3"/>
        <v>0</v>
      </c>
      <c r="P33" s="313">
        <v>0</v>
      </c>
      <c r="Q33" s="313">
        <v>0</v>
      </c>
      <c r="R33" s="313">
        <v>0</v>
      </c>
      <c r="S33" s="149"/>
      <c r="T33" s="5"/>
      <c r="U33" s="6"/>
    </row>
    <row r="34" spans="2:21" ht="15.75" x14ac:dyDescent="0.25">
      <c r="B34" s="86"/>
      <c r="C34" s="150">
        <v>21</v>
      </c>
      <c r="D34" s="85" t="s">
        <v>56</v>
      </c>
      <c r="E34" s="312">
        <v>0</v>
      </c>
      <c r="F34" s="313">
        <v>0</v>
      </c>
      <c r="G34" s="313">
        <f t="shared" si="1"/>
        <v>0</v>
      </c>
      <c r="H34" s="313">
        <v>0</v>
      </c>
      <c r="I34" s="313">
        <v>0</v>
      </c>
      <c r="J34" s="313">
        <v>0</v>
      </c>
      <c r="K34" s="313">
        <v>0</v>
      </c>
      <c r="L34" s="313">
        <v>0</v>
      </c>
      <c r="M34" s="313">
        <v>0</v>
      </c>
      <c r="N34" s="313">
        <f t="shared" si="2"/>
        <v>0</v>
      </c>
      <c r="O34" s="313">
        <f t="shared" si="3"/>
        <v>0</v>
      </c>
      <c r="P34" s="313">
        <v>0</v>
      </c>
      <c r="Q34" s="313">
        <v>0</v>
      </c>
      <c r="R34" s="313">
        <v>0</v>
      </c>
      <c r="S34" s="149"/>
      <c r="T34" s="5"/>
      <c r="U34" s="6"/>
    </row>
    <row r="35" spans="2:21" ht="15.75" x14ac:dyDescent="0.25">
      <c r="B35" s="86"/>
      <c r="C35" s="150">
        <v>22</v>
      </c>
      <c r="D35" s="85" t="s">
        <v>57</v>
      </c>
      <c r="E35" s="312">
        <v>0</v>
      </c>
      <c r="F35" s="313">
        <v>2</v>
      </c>
      <c r="G35" s="313">
        <f t="shared" si="1"/>
        <v>2</v>
      </c>
      <c r="H35" s="313">
        <v>0</v>
      </c>
      <c r="I35" s="313">
        <v>2</v>
      </c>
      <c r="J35" s="313">
        <v>0</v>
      </c>
      <c r="K35" s="313">
        <v>0</v>
      </c>
      <c r="L35" s="313">
        <v>0</v>
      </c>
      <c r="M35" s="313">
        <v>0</v>
      </c>
      <c r="N35" s="313">
        <f t="shared" si="2"/>
        <v>2</v>
      </c>
      <c r="O35" s="313">
        <f t="shared" si="3"/>
        <v>0</v>
      </c>
      <c r="P35" s="313">
        <v>0</v>
      </c>
      <c r="Q35" s="313">
        <v>0</v>
      </c>
      <c r="R35" s="313">
        <v>0</v>
      </c>
      <c r="S35" s="149"/>
      <c r="T35" s="5"/>
      <c r="U35" s="6"/>
    </row>
    <row r="36" spans="2:21" ht="15.75" x14ac:dyDescent="0.25">
      <c r="B36" s="86"/>
      <c r="C36" s="150">
        <v>23</v>
      </c>
      <c r="D36" s="85" t="s">
        <v>58</v>
      </c>
      <c r="E36" s="312">
        <v>1</v>
      </c>
      <c r="F36" s="313">
        <v>0</v>
      </c>
      <c r="G36" s="313">
        <f t="shared" si="1"/>
        <v>1</v>
      </c>
      <c r="H36" s="313">
        <v>0</v>
      </c>
      <c r="I36" s="313">
        <v>1</v>
      </c>
      <c r="J36" s="313">
        <v>0</v>
      </c>
      <c r="K36" s="313">
        <v>0</v>
      </c>
      <c r="L36" s="313">
        <v>0</v>
      </c>
      <c r="M36" s="313">
        <v>0</v>
      </c>
      <c r="N36" s="313">
        <f t="shared" si="2"/>
        <v>1</v>
      </c>
      <c r="O36" s="313">
        <f t="shared" si="3"/>
        <v>0</v>
      </c>
      <c r="P36" s="313">
        <v>0</v>
      </c>
      <c r="Q36" s="313">
        <v>0</v>
      </c>
      <c r="R36" s="313">
        <v>0</v>
      </c>
      <c r="S36" s="149"/>
      <c r="T36" s="5"/>
      <c r="U36" s="6"/>
    </row>
    <row r="37" spans="2:21" ht="15.75" x14ac:dyDescent="0.25">
      <c r="B37" s="90" t="s">
        <v>263</v>
      </c>
      <c r="C37" s="87"/>
      <c r="D37" s="85"/>
      <c r="E37" s="312">
        <v>0</v>
      </c>
      <c r="F37" s="313">
        <v>0</v>
      </c>
      <c r="G37" s="313">
        <f t="shared" si="1"/>
        <v>0</v>
      </c>
      <c r="H37" s="313">
        <v>0</v>
      </c>
      <c r="I37" s="313">
        <v>0</v>
      </c>
      <c r="J37" s="313">
        <v>0</v>
      </c>
      <c r="K37" s="313">
        <v>0</v>
      </c>
      <c r="L37" s="313">
        <v>0</v>
      </c>
      <c r="M37" s="313">
        <v>0</v>
      </c>
      <c r="N37" s="313">
        <f t="shared" si="2"/>
        <v>0</v>
      </c>
      <c r="O37" s="313">
        <f t="shared" si="3"/>
        <v>0</v>
      </c>
      <c r="P37" s="313">
        <v>0</v>
      </c>
      <c r="Q37" s="313">
        <v>0</v>
      </c>
      <c r="R37" s="313">
        <v>0</v>
      </c>
      <c r="S37" s="17"/>
      <c r="T37" s="5"/>
      <c r="U37" s="6"/>
    </row>
    <row r="38" spans="2:21" ht="15.75" x14ac:dyDescent="0.25">
      <c r="B38" s="90" t="s">
        <v>264</v>
      </c>
      <c r="C38" s="87"/>
      <c r="D38" s="85"/>
      <c r="E38" s="312">
        <v>0</v>
      </c>
      <c r="F38" s="313">
        <v>1</v>
      </c>
      <c r="G38" s="313">
        <f t="shared" si="1"/>
        <v>1</v>
      </c>
      <c r="H38" s="313">
        <v>0</v>
      </c>
      <c r="I38" s="313">
        <v>0</v>
      </c>
      <c r="J38" s="313">
        <v>0</v>
      </c>
      <c r="K38" s="313">
        <v>0</v>
      </c>
      <c r="L38" s="313">
        <v>0</v>
      </c>
      <c r="M38" s="313">
        <v>0</v>
      </c>
      <c r="N38" s="313">
        <f t="shared" si="2"/>
        <v>0</v>
      </c>
      <c r="O38" s="313">
        <f t="shared" si="3"/>
        <v>1</v>
      </c>
      <c r="P38" s="313">
        <v>0</v>
      </c>
      <c r="Q38" s="313">
        <v>0</v>
      </c>
      <c r="R38" s="313">
        <v>0</v>
      </c>
      <c r="S38" s="17"/>
      <c r="T38" s="5"/>
      <c r="U38" s="6"/>
    </row>
    <row r="39" spans="2:21" ht="15.75" x14ac:dyDescent="0.25">
      <c r="B39" s="90" t="s">
        <v>265</v>
      </c>
      <c r="C39" s="87"/>
      <c r="D39" s="85"/>
      <c r="E39" s="312">
        <v>0</v>
      </c>
      <c r="F39" s="313">
        <v>0</v>
      </c>
      <c r="G39" s="313">
        <f t="shared" si="1"/>
        <v>0</v>
      </c>
      <c r="H39" s="313">
        <v>0</v>
      </c>
      <c r="I39" s="313">
        <v>0</v>
      </c>
      <c r="J39" s="313">
        <v>0</v>
      </c>
      <c r="K39" s="313">
        <v>0</v>
      </c>
      <c r="L39" s="313">
        <v>0</v>
      </c>
      <c r="M39" s="313">
        <v>0</v>
      </c>
      <c r="N39" s="313">
        <f t="shared" si="2"/>
        <v>0</v>
      </c>
      <c r="O39" s="313">
        <f t="shared" si="3"/>
        <v>0</v>
      </c>
      <c r="P39" s="313">
        <v>0</v>
      </c>
      <c r="Q39" s="313">
        <v>0</v>
      </c>
      <c r="R39" s="313">
        <v>0</v>
      </c>
      <c r="S39" s="66"/>
      <c r="T39" s="5"/>
      <c r="U39" s="6"/>
    </row>
    <row r="40" spans="2:21" ht="15.75" x14ac:dyDescent="0.25">
      <c r="B40" s="90" t="s">
        <v>59</v>
      </c>
      <c r="C40" s="87"/>
      <c r="D40" s="85"/>
      <c r="E40" s="312">
        <v>0</v>
      </c>
      <c r="F40" s="313">
        <v>0</v>
      </c>
      <c r="G40" s="313">
        <f t="shared" si="1"/>
        <v>0</v>
      </c>
      <c r="H40" s="313">
        <v>0</v>
      </c>
      <c r="I40" s="313">
        <v>0</v>
      </c>
      <c r="J40" s="313">
        <v>0</v>
      </c>
      <c r="K40" s="313">
        <v>0</v>
      </c>
      <c r="L40" s="313">
        <v>0</v>
      </c>
      <c r="M40" s="313">
        <v>0</v>
      </c>
      <c r="N40" s="313">
        <f t="shared" si="2"/>
        <v>0</v>
      </c>
      <c r="O40" s="313">
        <f t="shared" si="3"/>
        <v>0</v>
      </c>
      <c r="P40" s="313">
        <v>0</v>
      </c>
      <c r="Q40" s="313">
        <v>0</v>
      </c>
      <c r="R40" s="313">
        <v>0</v>
      </c>
      <c r="S40" s="1"/>
      <c r="T40" s="5"/>
      <c r="U40" s="6"/>
    </row>
    <row r="41" spans="2:21" ht="15.75" x14ac:dyDescent="0.25">
      <c r="B41" s="90" t="s">
        <v>266</v>
      </c>
      <c r="C41" s="87"/>
      <c r="D41" s="85"/>
      <c r="E41" s="312">
        <v>0</v>
      </c>
      <c r="F41" s="313">
        <v>0</v>
      </c>
      <c r="G41" s="313">
        <f t="shared" si="1"/>
        <v>0</v>
      </c>
      <c r="H41" s="313">
        <v>0</v>
      </c>
      <c r="I41" s="313">
        <v>0</v>
      </c>
      <c r="J41" s="313">
        <v>0</v>
      </c>
      <c r="K41" s="313">
        <v>0</v>
      </c>
      <c r="L41" s="313">
        <v>0</v>
      </c>
      <c r="M41" s="313">
        <v>0</v>
      </c>
      <c r="N41" s="313">
        <f t="shared" si="2"/>
        <v>0</v>
      </c>
      <c r="O41" s="313">
        <f t="shared" si="3"/>
        <v>0</v>
      </c>
      <c r="P41" s="313">
        <v>0</v>
      </c>
      <c r="Q41" s="313">
        <v>0</v>
      </c>
      <c r="R41" s="313">
        <v>0</v>
      </c>
      <c r="S41" s="149"/>
      <c r="T41" s="5"/>
      <c r="U41" s="6"/>
    </row>
    <row r="42" spans="2:21" ht="15.75" x14ac:dyDescent="0.25">
      <c r="B42" s="90" t="s">
        <v>60</v>
      </c>
      <c r="C42" s="89"/>
      <c r="D42" s="2"/>
      <c r="E42" s="312">
        <v>3</v>
      </c>
      <c r="F42" s="314">
        <v>5</v>
      </c>
      <c r="G42" s="313">
        <f t="shared" si="1"/>
        <v>8</v>
      </c>
      <c r="H42" s="313">
        <v>2</v>
      </c>
      <c r="I42" s="313">
        <v>6</v>
      </c>
      <c r="J42" s="313">
        <v>0</v>
      </c>
      <c r="K42" s="313">
        <v>0</v>
      </c>
      <c r="L42" s="313">
        <v>0</v>
      </c>
      <c r="M42" s="313">
        <v>0</v>
      </c>
      <c r="N42" s="313">
        <f t="shared" si="2"/>
        <v>8</v>
      </c>
      <c r="O42" s="313">
        <f t="shared" si="3"/>
        <v>0</v>
      </c>
      <c r="P42" s="313">
        <v>0</v>
      </c>
      <c r="Q42" s="313">
        <v>0</v>
      </c>
      <c r="R42" s="313">
        <v>0</v>
      </c>
      <c r="S42" s="17" t="s">
        <v>439</v>
      </c>
      <c r="T42" s="5"/>
      <c r="U42" s="6"/>
    </row>
    <row r="43" spans="2:21" ht="15.75" x14ac:dyDescent="0.25">
      <c r="B43" s="90" t="s">
        <v>267</v>
      </c>
      <c r="C43" s="87"/>
      <c r="D43" s="2"/>
      <c r="E43" s="312">
        <v>0</v>
      </c>
      <c r="F43" s="313">
        <v>0</v>
      </c>
      <c r="G43" s="313">
        <f t="shared" si="1"/>
        <v>0</v>
      </c>
      <c r="H43" s="313">
        <v>0</v>
      </c>
      <c r="I43" s="313">
        <v>0</v>
      </c>
      <c r="J43" s="313">
        <v>0</v>
      </c>
      <c r="K43" s="313">
        <v>0</v>
      </c>
      <c r="L43" s="313">
        <v>0</v>
      </c>
      <c r="M43" s="313">
        <v>0</v>
      </c>
      <c r="N43" s="313">
        <f t="shared" si="2"/>
        <v>0</v>
      </c>
      <c r="O43" s="313">
        <f t="shared" si="3"/>
        <v>0</v>
      </c>
      <c r="P43" s="313">
        <v>0</v>
      </c>
      <c r="Q43" s="313">
        <v>0</v>
      </c>
      <c r="R43" s="313">
        <v>0</v>
      </c>
      <c r="S43" s="66" t="s">
        <v>793</v>
      </c>
      <c r="T43" s="5"/>
      <c r="U43" s="6"/>
    </row>
    <row r="44" spans="2:21" ht="15.75" x14ac:dyDescent="0.25">
      <c r="B44" s="90" t="s">
        <v>268</v>
      </c>
      <c r="C44" s="87"/>
      <c r="D44" s="2"/>
      <c r="E44" s="312">
        <v>0</v>
      </c>
      <c r="F44" s="313">
        <v>0</v>
      </c>
      <c r="G44" s="313">
        <f t="shared" si="1"/>
        <v>0</v>
      </c>
      <c r="H44" s="313">
        <v>0</v>
      </c>
      <c r="I44" s="313">
        <v>0</v>
      </c>
      <c r="J44" s="313">
        <v>0</v>
      </c>
      <c r="K44" s="313">
        <v>0</v>
      </c>
      <c r="L44" s="313">
        <v>0</v>
      </c>
      <c r="M44" s="313">
        <v>0</v>
      </c>
      <c r="N44" s="313">
        <f t="shared" si="2"/>
        <v>0</v>
      </c>
      <c r="O44" s="313">
        <f t="shared" si="3"/>
        <v>0</v>
      </c>
      <c r="P44" s="313">
        <v>0</v>
      </c>
      <c r="Q44" s="313">
        <v>0</v>
      </c>
      <c r="R44" s="313">
        <v>0</v>
      </c>
      <c r="S44" s="598"/>
      <c r="T44" s="5"/>
      <c r="U44" s="6"/>
    </row>
    <row r="45" spans="2:21" ht="15.75" x14ac:dyDescent="0.25">
      <c r="B45" s="90" t="s">
        <v>402</v>
      </c>
      <c r="C45" s="87"/>
      <c r="D45" s="85"/>
      <c r="E45" s="312">
        <v>0</v>
      </c>
      <c r="F45" s="313">
        <v>2</v>
      </c>
      <c r="G45" s="313">
        <f t="shared" si="1"/>
        <v>2</v>
      </c>
      <c r="H45" s="313">
        <v>1</v>
      </c>
      <c r="I45" s="313">
        <v>0</v>
      </c>
      <c r="J45" s="313">
        <v>0</v>
      </c>
      <c r="K45" s="313">
        <v>0</v>
      </c>
      <c r="L45" s="313">
        <v>0</v>
      </c>
      <c r="M45" s="313">
        <v>0</v>
      </c>
      <c r="N45" s="313">
        <f t="shared" si="2"/>
        <v>1</v>
      </c>
      <c r="O45" s="313">
        <f t="shared" si="3"/>
        <v>1</v>
      </c>
      <c r="P45" s="313">
        <v>0</v>
      </c>
      <c r="Q45" s="313">
        <v>0</v>
      </c>
      <c r="R45" s="313">
        <v>0</v>
      </c>
      <c r="S45" s="1"/>
      <c r="T45" s="5"/>
      <c r="U45" s="6"/>
    </row>
    <row r="46" spans="2:21" ht="15.75" x14ac:dyDescent="0.25">
      <c r="B46" s="86"/>
      <c r="C46" s="87"/>
      <c r="D46" s="139" t="s">
        <v>15</v>
      </c>
      <c r="E46" s="312">
        <f>SUM(E14:E45)</f>
        <v>34</v>
      </c>
      <c r="F46" s="313">
        <f>SUM(F14:F45)</f>
        <v>54</v>
      </c>
      <c r="G46" s="313">
        <f>SUM(E46:F46)</f>
        <v>88</v>
      </c>
      <c r="H46" s="313">
        <f>SUM(H14:H45)</f>
        <v>8</v>
      </c>
      <c r="I46" s="313">
        <f>SUM(I14:I45)</f>
        <v>61</v>
      </c>
      <c r="J46" s="313">
        <f>SUM(J14:J45)</f>
        <v>2</v>
      </c>
      <c r="K46" s="313">
        <f>SUM(K14:K43)</f>
        <v>0</v>
      </c>
      <c r="L46" s="313">
        <f>SUM(L14:L43)</f>
        <v>1</v>
      </c>
      <c r="M46" s="313">
        <f>SUM(M14:M43)</f>
        <v>0</v>
      </c>
      <c r="N46" s="313">
        <f>SUM(N14:N45)</f>
        <v>72</v>
      </c>
      <c r="O46" s="313">
        <f>SUM(O14:O45)</f>
        <v>16</v>
      </c>
      <c r="P46" s="313">
        <f>SUM(P14:P45)</f>
        <v>1</v>
      </c>
      <c r="Q46" s="313">
        <f>SUM(Q14:Q42)</f>
        <v>0</v>
      </c>
      <c r="R46" s="313">
        <f>SUM(R14:R42)</f>
        <v>0</v>
      </c>
      <c r="S46" s="1"/>
      <c r="T46" s="5"/>
      <c r="U46" s="6"/>
    </row>
    <row r="47" spans="2:21" ht="15.75" x14ac:dyDescent="0.25">
      <c r="C47" s="7"/>
      <c r="D47" s="447"/>
      <c r="E47" s="448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P47" s="449"/>
      <c r="Q47" s="449"/>
      <c r="R47" s="449"/>
      <c r="S47" s="7"/>
    </row>
    <row r="48" spans="2:21" ht="15.75" x14ac:dyDescent="0.25">
      <c r="C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472"/>
      <c r="P48" s="7"/>
      <c r="R48" s="7"/>
      <c r="S48" s="7"/>
    </row>
    <row r="49" spans="3:19" ht="15.75" x14ac:dyDescent="0.25">
      <c r="C49" s="7"/>
      <c r="D49" s="350" t="s">
        <v>63</v>
      </c>
      <c r="E49" s="18"/>
      <c r="F49" s="91" t="s">
        <v>6</v>
      </c>
      <c r="G49" s="7"/>
      <c r="H49" s="7"/>
      <c r="I49" s="7"/>
      <c r="J49" s="7"/>
      <c r="K49" s="7"/>
      <c r="L49" s="7"/>
      <c r="M49" s="7"/>
      <c r="N49" s="7"/>
      <c r="O49" s="472" t="s">
        <v>629</v>
      </c>
      <c r="P49" s="7"/>
      <c r="R49" s="7"/>
      <c r="S49" s="7"/>
    </row>
    <row r="50" spans="3:19" ht="15.75" x14ac:dyDescent="0.25">
      <c r="C50" s="7"/>
      <c r="D50" s="351" t="s">
        <v>142</v>
      </c>
      <c r="E50" s="18"/>
      <c r="F50" s="91"/>
      <c r="G50" s="7"/>
      <c r="H50" s="7"/>
      <c r="I50" s="7"/>
      <c r="J50" s="7"/>
      <c r="K50" s="7"/>
      <c r="L50" s="7"/>
      <c r="M50" s="7"/>
      <c r="N50" s="7"/>
      <c r="O50" s="513" t="s">
        <v>478</v>
      </c>
      <c r="P50" s="7"/>
      <c r="R50" s="7"/>
      <c r="S50" s="7"/>
    </row>
    <row r="51" spans="3:19" ht="15.75" x14ac:dyDescent="0.25">
      <c r="C51" s="7"/>
      <c r="D51" s="351"/>
      <c r="E51" s="18"/>
      <c r="F51" s="91"/>
      <c r="G51" s="7"/>
      <c r="H51" s="7"/>
      <c r="I51" s="7"/>
      <c r="J51" s="7"/>
      <c r="K51" s="7"/>
      <c r="L51" s="7"/>
      <c r="M51" s="7"/>
      <c r="N51" s="7"/>
      <c r="O51" s="514"/>
      <c r="P51" s="7"/>
      <c r="R51" s="7"/>
      <c r="S51" s="7"/>
    </row>
    <row r="52" spans="3:19" ht="15.75" x14ac:dyDescent="0.25">
      <c r="C52" s="7"/>
      <c r="D52" s="351"/>
      <c r="E52" s="18"/>
      <c r="F52" s="91"/>
      <c r="G52" s="7"/>
      <c r="H52" s="7"/>
      <c r="I52" s="7"/>
      <c r="J52" s="7"/>
      <c r="K52" s="7"/>
      <c r="L52" s="7"/>
      <c r="M52" s="7"/>
      <c r="N52" s="7"/>
      <c r="O52" s="514"/>
      <c r="P52" s="7"/>
      <c r="R52" s="7"/>
      <c r="S52" s="7"/>
    </row>
    <row r="53" spans="3:19" ht="15.75" x14ac:dyDescent="0.25">
      <c r="C53" s="7"/>
      <c r="D53" s="351"/>
      <c r="E53" s="18"/>
      <c r="F53" s="91"/>
      <c r="G53" s="7"/>
      <c r="H53" s="7"/>
      <c r="I53" s="7"/>
      <c r="J53" s="7"/>
      <c r="K53" s="7"/>
      <c r="L53" s="7"/>
      <c r="M53" s="7"/>
      <c r="N53" s="7"/>
      <c r="O53" s="514"/>
      <c r="P53" s="7"/>
      <c r="R53" s="7"/>
      <c r="S53" s="7"/>
    </row>
    <row r="54" spans="3:19" ht="15.75" x14ac:dyDescent="0.25">
      <c r="C54" s="7"/>
      <c r="D54" s="352" t="s">
        <v>441</v>
      </c>
      <c r="E54" s="18"/>
      <c r="F54" s="92"/>
      <c r="G54" s="7"/>
      <c r="H54" s="7"/>
      <c r="I54" s="7"/>
      <c r="J54" s="7"/>
      <c r="K54" s="7"/>
      <c r="L54" s="7"/>
      <c r="M54" s="7"/>
      <c r="N54" s="7"/>
      <c r="O54" s="62" t="s">
        <v>543</v>
      </c>
      <c r="P54" s="7"/>
      <c r="R54" s="7"/>
      <c r="S54" s="7"/>
    </row>
    <row r="55" spans="3:19" ht="15.75" x14ac:dyDescent="0.25">
      <c r="C55" s="7"/>
      <c r="D55" s="352"/>
      <c r="E55" s="18"/>
      <c r="F55" s="91" t="s">
        <v>156</v>
      </c>
      <c r="G55" s="7"/>
      <c r="H55" s="7"/>
      <c r="I55" s="7"/>
      <c r="J55" s="7"/>
      <c r="K55" s="7"/>
      <c r="L55" s="7"/>
      <c r="M55" s="7"/>
      <c r="N55" s="7"/>
      <c r="O55" s="41"/>
      <c r="P55" s="7"/>
      <c r="R55" s="7"/>
      <c r="S55" s="7"/>
    </row>
  </sheetData>
  <mergeCells count="10">
    <mergeCell ref="B12:C12"/>
    <mergeCell ref="S12:U12"/>
    <mergeCell ref="C2:U2"/>
    <mergeCell ref="C3:U3"/>
    <mergeCell ref="C4:U4"/>
    <mergeCell ref="B7:C11"/>
    <mergeCell ref="F8:G8"/>
    <mergeCell ref="S9:U9"/>
    <mergeCell ref="E7:G7"/>
    <mergeCell ref="H7:N7"/>
  </mergeCells>
  <pageMargins left="1.51" right="0.32" top="0.19685039370078741" bottom="0.11811023622047245" header="0.31496062992125984" footer="0.31496062992125984"/>
  <pageSetup paperSize="5" scale="67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FFFF00"/>
  </sheetPr>
  <dimension ref="B3:U27"/>
  <sheetViews>
    <sheetView view="pageBreakPreview" zoomScale="85" zoomScaleSheetLayoutView="85" workbookViewId="0">
      <selection activeCell="T16" sqref="T16"/>
    </sheetView>
  </sheetViews>
  <sheetFormatPr defaultRowHeight="15" x14ac:dyDescent="0.25"/>
  <cols>
    <col min="3" max="17" width="7.5703125" customWidth="1"/>
    <col min="21" max="21" width="12.28515625" customWidth="1"/>
  </cols>
  <sheetData>
    <row r="3" spans="2:21" ht="20.25" x14ac:dyDescent="0.3">
      <c r="B3" s="705" t="s">
        <v>67</v>
      </c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</row>
    <row r="4" spans="2:21" ht="20.25" x14ac:dyDescent="0.3">
      <c r="B4" s="705" t="s">
        <v>425</v>
      </c>
      <c r="C4" s="705"/>
      <c r="D4" s="705"/>
      <c r="E4" s="705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</row>
    <row r="5" spans="2:21" ht="20.25" x14ac:dyDescent="0.3">
      <c r="B5" s="705" t="s">
        <v>628</v>
      </c>
      <c r="C5" s="705"/>
      <c r="D5" s="705"/>
      <c r="E5" s="705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</row>
    <row r="6" spans="2:21" ht="20.25" x14ac:dyDescent="0.3"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  <c r="Q6" s="401"/>
      <c r="R6" s="401"/>
      <c r="S6" s="401"/>
      <c r="T6" s="401"/>
      <c r="U6" s="400" t="s">
        <v>456</v>
      </c>
    </row>
    <row r="7" spans="2:21" ht="15.75" thickBot="1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2:21" ht="17.25" thickTop="1" x14ac:dyDescent="0.3">
      <c r="B8" s="708" t="s">
        <v>17</v>
      </c>
      <c r="C8" s="710" t="s">
        <v>18</v>
      </c>
      <c r="D8" s="711"/>
      <c r="E8" s="711"/>
      <c r="F8" s="711"/>
      <c r="G8" s="711"/>
      <c r="H8" s="712"/>
      <c r="I8" s="186"/>
      <c r="J8" s="711" t="s">
        <v>451</v>
      </c>
      <c r="K8" s="711"/>
      <c r="L8" s="712"/>
      <c r="M8" s="187"/>
      <c r="N8" s="710" t="s">
        <v>68</v>
      </c>
      <c r="O8" s="711"/>
      <c r="P8" s="712"/>
      <c r="Q8" s="187"/>
      <c r="R8" s="713" t="s">
        <v>69</v>
      </c>
      <c r="S8" s="714"/>
      <c r="T8" s="714"/>
      <c r="U8" s="715"/>
    </row>
    <row r="9" spans="2:21" ht="16.5" customHeight="1" x14ac:dyDescent="0.25">
      <c r="B9" s="709"/>
      <c r="C9" s="718" t="s">
        <v>72</v>
      </c>
      <c r="D9" s="719"/>
      <c r="E9" s="718" t="s">
        <v>73</v>
      </c>
      <c r="F9" s="719"/>
      <c r="G9" s="718" t="s">
        <v>74</v>
      </c>
      <c r="H9" s="719"/>
      <c r="I9" s="725" t="s">
        <v>15</v>
      </c>
      <c r="J9" s="722" t="s">
        <v>75</v>
      </c>
      <c r="K9" s="722" t="s">
        <v>76</v>
      </c>
      <c r="L9" s="722" t="s">
        <v>74</v>
      </c>
      <c r="M9" s="725" t="s">
        <v>15</v>
      </c>
      <c r="N9" s="722" t="s">
        <v>75</v>
      </c>
      <c r="O9" s="722" t="s">
        <v>76</v>
      </c>
      <c r="P9" s="722" t="s">
        <v>74</v>
      </c>
      <c r="Q9" s="725" t="s">
        <v>15</v>
      </c>
      <c r="R9" s="716" t="s">
        <v>70</v>
      </c>
      <c r="S9" s="717"/>
      <c r="T9" s="716" t="s">
        <v>71</v>
      </c>
      <c r="U9" s="717"/>
    </row>
    <row r="10" spans="2:21" ht="69" customHeight="1" x14ac:dyDescent="0.25">
      <c r="B10" s="709"/>
      <c r="C10" s="720"/>
      <c r="D10" s="721"/>
      <c r="E10" s="720"/>
      <c r="F10" s="721"/>
      <c r="G10" s="720"/>
      <c r="H10" s="721"/>
      <c r="I10" s="726"/>
      <c r="J10" s="723"/>
      <c r="K10" s="723"/>
      <c r="L10" s="723"/>
      <c r="M10" s="726"/>
      <c r="N10" s="723"/>
      <c r="O10" s="723"/>
      <c r="P10" s="723"/>
      <c r="Q10" s="726"/>
      <c r="R10" s="706" t="s">
        <v>77</v>
      </c>
      <c r="S10" s="706" t="s">
        <v>78</v>
      </c>
      <c r="T10" s="706" t="s">
        <v>269</v>
      </c>
      <c r="U10" s="706" t="s">
        <v>270</v>
      </c>
    </row>
    <row r="11" spans="2:21" ht="42.75" thickBot="1" x14ac:dyDescent="0.3">
      <c r="B11" s="709"/>
      <c r="C11" s="188" t="s">
        <v>68</v>
      </c>
      <c r="D11" s="188" t="s">
        <v>36</v>
      </c>
      <c r="E11" s="188" t="s">
        <v>68</v>
      </c>
      <c r="F11" s="188" t="s">
        <v>36</v>
      </c>
      <c r="G11" s="188" t="s">
        <v>68</v>
      </c>
      <c r="H11" s="188" t="s">
        <v>36</v>
      </c>
      <c r="I11" s="727"/>
      <c r="J11" s="724"/>
      <c r="K11" s="724"/>
      <c r="L11" s="724"/>
      <c r="M11" s="727"/>
      <c r="N11" s="724"/>
      <c r="O11" s="724"/>
      <c r="P11" s="724"/>
      <c r="Q11" s="727"/>
      <c r="R11" s="707"/>
      <c r="S11" s="707"/>
      <c r="T11" s="707"/>
      <c r="U11" s="707"/>
    </row>
    <row r="12" spans="2:21" ht="18" thickTop="1" thickBot="1" x14ac:dyDescent="0.35">
      <c r="B12" s="226" t="s">
        <v>83</v>
      </c>
      <c r="C12" s="226" t="s">
        <v>145</v>
      </c>
      <c r="D12" s="226" t="s">
        <v>146</v>
      </c>
      <c r="E12" s="226" t="s">
        <v>147</v>
      </c>
      <c r="F12" s="226" t="s">
        <v>148</v>
      </c>
      <c r="G12" s="226" t="s">
        <v>149</v>
      </c>
      <c r="H12" s="226" t="s">
        <v>150</v>
      </c>
      <c r="I12" s="226" t="s">
        <v>151</v>
      </c>
      <c r="J12" s="226">
        <v>9</v>
      </c>
      <c r="K12" s="226">
        <v>10</v>
      </c>
      <c r="L12" s="226">
        <v>11</v>
      </c>
      <c r="M12" s="226">
        <v>12</v>
      </c>
      <c r="N12" s="226">
        <v>13</v>
      </c>
      <c r="O12" s="226">
        <v>14</v>
      </c>
      <c r="P12" s="226">
        <v>15</v>
      </c>
      <c r="Q12" s="226">
        <v>16</v>
      </c>
      <c r="R12" s="226">
        <v>17</v>
      </c>
      <c r="S12" s="226">
        <v>18</v>
      </c>
      <c r="T12" s="226">
        <v>19</v>
      </c>
      <c r="U12" s="226">
        <v>20</v>
      </c>
    </row>
    <row r="13" spans="2:21" ht="17.25" thickTop="1" x14ac:dyDescent="0.3">
      <c r="B13" s="26"/>
      <c r="C13" s="27"/>
      <c r="D13" s="28"/>
      <c r="E13" s="28"/>
      <c r="F13" s="28"/>
      <c r="G13" s="28"/>
      <c r="H13" s="28"/>
      <c r="I13" s="27"/>
      <c r="J13" s="28"/>
      <c r="K13" s="28"/>
      <c r="L13" s="28"/>
      <c r="M13" s="28"/>
      <c r="N13" s="28"/>
      <c r="O13" s="28"/>
      <c r="P13" s="28"/>
      <c r="Q13" s="28"/>
      <c r="R13" s="24"/>
      <c r="S13" s="24"/>
      <c r="T13" s="24"/>
      <c r="U13" s="24"/>
    </row>
    <row r="14" spans="2:21" ht="16.5" x14ac:dyDescent="0.3">
      <c r="B14" s="26"/>
      <c r="C14" s="27"/>
      <c r="D14" s="28"/>
      <c r="E14" s="28"/>
      <c r="F14" s="28"/>
      <c r="G14" s="28"/>
      <c r="H14" s="28"/>
      <c r="I14" s="27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2:21" ht="16.5" x14ac:dyDescent="0.3">
      <c r="B15" s="29">
        <v>1</v>
      </c>
      <c r="C15" s="30">
        <v>0</v>
      </c>
      <c r="D15" s="31">
        <v>0</v>
      </c>
      <c r="E15" s="76">
        <v>2</v>
      </c>
      <c r="F15" s="31">
        <v>1</v>
      </c>
      <c r="G15" s="3">
        <v>0</v>
      </c>
      <c r="H15" s="31">
        <v>5</v>
      </c>
      <c r="I15" s="30">
        <f>SUM(C15:H15)</f>
        <v>8</v>
      </c>
      <c r="J15" s="31">
        <v>0</v>
      </c>
      <c r="K15" s="31">
        <v>3</v>
      </c>
      <c r="L15" s="131">
        <v>4</v>
      </c>
      <c r="M15" s="30">
        <f>SUM(J15:L15)</f>
        <v>7</v>
      </c>
      <c r="N15" s="3">
        <v>0</v>
      </c>
      <c r="O15" s="76">
        <v>0</v>
      </c>
      <c r="P15" s="3">
        <v>1</v>
      </c>
      <c r="Q15" s="3">
        <f>SUM(N15:P15)</f>
        <v>1</v>
      </c>
      <c r="R15" s="31">
        <v>3</v>
      </c>
      <c r="S15" s="3">
        <v>0</v>
      </c>
      <c r="T15" s="31">
        <v>4</v>
      </c>
      <c r="U15" s="24">
        <v>0</v>
      </c>
    </row>
    <row r="16" spans="2:21" ht="16.5" x14ac:dyDescent="0.3">
      <c r="B16" s="26"/>
      <c r="C16" s="32"/>
      <c r="D16" s="24"/>
      <c r="E16" s="33"/>
      <c r="F16" s="34"/>
      <c r="G16" s="34"/>
      <c r="H16" s="34"/>
      <c r="I16" s="34"/>
      <c r="J16" s="24"/>
      <c r="K16" s="34"/>
      <c r="L16" s="34"/>
      <c r="M16" s="34"/>
      <c r="N16" s="34"/>
      <c r="O16" s="34"/>
      <c r="P16" s="34"/>
      <c r="Q16" s="34"/>
      <c r="R16" s="34"/>
      <c r="S16" s="33"/>
      <c r="T16" s="25"/>
      <c r="U16" s="24"/>
    </row>
    <row r="17" spans="2:21" ht="17.25" thickBot="1" x14ac:dyDescent="0.35">
      <c r="B17" s="26"/>
      <c r="C17" s="27"/>
      <c r="D17" s="28"/>
      <c r="E17" s="28"/>
      <c r="F17" s="28"/>
      <c r="G17" s="28"/>
      <c r="H17" s="28"/>
      <c r="I17" s="27"/>
      <c r="J17" s="28"/>
      <c r="K17" s="28"/>
      <c r="L17" s="28"/>
      <c r="M17" s="28"/>
      <c r="N17" s="28"/>
      <c r="O17" s="28"/>
      <c r="P17" s="28"/>
      <c r="Q17" s="28"/>
      <c r="R17" s="119"/>
      <c r="S17" s="119"/>
      <c r="T17" s="119"/>
      <c r="U17" s="119"/>
    </row>
    <row r="18" spans="2:21" ht="19.5" thickTop="1" x14ac:dyDescent="0.3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2:21" ht="18.75" x14ac:dyDescent="0.3"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133"/>
      <c r="S19" s="38"/>
      <c r="T19" s="38"/>
      <c r="U19" s="38"/>
    </row>
    <row r="20" spans="2:21" ht="15.75" x14ac:dyDescent="0.25">
      <c r="B20" s="39"/>
      <c r="D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72"/>
      <c r="S20" s="39"/>
      <c r="T20" s="39"/>
      <c r="U20" s="40"/>
    </row>
    <row r="21" spans="2:21" ht="15.75" x14ac:dyDescent="0.25">
      <c r="B21" s="39"/>
      <c r="D21" s="39"/>
      <c r="E21" s="420" t="s">
        <v>63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72" t="s">
        <v>629</v>
      </c>
      <c r="S21" s="39"/>
      <c r="T21" s="39"/>
      <c r="U21" s="40"/>
    </row>
    <row r="22" spans="2:21" ht="15.75" x14ac:dyDescent="0.25">
      <c r="B22" s="39"/>
      <c r="D22" s="39"/>
      <c r="E22" s="420" t="s">
        <v>442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13" t="s">
        <v>478</v>
      </c>
      <c r="S22" s="39"/>
      <c r="T22" s="39"/>
      <c r="U22" s="40"/>
    </row>
    <row r="23" spans="2:21" ht="15.75" x14ac:dyDescent="0.25">
      <c r="B23" s="39"/>
      <c r="D23" s="39"/>
      <c r="E23" s="42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14"/>
      <c r="S23" s="39"/>
      <c r="T23" s="39"/>
      <c r="U23" s="40"/>
    </row>
    <row r="24" spans="2:21" ht="15.75" x14ac:dyDescent="0.25">
      <c r="B24" s="39"/>
      <c r="D24" s="39"/>
      <c r="E24" s="42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14"/>
      <c r="S24" s="39"/>
      <c r="T24" s="39"/>
      <c r="U24" s="40"/>
    </row>
    <row r="25" spans="2:21" ht="15.75" x14ac:dyDescent="0.25">
      <c r="B25" s="39"/>
      <c r="D25" s="39"/>
      <c r="E25" s="42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14"/>
      <c r="S25" s="39"/>
      <c r="T25" s="39"/>
      <c r="U25" s="40"/>
    </row>
    <row r="26" spans="2:21" ht="15.75" x14ac:dyDescent="0.25">
      <c r="B26" s="39" t="s">
        <v>0</v>
      </c>
      <c r="D26" s="39"/>
      <c r="E26" s="421" t="s">
        <v>441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62" t="s">
        <v>543</v>
      </c>
      <c r="S26" s="39"/>
      <c r="T26" s="39"/>
      <c r="U26" s="40"/>
    </row>
    <row r="27" spans="2:21" x14ac:dyDescent="0.25">
      <c r="E27" s="120"/>
    </row>
  </sheetData>
  <mergeCells count="26">
    <mergeCell ref="C9:D10"/>
    <mergeCell ref="U10:U11"/>
    <mergeCell ref="I9:I11"/>
    <mergeCell ref="J9:J11"/>
    <mergeCell ref="P9:P11"/>
    <mergeCell ref="L9:L11"/>
    <mergeCell ref="M9:M11"/>
    <mergeCell ref="N9:N11"/>
    <mergeCell ref="O9:O11"/>
    <mergeCell ref="Q9:Q11"/>
    <mergeCell ref="B3:U3"/>
    <mergeCell ref="B4:U4"/>
    <mergeCell ref="B5:U5"/>
    <mergeCell ref="R10:R11"/>
    <mergeCell ref="S10:S11"/>
    <mergeCell ref="T10:T11"/>
    <mergeCell ref="B8:B11"/>
    <mergeCell ref="C8:H8"/>
    <mergeCell ref="J8:L8"/>
    <mergeCell ref="N8:P8"/>
    <mergeCell ref="R8:U8"/>
    <mergeCell ref="R9:S9"/>
    <mergeCell ref="T9:U9"/>
    <mergeCell ref="G9:H10"/>
    <mergeCell ref="E9:F10"/>
    <mergeCell ref="K9:K11"/>
  </mergeCells>
  <pageMargins left="2.25" right="0.38" top="0.74803149606299213" bottom="0.74803149606299213" header="0.31496062992125984" footer="0.31496062992125984"/>
  <pageSetup paperSize="5" scale="85" orientation="landscape" horizontalDpi="4294967293" r:id="rId1"/>
  <rowBreaks count="1" manualBreakCount="1">
    <brk id="27" min="1" max="2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theme="0"/>
  </sheetPr>
  <dimension ref="B2:Q22"/>
  <sheetViews>
    <sheetView view="pageBreakPreview" zoomScaleSheetLayoutView="100" workbookViewId="0">
      <selection activeCell="K18" sqref="K18"/>
    </sheetView>
  </sheetViews>
  <sheetFormatPr defaultRowHeight="15" x14ac:dyDescent="0.25"/>
  <cols>
    <col min="2" max="2" width="6.5703125" customWidth="1"/>
    <col min="15" max="15" width="9.42578125" customWidth="1"/>
  </cols>
  <sheetData>
    <row r="2" spans="2:17" ht="15.75" x14ac:dyDescent="0.25">
      <c r="B2" s="690" t="s">
        <v>292</v>
      </c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</row>
    <row r="3" spans="2:17" ht="15.75" x14ac:dyDescent="0.25">
      <c r="B3" s="690" t="s">
        <v>422</v>
      </c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</row>
    <row r="4" spans="2:17" ht="15.75" x14ac:dyDescent="0.25">
      <c r="B4" s="690" t="s">
        <v>628</v>
      </c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690"/>
      <c r="N4" s="690"/>
      <c r="O4" s="690"/>
      <c r="P4" s="690"/>
    </row>
    <row r="5" spans="2:17" ht="15.75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9"/>
    </row>
    <row r="6" spans="2:17" ht="16.5" x14ac:dyDescent="0.3">
      <c r="B6" s="7" t="s">
        <v>276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96" t="s">
        <v>293</v>
      </c>
      <c r="Q6" s="10"/>
    </row>
    <row r="7" spans="2:17" ht="16.5" x14ac:dyDescent="0.3">
      <c r="B7" s="169"/>
      <c r="C7" s="170" t="s">
        <v>277</v>
      </c>
      <c r="D7" s="170"/>
      <c r="E7" s="170"/>
      <c r="F7" s="170"/>
      <c r="G7" s="170"/>
      <c r="H7" s="170"/>
      <c r="I7" s="170"/>
      <c r="J7" s="170"/>
      <c r="K7" s="189"/>
      <c r="L7" s="190"/>
      <c r="M7" s="170"/>
      <c r="N7" s="171"/>
      <c r="O7" s="171"/>
      <c r="P7" s="191"/>
      <c r="Q7" s="10"/>
    </row>
    <row r="8" spans="2:17" ht="235.5" x14ac:dyDescent="0.3">
      <c r="B8" s="192" t="s">
        <v>278</v>
      </c>
      <c r="C8" s="193" t="s">
        <v>279</v>
      </c>
      <c r="D8" s="193" t="s">
        <v>280</v>
      </c>
      <c r="E8" s="193" t="s">
        <v>281</v>
      </c>
      <c r="F8" s="193" t="s">
        <v>282</v>
      </c>
      <c r="G8" s="194" t="s">
        <v>283</v>
      </c>
      <c r="H8" s="193" t="s">
        <v>284</v>
      </c>
      <c r="I8" s="193" t="s">
        <v>285</v>
      </c>
      <c r="J8" s="193" t="s">
        <v>286</v>
      </c>
      <c r="K8" s="193" t="s">
        <v>287</v>
      </c>
      <c r="L8" s="195" t="s">
        <v>288</v>
      </c>
      <c r="M8" s="193" t="s">
        <v>289</v>
      </c>
      <c r="N8" s="193" t="s">
        <v>290</v>
      </c>
      <c r="O8" s="193" t="s">
        <v>291</v>
      </c>
      <c r="P8" s="192" t="s">
        <v>294</v>
      </c>
      <c r="Q8" s="10"/>
    </row>
    <row r="9" spans="2:17" ht="16.5" x14ac:dyDescent="0.3">
      <c r="B9" s="225" t="s">
        <v>83</v>
      </c>
      <c r="C9" s="225" t="s">
        <v>145</v>
      </c>
      <c r="D9" s="225" t="s">
        <v>146</v>
      </c>
      <c r="E9" s="225" t="s">
        <v>147</v>
      </c>
      <c r="F9" s="225" t="s">
        <v>148</v>
      </c>
      <c r="G9" s="225" t="s">
        <v>149</v>
      </c>
      <c r="H9" s="225" t="s">
        <v>150</v>
      </c>
      <c r="I9" s="225" t="s">
        <v>151</v>
      </c>
      <c r="J9" s="225" t="s">
        <v>152</v>
      </c>
      <c r="K9" s="225" t="s">
        <v>153</v>
      </c>
      <c r="L9" s="225" t="s">
        <v>154</v>
      </c>
      <c r="M9" s="225" t="s">
        <v>155</v>
      </c>
      <c r="N9" s="225" t="s">
        <v>172</v>
      </c>
      <c r="O9" s="225" t="s">
        <v>173</v>
      </c>
      <c r="P9" s="225" t="s">
        <v>174</v>
      </c>
      <c r="Q9" s="10"/>
    </row>
    <row r="10" spans="2:17" ht="16.5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93"/>
      <c r="Q10" s="10"/>
    </row>
    <row r="11" spans="2:17" ht="16.5" x14ac:dyDescent="0.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93"/>
      <c r="Q11" s="10"/>
    </row>
    <row r="12" spans="2:17" ht="16.5" x14ac:dyDescent="0.3"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7</v>
      </c>
      <c r="H12" s="3">
        <v>0</v>
      </c>
      <c r="I12" s="3">
        <v>0</v>
      </c>
      <c r="J12" s="3">
        <v>1</v>
      </c>
      <c r="K12" s="3">
        <v>0</v>
      </c>
      <c r="L12" s="3">
        <v>35</v>
      </c>
      <c r="M12" s="3">
        <v>0</v>
      </c>
      <c r="N12" s="3">
        <v>0</v>
      </c>
      <c r="O12" s="3">
        <v>0</v>
      </c>
      <c r="P12" s="296">
        <f>SUM(C8:O14)</f>
        <v>43</v>
      </c>
      <c r="Q12" s="10"/>
    </row>
    <row r="13" spans="2:17" ht="16.5" x14ac:dyDescent="0.3">
      <c r="B13" s="1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93"/>
      <c r="Q13" s="10"/>
    </row>
    <row r="14" spans="2:17" ht="16.5" x14ac:dyDescent="0.3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94"/>
      <c r="Q14" s="10"/>
    </row>
    <row r="15" spans="2:17" ht="16.5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15"/>
      <c r="Q15" s="10"/>
    </row>
    <row r="16" spans="2:17" ht="16.5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472"/>
      <c r="N16" s="7"/>
      <c r="O16" s="7"/>
      <c r="P16" s="95"/>
      <c r="Q16" s="10"/>
    </row>
    <row r="17" spans="2:17" ht="16.5" x14ac:dyDescent="0.3">
      <c r="B17" s="7"/>
      <c r="C17" s="7"/>
      <c r="D17" s="420" t="s">
        <v>63</v>
      </c>
      <c r="E17" s="39"/>
      <c r="F17" s="7"/>
      <c r="G17" s="7"/>
      <c r="H17" s="7"/>
      <c r="I17" s="7"/>
      <c r="J17" s="7"/>
      <c r="K17" s="7"/>
      <c r="L17" s="7"/>
      <c r="M17" s="472" t="s">
        <v>629</v>
      </c>
      <c r="N17" s="7"/>
      <c r="P17" s="7"/>
      <c r="Q17" s="10"/>
    </row>
    <row r="18" spans="2:17" ht="16.5" x14ac:dyDescent="0.3">
      <c r="B18" s="7"/>
      <c r="C18" s="7"/>
      <c r="D18" s="420" t="s">
        <v>442</v>
      </c>
      <c r="E18" s="39"/>
      <c r="F18" s="7"/>
      <c r="G18" s="7"/>
      <c r="H18" s="7"/>
      <c r="I18" s="7"/>
      <c r="J18" s="7"/>
      <c r="K18" s="7"/>
      <c r="L18" s="7"/>
      <c r="M18" s="513" t="s">
        <v>478</v>
      </c>
      <c r="N18" s="7"/>
      <c r="P18" s="7"/>
      <c r="Q18" s="10"/>
    </row>
    <row r="19" spans="2:17" ht="16.5" x14ac:dyDescent="0.3">
      <c r="B19" s="7"/>
      <c r="C19" s="7"/>
      <c r="D19" s="420"/>
      <c r="E19" s="39"/>
      <c r="F19" s="7"/>
      <c r="G19" s="7"/>
      <c r="H19" s="7"/>
      <c r="J19" s="7"/>
      <c r="K19" s="7"/>
      <c r="L19" s="7"/>
      <c r="M19" s="514"/>
      <c r="N19" s="7"/>
      <c r="P19" s="7"/>
      <c r="Q19" s="10"/>
    </row>
    <row r="20" spans="2:17" ht="16.5" x14ac:dyDescent="0.3">
      <c r="B20" s="7"/>
      <c r="C20" s="7"/>
      <c r="D20" s="420"/>
      <c r="E20" s="39"/>
      <c r="F20" s="7"/>
      <c r="G20" s="7"/>
      <c r="H20" s="7"/>
      <c r="I20" s="7"/>
      <c r="J20" s="7"/>
      <c r="K20" s="7"/>
      <c r="L20" s="7"/>
      <c r="M20" s="514"/>
      <c r="N20" s="7"/>
      <c r="P20" s="7"/>
      <c r="Q20" s="10"/>
    </row>
    <row r="21" spans="2:17" ht="16.5" x14ac:dyDescent="0.3">
      <c r="B21" s="7"/>
      <c r="C21" s="7"/>
      <c r="D21" s="420"/>
      <c r="E21" s="39"/>
      <c r="F21" s="7"/>
      <c r="G21" s="7"/>
      <c r="H21" s="7"/>
      <c r="I21" s="7"/>
      <c r="J21" s="7"/>
      <c r="K21" s="7"/>
      <c r="L21" s="7"/>
      <c r="M21" s="514"/>
      <c r="N21" s="7"/>
      <c r="P21" s="7"/>
      <c r="Q21" s="10"/>
    </row>
    <row r="22" spans="2:17" ht="16.5" x14ac:dyDescent="0.3">
      <c r="B22" s="7" t="s">
        <v>0</v>
      </c>
      <c r="C22" s="7"/>
      <c r="D22" s="421" t="s">
        <v>441</v>
      </c>
      <c r="E22" s="39"/>
      <c r="F22" s="7"/>
      <c r="G22" s="7"/>
      <c r="H22" s="7"/>
      <c r="I22" s="7"/>
      <c r="J22" s="7"/>
      <c r="K22" s="7"/>
      <c r="L22" s="7"/>
      <c r="M22" s="62" t="s">
        <v>543</v>
      </c>
      <c r="N22" s="7"/>
      <c r="P22" s="7"/>
      <c r="Q22" s="10"/>
    </row>
  </sheetData>
  <mergeCells count="3">
    <mergeCell ref="B2:P2"/>
    <mergeCell ref="B3:P3"/>
    <mergeCell ref="B4:P4"/>
  </mergeCells>
  <pageMargins left="2.27" right="0.43" top="0.55118110236220474" bottom="0.55000000000000004" header="0.31496062992125984" footer="0.31496062992125984"/>
  <pageSetup paperSize="5" scale="95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LIPA 1</vt:lpstr>
      <vt:lpstr>LI-PA2</vt:lpstr>
      <vt:lpstr>LI-PA3</vt:lpstr>
      <vt:lpstr>LI-PA4</vt:lpstr>
      <vt:lpstr>LI-PA5</vt:lpstr>
      <vt:lpstr>LI-PA6</vt:lpstr>
      <vt:lpstr>LI-PA8</vt:lpstr>
      <vt:lpstr>LI-PA9</vt:lpstr>
      <vt:lpstr>LI.PA10</vt:lpstr>
      <vt:lpstr>LI-PA11</vt:lpstr>
      <vt:lpstr>LIPA 12</vt:lpstr>
      <vt:lpstr>LIPA  13</vt:lpstr>
      <vt:lpstr>LIPA 14</vt:lpstr>
      <vt:lpstr>LIPA 15</vt:lpstr>
      <vt:lpstr>LIPA 16</vt:lpstr>
      <vt:lpstr>LIPA 17</vt:lpstr>
      <vt:lpstr>LIPA 18</vt:lpstr>
      <vt:lpstr>LIPA 19</vt:lpstr>
      <vt:lpstr>LIPA 20</vt:lpstr>
      <vt:lpstr>LIPA 21</vt:lpstr>
      <vt:lpstr>LIPA 22</vt:lpstr>
      <vt:lpstr>LI.PA10!Print_Area</vt:lpstr>
      <vt:lpstr>'LIPA  13'!Print_Area</vt:lpstr>
      <vt:lpstr>'LIPA 1'!Print_Area</vt:lpstr>
      <vt:lpstr>'LIPA 12'!Print_Area</vt:lpstr>
      <vt:lpstr>'LIPA 14'!Print_Area</vt:lpstr>
      <vt:lpstr>'LIPA 15'!Print_Area</vt:lpstr>
      <vt:lpstr>'LIPA 16'!Print_Area</vt:lpstr>
      <vt:lpstr>'LIPA 17'!Print_Area</vt:lpstr>
      <vt:lpstr>'LIPA 19'!Print_Area</vt:lpstr>
      <vt:lpstr>'LIPA 20'!Print_Area</vt:lpstr>
      <vt:lpstr>'LIPA 21'!Print_Area</vt:lpstr>
      <vt:lpstr>'LIPA 22'!Print_Area</vt:lpstr>
      <vt:lpstr>'LI-PA11'!Print_Area</vt:lpstr>
      <vt:lpstr>'LI-PA2'!Print_Area</vt:lpstr>
      <vt:lpstr>'LI-PA3'!Print_Area</vt:lpstr>
      <vt:lpstr>'LI-PA4'!Print_Area</vt:lpstr>
      <vt:lpstr>'LI-PA5'!Print_Area</vt:lpstr>
      <vt:lpstr>'LI-PA6'!Print_Area</vt:lpstr>
      <vt:lpstr>'LI-PA9'!Print_Area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Lenovo</cp:lastModifiedBy>
  <cp:lastPrinted>2023-07-05T04:50:58Z</cp:lastPrinted>
  <dcterms:created xsi:type="dcterms:W3CDTF">2013-06-12T00:08:59Z</dcterms:created>
  <dcterms:modified xsi:type="dcterms:W3CDTF">2023-07-05T04:51:03Z</dcterms:modified>
</cp:coreProperties>
</file>