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i santosa\Documents\GITLAB-PULL\Suicide_squad\"/>
    </mc:Choice>
  </mc:AlternateContent>
  <bookViews>
    <workbookView xWindow="0" yWindow="0" windowWidth="20490" windowHeight="7650" activeTab="1"/>
  </bookViews>
  <sheets>
    <sheet name="Canada - Suicide" sheetId="1" r:id="rId1"/>
    <sheet name="US Suicide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2" l="1"/>
  <c r="W34" i="1"/>
  <c r="V34" i="1"/>
  <c r="AD33" i="1"/>
  <c r="AE33" i="1" s="1"/>
  <c r="W33" i="1"/>
  <c r="V33" i="1"/>
  <c r="AD32" i="1"/>
  <c r="AE32" i="1" s="1"/>
  <c r="W32" i="1"/>
  <c r="V32" i="1"/>
  <c r="AD31" i="1"/>
  <c r="AE31" i="1" s="1"/>
  <c r="W31" i="1"/>
  <c r="V31" i="1"/>
  <c r="AD30" i="1"/>
  <c r="AE30" i="1" s="1"/>
  <c r="W30" i="1"/>
  <c r="V30" i="1"/>
  <c r="AD29" i="1"/>
  <c r="AE29" i="1" s="1"/>
  <c r="W29" i="1"/>
  <c r="V29" i="1"/>
  <c r="AD28" i="1"/>
  <c r="AE28" i="1" s="1"/>
  <c r="W28" i="1"/>
  <c r="V28" i="1"/>
  <c r="AD27" i="1"/>
  <c r="AE27" i="1" s="1"/>
  <c r="W27" i="1"/>
  <c r="V27" i="1"/>
  <c r="AD26" i="1"/>
  <c r="AE26" i="1" s="1"/>
  <c r="W26" i="1"/>
  <c r="V26" i="1"/>
  <c r="AD25" i="1"/>
  <c r="AE25" i="1" s="1"/>
  <c r="W25" i="1"/>
  <c r="V25" i="1"/>
  <c r="AD24" i="1"/>
  <c r="AE24" i="1" s="1"/>
  <c r="W24" i="1"/>
  <c r="V24" i="1"/>
  <c r="AD23" i="1"/>
  <c r="AE23" i="1" s="1"/>
  <c r="W23" i="1"/>
  <c r="V23" i="1"/>
  <c r="AD22" i="1"/>
  <c r="AE22" i="1" s="1"/>
  <c r="W22" i="1"/>
  <c r="V22" i="1"/>
  <c r="AD21" i="1"/>
  <c r="AE21" i="1" s="1"/>
  <c r="W21" i="1"/>
  <c r="V21" i="1"/>
  <c r="AD20" i="1"/>
  <c r="AE20" i="1" s="1"/>
  <c r="W20" i="1"/>
  <c r="V20" i="1"/>
  <c r="AD19" i="1"/>
  <c r="AE19" i="1" s="1"/>
  <c r="W19" i="1"/>
  <c r="V19" i="1"/>
  <c r="AD18" i="1"/>
  <c r="AE18" i="1" s="1"/>
  <c r="W18" i="1"/>
  <c r="V18" i="1"/>
  <c r="AD17" i="1"/>
  <c r="AE17" i="1" s="1"/>
  <c r="W17" i="1"/>
  <c r="V17" i="1"/>
  <c r="AD16" i="1"/>
  <c r="AE16" i="1" s="1"/>
  <c r="W16" i="1"/>
  <c r="V16" i="1"/>
  <c r="AD15" i="1"/>
  <c r="AE15" i="1" s="1"/>
  <c r="W15" i="1"/>
  <c r="V15" i="1"/>
  <c r="AD14" i="1"/>
  <c r="AE14" i="1" s="1"/>
  <c r="W14" i="1"/>
  <c r="V14" i="1"/>
  <c r="AD13" i="1"/>
  <c r="AE13" i="1" s="1"/>
  <c r="W13" i="1"/>
  <c r="V13" i="1"/>
  <c r="AD12" i="1"/>
  <c r="AE12" i="1" s="1"/>
  <c r="W12" i="1"/>
  <c r="V12" i="1"/>
  <c r="AD11" i="1"/>
  <c r="AE11" i="1" s="1"/>
  <c r="W11" i="1"/>
  <c r="V11" i="1"/>
  <c r="AD10" i="1"/>
  <c r="AE10" i="1" s="1"/>
  <c r="W10" i="1"/>
  <c r="V10" i="1"/>
  <c r="W9" i="1"/>
  <c r="V9" i="1"/>
  <c r="W8" i="1"/>
  <c r="V8" i="1"/>
  <c r="W7" i="1"/>
  <c r="V7" i="1"/>
  <c r="W6" i="1"/>
  <c r="V6" i="1"/>
  <c r="W5" i="1"/>
  <c r="V5" i="1"/>
</calcChain>
</file>

<file path=xl/sharedStrings.xml><?xml version="1.0" encoding="utf-8"?>
<sst xmlns="http://schemas.openxmlformats.org/spreadsheetml/2006/main" count="80" uniqueCount="29">
  <si>
    <t>country</t>
  </si>
  <si>
    <t>Canada</t>
  </si>
  <si>
    <t>5-14 years</t>
  </si>
  <si>
    <t>15-24 years</t>
  </si>
  <si>
    <t>25-34 years</t>
  </si>
  <si>
    <t>35-54 years</t>
  </si>
  <si>
    <t>55-74 years</t>
  </si>
  <si>
    <t>75+ years</t>
  </si>
  <si>
    <t>5-14 years Total</t>
  </si>
  <si>
    <t>15-24 years Total</t>
  </si>
  <si>
    <t>25-34 years Total</t>
  </si>
  <si>
    <t>35-54 years Total</t>
  </si>
  <si>
    <t>55-74 years Total</t>
  </si>
  <si>
    <t>75+ years Total</t>
  </si>
  <si>
    <t>Suicide Data</t>
  </si>
  <si>
    <t>Stat Canada Data</t>
  </si>
  <si>
    <t>Row Labels</t>
  </si>
  <si>
    <t>female</t>
  </si>
  <si>
    <t>male</t>
  </si>
  <si>
    <t>Grand Total</t>
  </si>
  <si>
    <t>Depression Data</t>
  </si>
  <si>
    <t>Year</t>
  </si>
  <si>
    <t>Suicide rate (deaths per 100,000 individuals)</t>
  </si>
  <si>
    <t>Depressive disorder rates (number suffering per 100,000)</t>
  </si>
  <si>
    <t>Population</t>
  </si>
  <si>
    <t>United States</t>
  </si>
  <si>
    <t>Sum of suicides_no</t>
  </si>
  <si>
    <t>Column Labels</t>
  </si>
  <si>
    <t>World Bank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</si>
</sst>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_ ;[Red]\-#,##0.00\ "/>
    <numFmt numFmtId="165" formatCode="#,##0_ ;[Red]\-#,##0\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0" fontId="0" fillId="3" borderId="0" xfId="0" applyFill="1"/>
    <xf numFmtId="0" fontId="2" fillId="0" borderId="0" xfId="0" applyFont="1"/>
    <xf numFmtId="0" fontId="0" fillId="4" borderId="0" xfId="0" applyFill="1"/>
    <xf numFmtId="166" fontId="0" fillId="4" borderId="0" xfId="1" applyNumberFormat="1" applyFont="1" applyFill="1"/>
    <xf numFmtId="165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'Canada - Suicide'!$B$1</c:f>
          <c:strCache>
            <c:ptCount val="1"/>
            <c:pt idx="0">
              <c:v>Canada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'Canada - Suicide'!$V$4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- Suicide'!$A$5:$A$33</c:f>
              <c:numCache>
                <c:formatCode>General</c:formatCode>
                <c:ptCount val="2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</c:numCache>
            </c:numRef>
          </c:cat>
          <c:val>
            <c:numRef>
              <c:f>'Canada - Suicide'!$V$5:$V$33</c:f>
              <c:numCache>
                <c:formatCode>General</c:formatCode>
                <c:ptCount val="29"/>
                <c:pt idx="0">
                  <c:v>693</c:v>
                </c:pt>
                <c:pt idx="1">
                  <c:v>820</c:v>
                </c:pt>
                <c:pt idx="2">
                  <c:v>799</c:v>
                </c:pt>
                <c:pt idx="3">
                  <c:v>776</c:v>
                </c:pt>
                <c:pt idx="4">
                  <c:v>796</c:v>
                </c:pt>
                <c:pt idx="5">
                  <c:v>705</c:v>
                </c:pt>
                <c:pt idx="6">
                  <c:v>718</c:v>
                </c:pt>
                <c:pt idx="7">
                  <c:v>786</c:v>
                </c:pt>
                <c:pt idx="8">
                  <c:v>789</c:v>
                </c:pt>
                <c:pt idx="9">
                  <c:v>780</c:v>
                </c:pt>
                <c:pt idx="10">
                  <c:v>812</c:v>
                </c:pt>
                <c:pt idx="11">
                  <c:v>848</c:v>
                </c:pt>
                <c:pt idx="12">
                  <c:v>767</c:v>
                </c:pt>
                <c:pt idx="13">
                  <c:v>774</c:v>
                </c:pt>
                <c:pt idx="14">
                  <c:v>850</c:v>
                </c:pt>
                <c:pt idx="15">
                  <c:v>808</c:v>
                </c:pt>
                <c:pt idx="16">
                  <c:v>823</c:v>
                </c:pt>
                <c:pt idx="17">
                  <c:v>799</c:v>
                </c:pt>
                <c:pt idx="18">
                  <c:v>862</c:v>
                </c:pt>
                <c:pt idx="19">
                  <c:v>879</c:v>
                </c:pt>
                <c:pt idx="20">
                  <c:v>886</c:v>
                </c:pt>
                <c:pt idx="21">
                  <c:v>817</c:v>
                </c:pt>
                <c:pt idx="22">
                  <c:v>884</c:v>
                </c:pt>
                <c:pt idx="23">
                  <c:v>928</c:v>
                </c:pt>
                <c:pt idx="24">
                  <c:v>901</c:v>
                </c:pt>
                <c:pt idx="25">
                  <c:v>970</c:v>
                </c:pt>
                <c:pt idx="26">
                  <c:v>947</c:v>
                </c:pt>
                <c:pt idx="27">
                  <c:v>954</c:v>
                </c:pt>
                <c:pt idx="28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3-458C-82BF-913B62BD649C}"/>
            </c:ext>
          </c:extLst>
        </c:ser>
        <c:ser>
          <c:idx val="1"/>
          <c:order val="1"/>
          <c:tx>
            <c:strRef>
              <c:f>'Canada - Suicide'!$W$4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'Canada - Suicide'!$A$5:$A$33</c:f>
              <c:numCache>
                <c:formatCode>General</c:formatCode>
                <c:ptCount val="2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</c:numCache>
            </c:numRef>
          </c:cat>
          <c:val>
            <c:numRef>
              <c:f>'Canada - Suicide'!$W$5:$W$33</c:f>
              <c:numCache>
                <c:formatCode>General</c:formatCode>
                <c:ptCount val="29"/>
                <c:pt idx="0">
                  <c:v>2565</c:v>
                </c:pt>
                <c:pt idx="1">
                  <c:v>2850</c:v>
                </c:pt>
                <c:pt idx="2">
                  <c:v>2792</c:v>
                </c:pt>
                <c:pt idx="3">
                  <c:v>2734</c:v>
                </c:pt>
                <c:pt idx="4">
                  <c:v>2695</c:v>
                </c:pt>
                <c:pt idx="5">
                  <c:v>2673</c:v>
                </c:pt>
                <c:pt idx="6">
                  <c:v>2875</c:v>
                </c:pt>
                <c:pt idx="7">
                  <c:v>2922</c:v>
                </c:pt>
                <c:pt idx="8">
                  <c:v>3014</c:v>
                </c:pt>
                <c:pt idx="9">
                  <c:v>2968</c:v>
                </c:pt>
                <c:pt idx="10">
                  <c:v>3156</c:v>
                </c:pt>
                <c:pt idx="11">
                  <c:v>3093</c:v>
                </c:pt>
                <c:pt idx="12">
                  <c:v>2914</c:v>
                </c:pt>
                <c:pt idx="13">
                  <c:v>2925</c:v>
                </c:pt>
                <c:pt idx="14">
                  <c:v>3224</c:v>
                </c:pt>
                <c:pt idx="15">
                  <c:v>2798</c:v>
                </c:pt>
                <c:pt idx="16">
                  <c:v>2871</c:v>
                </c:pt>
                <c:pt idx="17">
                  <c:v>2851</c:v>
                </c:pt>
                <c:pt idx="18">
                  <c:v>2903</c:v>
                </c:pt>
                <c:pt idx="19">
                  <c:v>2734</c:v>
                </c:pt>
                <c:pt idx="20">
                  <c:v>2857</c:v>
                </c:pt>
                <c:pt idx="21">
                  <c:v>2695</c:v>
                </c:pt>
                <c:pt idx="22">
                  <c:v>2727</c:v>
                </c:pt>
                <c:pt idx="23">
                  <c:v>2777</c:v>
                </c:pt>
                <c:pt idx="24">
                  <c:v>2989</c:v>
                </c:pt>
                <c:pt idx="25">
                  <c:v>2981</c:v>
                </c:pt>
                <c:pt idx="26">
                  <c:v>2781</c:v>
                </c:pt>
                <c:pt idx="27">
                  <c:v>2972</c:v>
                </c:pt>
                <c:pt idx="28">
                  <c:v>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3-458C-82BF-913B62BD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15216"/>
        <c:axId val="922025712"/>
      </c:lineChart>
      <c:catAx>
        <c:axId val="9220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25712"/>
        <c:crosses val="autoZero"/>
        <c:auto val="1"/>
        <c:lblAlgn val="ctr"/>
        <c:lblOffset val="100"/>
        <c:noMultiLvlLbl val="0"/>
      </c:catAx>
      <c:valAx>
        <c:axId val="9220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 Suicide'!$B$1</c:f>
          <c:strCache>
            <c:ptCount val="1"/>
            <c:pt idx="0">
              <c:v>United States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Suicide'!$V$5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 Suicide'!$A$6:$A$36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'US Suicide'!$V$6:$V$36</c:f>
              <c:numCache>
                <c:formatCode>General</c:formatCode>
                <c:ptCount val="31"/>
                <c:pt idx="0">
                  <c:v>6308</c:v>
                </c:pt>
                <c:pt idx="1">
                  <c:v>6677</c:v>
                </c:pt>
                <c:pt idx="2">
                  <c:v>6522</c:v>
                </c:pt>
                <c:pt idx="3">
                  <c:v>6327</c:v>
                </c:pt>
                <c:pt idx="4">
                  <c:v>6128</c:v>
                </c:pt>
                <c:pt idx="5">
                  <c:v>6179</c:v>
                </c:pt>
                <c:pt idx="6">
                  <c:v>6038</c:v>
                </c:pt>
                <c:pt idx="7">
                  <c:v>6023</c:v>
                </c:pt>
                <c:pt idx="8">
                  <c:v>6092</c:v>
                </c:pt>
                <c:pt idx="9">
                  <c:v>5966</c:v>
                </c:pt>
                <c:pt idx="10">
                  <c:v>5914</c:v>
                </c:pt>
                <c:pt idx="11">
                  <c:v>5899</c:v>
                </c:pt>
                <c:pt idx="12">
                  <c:v>6041</c:v>
                </c:pt>
                <c:pt idx="13">
                  <c:v>6037</c:v>
                </c:pt>
                <c:pt idx="14">
                  <c:v>5741</c:v>
                </c:pt>
                <c:pt idx="15">
                  <c:v>5732</c:v>
                </c:pt>
                <c:pt idx="16">
                  <c:v>5949</c:v>
                </c:pt>
                <c:pt idx="17">
                  <c:v>6246</c:v>
                </c:pt>
                <c:pt idx="18">
                  <c:v>6281</c:v>
                </c:pt>
                <c:pt idx="19">
                  <c:v>6873</c:v>
                </c:pt>
                <c:pt idx="20">
                  <c:v>6729</c:v>
                </c:pt>
                <c:pt idx="21">
                  <c:v>6992</c:v>
                </c:pt>
                <c:pt idx="22">
                  <c:v>7329</c:v>
                </c:pt>
                <c:pt idx="23">
                  <c:v>7583</c:v>
                </c:pt>
                <c:pt idx="24">
                  <c:v>7821</c:v>
                </c:pt>
                <c:pt idx="25">
                  <c:v>8087</c:v>
                </c:pt>
                <c:pt idx="26">
                  <c:v>8512</c:v>
                </c:pt>
                <c:pt idx="27">
                  <c:v>8819</c:v>
                </c:pt>
                <c:pt idx="28">
                  <c:v>9094</c:v>
                </c:pt>
                <c:pt idx="29">
                  <c:v>9659</c:v>
                </c:pt>
                <c:pt idx="30">
                  <c:v>10199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A-40DC-920C-3F41188521E0}"/>
            </c:ext>
          </c:extLst>
        </c:ser>
        <c:ser>
          <c:idx val="1"/>
          <c:order val="1"/>
          <c:tx>
            <c:strRef>
              <c:f>'US Suicide'!$W$5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 Suicide'!$A$6:$A$36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'US Suicide'!$W$6:$W$36</c:f>
              <c:numCache>
                <c:formatCode>General</c:formatCode>
                <c:ptCount val="31"/>
                <c:pt idx="0">
                  <c:v>23138</c:v>
                </c:pt>
                <c:pt idx="1">
                  <c:v>24215</c:v>
                </c:pt>
                <c:pt idx="2">
                  <c:v>24261</c:v>
                </c:pt>
                <c:pt idx="3">
                  <c:v>24061</c:v>
                </c:pt>
                <c:pt idx="4">
                  <c:v>24090</c:v>
                </c:pt>
                <c:pt idx="5">
                  <c:v>24716</c:v>
                </c:pt>
                <c:pt idx="6">
                  <c:v>24752</c:v>
                </c:pt>
                <c:pt idx="7">
                  <c:v>24448</c:v>
                </c:pt>
                <c:pt idx="8">
                  <c:v>24992</c:v>
                </c:pt>
                <c:pt idx="9">
                  <c:v>25157</c:v>
                </c:pt>
                <c:pt idx="10">
                  <c:v>25358</c:v>
                </c:pt>
                <c:pt idx="11">
                  <c:v>24980</c:v>
                </c:pt>
                <c:pt idx="12">
                  <c:v>24476</c:v>
                </c:pt>
                <c:pt idx="13">
                  <c:v>24521</c:v>
                </c:pt>
                <c:pt idx="14">
                  <c:v>23442</c:v>
                </c:pt>
                <c:pt idx="15">
                  <c:v>23611</c:v>
                </c:pt>
                <c:pt idx="16">
                  <c:v>24658</c:v>
                </c:pt>
                <c:pt idx="17">
                  <c:v>25399</c:v>
                </c:pt>
                <c:pt idx="18">
                  <c:v>25196</c:v>
                </c:pt>
                <c:pt idx="19">
                  <c:v>25555</c:v>
                </c:pt>
                <c:pt idx="20">
                  <c:v>25900</c:v>
                </c:pt>
                <c:pt idx="21">
                  <c:v>26300</c:v>
                </c:pt>
                <c:pt idx="22">
                  <c:v>27267</c:v>
                </c:pt>
                <c:pt idx="23">
                  <c:v>28447</c:v>
                </c:pt>
                <c:pt idx="24">
                  <c:v>29079</c:v>
                </c:pt>
                <c:pt idx="25">
                  <c:v>30275</c:v>
                </c:pt>
                <c:pt idx="26">
                  <c:v>30996</c:v>
                </c:pt>
                <c:pt idx="27">
                  <c:v>31777</c:v>
                </c:pt>
                <c:pt idx="28">
                  <c:v>32049</c:v>
                </c:pt>
                <c:pt idx="29">
                  <c:v>33110</c:v>
                </c:pt>
                <c:pt idx="30">
                  <c:v>33990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A-40DC-920C-3F4118852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43048"/>
        <c:axId val="480143704"/>
      </c:lineChart>
      <c:catAx>
        <c:axId val="48014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43704"/>
        <c:crosses val="autoZero"/>
        <c:auto val="1"/>
        <c:lblAlgn val="ctr"/>
        <c:lblOffset val="100"/>
        <c:noMultiLvlLbl val="0"/>
      </c:catAx>
      <c:valAx>
        <c:axId val="4801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4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 Suicide'!$B$1</c:f>
          <c:strCache>
            <c:ptCount val="1"/>
            <c:pt idx="0">
              <c:v>United States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Suicide'!$V$5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 Suicide'!$A$6:$A$36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'US Suicide'!$V$6:$V$36</c:f>
              <c:numCache>
                <c:formatCode>General</c:formatCode>
                <c:ptCount val="31"/>
                <c:pt idx="0">
                  <c:v>6308</c:v>
                </c:pt>
                <c:pt idx="1">
                  <c:v>6677</c:v>
                </c:pt>
                <c:pt idx="2">
                  <c:v>6522</c:v>
                </c:pt>
                <c:pt idx="3">
                  <c:v>6327</c:v>
                </c:pt>
                <c:pt idx="4">
                  <c:v>6128</c:v>
                </c:pt>
                <c:pt idx="5">
                  <c:v>6179</c:v>
                </c:pt>
                <c:pt idx="6">
                  <c:v>6038</c:v>
                </c:pt>
                <c:pt idx="7">
                  <c:v>6023</c:v>
                </c:pt>
                <c:pt idx="8">
                  <c:v>6092</c:v>
                </c:pt>
                <c:pt idx="9">
                  <c:v>5966</c:v>
                </c:pt>
                <c:pt idx="10">
                  <c:v>5914</c:v>
                </c:pt>
                <c:pt idx="11">
                  <c:v>5899</c:v>
                </c:pt>
                <c:pt idx="12">
                  <c:v>6041</c:v>
                </c:pt>
                <c:pt idx="13">
                  <c:v>6037</c:v>
                </c:pt>
                <c:pt idx="14">
                  <c:v>5741</c:v>
                </c:pt>
                <c:pt idx="15">
                  <c:v>5732</c:v>
                </c:pt>
                <c:pt idx="16">
                  <c:v>5949</c:v>
                </c:pt>
                <c:pt idx="17">
                  <c:v>6246</c:v>
                </c:pt>
                <c:pt idx="18">
                  <c:v>6281</c:v>
                </c:pt>
                <c:pt idx="19">
                  <c:v>6873</c:v>
                </c:pt>
                <c:pt idx="20">
                  <c:v>6729</c:v>
                </c:pt>
                <c:pt idx="21">
                  <c:v>6992</c:v>
                </c:pt>
                <c:pt idx="22">
                  <c:v>7329</c:v>
                </c:pt>
                <c:pt idx="23">
                  <c:v>7583</c:v>
                </c:pt>
                <c:pt idx="24">
                  <c:v>7821</c:v>
                </c:pt>
                <c:pt idx="25">
                  <c:v>8087</c:v>
                </c:pt>
                <c:pt idx="26">
                  <c:v>8512</c:v>
                </c:pt>
                <c:pt idx="27">
                  <c:v>8819</c:v>
                </c:pt>
                <c:pt idx="28">
                  <c:v>9094</c:v>
                </c:pt>
                <c:pt idx="29">
                  <c:v>9659</c:v>
                </c:pt>
                <c:pt idx="30">
                  <c:v>10199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3-4214-8B9E-6EA56A75BEAB}"/>
            </c:ext>
          </c:extLst>
        </c:ser>
        <c:ser>
          <c:idx val="1"/>
          <c:order val="1"/>
          <c:tx>
            <c:strRef>
              <c:f>'US Suicide'!$W$5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 Suicide'!$A$6:$A$36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'US Suicide'!$W$6:$W$36</c:f>
              <c:numCache>
                <c:formatCode>General</c:formatCode>
                <c:ptCount val="31"/>
                <c:pt idx="0">
                  <c:v>23138</c:v>
                </c:pt>
                <c:pt idx="1">
                  <c:v>24215</c:v>
                </c:pt>
                <c:pt idx="2">
                  <c:v>24261</c:v>
                </c:pt>
                <c:pt idx="3">
                  <c:v>24061</c:v>
                </c:pt>
                <c:pt idx="4">
                  <c:v>24090</c:v>
                </c:pt>
                <c:pt idx="5">
                  <c:v>24716</c:v>
                </c:pt>
                <c:pt idx="6">
                  <c:v>24752</c:v>
                </c:pt>
                <c:pt idx="7">
                  <c:v>24448</c:v>
                </c:pt>
                <c:pt idx="8">
                  <c:v>24992</c:v>
                </c:pt>
                <c:pt idx="9">
                  <c:v>25157</c:v>
                </c:pt>
                <c:pt idx="10">
                  <c:v>25358</c:v>
                </c:pt>
                <c:pt idx="11">
                  <c:v>24980</c:v>
                </c:pt>
                <c:pt idx="12">
                  <c:v>24476</c:v>
                </c:pt>
                <c:pt idx="13">
                  <c:v>24521</c:v>
                </c:pt>
                <c:pt idx="14">
                  <c:v>23442</c:v>
                </c:pt>
                <c:pt idx="15">
                  <c:v>23611</c:v>
                </c:pt>
                <c:pt idx="16">
                  <c:v>24658</c:v>
                </c:pt>
                <c:pt idx="17">
                  <c:v>25399</c:v>
                </c:pt>
                <c:pt idx="18">
                  <c:v>25196</c:v>
                </c:pt>
                <c:pt idx="19">
                  <c:v>25555</c:v>
                </c:pt>
                <c:pt idx="20">
                  <c:v>25900</c:v>
                </c:pt>
                <c:pt idx="21">
                  <c:v>26300</c:v>
                </c:pt>
                <c:pt idx="22">
                  <c:v>27267</c:v>
                </c:pt>
                <c:pt idx="23">
                  <c:v>28447</c:v>
                </c:pt>
                <c:pt idx="24">
                  <c:v>29079</c:v>
                </c:pt>
                <c:pt idx="25">
                  <c:v>30275</c:v>
                </c:pt>
                <c:pt idx="26">
                  <c:v>30996</c:v>
                </c:pt>
                <c:pt idx="27">
                  <c:v>31777</c:v>
                </c:pt>
                <c:pt idx="28">
                  <c:v>32049</c:v>
                </c:pt>
                <c:pt idx="29">
                  <c:v>33110</c:v>
                </c:pt>
                <c:pt idx="30">
                  <c:v>33990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3-4214-8B9E-6EA56A75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43048"/>
        <c:axId val="480143704"/>
      </c:lineChart>
      <c:catAx>
        <c:axId val="48014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43704"/>
        <c:crosses val="autoZero"/>
        <c:auto val="1"/>
        <c:lblAlgn val="ctr"/>
        <c:lblOffset val="100"/>
        <c:noMultiLvlLbl val="0"/>
      </c:catAx>
      <c:valAx>
        <c:axId val="4801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4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15</xdr:row>
      <xdr:rowOff>161925</xdr:rowOff>
    </xdr:from>
    <xdr:to>
      <xdr:col>18</xdr:col>
      <xdr:colOff>152400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10</xdr:row>
      <xdr:rowOff>180975</xdr:rowOff>
    </xdr:from>
    <xdr:to>
      <xdr:col>18</xdr:col>
      <xdr:colOff>238125</xdr:colOff>
      <xdr:row>25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10</xdr:row>
      <xdr:rowOff>180975</xdr:rowOff>
    </xdr:from>
    <xdr:to>
      <xdr:col>18</xdr:col>
      <xdr:colOff>238125</xdr:colOff>
      <xdr:row>25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ets/Raw%20Data/Suicide%20rate/suicide%20rate_1987-2016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depression_1990-2017"/>
      <sheetName val="suicide rate_1987-2016"/>
      <sheetName val="Suicide"/>
      <sheetName val="Canada - Suicide"/>
      <sheetName val="US Suicide"/>
      <sheetName val="Sheet4"/>
      <sheetName val="US Pop"/>
      <sheetName val="CanadaPop"/>
      <sheetName val="population"/>
      <sheetName val="country data"/>
    </sheetNames>
    <sheetDataSet>
      <sheetData sheetId="0"/>
      <sheetData sheetId="1"/>
      <sheetData sheetId="2"/>
      <sheetData sheetId="3">
        <row r="1">
          <cell r="B1" t="str">
            <v>Canada</v>
          </cell>
        </row>
        <row r="4">
          <cell r="V4" t="str">
            <v>female</v>
          </cell>
          <cell r="W4" t="str">
            <v>male</v>
          </cell>
        </row>
        <row r="5">
          <cell r="A5">
            <v>1985</v>
          </cell>
          <cell r="V5">
            <v>693</v>
          </cell>
          <cell r="W5">
            <v>2565</v>
          </cell>
        </row>
        <row r="6">
          <cell r="A6">
            <v>1986</v>
          </cell>
          <cell r="V6">
            <v>820</v>
          </cell>
          <cell r="W6">
            <v>2850</v>
          </cell>
        </row>
        <row r="7">
          <cell r="A7">
            <v>1987</v>
          </cell>
          <cell r="V7">
            <v>799</v>
          </cell>
          <cell r="W7">
            <v>2792</v>
          </cell>
        </row>
        <row r="8">
          <cell r="A8">
            <v>1988</v>
          </cell>
          <cell r="V8">
            <v>776</v>
          </cell>
          <cell r="W8">
            <v>2734</v>
          </cell>
        </row>
        <row r="9">
          <cell r="A9">
            <v>1989</v>
          </cell>
          <cell r="V9">
            <v>796</v>
          </cell>
          <cell r="W9">
            <v>2695</v>
          </cell>
        </row>
        <row r="10">
          <cell r="A10">
            <v>1990</v>
          </cell>
          <cell r="V10">
            <v>705</v>
          </cell>
          <cell r="W10">
            <v>2673</v>
          </cell>
        </row>
        <row r="11">
          <cell r="A11">
            <v>1991</v>
          </cell>
          <cell r="V11">
            <v>718</v>
          </cell>
          <cell r="W11">
            <v>2875</v>
          </cell>
        </row>
        <row r="12">
          <cell r="A12">
            <v>1992</v>
          </cell>
          <cell r="V12">
            <v>786</v>
          </cell>
          <cell r="W12">
            <v>2922</v>
          </cell>
        </row>
        <row r="13">
          <cell r="A13">
            <v>1993</v>
          </cell>
          <cell r="V13">
            <v>789</v>
          </cell>
          <cell r="W13">
            <v>3014</v>
          </cell>
        </row>
        <row r="14">
          <cell r="A14">
            <v>1994</v>
          </cell>
          <cell r="V14">
            <v>780</v>
          </cell>
          <cell r="W14">
            <v>2968</v>
          </cell>
        </row>
        <row r="15">
          <cell r="A15">
            <v>1995</v>
          </cell>
          <cell r="V15">
            <v>812</v>
          </cell>
          <cell r="W15">
            <v>3156</v>
          </cell>
        </row>
        <row r="16">
          <cell r="A16">
            <v>1996</v>
          </cell>
          <cell r="V16">
            <v>848</v>
          </cell>
          <cell r="W16">
            <v>3093</v>
          </cell>
        </row>
        <row r="17">
          <cell r="A17">
            <v>1997</v>
          </cell>
          <cell r="V17">
            <v>767</v>
          </cell>
          <cell r="W17">
            <v>2914</v>
          </cell>
        </row>
        <row r="18">
          <cell r="A18">
            <v>1998</v>
          </cell>
          <cell r="V18">
            <v>774</v>
          </cell>
          <cell r="W18">
            <v>2925</v>
          </cell>
        </row>
        <row r="19">
          <cell r="A19">
            <v>1999</v>
          </cell>
          <cell r="V19">
            <v>850</v>
          </cell>
          <cell r="W19">
            <v>3224</v>
          </cell>
        </row>
        <row r="20">
          <cell r="A20">
            <v>2000</v>
          </cell>
          <cell r="V20">
            <v>808</v>
          </cell>
          <cell r="W20">
            <v>2798</v>
          </cell>
        </row>
        <row r="21">
          <cell r="A21">
            <v>2001</v>
          </cell>
          <cell r="V21">
            <v>823</v>
          </cell>
          <cell r="W21">
            <v>2871</v>
          </cell>
        </row>
        <row r="22">
          <cell r="A22">
            <v>2002</v>
          </cell>
          <cell r="V22">
            <v>799</v>
          </cell>
          <cell r="W22">
            <v>2851</v>
          </cell>
        </row>
        <row r="23">
          <cell r="A23">
            <v>2003</v>
          </cell>
          <cell r="V23">
            <v>862</v>
          </cell>
          <cell r="W23">
            <v>2903</v>
          </cell>
        </row>
        <row r="24">
          <cell r="A24">
            <v>2004</v>
          </cell>
          <cell r="V24">
            <v>879</v>
          </cell>
          <cell r="W24">
            <v>2734</v>
          </cell>
        </row>
        <row r="25">
          <cell r="A25">
            <v>2005</v>
          </cell>
          <cell r="V25">
            <v>886</v>
          </cell>
          <cell r="W25">
            <v>2857</v>
          </cell>
        </row>
        <row r="26">
          <cell r="A26">
            <v>2006</v>
          </cell>
          <cell r="V26">
            <v>817</v>
          </cell>
          <cell r="W26">
            <v>2695</v>
          </cell>
        </row>
        <row r="27">
          <cell r="A27">
            <v>2007</v>
          </cell>
          <cell r="V27">
            <v>884</v>
          </cell>
          <cell r="W27">
            <v>2727</v>
          </cell>
        </row>
        <row r="28">
          <cell r="A28">
            <v>2008</v>
          </cell>
          <cell r="V28">
            <v>928</v>
          </cell>
          <cell r="W28">
            <v>2777</v>
          </cell>
        </row>
        <row r="29">
          <cell r="A29">
            <v>2009</v>
          </cell>
          <cell r="V29">
            <v>901</v>
          </cell>
          <cell r="W29">
            <v>2989</v>
          </cell>
        </row>
        <row r="30">
          <cell r="A30">
            <v>2010</v>
          </cell>
          <cell r="V30">
            <v>970</v>
          </cell>
          <cell r="W30">
            <v>2981</v>
          </cell>
        </row>
        <row r="31">
          <cell r="A31">
            <v>2011</v>
          </cell>
          <cell r="V31">
            <v>947</v>
          </cell>
          <cell r="W31">
            <v>2781</v>
          </cell>
        </row>
        <row r="32">
          <cell r="A32">
            <v>2012</v>
          </cell>
          <cell r="V32">
            <v>954</v>
          </cell>
          <cell r="W32">
            <v>2972</v>
          </cell>
        </row>
        <row r="33">
          <cell r="A33">
            <v>2013</v>
          </cell>
          <cell r="V33">
            <v>1013</v>
          </cell>
          <cell r="W33">
            <v>3041</v>
          </cell>
        </row>
      </sheetData>
      <sheetData sheetId="4">
        <row r="1">
          <cell r="B1" t="str">
            <v>United States</v>
          </cell>
        </row>
        <row r="5">
          <cell r="V5" t="str">
            <v>female</v>
          </cell>
          <cell r="W5" t="str">
            <v>male</v>
          </cell>
        </row>
        <row r="6">
          <cell r="A6">
            <v>1985</v>
          </cell>
          <cell r="V6">
            <v>6308</v>
          </cell>
          <cell r="W6">
            <v>23138</v>
          </cell>
        </row>
        <row r="7">
          <cell r="A7">
            <v>1986</v>
          </cell>
          <cell r="V7">
            <v>6677</v>
          </cell>
          <cell r="W7">
            <v>24215</v>
          </cell>
        </row>
        <row r="8">
          <cell r="A8">
            <v>1987</v>
          </cell>
          <cell r="V8">
            <v>6522</v>
          </cell>
          <cell r="W8">
            <v>24261</v>
          </cell>
        </row>
        <row r="9">
          <cell r="A9">
            <v>1988</v>
          </cell>
          <cell r="V9">
            <v>6327</v>
          </cell>
          <cell r="W9">
            <v>24061</v>
          </cell>
        </row>
        <row r="10">
          <cell r="A10">
            <v>1989</v>
          </cell>
          <cell r="V10">
            <v>6128</v>
          </cell>
          <cell r="W10">
            <v>24090</v>
          </cell>
        </row>
        <row r="11">
          <cell r="A11">
            <v>1990</v>
          </cell>
          <cell r="V11">
            <v>6179</v>
          </cell>
          <cell r="W11">
            <v>24716</v>
          </cell>
        </row>
        <row r="12">
          <cell r="A12">
            <v>1991</v>
          </cell>
          <cell r="V12">
            <v>6038</v>
          </cell>
          <cell r="W12">
            <v>24752</v>
          </cell>
        </row>
        <row r="13">
          <cell r="A13">
            <v>1992</v>
          </cell>
          <cell r="V13">
            <v>6023</v>
          </cell>
          <cell r="W13">
            <v>24448</v>
          </cell>
        </row>
        <row r="14">
          <cell r="A14">
            <v>1993</v>
          </cell>
          <cell r="V14">
            <v>6092</v>
          </cell>
          <cell r="W14">
            <v>24992</v>
          </cell>
        </row>
        <row r="15">
          <cell r="A15">
            <v>1994</v>
          </cell>
          <cell r="V15">
            <v>5966</v>
          </cell>
          <cell r="W15">
            <v>25157</v>
          </cell>
        </row>
        <row r="16">
          <cell r="A16">
            <v>1995</v>
          </cell>
          <cell r="V16">
            <v>5914</v>
          </cell>
          <cell r="W16">
            <v>25358</v>
          </cell>
        </row>
        <row r="17">
          <cell r="A17">
            <v>1996</v>
          </cell>
          <cell r="V17">
            <v>5899</v>
          </cell>
          <cell r="W17">
            <v>24980</v>
          </cell>
        </row>
        <row r="18">
          <cell r="A18">
            <v>1997</v>
          </cell>
          <cell r="V18">
            <v>6041</v>
          </cell>
          <cell r="W18">
            <v>24476</v>
          </cell>
        </row>
        <row r="19">
          <cell r="A19">
            <v>1998</v>
          </cell>
          <cell r="V19">
            <v>6037</v>
          </cell>
          <cell r="W19">
            <v>24521</v>
          </cell>
        </row>
        <row r="20">
          <cell r="A20">
            <v>1999</v>
          </cell>
          <cell r="V20">
            <v>5741</v>
          </cell>
          <cell r="W20">
            <v>23442</v>
          </cell>
        </row>
        <row r="21">
          <cell r="A21">
            <v>2000</v>
          </cell>
          <cell r="V21">
            <v>5732</v>
          </cell>
          <cell r="W21">
            <v>23611</v>
          </cell>
        </row>
        <row r="22">
          <cell r="A22">
            <v>2001</v>
          </cell>
          <cell r="V22">
            <v>5949</v>
          </cell>
          <cell r="W22">
            <v>24658</v>
          </cell>
        </row>
        <row r="23">
          <cell r="A23">
            <v>2002</v>
          </cell>
          <cell r="V23">
            <v>6246</v>
          </cell>
          <cell r="W23">
            <v>25399</v>
          </cell>
        </row>
        <row r="24">
          <cell r="A24">
            <v>2003</v>
          </cell>
          <cell r="V24">
            <v>6281</v>
          </cell>
          <cell r="W24">
            <v>25196</v>
          </cell>
        </row>
        <row r="25">
          <cell r="A25">
            <v>2004</v>
          </cell>
          <cell r="V25">
            <v>6873</v>
          </cell>
          <cell r="W25">
            <v>25555</v>
          </cell>
        </row>
        <row r="26">
          <cell r="A26">
            <v>2005</v>
          </cell>
          <cell r="V26">
            <v>6729</v>
          </cell>
          <cell r="W26">
            <v>25900</v>
          </cell>
        </row>
        <row r="27">
          <cell r="A27">
            <v>2006</v>
          </cell>
          <cell r="V27">
            <v>6992</v>
          </cell>
          <cell r="W27">
            <v>26300</v>
          </cell>
        </row>
        <row r="28">
          <cell r="A28">
            <v>2007</v>
          </cell>
          <cell r="V28">
            <v>7329</v>
          </cell>
          <cell r="W28">
            <v>27267</v>
          </cell>
        </row>
        <row r="29">
          <cell r="A29">
            <v>2008</v>
          </cell>
          <cell r="V29">
            <v>7583</v>
          </cell>
          <cell r="W29">
            <v>28447</v>
          </cell>
        </row>
        <row r="30">
          <cell r="A30">
            <v>2009</v>
          </cell>
          <cell r="V30">
            <v>7821</v>
          </cell>
          <cell r="W30">
            <v>29079</v>
          </cell>
        </row>
        <row r="31">
          <cell r="A31">
            <v>2010</v>
          </cell>
          <cell r="V31">
            <v>8087</v>
          </cell>
          <cell r="W31">
            <v>30275</v>
          </cell>
        </row>
        <row r="32">
          <cell r="A32">
            <v>2011</v>
          </cell>
          <cell r="V32">
            <v>8512</v>
          </cell>
          <cell r="W32">
            <v>30996</v>
          </cell>
        </row>
        <row r="33">
          <cell r="A33">
            <v>2012</v>
          </cell>
          <cell r="V33">
            <v>8819</v>
          </cell>
          <cell r="W33">
            <v>31777</v>
          </cell>
        </row>
        <row r="34">
          <cell r="A34">
            <v>2013</v>
          </cell>
          <cell r="V34">
            <v>9094</v>
          </cell>
          <cell r="W34">
            <v>32049</v>
          </cell>
        </row>
        <row r="35">
          <cell r="A35">
            <v>2014</v>
          </cell>
          <cell r="V35">
            <v>9659</v>
          </cell>
          <cell r="W35">
            <v>33110</v>
          </cell>
        </row>
        <row r="36">
          <cell r="A36">
            <v>2015</v>
          </cell>
          <cell r="V36">
            <v>10199</v>
          </cell>
          <cell r="W36">
            <v>33990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J40"/>
  <sheetViews>
    <sheetView topLeftCell="R1" workbookViewId="0">
      <selection activeCell="AI4" sqref="AI4"/>
    </sheetView>
  </sheetViews>
  <sheetFormatPr defaultRowHeight="15" x14ac:dyDescent="0.25"/>
  <cols>
    <col min="27" max="27" width="9.42578125" style="1" bestFit="1" customWidth="1"/>
    <col min="28" max="28" width="9.5703125" style="1" bestFit="1" customWidth="1"/>
    <col min="29" max="29" width="10.5703125" style="2" bestFit="1" customWidth="1"/>
    <col min="30" max="30" width="9.5703125" style="3" bestFit="1" customWidth="1"/>
    <col min="33" max="33" width="14" style="2" customWidth="1"/>
    <col min="36" max="36" width="10.5703125" style="2" bestFit="1" customWidth="1"/>
  </cols>
  <sheetData>
    <row r="1" spans="1:36" x14ac:dyDescent="0.25">
      <c r="A1" t="s">
        <v>0</v>
      </c>
      <c r="B1" t="s">
        <v>1</v>
      </c>
    </row>
    <row r="3" spans="1:36" x14ac:dyDescent="0.25">
      <c r="B3" t="s">
        <v>2</v>
      </c>
      <c r="D3" t="s">
        <v>3</v>
      </c>
      <c r="F3" t="s">
        <v>4</v>
      </c>
      <c r="H3" t="s">
        <v>5</v>
      </c>
      <c r="J3" t="s">
        <v>6</v>
      </c>
      <c r="L3" t="s">
        <v>7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AG3" s="2" t="s">
        <v>14</v>
      </c>
      <c r="AI3" t="s">
        <v>15</v>
      </c>
    </row>
    <row r="4" spans="1:36" x14ac:dyDescent="0.25">
      <c r="A4" t="s">
        <v>16</v>
      </c>
      <c r="B4" t="s">
        <v>17</v>
      </c>
      <c r="C4" t="s">
        <v>18</v>
      </c>
      <c r="D4" t="s">
        <v>17</v>
      </c>
      <c r="E4" t="s">
        <v>18</v>
      </c>
      <c r="F4" t="s">
        <v>17</v>
      </c>
      <c r="G4" t="s">
        <v>18</v>
      </c>
      <c r="H4" t="s">
        <v>17</v>
      </c>
      <c r="I4" t="s">
        <v>18</v>
      </c>
      <c r="J4" t="s">
        <v>17</v>
      </c>
      <c r="K4" t="s">
        <v>18</v>
      </c>
      <c r="L4" t="s">
        <v>17</v>
      </c>
      <c r="M4" t="s">
        <v>18</v>
      </c>
      <c r="V4" t="s">
        <v>17</v>
      </c>
      <c r="W4" t="s">
        <v>18</v>
      </c>
      <c r="X4" t="s">
        <v>19</v>
      </c>
      <c r="Z4" t="s">
        <v>20</v>
      </c>
      <c r="AG4" s="2" t="s">
        <v>19</v>
      </c>
    </row>
    <row r="5" spans="1:36" x14ac:dyDescent="0.25">
      <c r="A5">
        <v>1985</v>
      </c>
      <c r="B5">
        <v>5</v>
      </c>
      <c r="C5">
        <v>13</v>
      </c>
      <c r="D5">
        <v>85</v>
      </c>
      <c r="E5">
        <v>560</v>
      </c>
      <c r="F5">
        <v>148</v>
      </c>
      <c r="G5">
        <v>605</v>
      </c>
      <c r="H5">
        <v>255</v>
      </c>
      <c r="I5">
        <v>774</v>
      </c>
      <c r="J5">
        <v>166</v>
      </c>
      <c r="K5">
        <v>502</v>
      </c>
      <c r="L5">
        <v>34</v>
      </c>
      <c r="M5">
        <v>111</v>
      </c>
      <c r="O5">
        <v>18</v>
      </c>
      <c r="P5">
        <v>645</v>
      </c>
      <c r="Q5">
        <v>753</v>
      </c>
      <c r="R5">
        <v>1029</v>
      </c>
      <c r="S5">
        <v>668</v>
      </c>
      <c r="T5">
        <v>145</v>
      </c>
      <c r="V5">
        <f>SUM(B5,D5,F5,H5,J5,L5)</f>
        <v>693</v>
      </c>
      <c r="W5">
        <f>SUM(C5,E5,G5,I5,K5,M5)</f>
        <v>2565</v>
      </c>
      <c r="X5">
        <v>3258</v>
      </c>
      <c r="AG5" s="2">
        <v>23499900</v>
      </c>
      <c r="AI5">
        <v>1985</v>
      </c>
      <c r="AJ5" s="2">
        <v>25721170</v>
      </c>
    </row>
    <row r="6" spans="1:36" x14ac:dyDescent="0.25">
      <c r="A6">
        <v>1986</v>
      </c>
      <c r="B6">
        <v>5</v>
      </c>
      <c r="C6">
        <v>20</v>
      </c>
      <c r="D6">
        <v>109</v>
      </c>
      <c r="E6">
        <v>570</v>
      </c>
      <c r="F6">
        <v>172</v>
      </c>
      <c r="G6">
        <v>719</v>
      </c>
      <c r="H6">
        <v>307</v>
      </c>
      <c r="I6">
        <v>878</v>
      </c>
      <c r="J6">
        <v>191</v>
      </c>
      <c r="K6">
        <v>520</v>
      </c>
      <c r="L6">
        <v>36</v>
      </c>
      <c r="M6">
        <v>143</v>
      </c>
      <c r="O6">
        <v>25</v>
      </c>
      <c r="P6">
        <v>679</v>
      </c>
      <c r="Q6">
        <v>891</v>
      </c>
      <c r="R6">
        <v>1185</v>
      </c>
      <c r="S6">
        <v>711</v>
      </c>
      <c r="T6">
        <v>179</v>
      </c>
      <c r="V6">
        <f t="shared" ref="V6:W34" si="0">SUM(B6,D6,F6,H6,J6,L6)</f>
        <v>820</v>
      </c>
      <c r="W6">
        <f t="shared" si="0"/>
        <v>2850</v>
      </c>
      <c r="X6">
        <v>3670</v>
      </c>
      <c r="AG6" s="2">
        <v>23499100</v>
      </c>
      <c r="AI6">
        <v>1986</v>
      </c>
      <c r="AJ6" s="2">
        <v>25962414</v>
      </c>
    </row>
    <row r="7" spans="1:36" x14ac:dyDescent="0.25">
      <c r="A7">
        <v>1987</v>
      </c>
      <c r="B7">
        <v>5</v>
      </c>
      <c r="C7">
        <v>25</v>
      </c>
      <c r="D7">
        <v>100</v>
      </c>
      <c r="E7">
        <v>532</v>
      </c>
      <c r="F7">
        <v>178</v>
      </c>
      <c r="G7">
        <v>709</v>
      </c>
      <c r="H7">
        <v>298</v>
      </c>
      <c r="I7">
        <v>874</v>
      </c>
      <c r="J7">
        <v>171</v>
      </c>
      <c r="K7">
        <v>535</v>
      </c>
      <c r="L7">
        <v>47</v>
      </c>
      <c r="M7">
        <v>117</v>
      </c>
      <c r="O7">
        <v>30</v>
      </c>
      <c r="P7">
        <v>632</v>
      </c>
      <c r="Q7">
        <v>887</v>
      </c>
      <c r="R7">
        <v>1172</v>
      </c>
      <c r="S7">
        <v>706</v>
      </c>
      <c r="T7">
        <v>164</v>
      </c>
      <c r="V7">
        <f t="shared" si="0"/>
        <v>799</v>
      </c>
      <c r="W7">
        <f t="shared" si="0"/>
        <v>2792</v>
      </c>
      <c r="X7">
        <v>3591</v>
      </c>
      <c r="AG7" s="2">
        <v>23798100</v>
      </c>
      <c r="AI7">
        <v>1987</v>
      </c>
      <c r="AJ7" s="2">
        <v>26256140</v>
      </c>
    </row>
    <row r="8" spans="1:36" x14ac:dyDescent="0.25">
      <c r="A8">
        <v>1988</v>
      </c>
      <c r="B8">
        <v>4</v>
      </c>
      <c r="C8">
        <v>24</v>
      </c>
      <c r="D8">
        <v>96</v>
      </c>
      <c r="E8">
        <v>549</v>
      </c>
      <c r="F8">
        <v>168</v>
      </c>
      <c r="G8">
        <v>679</v>
      </c>
      <c r="H8">
        <v>322</v>
      </c>
      <c r="I8">
        <v>827</v>
      </c>
      <c r="J8">
        <v>142</v>
      </c>
      <c r="K8">
        <v>525</v>
      </c>
      <c r="L8">
        <v>44</v>
      </c>
      <c r="M8">
        <v>130</v>
      </c>
      <c r="O8">
        <v>28</v>
      </c>
      <c r="P8">
        <v>645</v>
      </c>
      <c r="Q8">
        <v>847</v>
      </c>
      <c r="R8">
        <v>1149</v>
      </c>
      <c r="S8">
        <v>667</v>
      </c>
      <c r="T8">
        <v>174</v>
      </c>
      <c r="V8">
        <f t="shared" si="0"/>
        <v>776</v>
      </c>
      <c r="W8">
        <f t="shared" si="0"/>
        <v>2734</v>
      </c>
      <c r="X8">
        <v>3510</v>
      </c>
      <c r="AG8" s="2">
        <v>24080600</v>
      </c>
      <c r="AI8">
        <v>1988</v>
      </c>
      <c r="AJ8" s="2">
        <v>26602328</v>
      </c>
    </row>
    <row r="9" spans="1:36" x14ac:dyDescent="0.25">
      <c r="A9">
        <v>1989</v>
      </c>
      <c r="B9">
        <v>6</v>
      </c>
      <c r="C9">
        <v>19</v>
      </c>
      <c r="D9">
        <v>91</v>
      </c>
      <c r="E9">
        <v>528</v>
      </c>
      <c r="F9">
        <v>174</v>
      </c>
      <c r="G9">
        <v>666</v>
      </c>
      <c r="H9">
        <v>322</v>
      </c>
      <c r="I9">
        <v>850</v>
      </c>
      <c r="J9">
        <v>163</v>
      </c>
      <c r="K9">
        <v>501</v>
      </c>
      <c r="L9">
        <v>40</v>
      </c>
      <c r="M9">
        <v>131</v>
      </c>
      <c r="O9">
        <v>25</v>
      </c>
      <c r="P9">
        <v>619</v>
      </c>
      <c r="Q9">
        <v>840</v>
      </c>
      <c r="R9">
        <v>1172</v>
      </c>
      <c r="S9">
        <v>664</v>
      </c>
      <c r="T9">
        <v>171</v>
      </c>
      <c r="V9">
        <f t="shared" si="0"/>
        <v>796</v>
      </c>
      <c r="W9">
        <f t="shared" si="0"/>
        <v>2695</v>
      </c>
      <c r="X9">
        <v>3491</v>
      </c>
      <c r="Z9" t="s">
        <v>21</v>
      </c>
      <c r="AA9" s="1" t="s">
        <v>22</v>
      </c>
      <c r="AB9" s="1" t="s">
        <v>23</v>
      </c>
      <c r="AC9" s="2" t="s">
        <v>24</v>
      </c>
      <c r="AG9" s="2">
        <v>24368400</v>
      </c>
      <c r="AI9">
        <v>1989</v>
      </c>
      <c r="AJ9" s="2">
        <v>27032356</v>
      </c>
    </row>
    <row r="10" spans="1:36" x14ac:dyDescent="0.25">
      <c r="A10">
        <v>1990</v>
      </c>
      <c r="B10">
        <v>7</v>
      </c>
      <c r="C10">
        <v>23</v>
      </c>
      <c r="D10">
        <v>94</v>
      </c>
      <c r="E10">
        <v>484</v>
      </c>
      <c r="F10">
        <v>154</v>
      </c>
      <c r="G10">
        <v>703</v>
      </c>
      <c r="H10">
        <v>293</v>
      </c>
      <c r="I10">
        <v>884</v>
      </c>
      <c r="J10">
        <v>125</v>
      </c>
      <c r="K10">
        <v>430</v>
      </c>
      <c r="L10">
        <v>32</v>
      </c>
      <c r="M10">
        <v>149</v>
      </c>
      <c r="O10">
        <v>30</v>
      </c>
      <c r="P10">
        <v>578</v>
      </c>
      <c r="Q10">
        <v>857</v>
      </c>
      <c r="R10">
        <v>1177</v>
      </c>
      <c r="S10">
        <v>555</v>
      </c>
      <c r="T10">
        <v>181</v>
      </c>
      <c r="V10">
        <f t="shared" si="0"/>
        <v>705</v>
      </c>
      <c r="W10">
        <f t="shared" si="0"/>
        <v>2673</v>
      </c>
      <c r="X10">
        <v>3378</v>
      </c>
      <c r="Z10">
        <v>1990</v>
      </c>
      <c r="AA10" s="1">
        <v>13.206762510000001</v>
      </c>
      <c r="AB10" s="1">
        <v>3730.6595889999999</v>
      </c>
      <c r="AC10" s="2">
        <v>27541000</v>
      </c>
      <c r="AD10" s="3">
        <f>AA10*AC10/100000</f>
        <v>3637.2744628791006</v>
      </c>
      <c r="AE10" s="3">
        <f>AD10-X10</f>
        <v>259.27446287910061</v>
      </c>
      <c r="AF10" s="3"/>
      <c r="AG10" s="2">
        <v>24704400</v>
      </c>
      <c r="AI10">
        <v>1990</v>
      </c>
      <c r="AJ10" s="2">
        <v>27463550</v>
      </c>
    </row>
    <row r="11" spans="1:36" x14ac:dyDescent="0.25">
      <c r="A11">
        <v>1991</v>
      </c>
      <c r="B11">
        <v>9</v>
      </c>
      <c r="C11">
        <v>20</v>
      </c>
      <c r="D11">
        <v>76</v>
      </c>
      <c r="E11">
        <v>539</v>
      </c>
      <c r="F11">
        <v>177</v>
      </c>
      <c r="G11">
        <v>713</v>
      </c>
      <c r="H11">
        <v>271</v>
      </c>
      <c r="I11">
        <v>974</v>
      </c>
      <c r="J11">
        <v>154</v>
      </c>
      <c r="K11">
        <v>490</v>
      </c>
      <c r="L11">
        <v>31</v>
      </c>
      <c r="M11">
        <v>139</v>
      </c>
      <c r="O11">
        <v>29</v>
      </c>
      <c r="P11">
        <v>615</v>
      </c>
      <c r="Q11">
        <v>890</v>
      </c>
      <c r="R11">
        <v>1245</v>
      </c>
      <c r="S11">
        <v>644</v>
      </c>
      <c r="T11">
        <v>170</v>
      </c>
      <c r="V11">
        <f t="shared" si="0"/>
        <v>718</v>
      </c>
      <c r="W11">
        <f t="shared" si="0"/>
        <v>2875</v>
      </c>
      <c r="X11">
        <v>3593</v>
      </c>
      <c r="Z11">
        <v>1991</v>
      </c>
      <c r="AA11" s="1">
        <v>13.18629556</v>
      </c>
      <c r="AB11" s="1">
        <v>3736.1762469999999</v>
      </c>
      <c r="AC11" s="2">
        <v>27889000</v>
      </c>
      <c r="AD11" s="3">
        <f t="shared" ref="AD11:AD33" si="1">AA11*AC11/100000</f>
        <v>3677.5259687283997</v>
      </c>
      <c r="AE11" s="3">
        <f t="shared" ref="AE11:AE33" si="2">AD11-X11</f>
        <v>84.525968728399675</v>
      </c>
      <c r="AF11" s="3"/>
      <c r="AG11" s="2">
        <v>25390400</v>
      </c>
      <c r="AI11">
        <v>1991</v>
      </c>
      <c r="AJ11" s="2">
        <v>27854861</v>
      </c>
    </row>
    <row r="12" spans="1:36" x14ac:dyDescent="0.25">
      <c r="A12">
        <v>1992</v>
      </c>
      <c r="B12">
        <v>8</v>
      </c>
      <c r="C12">
        <v>26</v>
      </c>
      <c r="D12">
        <v>119</v>
      </c>
      <c r="E12">
        <v>504</v>
      </c>
      <c r="F12">
        <v>155</v>
      </c>
      <c r="G12">
        <v>739</v>
      </c>
      <c r="H12">
        <v>323</v>
      </c>
      <c r="I12">
        <v>1020</v>
      </c>
      <c r="J12">
        <v>146</v>
      </c>
      <c r="K12">
        <v>497</v>
      </c>
      <c r="L12">
        <v>35</v>
      </c>
      <c r="M12">
        <v>136</v>
      </c>
      <c r="O12">
        <v>34</v>
      </c>
      <c r="P12">
        <v>623</v>
      </c>
      <c r="Q12">
        <v>894</v>
      </c>
      <c r="R12">
        <v>1343</v>
      </c>
      <c r="S12">
        <v>643</v>
      </c>
      <c r="T12">
        <v>171</v>
      </c>
      <c r="V12">
        <f t="shared" si="0"/>
        <v>786</v>
      </c>
      <c r="W12">
        <f t="shared" si="0"/>
        <v>2922</v>
      </c>
      <c r="X12">
        <v>3708</v>
      </c>
      <c r="Z12">
        <v>1992</v>
      </c>
      <c r="AA12" s="1">
        <v>13.272053250000001</v>
      </c>
      <c r="AB12" s="1">
        <v>3742.241321</v>
      </c>
      <c r="AC12" s="2">
        <v>28224000</v>
      </c>
      <c r="AD12" s="3">
        <f t="shared" si="1"/>
        <v>3745.9043092800002</v>
      </c>
      <c r="AE12" s="3">
        <f t="shared" si="2"/>
        <v>37.904309280000234</v>
      </c>
      <c r="AF12" s="3"/>
      <c r="AG12" s="2">
        <v>26454400</v>
      </c>
      <c r="AI12">
        <v>1992</v>
      </c>
      <c r="AJ12" s="2">
        <v>28181477</v>
      </c>
    </row>
    <row r="13" spans="1:36" x14ac:dyDescent="0.25">
      <c r="A13">
        <v>1993</v>
      </c>
      <c r="B13">
        <v>18</v>
      </c>
      <c r="C13">
        <v>27</v>
      </c>
      <c r="D13">
        <v>93</v>
      </c>
      <c r="E13">
        <v>488</v>
      </c>
      <c r="F13">
        <v>146</v>
      </c>
      <c r="G13">
        <v>721</v>
      </c>
      <c r="H13">
        <v>331</v>
      </c>
      <c r="I13">
        <v>1141</v>
      </c>
      <c r="J13">
        <v>146</v>
      </c>
      <c r="K13">
        <v>499</v>
      </c>
      <c r="L13">
        <v>55</v>
      </c>
      <c r="M13">
        <v>138</v>
      </c>
      <c r="O13">
        <v>45</v>
      </c>
      <c r="P13">
        <v>581</v>
      </c>
      <c r="Q13">
        <v>867</v>
      </c>
      <c r="R13">
        <v>1472</v>
      </c>
      <c r="S13">
        <v>645</v>
      </c>
      <c r="T13">
        <v>193</v>
      </c>
      <c r="V13">
        <f t="shared" si="0"/>
        <v>789</v>
      </c>
      <c r="W13">
        <f t="shared" si="0"/>
        <v>3014</v>
      </c>
      <c r="X13">
        <v>3803</v>
      </c>
      <c r="Z13">
        <v>1993</v>
      </c>
      <c r="AA13" s="1">
        <v>13.492822479999999</v>
      </c>
      <c r="AB13" s="1">
        <v>3746.3532230000001</v>
      </c>
      <c r="AC13" s="2">
        <v>28548000</v>
      </c>
      <c r="AD13" s="3">
        <f t="shared" si="1"/>
        <v>3851.9309615903999</v>
      </c>
      <c r="AE13" s="3">
        <f t="shared" si="2"/>
        <v>48.930961590399875</v>
      </c>
      <c r="AF13" s="3"/>
      <c r="AG13" s="2">
        <v>26944700</v>
      </c>
      <c r="AI13">
        <v>1993</v>
      </c>
      <c r="AJ13" s="2">
        <v>28533602</v>
      </c>
    </row>
    <row r="14" spans="1:36" x14ac:dyDescent="0.25">
      <c r="A14">
        <v>1994</v>
      </c>
      <c r="B14">
        <v>12</v>
      </c>
      <c r="C14">
        <v>37</v>
      </c>
      <c r="D14">
        <v>105</v>
      </c>
      <c r="E14">
        <v>506</v>
      </c>
      <c r="F14">
        <v>135</v>
      </c>
      <c r="G14">
        <v>636</v>
      </c>
      <c r="H14">
        <v>339</v>
      </c>
      <c r="I14">
        <v>1150</v>
      </c>
      <c r="J14">
        <v>152</v>
      </c>
      <c r="K14">
        <v>479</v>
      </c>
      <c r="L14">
        <v>37</v>
      </c>
      <c r="M14">
        <v>160</v>
      </c>
      <c r="O14">
        <v>49</v>
      </c>
      <c r="P14">
        <v>611</v>
      </c>
      <c r="Q14">
        <v>771</v>
      </c>
      <c r="R14">
        <v>1489</v>
      </c>
      <c r="S14">
        <v>631</v>
      </c>
      <c r="T14">
        <v>197</v>
      </c>
      <c r="V14">
        <f t="shared" si="0"/>
        <v>780</v>
      </c>
      <c r="W14">
        <f t="shared" si="0"/>
        <v>2968</v>
      </c>
      <c r="X14">
        <v>3748</v>
      </c>
      <c r="Z14">
        <v>1994</v>
      </c>
      <c r="AA14" s="1">
        <v>13.374561740000001</v>
      </c>
      <c r="AB14" s="1">
        <v>3750.5769810000002</v>
      </c>
      <c r="AC14" s="2">
        <v>28861000</v>
      </c>
      <c r="AD14" s="3">
        <f t="shared" si="1"/>
        <v>3860.0322637814002</v>
      </c>
      <c r="AE14" s="3">
        <f t="shared" si="2"/>
        <v>112.03226378140016</v>
      </c>
      <c r="AF14" s="3"/>
      <c r="AG14" s="2">
        <v>27246000</v>
      </c>
      <c r="AI14">
        <v>1994</v>
      </c>
      <c r="AJ14" s="2">
        <v>28835772</v>
      </c>
    </row>
    <row r="15" spans="1:36" x14ac:dyDescent="0.25">
      <c r="A15">
        <v>1995</v>
      </c>
      <c r="B15">
        <v>21</v>
      </c>
      <c r="C15">
        <v>22</v>
      </c>
      <c r="D15">
        <v>96</v>
      </c>
      <c r="E15">
        <v>507</v>
      </c>
      <c r="F15">
        <v>141</v>
      </c>
      <c r="G15">
        <v>744</v>
      </c>
      <c r="H15">
        <v>363</v>
      </c>
      <c r="I15">
        <v>1264</v>
      </c>
      <c r="J15">
        <v>157</v>
      </c>
      <c r="K15">
        <v>473</v>
      </c>
      <c r="L15">
        <v>34</v>
      </c>
      <c r="M15">
        <v>146</v>
      </c>
      <c r="O15">
        <v>43</v>
      </c>
      <c r="P15">
        <v>603</v>
      </c>
      <c r="Q15">
        <v>885</v>
      </c>
      <c r="R15">
        <v>1627</v>
      </c>
      <c r="S15">
        <v>630</v>
      </c>
      <c r="T15">
        <v>180</v>
      </c>
      <c r="V15">
        <f t="shared" si="0"/>
        <v>812</v>
      </c>
      <c r="W15">
        <f t="shared" si="0"/>
        <v>3156</v>
      </c>
      <c r="X15">
        <v>3968</v>
      </c>
      <c r="Z15">
        <v>1995</v>
      </c>
      <c r="AA15" s="1">
        <v>13.42317987</v>
      </c>
      <c r="AB15" s="1">
        <v>3752.879711</v>
      </c>
      <c r="AC15" s="2">
        <v>29164000</v>
      </c>
      <c r="AD15" s="3">
        <f t="shared" si="1"/>
        <v>3914.7361772868003</v>
      </c>
      <c r="AE15" s="3">
        <f t="shared" si="2"/>
        <v>-53.263822713199716</v>
      </c>
      <c r="AF15" s="3"/>
      <c r="AG15" s="2">
        <v>27618500</v>
      </c>
      <c r="AI15">
        <v>1995</v>
      </c>
      <c r="AJ15" s="2">
        <v>29141902</v>
      </c>
    </row>
    <row r="16" spans="1:36" x14ac:dyDescent="0.25">
      <c r="A16">
        <v>1996</v>
      </c>
      <c r="B16">
        <v>9</v>
      </c>
      <c r="C16">
        <v>32</v>
      </c>
      <c r="D16">
        <v>91</v>
      </c>
      <c r="E16">
        <v>490</v>
      </c>
      <c r="F16">
        <v>137</v>
      </c>
      <c r="G16">
        <v>630</v>
      </c>
      <c r="H16">
        <v>434</v>
      </c>
      <c r="I16">
        <v>1273</v>
      </c>
      <c r="J16">
        <v>144</v>
      </c>
      <c r="K16">
        <v>506</v>
      </c>
      <c r="L16">
        <v>33</v>
      </c>
      <c r="M16">
        <v>162</v>
      </c>
      <c r="O16">
        <v>41</v>
      </c>
      <c r="P16">
        <v>581</v>
      </c>
      <c r="Q16">
        <v>767</v>
      </c>
      <c r="R16">
        <v>1707</v>
      </c>
      <c r="S16">
        <v>650</v>
      </c>
      <c r="T16">
        <v>195</v>
      </c>
      <c r="V16">
        <f t="shared" si="0"/>
        <v>848</v>
      </c>
      <c r="W16">
        <f t="shared" si="0"/>
        <v>3093</v>
      </c>
      <c r="X16">
        <v>3941</v>
      </c>
      <c r="Z16">
        <v>1996</v>
      </c>
      <c r="AA16" s="1">
        <v>13.29801254</v>
      </c>
      <c r="AB16" s="1">
        <v>3755.6046839999999</v>
      </c>
      <c r="AC16" s="2">
        <v>29458000</v>
      </c>
      <c r="AD16" s="3">
        <f t="shared" si="1"/>
        <v>3917.3285340332</v>
      </c>
      <c r="AE16" s="3">
        <f t="shared" si="2"/>
        <v>-23.671465966800042</v>
      </c>
      <c r="AF16" s="3"/>
      <c r="AG16" s="2">
        <v>27706600</v>
      </c>
      <c r="AI16">
        <v>1996</v>
      </c>
      <c r="AJ16" s="2">
        <v>29446857</v>
      </c>
    </row>
    <row r="17" spans="1:36" x14ac:dyDescent="0.25">
      <c r="A17">
        <v>1997</v>
      </c>
      <c r="B17">
        <v>12</v>
      </c>
      <c r="C17">
        <v>39</v>
      </c>
      <c r="D17">
        <v>90</v>
      </c>
      <c r="E17">
        <v>464</v>
      </c>
      <c r="F17">
        <v>136</v>
      </c>
      <c r="G17">
        <v>535</v>
      </c>
      <c r="H17">
        <v>356</v>
      </c>
      <c r="I17">
        <v>1230</v>
      </c>
      <c r="J17">
        <v>131</v>
      </c>
      <c r="K17">
        <v>490</v>
      </c>
      <c r="L17">
        <v>42</v>
      </c>
      <c r="M17">
        <v>156</v>
      </c>
      <c r="O17">
        <v>51</v>
      </c>
      <c r="P17">
        <v>554</v>
      </c>
      <c r="Q17">
        <v>671</v>
      </c>
      <c r="R17">
        <v>1586</v>
      </c>
      <c r="S17">
        <v>621</v>
      </c>
      <c r="T17">
        <v>198</v>
      </c>
      <c r="V17">
        <f t="shared" si="0"/>
        <v>767</v>
      </c>
      <c r="W17">
        <f t="shared" si="0"/>
        <v>2914</v>
      </c>
      <c r="X17">
        <v>3681</v>
      </c>
      <c r="Z17">
        <v>1997</v>
      </c>
      <c r="AA17" s="1">
        <v>13.06315251</v>
      </c>
      <c r="AB17" s="1">
        <v>3759.0485640000002</v>
      </c>
      <c r="AC17" s="2">
        <v>29742000</v>
      </c>
      <c r="AD17" s="3">
        <f t="shared" si="1"/>
        <v>3885.2428195242001</v>
      </c>
      <c r="AE17" s="3">
        <f t="shared" si="2"/>
        <v>204.24281952420006</v>
      </c>
      <c r="AF17" s="3"/>
      <c r="AG17" s="2">
        <v>28085100</v>
      </c>
      <c r="AI17">
        <v>1997</v>
      </c>
      <c r="AJ17" s="2">
        <v>29751536</v>
      </c>
    </row>
    <row r="18" spans="1:36" x14ac:dyDescent="0.25">
      <c r="A18">
        <v>1998</v>
      </c>
      <c r="B18">
        <v>16</v>
      </c>
      <c r="C18">
        <v>30</v>
      </c>
      <c r="D18">
        <v>105</v>
      </c>
      <c r="E18">
        <v>457</v>
      </c>
      <c r="F18">
        <v>133</v>
      </c>
      <c r="G18">
        <v>568</v>
      </c>
      <c r="H18">
        <v>341</v>
      </c>
      <c r="I18">
        <v>1226</v>
      </c>
      <c r="J18">
        <v>129</v>
      </c>
      <c r="K18">
        <v>497</v>
      </c>
      <c r="L18">
        <v>50</v>
      </c>
      <c r="M18">
        <v>147</v>
      </c>
      <c r="O18">
        <v>46</v>
      </c>
      <c r="P18">
        <v>562</v>
      </c>
      <c r="Q18">
        <v>701</v>
      </c>
      <c r="R18">
        <v>1567</v>
      </c>
      <c r="S18">
        <v>626</v>
      </c>
      <c r="T18">
        <v>197</v>
      </c>
      <c r="V18">
        <f t="shared" si="0"/>
        <v>774</v>
      </c>
      <c r="W18">
        <f t="shared" si="0"/>
        <v>2925</v>
      </c>
      <c r="X18">
        <v>3699</v>
      </c>
      <c r="Z18">
        <v>1998</v>
      </c>
      <c r="AA18" s="1">
        <v>12.840125049999999</v>
      </c>
      <c r="AB18" s="1">
        <v>3761.5358190000002</v>
      </c>
      <c r="AC18" s="2">
        <v>30022000</v>
      </c>
      <c r="AD18" s="3">
        <f t="shared" si="1"/>
        <v>3854.862342511</v>
      </c>
      <c r="AE18" s="3">
        <f t="shared" si="2"/>
        <v>155.86234251099995</v>
      </c>
      <c r="AF18" s="3"/>
      <c r="AG18" s="2">
        <v>28372536</v>
      </c>
      <c r="AI18">
        <v>1998</v>
      </c>
      <c r="AJ18" s="2">
        <v>30028506</v>
      </c>
    </row>
    <row r="19" spans="1:36" x14ac:dyDescent="0.25">
      <c r="A19">
        <v>1999</v>
      </c>
      <c r="B19">
        <v>7</v>
      </c>
      <c r="C19">
        <v>25</v>
      </c>
      <c r="D19">
        <v>90</v>
      </c>
      <c r="E19">
        <v>468</v>
      </c>
      <c r="F19">
        <v>118</v>
      </c>
      <c r="G19">
        <v>614</v>
      </c>
      <c r="H19">
        <v>435</v>
      </c>
      <c r="I19">
        <v>1442</v>
      </c>
      <c r="J19">
        <v>147</v>
      </c>
      <c r="K19">
        <v>520</v>
      </c>
      <c r="L19">
        <v>53</v>
      </c>
      <c r="M19">
        <v>155</v>
      </c>
      <c r="O19">
        <v>32</v>
      </c>
      <c r="P19">
        <v>558</v>
      </c>
      <c r="Q19">
        <v>732</v>
      </c>
      <c r="R19">
        <v>1877</v>
      </c>
      <c r="S19">
        <v>667</v>
      </c>
      <c r="T19">
        <v>208</v>
      </c>
      <c r="V19">
        <f t="shared" si="0"/>
        <v>850</v>
      </c>
      <c r="W19">
        <f t="shared" si="0"/>
        <v>3224</v>
      </c>
      <c r="X19">
        <v>4074</v>
      </c>
      <c r="Z19">
        <v>1999</v>
      </c>
      <c r="AA19" s="1">
        <v>12.7856231</v>
      </c>
      <c r="AB19" s="1">
        <v>3762.7123409999999</v>
      </c>
      <c r="AC19" s="2">
        <v>30303000</v>
      </c>
      <c r="AD19" s="3">
        <f t="shared" si="1"/>
        <v>3874.4273679930002</v>
      </c>
      <c r="AE19" s="3">
        <f t="shared" si="2"/>
        <v>-199.57263200699981</v>
      </c>
      <c r="AF19" s="3"/>
      <c r="AG19" s="2">
        <v>28681643</v>
      </c>
      <c r="AI19">
        <v>1999</v>
      </c>
      <c r="AJ19" s="2">
        <v>30260117</v>
      </c>
    </row>
    <row r="20" spans="1:36" x14ac:dyDescent="0.25">
      <c r="A20">
        <v>2000</v>
      </c>
      <c r="B20">
        <v>17</v>
      </c>
      <c r="C20">
        <v>29</v>
      </c>
      <c r="D20">
        <v>112</v>
      </c>
      <c r="E20">
        <v>430</v>
      </c>
      <c r="F20">
        <v>119</v>
      </c>
      <c r="G20">
        <v>484</v>
      </c>
      <c r="H20">
        <v>393</v>
      </c>
      <c r="I20">
        <v>1254</v>
      </c>
      <c r="J20">
        <v>137</v>
      </c>
      <c r="K20">
        <v>455</v>
      </c>
      <c r="L20">
        <v>30</v>
      </c>
      <c r="M20">
        <v>146</v>
      </c>
      <c r="O20">
        <v>46</v>
      </c>
      <c r="P20">
        <v>542</v>
      </c>
      <c r="Q20">
        <v>603</v>
      </c>
      <c r="R20">
        <v>1647</v>
      </c>
      <c r="S20">
        <v>592</v>
      </c>
      <c r="T20">
        <v>176</v>
      </c>
      <c r="V20">
        <f t="shared" si="0"/>
        <v>808</v>
      </c>
      <c r="W20">
        <f t="shared" si="0"/>
        <v>2798</v>
      </c>
      <c r="X20">
        <v>3606</v>
      </c>
      <c r="Z20">
        <v>2000</v>
      </c>
      <c r="AA20" s="1">
        <v>12.26762518</v>
      </c>
      <c r="AB20" s="1">
        <v>3759.6634119999999</v>
      </c>
      <c r="AC20" s="2">
        <v>30588000</v>
      </c>
      <c r="AD20" s="3">
        <f t="shared" si="1"/>
        <v>3752.4211900584</v>
      </c>
      <c r="AE20" s="3">
        <f t="shared" si="2"/>
        <v>146.42119005840004</v>
      </c>
      <c r="AF20" s="3"/>
      <c r="AG20" s="2">
        <v>29008565</v>
      </c>
      <c r="AI20">
        <v>2000</v>
      </c>
      <c r="AJ20" s="2">
        <v>30525872</v>
      </c>
    </row>
    <row r="21" spans="1:36" x14ac:dyDescent="0.25">
      <c r="A21">
        <v>2001</v>
      </c>
      <c r="B21">
        <v>13</v>
      </c>
      <c r="C21">
        <v>14</v>
      </c>
      <c r="D21">
        <v>105</v>
      </c>
      <c r="E21">
        <v>398</v>
      </c>
      <c r="F21">
        <v>114</v>
      </c>
      <c r="G21">
        <v>500</v>
      </c>
      <c r="H21">
        <v>392</v>
      </c>
      <c r="I21">
        <v>1347</v>
      </c>
      <c r="J21">
        <v>161</v>
      </c>
      <c r="K21">
        <v>481</v>
      </c>
      <c r="L21">
        <v>38</v>
      </c>
      <c r="M21">
        <v>131</v>
      </c>
      <c r="O21">
        <v>27</v>
      </c>
      <c r="P21">
        <v>503</v>
      </c>
      <c r="Q21">
        <v>614</v>
      </c>
      <c r="R21">
        <v>1739</v>
      </c>
      <c r="S21">
        <v>642</v>
      </c>
      <c r="T21">
        <v>169</v>
      </c>
      <c r="V21">
        <f t="shared" si="0"/>
        <v>823</v>
      </c>
      <c r="W21">
        <f t="shared" si="0"/>
        <v>2871</v>
      </c>
      <c r="X21">
        <v>3694</v>
      </c>
      <c r="Z21">
        <v>2001</v>
      </c>
      <c r="AA21" s="1">
        <v>12.091184139999999</v>
      </c>
      <c r="AB21" s="1">
        <v>3746.0022009999998</v>
      </c>
      <c r="AC21" s="2">
        <v>30880000</v>
      </c>
      <c r="AD21" s="3">
        <f t="shared" si="1"/>
        <v>3733.757662432</v>
      </c>
      <c r="AE21" s="3">
        <f t="shared" si="2"/>
        <v>39.757662431999961</v>
      </c>
      <c r="AF21" s="3"/>
      <c r="AG21" s="2">
        <v>29262055</v>
      </c>
      <c r="AI21">
        <v>2001</v>
      </c>
      <c r="AJ21" s="2">
        <v>30824441</v>
      </c>
    </row>
    <row r="22" spans="1:36" x14ac:dyDescent="0.25">
      <c r="A22">
        <v>2002</v>
      </c>
      <c r="B22">
        <v>17</v>
      </c>
      <c r="C22">
        <v>18</v>
      </c>
      <c r="D22">
        <v>108</v>
      </c>
      <c r="E22">
        <v>384</v>
      </c>
      <c r="F22">
        <v>124</v>
      </c>
      <c r="G22">
        <v>466</v>
      </c>
      <c r="H22">
        <v>370</v>
      </c>
      <c r="I22">
        <v>1292</v>
      </c>
      <c r="J22">
        <v>150</v>
      </c>
      <c r="K22">
        <v>527</v>
      </c>
      <c r="L22">
        <v>30</v>
      </c>
      <c r="M22">
        <v>164</v>
      </c>
      <c r="O22">
        <v>35</v>
      </c>
      <c r="P22">
        <v>492</v>
      </c>
      <c r="Q22">
        <v>590</v>
      </c>
      <c r="R22">
        <v>1662</v>
      </c>
      <c r="S22">
        <v>677</v>
      </c>
      <c r="T22">
        <v>194</v>
      </c>
      <c r="V22">
        <f t="shared" si="0"/>
        <v>799</v>
      </c>
      <c r="W22">
        <f t="shared" si="0"/>
        <v>2851</v>
      </c>
      <c r="X22">
        <v>3650</v>
      </c>
      <c r="Z22">
        <v>2002</v>
      </c>
      <c r="AA22" s="1">
        <v>11.86573873</v>
      </c>
      <c r="AB22" s="1">
        <v>3717.4497879999999</v>
      </c>
      <c r="AC22" s="2">
        <v>31178000</v>
      </c>
      <c r="AD22" s="3">
        <f t="shared" si="1"/>
        <v>3699.5000212393998</v>
      </c>
      <c r="AE22" s="3">
        <f t="shared" si="2"/>
        <v>49.500021239399757</v>
      </c>
      <c r="AF22" s="3"/>
      <c r="AG22" s="2">
        <v>29642114</v>
      </c>
      <c r="AI22">
        <v>2002</v>
      </c>
      <c r="AJ22" s="2">
        <v>31169393</v>
      </c>
    </row>
    <row r="23" spans="1:36" x14ac:dyDescent="0.25">
      <c r="A23">
        <v>2003</v>
      </c>
      <c r="B23">
        <v>8</v>
      </c>
      <c r="C23">
        <v>19</v>
      </c>
      <c r="D23">
        <v>113</v>
      </c>
      <c r="E23">
        <v>409</v>
      </c>
      <c r="F23">
        <v>114</v>
      </c>
      <c r="G23">
        <v>426</v>
      </c>
      <c r="H23">
        <v>438</v>
      </c>
      <c r="I23">
        <v>1317</v>
      </c>
      <c r="J23">
        <v>145</v>
      </c>
      <c r="K23">
        <v>581</v>
      </c>
      <c r="L23">
        <v>44</v>
      </c>
      <c r="M23">
        <v>151</v>
      </c>
      <c r="O23">
        <v>27</v>
      </c>
      <c r="P23">
        <v>522</v>
      </c>
      <c r="Q23">
        <v>540</v>
      </c>
      <c r="R23">
        <v>1755</v>
      </c>
      <c r="S23">
        <v>726</v>
      </c>
      <c r="T23">
        <v>195</v>
      </c>
      <c r="V23">
        <f t="shared" si="0"/>
        <v>862</v>
      </c>
      <c r="W23">
        <f t="shared" si="0"/>
        <v>2903</v>
      </c>
      <c r="X23">
        <v>3765</v>
      </c>
      <c r="Z23">
        <v>2003</v>
      </c>
      <c r="AA23" s="1">
        <v>11.86617672</v>
      </c>
      <c r="AB23" s="1">
        <v>3682.2299720000001</v>
      </c>
      <c r="AC23" s="2">
        <v>31488000</v>
      </c>
      <c r="AD23" s="3">
        <f t="shared" si="1"/>
        <v>3736.4217255936001</v>
      </c>
      <c r="AE23" s="3">
        <f t="shared" si="2"/>
        <v>-28.578274406399942</v>
      </c>
      <c r="AF23" s="3"/>
      <c r="AG23" s="2">
        <v>29958833</v>
      </c>
      <c r="AI23">
        <v>2003</v>
      </c>
      <c r="AJ23" s="2">
        <v>31480672</v>
      </c>
    </row>
    <row r="24" spans="1:36" x14ac:dyDescent="0.25">
      <c r="A24">
        <v>2004</v>
      </c>
      <c r="B24">
        <v>11</v>
      </c>
      <c r="C24">
        <v>17</v>
      </c>
      <c r="D24">
        <v>101</v>
      </c>
      <c r="E24">
        <v>379</v>
      </c>
      <c r="F24">
        <v>114</v>
      </c>
      <c r="G24">
        <v>477</v>
      </c>
      <c r="H24">
        <v>428</v>
      </c>
      <c r="I24">
        <v>1210</v>
      </c>
      <c r="J24">
        <v>181</v>
      </c>
      <c r="K24">
        <v>497</v>
      </c>
      <c r="L24">
        <v>44</v>
      </c>
      <c r="M24">
        <v>154</v>
      </c>
      <c r="O24">
        <v>28</v>
      </c>
      <c r="P24">
        <v>480</v>
      </c>
      <c r="Q24">
        <v>591</v>
      </c>
      <c r="R24">
        <v>1638</v>
      </c>
      <c r="S24">
        <v>678</v>
      </c>
      <c r="T24">
        <v>198</v>
      </c>
      <c r="V24">
        <f t="shared" si="0"/>
        <v>879</v>
      </c>
      <c r="W24">
        <f t="shared" si="0"/>
        <v>2734</v>
      </c>
      <c r="X24">
        <v>3613</v>
      </c>
      <c r="Z24">
        <v>2004</v>
      </c>
      <c r="AA24" s="1">
        <v>11.576420819999999</v>
      </c>
      <c r="AB24" s="1">
        <v>3650.4345079999998</v>
      </c>
      <c r="AC24" s="2">
        <v>31815000</v>
      </c>
      <c r="AD24" s="3">
        <f t="shared" si="1"/>
        <v>3683.0382838830001</v>
      </c>
      <c r="AE24" s="3">
        <f t="shared" si="2"/>
        <v>70.038283883000076</v>
      </c>
      <c r="AF24" s="3"/>
      <c r="AG24" s="2">
        <v>30283966</v>
      </c>
      <c r="AI24">
        <v>2004</v>
      </c>
      <c r="AJ24" s="2">
        <v>31777704</v>
      </c>
    </row>
    <row r="25" spans="1:36" x14ac:dyDescent="0.25">
      <c r="A25">
        <v>2005</v>
      </c>
      <c r="B25">
        <v>25</v>
      </c>
      <c r="C25">
        <v>19</v>
      </c>
      <c r="D25">
        <v>131</v>
      </c>
      <c r="E25">
        <v>378</v>
      </c>
      <c r="F25">
        <v>96</v>
      </c>
      <c r="G25">
        <v>415</v>
      </c>
      <c r="H25">
        <v>418</v>
      </c>
      <c r="I25">
        <v>1341</v>
      </c>
      <c r="J25">
        <v>158</v>
      </c>
      <c r="K25">
        <v>539</v>
      </c>
      <c r="L25">
        <v>58</v>
      </c>
      <c r="M25">
        <v>165</v>
      </c>
      <c r="O25">
        <v>44</v>
      </c>
      <c r="P25">
        <v>509</v>
      </c>
      <c r="Q25">
        <v>511</v>
      </c>
      <c r="R25">
        <v>1759</v>
      </c>
      <c r="S25">
        <v>697</v>
      </c>
      <c r="T25">
        <v>223</v>
      </c>
      <c r="V25">
        <f t="shared" si="0"/>
        <v>886</v>
      </c>
      <c r="W25">
        <f t="shared" si="0"/>
        <v>2857</v>
      </c>
      <c r="X25">
        <v>3743</v>
      </c>
      <c r="Z25">
        <v>2005</v>
      </c>
      <c r="AA25" s="1">
        <v>11.584015969999999</v>
      </c>
      <c r="AB25" s="1">
        <v>3628.6038429999999</v>
      </c>
      <c r="AC25" s="2">
        <v>32164000</v>
      </c>
      <c r="AD25" s="3">
        <f t="shared" si="1"/>
        <v>3725.8828965907996</v>
      </c>
      <c r="AE25" s="3">
        <f t="shared" si="2"/>
        <v>-17.117103409200354</v>
      </c>
      <c r="AF25" s="3"/>
      <c r="AG25" s="2">
        <v>30597090</v>
      </c>
      <c r="AI25">
        <v>2005</v>
      </c>
      <c r="AJ25" s="2">
        <v>32076720</v>
      </c>
    </row>
    <row r="26" spans="1:36" x14ac:dyDescent="0.25">
      <c r="A26">
        <v>2006</v>
      </c>
      <c r="B26">
        <v>18</v>
      </c>
      <c r="C26">
        <v>13</v>
      </c>
      <c r="D26">
        <v>86</v>
      </c>
      <c r="E26">
        <v>331</v>
      </c>
      <c r="F26">
        <v>118</v>
      </c>
      <c r="G26">
        <v>362</v>
      </c>
      <c r="H26">
        <v>362</v>
      </c>
      <c r="I26">
        <v>1202</v>
      </c>
      <c r="J26">
        <v>187</v>
      </c>
      <c r="K26">
        <v>599</v>
      </c>
      <c r="L26">
        <v>46</v>
      </c>
      <c r="M26">
        <v>188</v>
      </c>
      <c r="O26">
        <v>31</v>
      </c>
      <c r="P26">
        <v>417</v>
      </c>
      <c r="Q26">
        <v>480</v>
      </c>
      <c r="R26">
        <v>1564</v>
      </c>
      <c r="S26">
        <v>786</v>
      </c>
      <c r="T26">
        <v>234</v>
      </c>
      <c r="V26">
        <f t="shared" si="0"/>
        <v>817</v>
      </c>
      <c r="W26">
        <f t="shared" si="0"/>
        <v>2695</v>
      </c>
      <c r="X26">
        <v>3512</v>
      </c>
      <c r="Z26">
        <v>2006</v>
      </c>
      <c r="AA26" s="1">
        <v>11.200859879999999</v>
      </c>
      <c r="AB26" s="1">
        <v>3613.5408040000002</v>
      </c>
      <c r="AC26" s="2">
        <v>32537000</v>
      </c>
      <c r="AD26" s="3">
        <f t="shared" si="1"/>
        <v>3644.4237791556002</v>
      </c>
      <c r="AE26" s="3">
        <f t="shared" si="2"/>
        <v>132.42377915560019</v>
      </c>
      <c r="AF26" s="3"/>
      <c r="AG26" s="2">
        <v>30902962</v>
      </c>
      <c r="AI26">
        <v>2006</v>
      </c>
      <c r="AJ26" s="2">
        <v>32395309</v>
      </c>
    </row>
    <row r="27" spans="1:36" x14ac:dyDescent="0.25">
      <c r="A27">
        <v>2007</v>
      </c>
      <c r="B27">
        <v>15</v>
      </c>
      <c r="C27">
        <v>18</v>
      </c>
      <c r="D27">
        <v>116</v>
      </c>
      <c r="E27">
        <v>359</v>
      </c>
      <c r="F27">
        <v>113</v>
      </c>
      <c r="G27">
        <v>404</v>
      </c>
      <c r="H27">
        <v>400</v>
      </c>
      <c r="I27">
        <v>1224</v>
      </c>
      <c r="J27">
        <v>188</v>
      </c>
      <c r="K27">
        <v>539</v>
      </c>
      <c r="L27">
        <v>52</v>
      </c>
      <c r="M27">
        <v>183</v>
      </c>
      <c r="O27">
        <v>33</v>
      </c>
      <c r="P27">
        <v>475</v>
      </c>
      <c r="Q27">
        <v>517</v>
      </c>
      <c r="R27">
        <v>1624</v>
      </c>
      <c r="S27">
        <v>727</v>
      </c>
      <c r="T27">
        <v>235</v>
      </c>
      <c r="V27">
        <f t="shared" si="0"/>
        <v>884</v>
      </c>
      <c r="W27">
        <f t="shared" si="0"/>
        <v>2727</v>
      </c>
      <c r="X27">
        <v>3611</v>
      </c>
      <c r="Z27">
        <v>2007</v>
      </c>
      <c r="AA27" s="1">
        <v>11.23334988</v>
      </c>
      <c r="AB27" s="1">
        <v>3596.7708980000002</v>
      </c>
      <c r="AC27" s="2">
        <v>32931000</v>
      </c>
      <c r="AD27" s="3">
        <f t="shared" si="1"/>
        <v>3699.2544489828001</v>
      </c>
      <c r="AE27" s="3">
        <f t="shared" si="2"/>
        <v>88.254448982800113</v>
      </c>
      <c r="AF27" s="3"/>
      <c r="AG27" s="2">
        <v>31242631</v>
      </c>
      <c r="AI27">
        <v>2007</v>
      </c>
      <c r="AJ27" s="2">
        <v>32717701</v>
      </c>
    </row>
    <row r="28" spans="1:36" x14ac:dyDescent="0.25">
      <c r="A28">
        <v>2008</v>
      </c>
      <c r="B28">
        <v>9</v>
      </c>
      <c r="C28">
        <v>16</v>
      </c>
      <c r="D28">
        <v>119</v>
      </c>
      <c r="E28">
        <v>344</v>
      </c>
      <c r="F28">
        <v>118</v>
      </c>
      <c r="G28">
        <v>395</v>
      </c>
      <c r="H28">
        <v>413</v>
      </c>
      <c r="I28">
        <v>1241</v>
      </c>
      <c r="J28">
        <v>231</v>
      </c>
      <c r="K28">
        <v>589</v>
      </c>
      <c r="L28">
        <v>38</v>
      </c>
      <c r="M28">
        <v>192</v>
      </c>
      <c r="O28">
        <v>25</v>
      </c>
      <c r="P28">
        <v>463</v>
      </c>
      <c r="Q28">
        <v>513</v>
      </c>
      <c r="R28">
        <v>1654</v>
      </c>
      <c r="S28">
        <v>820</v>
      </c>
      <c r="T28">
        <v>230</v>
      </c>
      <c r="V28">
        <f t="shared" si="0"/>
        <v>928</v>
      </c>
      <c r="W28">
        <f t="shared" si="0"/>
        <v>2777</v>
      </c>
      <c r="X28">
        <v>3705</v>
      </c>
      <c r="Z28">
        <v>2008</v>
      </c>
      <c r="AA28" s="1">
        <v>11.20235688</v>
      </c>
      <c r="AB28" s="1">
        <v>3583.7021340000001</v>
      </c>
      <c r="AC28" s="2">
        <v>33338000</v>
      </c>
      <c r="AD28" s="3">
        <f t="shared" si="1"/>
        <v>3734.6417366544001</v>
      </c>
      <c r="AE28" s="3">
        <f t="shared" si="2"/>
        <v>29.64173665440012</v>
      </c>
      <c r="AF28" s="3"/>
      <c r="AG28" s="2">
        <v>31588641</v>
      </c>
      <c r="AI28">
        <v>2008</v>
      </c>
      <c r="AJ28" s="2">
        <v>33050613</v>
      </c>
    </row>
    <row r="29" spans="1:36" x14ac:dyDescent="0.25">
      <c r="A29">
        <v>2009</v>
      </c>
      <c r="B29">
        <v>12</v>
      </c>
      <c r="C29">
        <v>13</v>
      </c>
      <c r="D29">
        <v>130</v>
      </c>
      <c r="E29">
        <v>349</v>
      </c>
      <c r="F29">
        <v>119</v>
      </c>
      <c r="G29">
        <v>437</v>
      </c>
      <c r="H29">
        <v>402</v>
      </c>
      <c r="I29">
        <v>1328</v>
      </c>
      <c r="J29">
        <v>192</v>
      </c>
      <c r="K29">
        <v>680</v>
      </c>
      <c r="L29">
        <v>46</v>
      </c>
      <c r="M29">
        <v>182</v>
      </c>
      <c r="O29">
        <v>25</v>
      </c>
      <c r="P29">
        <v>479</v>
      </c>
      <c r="Q29">
        <v>556</v>
      </c>
      <c r="R29">
        <v>1730</v>
      </c>
      <c r="S29">
        <v>872</v>
      </c>
      <c r="T29">
        <v>228</v>
      </c>
      <c r="V29">
        <f t="shared" si="0"/>
        <v>901</v>
      </c>
      <c r="W29">
        <f t="shared" si="0"/>
        <v>2989</v>
      </c>
      <c r="X29">
        <v>3890</v>
      </c>
      <c r="Z29">
        <v>2009</v>
      </c>
      <c r="AA29" s="1">
        <v>11.138583430000001</v>
      </c>
      <c r="AB29" s="1">
        <v>3572.7630300000001</v>
      </c>
      <c r="AC29" s="2">
        <v>33746000</v>
      </c>
      <c r="AD29" s="3">
        <f t="shared" si="1"/>
        <v>3758.8263642878001</v>
      </c>
      <c r="AE29" s="3">
        <f t="shared" si="2"/>
        <v>-131.17363571219994</v>
      </c>
      <c r="AF29" s="3"/>
      <c r="AG29" s="2">
        <v>31937357</v>
      </c>
      <c r="AI29">
        <v>2009</v>
      </c>
      <c r="AJ29" s="2">
        <v>33427050</v>
      </c>
    </row>
    <row r="30" spans="1:36" x14ac:dyDescent="0.25">
      <c r="A30">
        <v>2010</v>
      </c>
      <c r="B30">
        <v>13</v>
      </c>
      <c r="C30">
        <v>19</v>
      </c>
      <c r="D30">
        <v>115</v>
      </c>
      <c r="E30">
        <v>371</v>
      </c>
      <c r="F30">
        <v>154</v>
      </c>
      <c r="G30">
        <v>409</v>
      </c>
      <c r="H30">
        <v>402</v>
      </c>
      <c r="I30">
        <v>1292</v>
      </c>
      <c r="J30">
        <v>237</v>
      </c>
      <c r="K30">
        <v>690</v>
      </c>
      <c r="L30">
        <v>49</v>
      </c>
      <c r="M30">
        <v>200</v>
      </c>
      <c r="O30">
        <v>32</v>
      </c>
      <c r="P30">
        <v>486</v>
      </c>
      <c r="Q30">
        <v>563</v>
      </c>
      <c r="R30">
        <v>1694</v>
      </c>
      <c r="S30">
        <v>927</v>
      </c>
      <c r="T30">
        <v>249</v>
      </c>
      <c r="V30">
        <f t="shared" si="0"/>
        <v>970</v>
      </c>
      <c r="W30">
        <f t="shared" si="0"/>
        <v>2981</v>
      </c>
      <c r="X30">
        <v>3951</v>
      </c>
      <c r="Z30">
        <v>2010</v>
      </c>
      <c r="AA30" s="1">
        <v>10.9396813</v>
      </c>
      <c r="AB30" s="1">
        <v>3567.8403360000002</v>
      </c>
      <c r="AC30" s="2">
        <v>34148000</v>
      </c>
      <c r="AD30" s="3">
        <f t="shared" si="1"/>
        <v>3735.6823703240002</v>
      </c>
      <c r="AE30" s="3">
        <f t="shared" si="2"/>
        <v>-215.3176296759998</v>
      </c>
      <c r="AF30" s="3"/>
      <c r="AG30" s="2">
        <v>32286140</v>
      </c>
      <c r="AI30">
        <v>2010</v>
      </c>
      <c r="AJ30" s="2">
        <v>33807529</v>
      </c>
    </row>
    <row r="31" spans="1:36" x14ac:dyDescent="0.25">
      <c r="A31">
        <v>2011</v>
      </c>
      <c r="B31">
        <v>18</v>
      </c>
      <c r="C31">
        <v>13</v>
      </c>
      <c r="D31">
        <v>135</v>
      </c>
      <c r="E31">
        <v>364</v>
      </c>
      <c r="F31">
        <v>134</v>
      </c>
      <c r="G31">
        <v>410</v>
      </c>
      <c r="H31">
        <v>390</v>
      </c>
      <c r="I31">
        <v>1127</v>
      </c>
      <c r="J31">
        <v>215</v>
      </c>
      <c r="K31">
        <v>683</v>
      </c>
      <c r="L31">
        <v>55</v>
      </c>
      <c r="M31">
        <v>184</v>
      </c>
      <c r="O31">
        <v>31</v>
      </c>
      <c r="P31">
        <v>499</v>
      </c>
      <c r="Q31">
        <v>544</v>
      </c>
      <c r="R31">
        <v>1517</v>
      </c>
      <c r="S31">
        <v>898</v>
      </c>
      <c r="T31">
        <v>239</v>
      </c>
      <c r="V31">
        <f t="shared" si="0"/>
        <v>947</v>
      </c>
      <c r="W31">
        <f t="shared" si="0"/>
        <v>2781</v>
      </c>
      <c r="X31">
        <v>3728</v>
      </c>
      <c r="Z31">
        <v>2011</v>
      </c>
      <c r="AA31" s="1">
        <v>10.66312604</v>
      </c>
      <c r="AB31" s="1">
        <v>3569.1721849999999</v>
      </c>
      <c r="AC31" s="2">
        <v>34539000</v>
      </c>
      <c r="AD31" s="3">
        <f t="shared" si="1"/>
        <v>3682.9371029556</v>
      </c>
      <c r="AE31" s="3">
        <f t="shared" si="2"/>
        <v>-45.062897044399961</v>
      </c>
      <c r="AF31" s="3"/>
      <c r="AG31" s="2">
        <v>32615418</v>
      </c>
      <c r="AI31">
        <v>2011</v>
      </c>
      <c r="AJ31" s="2">
        <v>34166099</v>
      </c>
    </row>
    <row r="32" spans="1:36" x14ac:dyDescent="0.25">
      <c r="A32">
        <v>2012</v>
      </c>
      <c r="B32">
        <v>17</v>
      </c>
      <c r="C32">
        <v>17</v>
      </c>
      <c r="D32">
        <v>137</v>
      </c>
      <c r="E32">
        <v>381</v>
      </c>
      <c r="F32">
        <v>129</v>
      </c>
      <c r="G32">
        <v>419</v>
      </c>
      <c r="H32">
        <v>385</v>
      </c>
      <c r="I32">
        <v>1205</v>
      </c>
      <c r="J32">
        <v>241</v>
      </c>
      <c r="K32">
        <v>770</v>
      </c>
      <c r="L32">
        <v>45</v>
      </c>
      <c r="M32">
        <v>180</v>
      </c>
      <c r="O32">
        <v>34</v>
      </c>
      <c r="P32">
        <v>518</v>
      </c>
      <c r="Q32">
        <v>548</v>
      </c>
      <c r="R32">
        <v>1590</v>
      </c>
      <c r="S32">
        <v>1011</v>
      </c>
      <c r="T32">
        <v>225</v>
      </c>
      <c r="V32">
        <f t="shared" si="0"/>
        <v>954</v>
      </c>
      <c r="W32">
        <f t="shared" si="0"/>
        <v>2972</v>
      </c>
      <c r="X32">
        <v>3926</v>
      </c>
      <c r="Z32">
        <v>2012</v>
      </c>
      <c r="AA32" s="1">
        <v>10.91457943</v>
      </c>
      <c r="AB32" s="1">
        <v>3572.9378700000002</v>
      </c>
      <c r="AC32" s="2">
        <v>34922000</v>
      </c>
      <c r="AD32" s="3">
        <f t="shared" si="1"/>
        <v>3811.5894285446002</v>
      </c>
      <c r="AE32" s="3">
        <f t="shared" si="2"/>
        <v>-114.4105714553998</v>
      </c>
      <c r="AF32" s="3"/>
      <c r="AG32" s="2">
        <v>32961196</v>
      </c>
      <c r="AI32">
        <v>2012</v>
      </c>
      <c r="AJ32" s="2">
        <v>34516352</v>
      </c>
    </row>
    <row r="33" spans="1:36" x14ac:dyDescent="0.25">
      <c r="A33" s="4">
        <v>2013</v>
      </c>
      <c r="B33">
        <v>20</v>
      </c>
      <c r="C33">
        <v>15</v>
      </c>
      <c r="D33">
        <v>138</v>
      </c>
      <c r="E33">
        <v>300</v>
      </c>
      <c r="F33">
        <v>135</v>
      </c>
      <c r="G33">
        <v>439</v>
      </c>
      <c r="H33">
        <v>400</v>
      </c>
      <c r="I33">
        <v>1244</v>
      </c>
      <c r="J33">
        <v>255</v>
      </c>
      <c r="K33">
        <v>812</v>
      </c>
      <c r="L33">
        <v>65</v>
      </c>
      <c r="M33">
        <v>231</v>
      </c>
      <c r="O33">
        <v>35</v>
      </c>
      <c r="P33">
        <v>438</v>
      </c>
      <c r="Q33">
        <v>574</v>
      </c>
      <c r="R33">
        <v>1644</v>
      </c>
      <c r="S33">
        <v>1067</v>
      </c>
      <c r="T33">
        <v>296</v>
      </c>
      <c r="V33">
        <f t="shared" si="0"/>
        <v>1013</v>
      </c>
      <c r="W33">
        <f t="shared" si="0"/>
        <v>3041</v>
      </c>
      <c r="X33">
        <v>4054</v>
      </c>
      <c r="Z33">
        <v>2013</v>
      </c>
      <c r="AA33" s="1">
        <v>10.82001543</v>
      </c>
      <c r="AB33" s="1">
        <v>3577.8650170000001</v>
      </c>
      <c r="AC33" s="2">
        <v>35297000</v>
      </c>
      <c r="AD33" s="3">
        <f t="shared" si="1"/>
        <v>3819.1408463271</v>
      </c>
      <c r="AE33" s="3">
        <f t="shared" si="2"/>
        <v>-234.85915367289999</v>
      </c>
      <c r="AF33" s="3"/>
      <c r="AG33" s="2">
        <v>33314836</v>
      </c>
      <c r="AI33">
        <v>2013</v>
      </c>
      <c r="AJ33" s="2">
        <v>34883119</v>
      </c>
    </row>
    <row r="34" spans="1:36" x14ac:dyDescent="0.25">
      <c r="A34" t="s">
        <v>19</v>
      </c>
      <c r="B34">
        <v>357</v>
      </c>
      <c r="C34">
        <v>622</v>
      </c>
      <c r="D34">
        <v>3086</v>
      </c>
      <c r="E34">
        <v>12823</v>
      </c>
      <c r="F34">
        <v>3973</v>
      </c>
      <c r="G34">
        <v>16024</v>
      </c>
      <c r="H34">
        <v>10583</v>
      </c>
      <c r="I34">
        <v>33431</v>
      </c>
      <c r="J34">
        <v>4942</v>
      </c>
      <c r="K34">
        <v>15906</v>
      </c>
      <c r="L34">
        <v>1243</v>
      </c>
      <c r="M34">
        <v>4571</v>
      </c>
      <c r="O34">
        <v>979</v>
      </c>
      <c r="P34">
        <v>15909</v>
      </c>
      <c r="Q34">
        <v>19997</v>
      </c>
      <c r="R34">
        <v>44014</v>
      </c>
      <c r="S34">
        <v>20848</v>
      </c>
      <c r="T34">
        <v>5814</v>
      </c>
      <c r="V34">
        <f t="shared" si="0"/>
        <v>24184</v>
      </c>
      <c r="W34">
        <f t="shared" si="0"/>
        <v>83377</v>
      </c>
      <c r="X34">
        <v>107561</v>
      </c>
      <c r="Z34">
        <v>2014</v>
      </c>
      <c r="AA34" s="1">
        <v>11.16773412</v>
      </c>
      <c r="AB34" s="1">
        <v>3584.6084049999999</v>
      </c>
      <c r="AC34" s="2">
        <v>35664000</v>
      </c>
      <c r="AG34" s="2">
        <v>826052183</v>
      </c>
      <c r="AI34">
        <v>2014</v>
      </c>
      <c r="AJ34" s="2">
        <v>35249639</v>
      </c>
    </row>
    <row r="35" spans="1:36" x14ac:dyDescent="0.25">
      <c r="Z35">
        <v>2015</v>
      </c>
      <c r="AA35" s="1">
        <v>11.31616846</v>
      </c>
      <c r="AB35" s="1">
        <v>3594.2380400000002</v>
      </c>
      <c r="AC35" s="2">
        <v>36027000</v>
      </c>
      <c r="AI35">
        <v>2015</v>
      </c>
      <c r="AJ35" s="2">
        <v>35575187</v>
      </c>
    </row>
    <row r="36" spans="1:36" x14ac:dyDescent="0.25">
      <c r="Z36">
        <v>2016</v>
      </c>
      <c r="AA36" s="1">
        <v>11.06549341</v>
      </c>
      <c r="AB36" s="1">
        <v>3607.397383</v>
      </c>
      <c r="AC36" s="2">
        <v>36383000</v>
      </c>
      <c r="AI36">
        <v>2016</v>
      </c>
      <c r="AJ36" s="2">
        <v>35871136</v>
      </c>
    </row>
    <row r="37" spans="1:36" x14ac:dyDescent="0.25">
      <c r="Z37" s="4">
        <v>2017</v>
      </c>
      <c r="AA37" s="1">
        <v>10.905194829999999</v>
      </c>
      <c r="AB37" s="1">
        <v>3623.4597250000002</v>
      </c>
      <c r="AC37" s="2">
        <v>36732000</v>
      </c>
      <c r="AI37">
        <v>2017</v>
      </c>
      <c r="AJ37" s="2">
        <v>36313430</v>
      </c>
    </row>
    <row r="38" spans="1:36" x14ac:dyDescent="0.25">
      <c r="AI38">
        <v>2018</v>
      </c>
      <c r="AJ38" s="2">
        <v>36788832</v>
      </c>
    </row>
    <row r="39" spans="1:36" x14ac:dyDescent="0.25">
      <c r="AI39">
        <v>2019</v>
      </c>
      <c r="AJ39" s="2">
        <v>37311904</v>
      </c>
    </row>
    <row r="40" spans="1:36" x14ac:dyDescent="0.25">
      <c r="AI40">
        <v>2020</v>
      </c>
      <c r="AJ40" s="2">
        <v>37894799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43"/>
  <sheetViews>
    <sheetView tabSelected="1" topLeftCell="N1" workbookViewId="0">
      <selection activeCell="AC1" sqref="AC1:AC1048576"/>
    </sheetView>
  </sheetViews>
  <sheetFormatPr defaultRowHeight="15" x14ac:dyDescent="0.25"/>
  <cols>
    <col min="26" max="26" width="9" customWidth="1"/>
    <col min="29" max="29" width="14" style="8" customWidth="1"/>
    <col min="30" max="30" width="2.140625" customWidth="1"/>
    <col min="31" max="32" width="16.140625" style="6" customWidth="1"/>
  </cols>
  <sheetData>
    <row r="1" spans="1:32" x14ac:dyDescent="0.25">
      <c r="A1" t="s">
        <v>0</v>
      </c>
      <c r="B1" t="s">
        <v>25</v>
      </c>
    </row>
    <row r="3" spans="1:32" x14ac:dyDescent="0.25">
      <c r="A3" t="s">
        <v>26</v>
      </c>
      <c r="D3" t="s">
        <v>27</v>
      </c>
      <c r="AE3" s="6" t="s">
        <v>14</v>
      </c>
      <c r="AF3" s="6" t="s">
        <v>28</v>
      </c>
    </row>
    <row r="4" spans="1:32" x14ac:dyDescent="0.25">
      <c r="B4" t="s">
        <v>2</v>
      </c>
      <c r="D4" t="s">
        <v>3</v>
      </c>
      <c r="F4" t="s">
        <v>4</v>
      </c>
      <c r="H4" t="s">
        <v>5</v>
      </c>
      <c r="J4" t="s">
        <v>6</v>
      </c>
      <c r="L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1:32" x14ac:dyDescent="0.25">
      <c r="A5" t="s">
        <v>16</v>
      </c>
      <c r="B5" t="s">
        <v>17</v>
      </c>
      <c r="C5" t="s">
        <v>18</v>
      </c>
      <c r="D5" t="s">
        <v>17</v>
      </c>
      <c r="E5" t="s">
        <v>18</v>
      </c>
      <c r="F5" t="s">
        <v>17</v>
      </c>
      <c r="G5" t="s">
        <v>18</v>
      </c>
      <c r="H5" t="s">
        <v>17</v>
      </c>
      <c r="I5" t="s">
        <v>18</v>
      </c>
      <c r="J5" t="s">
        <v>17</v>
      </c>
      <c r="K5" t="s">
        <v>18</v>
      </c>
      <c r="L5" t="s">
        <v>17</v>
      </c>
      <c r="M5" t="s">
        <v>18</v>
      </c>
      <c r="V5" t="s">
        <v>17</v>
      </c>
      <c r="W5" t="s">
        <v>18</v>
      </c>
      <c r="X5" t="s">
        <v>19</v>
      </c>
      <c r="AE5" s="7" t="s">
        <v>19</v>
      </c>
      <c r="AF5" s="7" t="s">
        <v>19</v>
      </c>
    </row>
    <row r="6" spans="1:32" x14ac:dyDescent="0.25">
      <c r="A6">
        <v>1985</v>
      </c>
      <c r="B6">
        <v>73</v>
      </c>
      <c r="C6">
        <v>205</v>
      </c>
      <c r="D6">
        <v>854</v>
      </c>
      <c r="E6">
        <v>4267</v>
      </c>
      <c r="F6">
        <v>1242</v>
      </c>
      <c r="G6">
        <v>5134</v>
      </c>
      <c r="H6">
        <v>2105</v>
      </c>
      <c r="I6">
        <v>6053</v>
      </c>
      <c r="J6">
        <v>1568</v>
      </c>
      <c r="K6">
        <v>5302</v>
      </c>
      <c r="L6">
        <v>466</v>
      </c>
      <c r="M6">
        <v>2177</v>
      </c>
      <c r="O6">
        <v>278</v>
      </c>
      <c r="P6">
        <v>5121</v>
      </c>
      <c r="Q6">
        <v>6376</v>
      </c>
      <c r="R6">
        <v>8158</v>
      </c>
      <c r="S6">
        <v>6870</v>
      </c>
      <c r="T6">
        <v>2643</v>
      </c>
      <c r="V6">
        <v>6308</v>
      </c>
      <c r="W6">
        <v>23138</v>
      </c>
      <c r="X6">
        <v>29446</v>
      </c>
      <c r="AE6" s="7">
        <v>220723000</v>
      </c>
      <c r="AF6" s="7">
        <v>237924000</v>
      </c>
    </row>
    <row r="7" spans="1:32" x14ac:dyDescent="0.25">
      <c r="A7">
        <v>1986</v>
      </c>
      <c r="B7">
        <v>56</v>
      </c>
      <c r="C7">
        <v>199</v>
      </c>
      <c r="D7">
        <v>844</v>
      </c>
      <c r="E7">
        <v>4276</v>
      </c>
      <c r="F7">
        <v>1261</v>
      </c>
      <c r="G7">
        <v>5450</v>
      </c>
      <c r="H7">
        <v>2299</v>
      </c>
      <c r="I7">
        <v>6450</v>
      </c>
      <c r="J7">
        <v>1696</v>
      </c>
      <c r="K7">
        <v>5500</v>
      </c>
      <c r="L7">
        <v>521</v>
      </c>
      <c r="M7">
        <v>2340</v>
      </c>
      <c r="O7">
        <v>255</v>
      </c>
      <c r="P7">
        <v>5120</v>
      </c>
      <c r="Q7">
        <v>6711</v>
      </c>
      <c r="R7">
        <v>8749</v>
      </c>
      <c r="S7">
        <v>7196</v>
      </c>
      <c r="T7">
        <v>2861</v>
      </c>
      <c r="V7">
        <v>6677</v>
      </c>
      <c r="W7">
        <v>24215</v>
      </c>
      <c r="X7">
        <v>30892</v>
      </c>
      <c r="AE7" s="7">
        <v>222953000</v>
      </c>
      <c r="AF7" s="7">
        <v>240133000</v>
      </c>
    </row>
    <row r="8" spans="1:32" x14ac:dyDescent="0.25">
      <c r="A8">
        <v>1987</v>
      </c>
      <c r="B8">
        <v>52</v>
      </c>
      <c r="C8">
        <v>199</v>
      </c>
      <c r="D8">
        <v>815</v>
      </c>
      <c r="E8">
        <v>4109</v>
      </c>
      <c r="F8">
        <v>1285</v>
      </c>
      <c r="G8">
        <v>5370</v>
      </c>
      <c r="H8">
        <v>2270</v>
      </c>
      <c r="I8">
        <v>6569</v>
      </c>
      <c r="J8">
        <v>1596</v>
      </c>
      <c r="K8">
        <v>5482</v>
      </c>
      <c r="L8">
        <v>504</v>
      </c>
      <c r="M8">
        <v>2532</v>
      </c>
      <c r="O8">
        <v>251</v>
      </c>
      <c r="P8">
        <v>4924</v>
      </c>
      <c r="Q8">
        <v>6655</v>
      </c>
      <c r="R8">
        <v>8839</v>
      </c>
      <c r="S8">
        <v>7078</v>
      </c>
      <c r="T8">
        <v>3036</v>
      </c>
      <c r="V8">
        <v>6522</v>
      </c>
      <c r="W8">
        <v>24261</v>
      </c>
      <c r="X8">
        <v>30783</v>
      </c>
      <c r="AE8" s="7">
        <v>225148000</v>
      </c>
      <c r="AF8" s="7">
        <v>242289000</v>
      </c>
    </row>
    <row r="9" spans="1:32" x14ac:dyDescent="0.25">
      <c r="A9">
        <v>1988</v>
      </c>
      <c r="B9">
        <v>62</v>
      </c>
      <c r="C9">
        <v>181</v>
      </c>
      <c r="D9">
        <v>786</v>
      </c>
      <c r="E9">
        <v>4143</v>
      </c>
      <c r="F9">
        <v>1247</v>
      </c>
      <c r="G9">
        <v>5463</v>
      </c>
      <c r="H9">
        <v>2209</v>
      </c>
      <c r="I9">
        <v>6528</v>
      </c>
      <c r="J9">
        <v>1504</v>
      </c>
      <c r="K9">
        <v>5198</v>
      </c>
      <c r="L9">
        <v>519</v>
      </c>
      <c r="M9">
        <v>2548</v>
      </c>
      <c r="O9">
        <v>243</v>
      </c>
      <c r="P9">
        <v>4929</v>
      </c>
      <c r="Q9">
        <v>6710</v>
      </c>
      <c r="R9">
        <v>8737</v>
      </c>
      <c r="S9">
        <v>6702</v>
      </c>
      <c r="T9">
        <v>3067</v>
      </c>
      <c r="V9">
        <v>6327</v>
      </c>
      <c r="W9">
        <v>24061</v>
      </c>
      <c r="X9">
        <v>30388</v>
      </c>
      <c r="AE9" s="7">
        <v>227353000</v>
      </c>
      <c r="AF9" s="7">
        <v>244499000</v>
      </c>
    </row>
    <row r="10" spans="1:32" x14ac:dyDescent="0.25">
      <c r="A10">
        <v>1989</v>
      </c>
      <c r="B10">
        <v>56</v>
      </c>
      <c r="C10">
        <v>184</v>
      </c>
      <c r="D10">
        <v>764</v>
      </c>
      <c r="E10">
        <v>4106</v>
      </c>
      <c r="F10">
        <v>1226</v>
      </c>
      <c r="G10">
        <v>5339</v>
      </c>
      <c r="H10">
        <v>2159</v>
      </c>
      <c r="I10">
        <v>6814</v>
      </c>
      <c r="J10">
        <v>1432</v>
      </c>
      <c r="K10">
        <v>5185</v>
      </c>
      <c r="L10">
        <v>491</v>
      </c>
      <c r="M10">
        <v>2462</v>
      </c>
      <c r="O10">
        <v>240</v>
      </c>
      <c r="P10">
        <v>4870</v>
      </c>
      <c r="Q10">
        <v>6565</v>
      </c>
      <c r="R10">
        <v>8973</v>
      </c>
      <c r="S10">
        <v>6617</v>
      </c>
      <c r="T10">
        <v>2953</v>
      </c>
      <c r="V10">
        <v>6128</v>
      </c>
      <c r="W10">
        <v>24090</v>
      </c>
      <c r="X10">
        <v>30218</v>
      </c>
      <c r="Z10" t="s">
        <v>21</v>
      </c>
      <c r="AA10" t="s">
        <v>22</v>
      </c>
      <c r="AB10" t="s">
        <v>23</v>
      </c>
      <c r="AC10" s="8" t="s">
        <v>24</v>
      </c>
      <c r="AE10" s="7">
        <v>229487000</v>
      </c>
      <c r="AF10" s="7">
        <v>246819000</v>
      </c>
    </row>
    <row r="11" spans="1:32" x14ac:dyDescent="0.25">
      <c r="A11">
        <v>1990</v>
      </c>
      <c r="B11">
        <v>69</v>
      </c>
      <c r="C11">
        <v>195</v>
      </c>
      <c r="D11">
        <v>709</v>
      </c>
      <c r="E11">
        <v>4160</v>
      </c>
      <c r="F11">
        <v>1211</v>
      </c>
      <c r="G11">
        <v>5339</v>
      </c>
      <c r="H11">
        <v>2175</v>
      </c>
      <c r="I11">
        <v>7260</v>
      </c>
      <c r="J11">
        <v>1504</v>
      </c>
      <c r="K11">
        <v>5109</v>
      </c>
      <c r="L11">
        <v>511</v>
      </c>
      <c r="M11">
        <v>2653</v>
      </c>
      <c r="O11">
        <v>264</v>
      </c>
      <c r="P11">
        <v>4869</v>
      </c>
      <c r="Q11">
        <v>6550</v>
      </c>
      <c r="R11">
        <v>9435</v>
      </c>
      <c r="S11">
        <v>6613</v>
      </c>
      <c r="T11">
        <v>3164</v>
      </c>
      <c r="V11">
        <v>6179</v>
      </c>
      <c r="W11">
        <v>24716</v>
      </c>
      <c r="X11">
        <v>30895</v>
      </c>
      <c r="Z11">
        <v>1990</v>
      </c>
      <c r="AA11">
        <v>12.080298880000001</v>
      </c>
      <c r="AB11">
        <v>4269.8344719999996</v>
      </c>
      <c r="AC11" s="8">
        <v>252120000</v>
      </c>
      <c r="AE11" s="7">
        <v>229952200</v>
      </c>
      <c r="AF11" s="7">
        <v>249623000</v>
      </c>
    </row>
    <row r="12" spans="1:32" x14ac:dyDescent="0.25">
      <c r="A12">
        <v>1991</v>
      </c>
      <c r="B12">
        <v>58</v>
      </c>
      <c r="C12">
        <v>208</v>
      </c>
      <c r="D12">
        <v>678</v>
      </c>
      <c r="E12">
        <v>4073</v>
      </c>
      <c r="F12">
        <v>1153</v>
      </c>
      <c r="G12">
        <v>5361</v>
      </c>
      <c r="H12">
        <v>2296</v>
      </c>
      <c r="I12">
        <v>7454</v>
      </c>
      <c r="J12">
        <v>1342</v>
      </c>
      <c r="K12">
        <v>4983</v>
      </c>
      <c r="L12">
        <v>511</v>
      </c>
      <c r="M12">
        <v>2673</v>
      </c>
      <c r="O12">
        <v>266</v>
      </c>
      <c r="P12">
        <v>4751</v>
      </c>
      <c r="Q12">
        <v>6514</v>
      </c>
      <c r="R12">
        <v>9750</v>
      </c>
      <c r="S12">
        <v>6325</v>
      </c>
      <c r="T12">
        <v>3184</v>
      </c>
      <c r="V12">
        <v>6038</v>
      </c>
      <c r="W12">
        <v>24752</v>
      </c>
      <c r="X12">
        <v>30790</v>
      </c>
      <c r="Z12">
        <v>1991</v>
      </c>
      <c r="AA12">
        <v>12.04638374</v>
      </c>
      <c r="AB12">
        <v>4251.4008780000004</v>
      </c>
      <c r="AC12" s="8">
        <v>254539008</v>
      </c>
      <c r="AE12" s="7">
        <v>232955000</v>
      </c>
      <c r="AF12" s="7">
        <v>252981000</v>
      </c>
    </row>
    <row r="13" spans="1:32" x14ac:dyDescent="0.25">
      <c r="A13">
        <v>1992</v>
      </c>
      <c r="B13">
        <v>82</v>
      </c>
      <c r="C13">
        <v>232</v>
      </c>
      <c r="D13">
        <v>649</v>
      </c>
      <c r="E13">
        <v>4044</v>
      </c>
      <c r="F13">
        <v>1070</v>
      </c>
      <c r="G13">
        <v>5102</v>
      </c>
      <c r="H13">
        <v>2348</v>
      </c>
      <c r="I13">
        <v>7679</v>
      </c>
      <c r="J13">
        <v>1325</v>
      </c>
      <c r="K13">
        <v>4818</v>
      </c>
      <c r="L13">
        <v>549</v>
      </c>
      <c r="M13">
        <v>2573</v>
      </c>
      <c r="O13">
        <v>314</v>
      </c>
      <c r="P13">
        <v>4693</v>
      </c>
      <c r="Q13">
        <v>6172</v>
      </c>
      <c r="R13">
        <v>10027</v>
      </c>
      <c r="S13">
        <v>6143</v>
      </c>
      <c r="T13">
        <v>3122</v>
      </c>
      <c r="V13">
        <v>6023</v>
      </c>
      <c r="W13">
        <v>24448</v>
      </c>
      <c r="X13">
        <v>30471</v>
      </c>
      <c r="Z13">
        <v>1992</v>
      </c>
      <c r="AA13">
        <v>11.88076556</v>
      </c>
      <c r="AB13">
        <v>4240.0650420000002</v>
      </c>
      <c r="AC13" s="8">
        <v>256991008</v>
      </c>
      <c r="AE13" s="7">
        <v>235565600</v>
      </c>
      <c r="AF13" s="7">
        <v>256514000</v>
      </c>
    </row>
    <row r="14" spans="1:32" x14ac:dyDescent="0.25">
      <c r="A14">
        <v>1993</v>
      </c>
      <c r="B14">
        <v>88</v>
      </c>
      <c r="C14">
        <v>233</v>
      </c>
      <c r="D14">
        <v>730</v>
      </c>
      <c r="E14">
        <v>4119</v>
      </c>
      <c r="F14">
        <v>1089</v>
      </c>
      <c r="G14">
        <v>5218</v>
      </c>
      <c r="H14">
        <v>2362</v>
      </c>
      <c r="I14">
        <v>7976</v>
      </c>
      <c r="J14">
        <v>1304</v>
      </c>
      <c r="K14">
        <v>4797</v>
      </c>
      <c r="L14">
        <v>519</v>
      </c>
      <c r="M14">
        <v>2649</v>
      </c>
      <c r="O14">
        <v>321</v>
      </c>
      <c r="P14">
        <v>4849</v>
      </c>
      <c r="Q14">
        <v>6307</v>
      </c>
      <c r="R14">
        <v>10338</v>
      </c>
      <c r="S14">
        <v>6101</v>
      </c>
      <c r="T14">
        <v>3168</v>
      </c>
      <c r="V14">
        <v>6092</v>
      </c>
      <c r="W14">
        <v>24992</v>
      </c>
      <c r="X14">
        <v>31084</v>
      </c>
      <c r="Z14">
        <v>1993</v>
      </c>
      <c r="AA14">
        <v>12.115231720000001</v>
      </c>
      <c r="AB14">
        <v>4234.1750700000002</v>
      </c>
      <c r="AC14" s="8">
        <v>259532000</v>
      </c>
      <c r="AE14" s="7">
        <v>238092300</v>
      </c>
      <c r="AF14" s="7">
        <v>259919000</v>
      </c>
    </row>
    <row r="15" spans="1:32" x14ac:dyDescent="0.25">
      <c r="A15">
        <v>1994</v>
      </c>
      <c r="B15">
        <v>88</v>
      </c>
      <c r="C15">
        <v>234</v>
      </c>
      <c r="D15">
        <v>654</v>
      </c>
      <c r="E15">
        <v>4302</v>
      </c>
      <c r="F15">
        <v>1059</v>
      </c>
      <c r="G15">
        <v>5295</v>
      </c>
      <c r="H15">
        <v>2472</v>
      </c>
      <c r="I15">
        <v>8199</v>
      </c>
      <c r="J15">
        <v>1179</v>
      </c>
      <c r="K15">
        <v>4498</v>
      </c>
      <c r="L15">
        <v>514</v>
      </c>
      <c r="M15">
        <v>2629</v>
      </c>
      <c r="O15">
        <v>322</v>
      </c>
      <c r="P15">
        <v>4956</v>
      </c>
      <c r="Q15">
        <v>6354</v>
      </c>
      <c r="R15">
        <v>10671</v>
      </c>
      <c r="S15">
        <v>5677</v>
      </c>
      <c r="T15">
        <v>3143</v>
      </c>
      <c r="V15">
        <v>5966</v>
      </c>
      <c r="W15">
        <v>25157</v>
      </c>
      <c r="X15">
        <v>31123</v>
      </c>
      <c r="Z15">
        <v>1994</v>
      </c>
      <c r="AA15">
        <v>12.062900709999999</v>
      </c>
      <c r="AB15">
        <v>4232.1460440000001</v>
      </c>
      <c r="AC15" s="8">
        <v>262240992</v>
      </c>
      <c r="AE15" s="7">
        <v>240614100</v>
      </c>
      <c r="AF15" s="7">
        <v>263126000</v>
      </c>
    </row>
    <row r="16" spans="1:32" x14ac:dyDescent="0.25">
      <c r="A16">
        <v>1995</v>
      </c>
      <c r="B16">
        <v>77</v>
      </c>
      <c r="C16">
        <v>260</v>
      </c>
      <c r="D16">
        <v>652</v>
      </c>
      <c r="E16">
        <v>4132</v>
      </c>
      <c r="F16">
        <v>1058</v>
      </c>
      <c r="G16">
        <v>5234</v>
      </c>
      <c r="H16">
        <v>2454</v>
      </c>
      <c r="I16">
        <v>8545</v>
      </c>
      <c r="J16">
        <v>1157</v>
      </c>
      <c r="K16">
        <v>4607</v>
      </c>
      <c r="L16">
        <v>516</v>
      </c>
      <c r="M16">
        <v>2580</v>
      </c>
      <c r="O16">
        <v>337</v>
      </c>
      <c r="P16">
        <v>4784</v>
      </c>
      <c r="Q16">
        <v>6292</v>
      </c>
      <c r="R16">
        <v>10999</v>
      </c>
      <c r="S16">
        <v>5764</v>
      </c>
      <c r="T16">
        <v>3096</v>
      </c>
      <c r="V16">
        <v>5914</v>
      </c>
      <c r="W16">
        <v>25358</v>
      </c>
      <c r="X16">
        <v>31272</v>
      </c>
      <c r="Z16">
        <v>1995</v>
      </c>
      <c r="AA16">
        <v>11.99215691</v>
      </c>
      <c r="AB16">
        <v>4231.5596729999997</v>
      </c>
      <c r="AC16" s="8">
        <v>265164000</v>
      </c>
      <c r="AE16" s="7">
        <v>243164200</v>
      </c>
      <c r="AF16" s="7">
        <v>266278000</v>
      </c>
    </row>
    <row r="17" spans="1:32" x14ac:dyDescent="0.25">
      <c r="A17">
        <v>1996</v>
      </c>
      <c r="B17">
        <v>77</v>
      </c>
      <c r="C17">
        <v>225</v>
      </c>
      <c r="D17">
        <v>634</v>
      </c>
      <c r="E17">
        <v>3724</v>
      </c>
      <c r="F17">
        <v>1013</v>
      </c>
      <c r="G17">
        <v>4848</v>
      </c>
      <c r="H17">
        <v>2594</v>
      </c>
      <c r="I17">
        <v>8984</v>
      </c>
      <c r="J17">
        <v>1118</v>
      </c>
      <c r="K17">
        <v>4613</v>
      </c>
      <c r="L17">
        <v>463</v>
      </c>
      <c r="M17">
        <v>2586</v>
      </c>
      <c r="O17">
        <v>302</v>
      </c>
      <c r="P17">
        <v>4358</v>
      </c>
      <c r="Q17">
        <v>5861</v>
      </c>
      <c r="R17">
        <v>11578</v>
      </c>
      <c r="S17">
        <v>5731</v>
      </c>
      <c r="T17">
        <v>3049</v>
      </c>
      <c r="V17">
        <v>5899</v>
      </c>
      <c r="W17">
        <v>24980</v>
      </c>
      <c r="X17">
        <v>30879</v>
      </c>
      <c r="Z17">
        <v>1996</v>
      </c>
      <c r="AA17">
        <v>11.676990119999999</v>
      </c>
      <c r="AB17">
        <v>4241.0595599999997</v>
      </c>
      <c r="AC17" s="8">
        <v>268335008</v>
      </c>
      <c r="AE17" s="7">
        <v>245997800</v>
      </c>
      <c r="AF17" s="7">
        <v>269394000</v>
      </c>
    </row>
    <row r="18" spans="1:32" x14ac:dyDescent="0.25">
      <c r="A18">
        <v>1997</v>
      </c>
      <c r="B18">
        <v>74</v>
      </c>
      <c r="C18">
        <v>233</v>
      </c>
      <c r="D18">
        <v>627</v>
      </c>
      <c r="E18">
        <v>3559</v>
      </c>
      <c r="F18">
        <v>988</v>
      </c>
      <c r="G18">
        <v>4684</v>
      </c>
      <c r="H18">
        <v>2758</v>
      </c>
      <c r="I18">
        <v>8920</v>
      </c>
      <c r="J18">
        <v>1095</v>
      </c>
      <c r="K18">
        <v>4514</v>
      </c>
      <c r="L18">
        <v>499</v>
      </c>
      <c r="M18">
        <v>2566</v>
      </c>
      <c r="O18">
        <v>307</v>
      </c>
      <c r="P18">
        <v>4186</v>
      </c>
      <c r="Q18">
        <v>5672</v>
      </c>
      <c r="R18">
        <v>11678</v>
      </c>
      <c r="S18">
        <v>5609</v>
      </c>
      <c r="T18">
        <v>3065</v>
      </c>
      <c r="V18">
        <v>6041</v>
      </c>
      <c r="W18">
        <v>24476</v>
      </c>
      <c r="X18">
        <v>30517</v>
      </c>
      <c r="Z18">
        <v>1997</v>
      </c>
      <c r="AA18">
        <v>11.40178532</v>
      </c>
      <c r="AB18">
        <v>4263.9159030000001</v>
      </c>
      <c r="AC18" s="8">
        <v>271713984</v>
      </c>
      <c r="AE18" s="7">
        <v>248486400</v>
      </c>
      <c r="AF18" s="7">
        <v>272657000</v>
      </c>
    </row>
    <row r="19" spans="1:32" x14ac:dyDescent="0.25">
      <c r="A19">
        <v>1998</v>
      </c>
      <c r="B19">
        <v>83</v>
      </c>
      <c r="C19">
        <v>241</v>
      </c>
      <c r="D19">
        <v>603</v>
      </c>
      <c r="E19">
        <v>3532</v>
      </c>
      <c r="F19">
        <v>961</v>
      </c>
      <c r="G19">
        <v>4404</v>
      </c>
      <c r="H19">
        <v>2776</v>
      </c>
      <c r="I19">
        <v>9192</v>
      </c>
      <c r="J19">
        <v>1094</v>
      </c>
      <c r="K19">
        <v>4466</v>
      </c>
      <c r="L19">
        <v>520</v>
      </c>
      <c r="M19">
        <v>2686</v>
      </c>
      <c r="O19">
        <v>324</v>
      </c>
      <c r="P19">
        <v>4135</v>
      </c>
      <c r="Q19">
        <v>5365</v>
      </c>
      <c r="R19">
        <v>11968</v>
      </c>
      <c r="S19">
        <v>5560</v>
      </c>
      <c r="T19">
        <v>3206</v>
      </c>
      <c r="V19">
        <v>6037</v>
      </c>
      <c r="W19">
        <v>24521</v>
      </c>
      <c r="X19">
        <v>30558</v>
      </c>
      <c r="Z19">
        <v>1998</v>
      </c>
      <c r="AA19">
        <v>11.13184186</v>
      </c>
      <c r="AB19">
        <v>4291.8563139999997</v>
      </c>
      <c r="AC19" s="8">
        <v>275175008</v>
      </c>
      <c r="AE19" s="7">
        <v>251332500</v>
      </c>
      <c r="AF19" s="7">
        <v>275854000</v>
      </c>
    </row>
    <row r="20" spans="1:32" x14ac:dyDescent="0.25">
      <c r="A20">
        <v>1999</v>
      </c>
      <c r="B20">
        <v>50</v>
      </c>
      <c r="C20">
        <v>194</v>
      </c>
      <c r="D20">
        <v>575</v>
      </c>
      <c r="E20">
        <v>3326</v>
      </c>
      <c r="F20">
        <v>912</v>
      </c>
      <c r="G20">
        <v>4194</v>
      </c>
      <c r="H20">
        <v>2674</v>
      </c>
      <c r="I20">
        <v>8873</v>
      </c>
      <c r="J20">
        <v>1061</v>
      </c>
      <c r="K20">
        <v>4306</v>
      </c>
      <c r="L20">
        <v>469</v>
      </c>
      <c r="M20">
        <v>2549</v>
      </c>
      <c r="O20">
        <v>244</v>
      </c>
      <c r="P20">
        <v>3901</v>
      </c>
      <c r="Q20">
        <v>5106</v>
      </c>
      <c r="R20">
        <v>11547</v>
      </c>
      <c r="S20">
        <v>5367</v>
      </c>
      <c r="T20">
        <v>3018</v>
      </c>
      <c r="V20">
        <v>5741</v>
      </c>
      <c r="W20">
        <v>23442</v>
      </c>
      <c r="X20">
        <v>29183</v>
      </c>
      <c r="Z20">
        <v>1999</v>
      </c>
      <c r="AA20">
        <v>10.9124433</v>
      </c>
      <c r="AB20">
        <v>4317.934835</v>
      </c>
      <c r="AC20" s="8">
        <v>278548000</v>
      </c>
      <c r="AE20" s="7">
        <v>253748671</v>
      </c>
      <c r="AF20" s="7">
        <v>279040000</v>
      </c>
    </row>
    <row r="21" spans="1:32" x14ac:dyDescent="0.25">
      <c r="A21">
        <v>2000</v>
      </c>
      <c r="B21">
        <v>63</v>
      </c>
      <c r="C21">
        <v>244</v>
      </c>
      <c r="D21">
        <v>570</v>
      </c>
      <c r="E21">
        <v>3424</v>
      </c>
      <c r="F21">
        <v>854</v>
      </c>
      <c r="G21">
        <v>3938</v>
      </c>
      <c r="H21">
        <v>2736</v>
      </c>
      <c r="I21">
        <v>9263</v>
      </c>
      <c r="J21">
        <v>1084</v>
      </c>
      <c r="K21">
        <v>4153</v>
      </c>
      <c r="L21">
        <v>425</v>
      </c>
      <c r="M21">
        <v>2589</v>
      </c>
      <c r="O21">
        <v>307</v>
      </c>
      <c r="P21">
        <v>3994</v>
      </c>
      <c r="Q21">
        <v>4792</v>
      </c>
      <c r="R21">
        <v>11999</v>
      </c>
      <c r="S21">
        <v>5237</v>
      </c>
      <c r="T21">
        <v>3014</v>
      </c>
      <c r="V21">
        <v>5732</v>
      </c>
      <c r="W21">
        <v>23611</v>
      </c>
      <c r="X21">
        <v>29343</v>
      </c>
      <c r="Z21">
        <v>2000</v>
      </c>
      <c r="AA21">
        <v>10.909797149999999</v>
      </c>
      <c r="AB21">
        <v>4333.0369570000003</v>
      </c>
      <c r="AC21" s="8">
        <v>281711008</v>
      </c>
      <c r="AE21" s="7">
        <v>262246108</v>
      </c>
      <c r="AF21" s="7">
        <v>282162411</v>
      </c>
    </row>
    <row r="22" spans="1:32" x14ac:dyDescent="0.25">
      <c r="A22">
        <v>2001</v>
      </c>
      <c r="B22">
        <v>65</v>
      </c>
      <c r="C22">
        <v>214</v>
      </c>
      <c r="D22">
        <v>562</v>
      </c>
      <c r="E22">
        <v>3409</v>
      </c>
      <c r="F22">
        <v>871</v>
      </c>
      <c r="G22">
        <v>4199</v>
      </c>
      <c r="H22">
        <v>2893</v>
      </c>
      <c r="I22">
        <v>9684</v>
      </c>
      <c r="J22">
        <v>1146</v>
      </c>
      <c r="K22">
        <v>4603</v>
      </c>
      <c r="L22">
        <v>412</v>
      </c>
      <c r="M22">
        <v>2549</v>
      </c>
      <c r="O22">
        <v>279</v>
      </c>
      <c r="P22">
        <v>3971</v>
      </c>
      <c r="Q22">
        <v>5070</v>
      </c>
      <c r="R22">
        <v>12577</v>
      </c>
      <c r="S22">
        <v>5749</v>
      </c>
      <c r="T22">
        <v>2961</v>
      </c>
      <c r="V22">
        <v>5949</v>
      </c>
      <c r="W22">
        <v>24658</v>
      </c>
      <c r="X22">
        <v>30607</v>
      </c>
      <c r="Z22">
        <v>2001</v>
      </c>
      <c r="AA22">
        <v>11.08091862</v>
      </c>
      <c r="AB22">
        <v>4338.6461140000001</v>
      </c>
      <c r="AC22" s="8">
        <v>284608000</v>
      </c>
      <c r="AE22" s="7">
        <v>265427546</v>
      </c>
      <c r="AF22" s="7">
        <v>284968955</v>
      </c>
    </row>
    <row r="23" spans="1:32" x14ac:dyDescent="0.25">
      <c r="A23">
        <v>2002</v>
      </c>
      <c r="B23">
        <v>65</v>
      </c>
      <c r="C23">
        <v>199</v>
      </c>
      <c r="D23">
        <v>578</v>
      </c>
      <c r="E23">
        <v>3432</v>
      </c>
      <c r="F23">
        <v>911</v>
      </c>
      <c r="G23">
        <v>4135</v>
      </c>
      <c r="H23">
        <v>3058</v>
      </c>
      <c r="I23">
        <v>10101</v>
      </c>
      <c r="J23">
        <v>1191</v>
      </c>
      <c r="K23">
        <v>4890</v>
      </c>
      <c r="L23">
        <v>443</v>
      </c>
      <c r="M23">
        <v>2642</v>
      </c>
      <c r="O23">
        <v>264</v>
      </c>
      <c r="P23">
        <v>4010</v>
      </c>
      <c r="Q23">
        <v>5046</v>
      </c>
      <c r="R23">
        <v>13159</v>
      </c>
      <c r="S23">
        <v>6081</v>
      </c>
      <c r="T23">
        <v>3085</v>
      </c>
      <c r="V23">
        <v>6246</v>
      </c>
      <c r="W23">
        <v>25399</v>
      </c>
      <c r="X23">
        <v>31645</v>
      </c>
      <c r="Z23">
        <v>2002</v>
      </c>
      <c r="AA23">
        <v>11.29645311</v>
      </c>
      <c r="AB23">
        <v>4341.0374789999996</v>
      </c>
      <c r="AC23" s="8">
        <v>287279008</v>
      </c>
      <c r="AE23" s="7">
        <v>268759559</v>
      </c>
      <c r="AF23" s="7">
        <v>287625193</v>
      </c>
    </row>
    <row r="24" spans="1:32" x14ac:dyDescent="0.25">
      <c r="A24">
        <v>2003</v>
      </c>
      <c r="B24">
        <v>56</v>
      </c>
      <c r="C24">
        <v>194</v>
      </c>
      <c r="D24">
        <v>607</v>
      </c>
      <c r="E24">
        <v>3381</v>
      </c>
      <c r="F24">
        <v>909</v>
      </c>
      <c r="G24">
        <v>4156</v>
      </c>
      <c r="H24">
        <v>3058</v>
      </c>
      <c r="I24">
        <v>10025</v>
      </c>
      <c r="J24">
        <v>1237</v>
      </c>
      <c r="K24">
        <v>4941</v>
      </c>
      <c r="L24">
        <v>414</v>
      </c>
      <c r="M24">
        <v>2499</v>
      </c>
      <c r="O24">
        <v>250</v>
      </c>
      <c r="P24">
        <v>3988</v>
      </c>
      <c r="Q24">
        <v>5065</v>
      </c>
      <c r="R24">
        <v>13083</v>
      </c>
      <c r="S24">
        <v>6178</v>
      </c>
      <c r="T24">
        <v>2913</v>
      </c>
      <c r="V24">
        <v>6281</v>
      </c>
      <c r="W24">
        <v>25196</v>
      </c>
      <c r="X24">
        <v>31477</v>
      </c>
      <c r="Z24">
        <v>2003</v>
      </c>
      <c r="AA24">
        <v>11.3679889</v>
      </c>
      <c r="AB24">
        <v>4342.5127000000002</v>
      </c>
      <c r="AC24" s="8">
        <v>289816000</v>
      </c>
      <c r="AE24" s="7">
        <v>271041510</v>
      </c>
      <c r="AF24" s="7">
        <v>290107933</v>
      </c>
    </row>
    <row r="25" spans="1:32" x14ac:dyDescent="0.25">
      <c r="A25">
        <v>2004</v>
      </c>
      <c r="B25">
        <v>98</v>
      </c>
      <c r="C25">
        <v>187</v>
      </c>
      <c r="D25">
        <v>720</v>
      </c>
      <c r="E25">
        <v>3596</v>
      </c>
      <c r="F25">
        <v>932</v>
      </c>
      <c r="G25">
        <v>4142</v>
      </c>
      <c r="H25">
        <v>3399</v>
      </c>
      <c r="I25">
        <v>10145</v>
      </c>
      <c r="J25">
        <v>1301</v>
      </c>
      <c r="K25">
        <v>4989</v>
      </c>
      <c r="L25">
        <v>423</v>
      </c>
      <c r="M25">
        <v>2496</v>
      </c>
      <c r="O25">
        <v>285</v>
      </c>
      <c r="P25">
        <v>4316</v>
      </c>
      <c r="Q25">
        <v>5074</v>
      </c>
      <c r="R25">
        <v>13544</v>
      </c>
      <c r="S25">
        <v>6290</v>
      </c>
      <c r="T25">
        <v>2919</v>
      </c>
      <c r="V25">
        <v>6873</v>
      </c>
      <c r="W25">
        <v>25555</v>
      </c>
      <c r="X25">
        <v>32428</v>
      </c>
      <c r="Z25">
        <v>2004</v>
      </c>
      <c r="AA25">
        <v>11.2549498</v>
      </c>
      <c r="AB25">
        <v>4344.3405400000001</v>
      </c>
      <c r="AC25" s="8">
        <v>292355008</v>
      </c>
      <c r="AE25" s="7">
        <v>273584136</v>
      </c>
      <c r="AF25" s="7">
        <v>292805298</v>
      </c>
    </row>
    <row r="26" spans="1:32" x14ac:dyDescent="0.25">
      <c r="A26">
        <v>2005</v>
      </c>
      <c r="B26">
        <v>68</v>
      </c>
      <c r="C26">
        <v>204</v>
      </c>
      <c r="D26">
        <v>714</v>
      </c>
      <c r="E26">
        <v>3498</v>
      </c>
      <c r="F26">
        <v>924</v>
      </c>
      <c r="G26">
        <v>4066</v>
      </c>
      <c r="H26">
        <v>3209</v>
      </c>
      <c r="I26">
        <v>10332</v>
      </c>
      <c r="J26">
        <v>1364</v>
      </c>
      <c r="K26">
        <v>5190</v>
      </c>
      <c r="L26">
        <v>450</v>
      </c>
      <c r="M26">
        <v>2610</v>
      </c>
      <c r="O26">
        <v>272</v>
      </c>
      <c r="P26">
        <v>4212</v>
      </c>
      <c r="Q26">
        <v>4990</v>
      </c>
      <c r="R26">
        <v>13541</v>
      </c>
      <c r="S26">
        <v>6554</v>
      </c>
      <c r="T26">
        <v>3060</v>
      </c>
      <c r="V26">
        <v>6729</v>
      </c>
      <c r="W26">
        <v>25900</v>
      </c>
      <c r="X26">
        <v>32629</v>
      </c>
      <c r="Z26">
        <v>2005</v>
      </c>
      <c r="AA26">
        <v>11.50745188</v>
      </c>
      <c r="AB26">
        <v>4349.125078</v>
      </c>
      <c r="AC26" s="8">
        <v>294993984</v>
      </c>
      <c r="AE26" s="7">
        <v>276106680</v>
      </c>
      <c r="AF26" s="7">
        <v>295516599</v>
      </c>
    </row>
    <row r="27" spans="1:32" x14ac:dyDescent="0.25">
      <c r="A27">
        <v>2006</v>
      </c>
      <c r="B27">
        <v>66</v>
      </c>
      <c r="C27">
        <v>153</v>
      </c>
      <c r="D27">
        <v>661</v>
      </c>
      <c r="E27">
        <v>3528</v>
      </c>
      <c r="F27">
        <v>932</v>
      </c>
      <c r="G27">
        <v>4053</v>
      </c>
      <c r="H27">
        <v>3376</v>
      </c>
      <c r="I27">
        <v>10641</v>
      </c>
      <c r="J27">
        <v>1536</v>
      </c>
      <c r="K27">
        <v>5431</v>
      </c>
      <c r="L27">
        <v>421</v>
      </c>
      <c r="M27">
        <v>2494</v>
      </c>
      <c r="O27">
        <v>219</v>
      </c>
      <c r="P27">
        <v>4189</v>
      </c>
      <c r="Q27">
        <v>4985</v>
      </c>
      <c r="R27">
        <v>14017</v>
      </c>
      <c r="S27">
        <v>6967</v>
      </c>
      <c r="T27">
        <v>2915</v>
      </c>
      <c r="V27">
        <v>6992</v>
      </c>
      <c r="W27">
        <v>26300</v>
      </c>
      <c r="X27">
        <v>33292</v>
      </c>
      <c r="Z27">
        <v>2006</v>
      </c>
      <c r="AA27">
        <v>11.633349730000001</v>
      </c>
      <c r="AB27">
        <v>4350.8834589999997</v>
      </c>
      <c r="AC27" s="8">
        <v>297759008</v>
      </c>
      <c r="AE27" s="7">
        <v>278980848</v>
      </c>
      <c r="AF27" s="7">
        <v>298379912</v>
      </c>
    </row>
    <row r="28" spans="1:32" x14ac:dyDescent="0.25">
      <c r="A28">
        <v>2007</v>
      </c>
      <c r="B28">
        <v>53</v>
      </c>
      <c r="C28">
        <v>131</v>
      </c>
      <c r="D28">
        <v>659</v>
      </c>
      <c r="E28">
        <v>3481</v>
      </c>
      <c r="F28">
        <v>997</v>
      </c>
      <c r="G28">
        <v>4281</v>
      </c>
      <c r="H28">
        <v>3525</v>
      </c>
      <c r="I28">
        <v>10978</v>
      </c>
      <c r="J28">
        <v>1684</v>
      </c>
      <c r="K28">
        <v>5830</v>
      </c>
      <c r="L28">
        <v>411</v>
      </c>
      <c r="M28">
        <v>2566</v>
      </c>
      <c r="O28">
        <v>184</v>
      </c>
      <c r="P28">
        <v>4140</v>
      </c>
      <c r="Q28">
        <v>5278</v>
      </c>
      <c r="R28">
        <v>14503</v>
      </c>
      <c r="S28">
        <v>7514</v>
      </c>
      <c r="T28">
        <v>2977</v>
      </c>
      <c r="V28">
        <v>7329</v>
      </c>
      <c r="W28">
        <v>27267</v>
      </c>
      <c r="X28">
        <v>34596</v>
      </c>
      <c r="Z28">
        <v>2007</v>
      </c>
      <c r="AA28">
        <v>11.676889389999999</v>
      </c>
      <c r="AB28">
        <v>4345.150909</v>
      </c>
      <c r="AC28" s="8">
        <v>300608000</v>
      </c>
      <c r="AE28" s="7">
        <v>280658606</v>
      </c>
      <c r="AF28" s="7">
        <v>301231207</v>
      </c>
    </row>
    <row r="29" spans="1:32" x14ac:dyDescent="0.25">
      <c r="A29">
        <v>2008</v>
      </c>
      <c r="B29">
        <v>68</v>
      </c>
      <c r="C29">
        <v>154</v>
      </c>
      <c r="D29">
        <v>738</v>
      </c>
      <c r="E29">
        <v>3560</v>
      </c>
      <c r="F29">
        <v>1027</v>
      </c>
      <c r="G29">
        <v>4273</v>
      </c>
      <c r="H29">
        <v>3619</v>
      </c>
      <c r="I29">
        <v>11371</v>
      </c>
      <c r="J29">
        <v>1703</v>
      </c>
      <c r="K29">
        <v>6558</v>
      </c>
      <c r="L29">
        <v>428</v>
      </c>
      <c r="M29">
        <v>2531</v>
      </c>
      <c r="O29">
        <v>222</v>
      </c>
      <c r="P29">
        <v>4298</v>
      </c>
      <c r="Q29">
        <v>5300</v>
      </c>
      <c r="R29">
        <v>14990</v>
      </c>
      <c r="S29">
        <v>8261</v>
      </c>
      <c r="T29">
        <v>2959</v>
      </c>
      <c r="U29" s="5"/>
      <c r="V29">
        <v>7583</v>
      </c>
      <c r="W29">
        <v>28447</v>
      </c>
      <c r="X29">
        <v>36030</v>
      </c>
      <c r="Z29">
        <v>2008</v>
      </c>
      <c r="AA29">
        <v>11.76439719</v>
      </c>
      <c r="AB29">
        <v>4336.330277</v>
      </c>
      <c r="AC29" s="8">
        <v>303486016</v>
      </c>
      <c r="AE29" s="7">
        <v>282355565</v>
      </c>
      <c r="AF29" s="7">
        <v>304093966</v>
      </c>
    </row>
    <row r="30" spans="1:32" x14ac:dyDescent="0.25">
      <c r="A30">
        <v>2009</v>
      </c>
      <c r="B30">
        <v>90</v>
      </c>
      <c r="C30">
        <v>175</v>
      </c>
      <c r="D30">
        <v>776</v>
      </c>
      <c r="E30">
        <v>3595</v>
      </c>
      <c r="F30">
        <v>1027</v>
      </c>
      <c r="G30">
        <v>4293</v>
      </c>
      <c r="H30">
        <v>3664</v>
      </c>
      <c r="I30">
        <v>11613</v>
      </c>
      <c r="J30">
        <v>1875</v>
      </c>
      <c r="K30">
        <v>6851</v>
      </c>
      <c r="L30">
        <v>389</v>
      </c>
      <c r="M30">
        <v>2552</v>
      </c>
      <c r="O30">
        <v>265</v>
      </c>
      <c r="P30">
        <v>4371</v>
      </c>
      <c r="Q30">
        <v>5320</v>
      </c>
      <c r="R30">
        <v>15277</v>
      </c>
      <c r="S30">
        <v>8726</v>
      </c>
      <c r="T30">
        <v>2941</v>
      </c>
      <c r="V30">
        <v>7821</v>
      </c>
      <c r="W30">
        <v>29079</v>
      </c>
      <c r="X30">
        <v>36900</v>
      </c>
      <c r="Z30">
        <v>2009</v>
      </c>
      <c r="AA30">
        <v>11.839134420000001</v>
      </c>
      <c r="AB30">
        <v>4327.4815760000001</v>
      </c>
      <c r="AC30" s="8">
        <v>306308000</v>
      </c>
      <c r="AE30" s="7">
        <v>285162662</v>
      </c>
      <c r="AF30" s="7">
        <v>306771529</v>
      </c>
    </row>
    <row r="31" spans="1:32" x14ac:dyDescent="0.25">
      <c r="A31">
        <v>2010</v>
      </c>
      <c r="B31">
        <v>87</v>
      </c>
      <c r="C31">
        <v>187</v>
      </c>
      <c r="D31">
        <v>830</v>
      </c>
      <c r="E31">
        <v>3772</v>
      </c>
      <c r="F31">
        <v>1092</v>
      </c>
      <c r="G31">
        <v>4645</v>
      </c>
      <c r="H31">
        <v>3604</v>
      </c>
      <c r="I31">
        <v>11767</v>
      </c>
      <c r="J31">
        <v>2071</v>
      </c>
      <c r="K31">
        <v>7287</v>
      </c>
      <c r="L31">
        <v>403</v>
      </c>
      <c r="M31">
        <v>2617</v>
      </c>
      <c r="O31">
        <v>274</v>
      </c>
      <c r="P31">
        <v>4602</v>
      </c>
      <c r="Q31">
        <v>5737</v>
      </c>
      <c r="R31">
        <v>15371</v>
      </c>
      <c r="S31">
        <v>9358</v>
      </c>
      <c r="T31">
        <v>3020</v>
      </c>
      <c r="V31">
        <v>8087</v>
      </c>
      <c r="W31">
        <v>30275</v>
      </c>
      <c r="X31">
        <v>38362</v>
      </c>
      <c r="Z31">
        <v>2010</v>
      </c>
      <c r="AA31">
        <v>11.74792044</v>
      </c>
      <c r="AB31">
        <v>4324.2070899999999</v>
      </c>
      <c r="AC31" s="8">
        <v>309011008</v>
      </c>
      <c r="AE31" s="7">
        <v>287839149</v>
      </c>
      <c r="AF31" s="7">
        <v>309321666</v>
      </c>
    </row>
    <row r="32" spans="1:32" x14ac:dyDescent="0.25">
      <c r="A32">
        <v>2011</v>
      </c>
      <c r="B32">
        <v>86</v>
      </c>
      <c r="C32">
        <v>201</v>
      </c>
      <c r="D32">
        <v>863</v>
      </c>
      <c r="E32">
        <v>3959</v>
      </c>
      <c r="F32">
        <v>1238</v>
      </c>
      <c r="G32">
        <v>4862</v>
      </c>
      <c r="H32">
        <v>3776</v>
      </c>
      <c r="I32">
        <v>11681</v>
      </c>
      <c r="J32">
        <v>2128</v>
      </c>
      <c r="K32">
        <v>7572</v>
      </c>
      <c r="L32">
        <v>421</v>
      </c>
      <c r="M32">
        <v>2721</v>
      </c>
      <c r="O32">
        <v>287</v>
      </c>
      <c r="P32">
        <v>4822</v>
      </c>
      <c r="Q32">
        <v>6100</v>
      </c>
      <c r="R32">
        <v>15457</v>
      </c>
      <c r="S32">
        <v>9700</v>
      </c>
      <c r="T32">
        <v>3142</v>
      </c>
      <c r="V32">
        <v>8512</v>
      </c>
      <c r="W32">
        <v>30996</v>
      </c>
      <c r="X32">
        <v>39508</v>
      </c>
      <c r="Z32">
        <v>2011</v>
      </c>
      <c r="AA32">
        <v>11.948002260000001</v>
      </c>
      <c r="AB32">
        <v>4325.7846630000004</v>
      </c>
      <c r="AC32" s="8">
        <v>311584000</v>
      </c>
      <c r="AE32" s="7">
        <v>290313825</v>
      </c>
      <c r="AF32" s="7">
        <v>311556874</v>
      </c>
    </row>
    <row r="33" spans="1:32" x14ac:dyDescent="0.25">
      <c r="A33">
        <v>2012</v>
      </c>
      <c r="B33">
        <v>85</v>
      </c>
      <c r="C33">
        <v>226</v>
      </c>
      <c r="D33">
        <v>954</v>
      </c>
      <c r="E33">
        <v>3918</v>
      </c>
      <c r="F33">
        <v>1231</v>
      </c>
      <c r="G33">
        <v>4985</v>
      </c>
      <c r="H33">
        <v>3857</v>
      </c>
      <c r="I33">
        <v>11763</v>
      </c>
      <c r="J33">
        <v>2264</v>
      </c>
      <c r="K33">
        <v>8032</v>
      </c>
      <c r="L33">
        <v>428</v>
      </c>
      <c r="M33">
        <v>2853</v>
      </c>
      <c r="O33">
        <v>311</v>
      </c>
      <c r="P33">
        <v>4872</v>
      </c>
      <c r="Q33">
        <v>6216</v>
      </c>
      <c r="R33">
        <v>15620</v>
      </c>
      <c r="S33">
        <v>10296</v>
      </c>
      <c r="T33">
        <v>3281</v>
      </c>
      <c r="V33">
        <v>8819</v>
      </c>
      <c r="W33">
        <v>31777</v>
      </c>
      <c r="X33">
        <v>40596</v>
      </c>
      <c r="Z33">
        <v>2012</v>
      </c>
      <c r="AA33">
        <v>11.996661400000001</v>
      </c>
      <c r="AB33">
        <v>4329.6459249999998</v>
      </c>
      <c r="AC33" s="8">
        <v>314044000</v>
      </c>
      <c r="AE33" s="7">
        <v>292827128</v>
      </c>
      <c r="AF33" s="7">
        <v>313830990</v>
      </c>
    </row>
    <row r="34" spans="1:32" x14ac:dyDescent="0.25">
      <c r="A34">
        <v>2013</v>
      </c>
      <c r="B34">
        <v>143</v>
      </c>
      <c r="C34">
        <v>252</v>
      </c>
      <c r="D34">
        <v>975</v>
      </c>
      <c r="E34">
        <v>3903</v>
      </c>
      <c r="F34">
        <v>1285</v>
      </c>
      <c r="G34">
        <v>5063</v>
      </c>
      <c r="H34">
        <v>3776</v>
      </c>
      <c r="I34">
        <v>11396</v>
      </c>
      <c r="J34">
        <v>2484</v>
      </c>
      <c r="K34">
        <v>8445</v>
      </c>
      <c r="L34">
        <v>431</v>
      </c>
      <c r="M34">
        <v>2990</v>
      </c>
      <c r="O34">
        <v>395</v>
      </c>
      <c r="P34">
        <v>4878</v>
      </c>
      <c r="Q34">
        <v>6348</v>
      </c>
      <c r="R34">
        <v>15172</v>
      </c>
      <c r="S34">
        <v>10929</v>
      </c>
      <c r="T34">
        <v>3421</v>
      </c>
      <c r="V34">
        <v>9094</v>
      </c>
      <c r="W34">
        <v>32049</v>
      </c>
      <c r="X34">
        <v>41143</v>
      </c>
      <c r="Z34">
        <v>2013</v>
      </c>
      <c r="AA34">
        <v>12.03878533</v>
      </c>
      <c r="AB34">
        <v>4336.9917759999998</v>
      </c>
      <c r="AC34" s="8">
        <v>316400992</v>
      </c>
      <c r="AE34" s="7">
        <v>295322862</v>
      </c>
      <c r="AF34" s="7">
        <v>315993715</v>
      </c>
    </row>
    <row r="35" spans="1:32" x14ac:dyDescent="0.25">
      <c r="A35">
        <v>2014</v>
      </c>
      <c r="B35">
        <v>151</v>
      </c>
      <c r="C35">
        <v>277</v>
      </c>
      <c r="D35">
        <v>990</v>
      </c>
      <c r="E35">
        <v>4089</v>
      </c>
      <c r="F35">
        <v>1347</v>
      </c>
      <c r="G35">
        <v>5222</v>
      </c>
      <c r="H35">
        <v>4018</v>
      </c>
      <c r="I35">
        <v>11455</v>
      </c>
      <c r="J35">
        <v>2676</v>
      </c>
      <c r="K35">
        <v>8961</v>
      </c>
      <c r="L35">
        <v>477</v>
      </c>
      <c r="M35">
        <v>3106</v>
      </c>
      <c r="O35">
        <v>428</v>
      </c>
      <c r="P35">
        <v>5079</v>
      </c>
      <c r="Q35">
        <v>6569</v>
      </c>
      <c r="R35">
        <v>15473</v>
      </c>
      <c r="S35">
        <v>11637</v>
      </c>
      <c r="T35">
        <v>3583</v>
      </c>
      <c r="V35">
        <v>9659</v>
      </c>
      <c r="W35">
        <v>33110</v>
      </c>
      <c r="X35">
        <v>42769</v>
      </c>
      <c r="Z35">
        <v>2014</v>
      </c>
      <c r="AA35">
        <v>12.193175869999999</v>
      </c>
      <c r="AB35">
        <v>4347.0546590000004</v>
      </c>
      <c r="AC35" s="8">
        <v>318672992</v>
      </c>
      <c r="AE35" s="7">
        <v>297749735</v>
      </c>
      <c r="AF35" s="7">
        <v>318301008</v>
      </c>
    </row>
    <row r="36" spans="1:32" x14ac:dyDescent="0.25">
      <c r="A36">
        <v>2015</v>
      </c>
      <c r="B36">
        <v>158</v>
      </c>
      <c r="C36">
        <v>255</v>
      </c>
      <c r="D36">
        <v>1132</v>
      </c>
      <c r="E36">
        <v>4359</v>
      </c>
      <c r="F36">
        <v>1444</v>
      </c>
      <c r="G36">
        <v>5503</v>
      </c>
      <c r="H36">
        <v>4053</v>
      </c>
      <c r="I36">
        <v>11634</v>
      </c>
      <c r="J36">
        <v>2872</v>
      </c>
      <c r="K36">
        <v>9068</v>
      </c>
      <c r="L36">
        <v>540</v>
      </c>
      <c r="M36">
        <v>3171</v>
      </c>
      <c r="O36">
        <v>413</v>
      </c>
      <c r="P36">
        <v>5491</v>
      </c>
      <c r="Q36">
        <v>6947</v>
      </c>
      <c r="R36">
        <v>15687</v>
      </c>
      <c r="S36">
        <v>11940</v>
      </c>
      <c r="T36">
        <v>3711</v>
      </c>
      <c r="V36">
        <v>10199</v>
      </c>
      <c r="W36">
        <v>33990</v>
      </c>
      <c r="X36">
        <v>44189</v>
      </c>
      <c r="Z36">
        <v>2015</v>
      </c>
      <c r="AA36">
        <v>12.505123340000001</v>
      </c>
      <c r="AB36">
        <v>4360.8055379999996</v>
      </c>
      <c r="AC36" s="8">
        <v>320878016</v>
      </c>
      <c r="AE36" s="7">
        <v>300078511</v>
      </c>
      <c r="AF36" s="7">
        <v>320635163</v>
      </c>
    </row>
    <row r="37" spans="1:32" x14ac:dyDescent="0.25">
      <c r="A37" t="s">
        <v>19</v>
      </c>
      <c r="B37">
        <v>2447</v>
      </c>
      <c r="C37">
        <v>6476</v>
      </c>
      <c r="D37">
        <v>22903</v>
      </c>
      <c r="E37">
        <v>118776</v>
      </c>
      <c r="F37">
        <v>33796</v>
      </c>
      <c r="G37">
        <v>148251</v>
      </c>
      <c r="H37">
        <v>91572</v>
      </c>
      <c r="I37">
        <v>289345</v>
      </c>
      <c r="J37">
        <v>48591</v>
      </c>
      <c r="K37">
        <v>176179</v>
      </c>
      <c r="L37">
        <v>14488</v>
      </c>
      <c r="M37">
        <v>81189</v>
      </c>
      <c r="O37">
        <v>8923</v>
      </c>
      <c r="P37">
        <v>141679</v>
      </c>
      <c r="Q37">
        <v>182047</v>
      </c>
      <c r="R37">
        <v>380917</v>
      </c>
      <c r="S37">
        <v>224770</v>
      </c>
      <c r="T37">
        <v>95677</v>
      </c>
      <c r="V37">
        <v>213797</v>
      </c>
      <c r="W37">
        <v>820216</v>
      </c>
      <c r="X37">
        <v>1034013</v>
      </c>
      <c r="Z37">
        <v>2016</v>
      </c>
      <c r="AA37">
        <v>12.8414853</v>
      </c>
      <c r="AB37">
        <v>4377.7167609999997</v>
      </c>
      <c r="AC37" s="8">
        <v>323016000</v>
      </c>
      <c r="AE37" s="7">
        <v>8054027201</v>
      </c>
      <c r="AF37" s="7">
        <v>322941311</v>
      </c>
    </row>
    <row r="38" spans="1:32" x14ac:dyDescent="0.25">
      <c r="Z38">
        <v>2017</v>
      </c>
      <c r="AA38">
        <v>12.835756679999999</v>
      </c>
      <c r="AB38">
        <v>4399.5360650000002</v>
      </c>
      <c r="AC38" s="8">
        <v>325084992</v>
      </c>
      <c r="AF38" s="7">
        <v>324985539</v>
      </c>
    </row>
    <row r="39" spans="1:32" x14ac:dyDescent="0.25">
      <c r="AF39" s="6">
        <v>326687501</v>
      </c>
    </row>
    <row r="43" spans="1:32" x14ac:dyDescent="0.25">
      <c r="Q43">
        <f>X35/2744248*100</f>
        <v>1.558496170900006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 - Suicide</vt:lpstr>
      <vt:lpstr>US Suicide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santosa</dc:creator>
  <cp:lastModifiedBy>vivi santosa</cp:lastModifiedBy>
  <dcterms:created xsi:type="dcterms:W3CDTF">2020-06-21T03:06:06Z</dcterms:created>
  <dcterms:modified xsi:type="dcterms:W3CDTF">2020-06-21T03:08:19Z</dcterms:modified>
</cp:coreProperties>
</file>