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rrd/Documents/radius_takehome/"/>
    </mc:Choice>
  </mc:AlternateContent>
  <bookViews>
    <workbookView xWindow="80" yWindow="460" windowWidth="14380" windowHeight="15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17" i="1"/>
  <c r="E18" i="1"/>
  <c r="E19" i="1"/>
  <c r="E20" i="1"/>
  <c r="E21" i="1"/>
  <c r="E22" i="1"/>
  <c r="E23" i="1"/>
  <c r="E24" i="1"/>
  <c r="E25" i="1"/>
  <c r="E16" i="1"/>
  <c r="D26" i="1"/>
  <c r="G12" i="1"/>
  <c r="F12" i="1"/>
  <c r="G11" i="1"/>
  <c r="G10" i="1"/>
  <c r="G9" i="1"/>
  <c r="G8" i="1"/>
  <c r="G7" i="1"/>
  <c r="G6" i="1"/>
  <c r="G5" i="1"/>
  <c r="G4" i="1"/>
  <c r="G3" i="1"/>
  <c r="G2" i="1"/>
  <c r="D12" i="1"/>
  <c r="E12" i="1"/>
  <c r="E3" i="1"/>
  <c r="E4" i="1"/>
  <c r="E5" i="1"/>
  <c r="E6" i="1"/>
  <c r="E7" i="1"/>
  <c r="E8" i="1"/>
  <c r="E9" i="1"/>
  <c r="E10" i="1"/>
  <c r="E11" i="1"/>
  <c r="E2" i="1"/>
  <c r="C17" i="1"/>
  <c r="C18" i="1"/>
  <c r="C19" i="1"/>
  <c r="C20" i="1"/>
  <c r="C21" i="1"/>
  <c r="C22" i="1"/>
  <c r="C23" i="1"/>
  <c r="C24" i="1"/>
  <c r="C25" i="1"/>
  <c r="C16" i="1"/>
  <c r="B26" i="1"/>
  <c r="C26" i="1"/>
  <c r="B1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<sst xmlns="http://schemas.openxmlformats.org/spreadsheetml/2006/main" count="35" uniqueCount="30">
  <si>
    <t xml:space="preserve">address             </t>
  </si>
  <si>
    <t xml:space="preserve">category_code </t>
  </si>
  <si>
    <t xml:space="preserve">city               </t>
  </si>
  <si>
    <t>headcount</t>
  </si>
  <si>
    <t xml:space="preserve">name                </t>
  </si>
  <si>
    <t xml:space="preserve">phone               </t>
  </si>
  <si>
    <t xml:space="preserve">revenue             </t>
  </si>
  <si>
    <t xml:space="preserve">state               </t>
  </si>
  <si>
    <t xml:space="preserve">time_in_business    </t>
  </si>
  <si>
    <t xml:space="preserve">zip </t>
  </si>
  <si>
    <t>total</t>
  </si>
  <si>
    <t xml:space="preserve">address               </t>
  </si>
  <si>
    <t xml:space="preserve">category_code           </t>
  </si>
  <si>
    <t xml:space="preserve">city                    </t>
  </si>
  <si>
    <t xml:space="preserve">headcount            </t>
  </si>
  <si>
    <t xml:space="preserve">name                    </t>
  </si>
  <si>
    <t xml:space="preserve">revenue              </t>
  </si>
  <si>
    <t xml:space="preserve">state                  </t>
  </si>
  <si>
    <t xml:space="preserve">zip                    </t>
  </si>
  <si>
    <t>fill rate</t>
  </si>
  <si>
    <t>fill rate %</t>
  </si>
  <si>
    <t>true-value fill</t>
  </si>
  <si>
    <t>tvfr %</t>
  </si>
  <si>
    <t>unique</t>
  </si>
  <si>
    <t>% unique</t>
  </si>
  <si>
    <t>-</t>
  </si>
  <si>
    <t>CA Fill Rate</t>
  </si>
  <si>
    <t>CA Fill Rate %</t>
  </si>
  <si>
    <t>CA TVFR</t>
  </si>
  <si>
    <t>CA TVFR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</si>
</sst>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%"/>
    <numFmt numFmtId="165" formatCode="0.0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</font>
    <font>
      <sz val="1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Light"/>
    </font>
    <font>
      <sz val="12"/>
      <color theme="1"/>
      <name val="Calibri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/>
    <xf numFmtId="0" fontId="3" fillId="0" borderId="0" xfId="0" applyFont="1"/>
    <xf numFmtId="164" fontId="0" fillId="0" borderId="0" xfId="1" applyNumberFormat="1" applyFont="1" applyAlignment="1">
      <alignment wrapText="1"/>
    </xf>
    <xf numFmtId="10" fontId="0" fillId="0" borderId="0" xfId="0" applyNumberFormat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5" fontId="0" fillId="0" borderId="0" xfId="0" applyNumberFormat="1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26" sqref="F26"/>
    </sheetView>
  </sheetViews>
  <sheetFormatPr baseColWidth="10" defaultRowHeight="16" x14ac:dyDescent="0.2"/>
  <cols>
    <col min="1" max="1" width="19" customWidth="1"/>
    <col min="2" max="3" width="11.6640625" bestFit="1" customWidth="1"/>
    <col min="4" max="4" width="16.5" customWidth="1"/>
  </cols>
  <sheetData>
    <row r="1" spans="1:8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8" x14ac:dyDescent="0.2">
      <c r="A2" s="1" t="s">
        <v>0</v>
      </c>
      <c r="B2" s="1">
        <v>999986</v>
      </c>
      <c r="C2" s="5">
        <f>B2/1000000</f>
        <v>0.99998600000000004</v>
      </c>
      <c r="D2">
        <v>996272</v>
      </c>
      <c r="E2" s="6">
        <f>D2/1000000</f>
        <v>0.99627200000000005</v>
      </c>
      <c r="F2" s="7">
        <v>888603</v>
      </c>
      <c r="G2" s="6">
        <f>F2/D2</f>
        <v>0.89192810798657396</v>
      </c>
    </row>
    <row r="3" spans="1:8" x14ac:dyDescent="0.2">
      <c r="A3" s="1" t="s">
        <v>1</v>
      </c>
      <c r="B3" s="1">
        <v>999986</v>
      </c>
      <c r="C3" s="5">
        <f t="shared" ref="C3:C11" si="0">B3/1000000</f>
        <v>0.99998600000000004</v>
      </c>
      <c r="D3">
        <v>913671</v>
      </c>
      <c r="E3" s="6">
        <f t="shared" ref="E3:E11" si="1">D3/1000000</f>
        <v>0.91367100000000001</v>
      </c>
      <c r="F3" s="8">
        <v>652</v>
      </c>
      <c r="G3" s="6">
        <f t="shared" ref="G3:G11" si="2">F3/D3</f>
        <v>7.1360478771899296E-4</v>
      </c>
    </row>
    <row r="4" spans="1:8" x14ac:dyDescent="0.2">
      <c r="A4" s="1" t="s">
        <v>2</v>
      </c>
      <c r="B4" s="1">
        <v>999986</v>
      </c>
      <c r="C4" s="5">
        <f t="shared" si="0"/>
        <v>0.99998600000000004</v>
      </c>
      <c r="D4">
        <v>999926</v>
      </c>
      <c r="E4" s="6">
        <f t="shared" si="1"/>
        <v>0.99992599999999998</v>
      </c>
      <c r="F4" s="8">
        <v>13716</v>
      </c>
      <c r="G4" s="6">
        <f t="shared" si="2"/>
        <v>1.3717015059114374E-2</v>
      </c>
    </row>
    <row r="5" spans="1:8" x14ac:dyDescent="0.2">
      <c r="A5" s="1" t="s">
        <v>3</v>
      </c>
      <c r="B5" s="1">
        <v>962352</v>
      </c>
      <c r="C5" s="5">
        <f t="shared" si="0"/>
        <v>0.96235199999999999</v>
      </c>
      <c r="D5">
        <v>962273</v>
      </c>
      <c r="E5" s="6">
        <f t="shared" si="1"/>
        <v>0.96227300000000004</v>
      </c>
      <c r="F5" s="8">
        <v>9</v>
      </c>
      <c r="G5" s="9">
        <f t="shared" si="2"/>
        <v>9.3528551668809169E-6</v>
      </c>
      <c r="H5" t="s">
        <v>25</v>
      </c>
    </row>
    <row r="6" spans="1:8" x14ac:dyDescent="0.2">
      <c r="A6" s="1" t="s">
        <v>4</v>
      </c>
      <c r="B6" s="1">
        <v>999986</v>
      </c>
      <c r="C6" s="5">
        <f t="shared" si="0"/>
        <v>0.99998600000000004</v>
      </c>
      <c r="D6">
        <v>999908</v>
      </c>
      <c r="E6" s="6">
        <f t="shared" si="1"/>
        <v>0.99990800000000002</v>
      </c>
      <c r="F6" s="8">
        <v>890715</v>
      </c>
      <c r="G6" s="6">
        <f t="shared" si="2"/>
        <v>0.89079695331970543</v>
      </c>
    </row>
    <row r="7" spans="1:8" x14ac:dyDescent="0.2">
      <c r="A7" s="1" t="s">
        <v>5</v>
      </c>
      <c r="B7" s="1">
        <v>590889</v>
      </c>
      <c r="C7" s="5">
        <f t="shared" si="0"/>
        <v>0.590889</v>
      </c>
      <c r="D7">
        <v>581380</v>
      </c>
      <c r="E7" s="6">
        <f t="shared" si="1"/>
        <v>0.58138000000000001</v>
      </c>
      <c r="F7" s="8">
        <v>565731</v>
      </c>
      <c r="G7" s="6">
        <f t="shared" si="2"/>
        <v>0.97308300939144798</v>
      </c>
    </row>
    <row r="8" spans="1:8" x14ac:dyDescent="0.2">
      <c r="A8" s="1" t="s">
        <v>6</v>
      </c>
      <c r="B8" s="1">
        <v>943092</v>
      </c>
      <c r="C8" s="5">
        <f t="shared" si="0"/>
        <v>0.94309200000000004</v>
      </c>
      <c r="D8">
        <v>943001</v>
      </c>
      <c r="E8" s="6">
        <f t="shared" si="1"/>
        <v>0.94300099999999998</v>
      </c>
      <c r="F8" s="8">
        <v>11</v>
      </c>
      <c r="G8" s="9">
        <f t="shared" si="2"/>
        <v>1.1664886887712739E-5</v>
      </c>
      <c r="H8" t="s">
        <v>25</v>
      </c>
    </row>
    <row r="9" spans="1:8" x14ac:dyDescent="0.2">
      <c r="A9" s="1" t="s">
        <v>7</v>
      </c>
      <c r="B9" s="1">
        <v>999986</v>
      </c>
      <c r="C9" s="5">
        <f t="shared" si="0"/>
        <v>0.99998600000000004</v>
      </c>
      <c r="D9">
        <v>995397</v>
      </c>
      <c r="E9" s="6">
        <f t="shared" si="1"/>
        <v>0.99539699999999998</v>
      </c>
      <c r="F9" s="8">
        <v>52</v>
      </c>
      <c r="G9" s="6">
        <f t="shared" si="2"/>
        <v>5.2240462850500854E-5</v>
      </c>
    </row>
    <row r="10" spans="1:8" x14ac:dyDescent="0.2">
      <c r="A10" s="1" t="s">
        <v>8</v>
      </c>
      <c r="B10" s="1">
        <v>916125</v>
      </c>
      <c r="C10" s="5">
        <f t="shared" si="0"/>
        <v>0.91612499999999997</v>
      </c>
      <c r="D10">
        <v>916048</v>
      </c>
      <c r="E10" s="6">
        <f t="shared" si="1"/>
        <v>0.91604799999999997</v>
      </c>
      <c r="F10" s="8">
        <v>5</v>
      </c>
      <c r="G10" s="9">
        <f t="shared" si="2"/>
        <v>5.458229263095384E-6</v>
      </c>
      <c r="H10" t="s">
        <v>25</v>
      </c>
    </row>
    <row r="11" spans="1:8" x14ac:dyDescent="0.2">
      <c r="A11" s="1" t="s">
        <v>9</v>
      </c>
      <c r="B11" s="1">
        <v>999988</v>
      </c>
      <c r="C11" s="5">
        <f t="shared" si="0"/>
        <v>0.99998799999999999</v>
      </c>
      <c r="D11">
        <v>953374</v>
      </c>
      <c r="E11" s="6">
        <f t="shared" si="1"/>
        <v>0.95337400000000005</v>
      </c>
      <c r="F11" s="8">
        <v>24410</v>
      </c>
      <c r="G11" s="6">
        <f t="shared" si="2"/>
        <v>2.5603802914700841E-2</v>
      </c>
    </row>
    <row r="12" spans="1:8" x14ac:dyDescent="0.2">
      <c r="A12" s="1" t="s">
        <v>10</v>
      </c>
      <c r="B12">
        <f>SUM(B2:B11)</f>
        <v>9412376</v>
      </c>
      <c r="C12" s="5">
        <f>SUM(B2:B11)/11000000</f>
        <v>0.85567054545454546</v>
      </c>
      <c r="D12">
        <f>SUM(D2:D11)</f>
        <v>9261250</v>
      </c>
      <c r="E12" s="6">
        <f>D12/11000000</f>
        <v>0.84193181818181817</v>
      </c>
      <c r="F12">
        <f>SUM(F2:F11)</f>
        <v>2383904</v>
      </c>
      <c r="G12" s="9">
        <f>F12/D12</f>
        <v>0.25740628964772572</v>
      </c>
    </row>
    <row r="13" spans="1:8" x14ac:dyDescent="0.2">
      <c r="A13" s="1"/>
      <c r="B13" s="1"/>
      <c r="C13" s="1"/>
    </row>
    <row r="14" spans="1:8" x14ac:dyDescent="0.2">
      <c r="A14" s="1"/>
      <c r="B14" s="1"/>
      <c r="C14" s="1"/>
    </row>
    <row r="15" spans="1:8" x14ac:dyDescent="0.2">
      <c r="A15" s="3"/>
      <c r="B15" t="s">
        <v>26</v>
      </c>
      <c r="C15" t="s">
        <v>27</v>
      </c>
      <c r="D15" t="s">
        <v>28</v>
      </c>
      <c r="E15" t="s">
        <v>29</v>
      </c>
    </row>
    <row r="16" spans="1:8" ht="19" x14ac:dyDescent="0.25">
      <c r="A16" s="4" t="s">
        <v>11</v>
      </c>
      <c r="B16">
        <v>122811</v>
      </c>
      <c r="C16">
        <f>B16/122812</f>
        <v>0.99999185747321107</v>
      </c>
      <c r="D16">
        <v>122661</v>
      </c>
      <c r="E16">
        <f>D16/122812</f>
        <v>0.9987704784548741</v>
      </c>
    </row>
    <row r="17" spans="1:7" ht="19" x14ac:dyDescent="0.25">
      <c r="A17" s="4" t="s">
        <v>12</v>
      </c>
      <c r="B17">
        <v>122810</v>
      </c>
      <c r="C17">
        <f t="shared" ref="C17:C25" si="3">B17/122812</f>
        <v>0.99998371494642213</v>
      </c>
      <c r="D17">
        <v>112220</v>
      </c>
      <c r="E17">
        <f t="shared" ref="E17:E25" si="4">D17/122812</f>
        <v>0.9137543562518321</v>
      </c>
    </row>
    <row r="18" spans="1:7" ht="19" x14ac:dyDescent="0.25">
      <c r="A18" s="4" t="s">
        <v>13</v>
      </c>
      <c r="B18">
        <v>122811</v>
      </c>
      <c r="C18">
        <f t="shared" si="3"/>
        <v>0.99999185747321107</v>
      </c>
      <c r="D18">
        <v>122801</v>
      </c>
      <c r="E18">
        <f t="shared" si="4"/>
        <v>0.99991043220532194</v>
      </c>
    </row>
    <row r="19" spans="1:7" ht="19" x14ac:dyDescent="0.25">
      <c r="A19" s="4" t="s">
        <v>14</v>
      </c>
      <c r="B19">
        <v>118162</v>
      </c>
      <c r="C19">
        <f t="shared" si="3"/>
        <v>0.96213725043155396</v>
      </c>
      <c r="D19">
        <v>118154</v>
      </c>
      <c r="E19">
        <f t="shared" si="4"/>
        <v>0.96207211021724259</v>
      </c>
    </row>
    <row r="20" spans="1:7" ht="19" x14ac:dyDescent="0.25">
      <c r="A20" s="4" t="s">
        <v>15</v>
      </c>
      <c r="B20">
        <v>122810</v>
      </c>
      <c r="C20">
        <f t="shared" si="3"/>
        <v>0.99998371494642213</v>
      </c>
      <c r="D20">
        <v>122800</v>
      </c>
      <c r="E20">
        <f t="shared" si="4"/>
        <v>0.99990228967853301</v>
      </c>
    </row>
    <row r="21" spans="1:7" ht="19" x14ac:dyDescent="0.25">
      <c r="A21" s="4" t="s">
        <v>5</v>
      </c>
      <c r="B21">
        <v>72433</v>
      </c>
      <c r="C21">
        <f t="shared" si="3"/>
        <v>0.58978764290134511</v>
      </c>
      <c r="D21">
        <v>71224</v>
      </c>
      <c r="E21">
        <f t="shared" si="4"/>
        <v>0.5799433280135492</v>
      </c>
    </row>
    <row r="22" spans="1:7" ht="19" x14ac:dyDescent="0.25">
      <c r="A22" s="4" t="s">
        <v>16</v>
      </c>
      <c r="B22">
        <v>115794</v>
      </c>
      <c r="C22">
        <f t="shared" si="3"/>
        <v>0.94285574699540764</v>
      </c>
      <c r="D22">
        <v>115782</v>
      </c>
      <c r="E22">
        <f t="shared" si="4"/>
        <v>0.94275803667394065</v>
      </c>
    </row>
    <row r="23" spans="1:7" ht="19" x14ac:dyDescent="0.25">
      <c r="A23" s="4" t="s">
        <v>17</v>
      </c>
      <c r="B23">
        <v>122812</v>
      </c>
      <c r="C23">
        <f t="shared" si="3"/>
        <v>1</v>
      </c>
      <c r="D23">
        <v>122812</v>
      </c>
      <c r="E23">
        <f t="shared" si="4"/>
        <v>1</v>
      </c>
    </row>
    <row r="24" spans="1:7" ht="19" x14ac:dyDescent="0.25">
      <c r="A24" s="4" t="s">
        <v>8</v>
      </c>
      <c r="B24">
        <v>112470</v>
      </c>
      <c r="C24">
        <f t="shared" si="3"/>
        <v>0.9157899879490603</v>
      </c>
      <c r="D24">
        <v>112467</v>
      </c>
      <c r="E24">
        <f t="shared" si="4"/>
        <v>0.91576556036869361</v>
      </c>
      <c r="G24" s="2"/>
    </row>
    <row r="25" spans="1:7" ht="19" x14ac:dyDescent="0.25">
      <c r="A25" s="4" t="s">
        <v>18</v>
      </c>
      <c r="B25">
        <v>122808</v>
      </c>
      <c r="C25">
        <f t="shared" si="3"/>
        <v>0.99996742989284437</v>
      </c>
      <c r="D25">
        <v>122796</v>
      </c>
      <c r="E25">
        <f t="shared" si="4"/>
        <v>0.99986971957137738</v>
      </c>
      <c r="G25" s="2"/>
    </row>
    <row r="26" spans="1:7" ht="19" x14ac:dyDescent="0.25">
      <c r="A26" s="4" t="s">
        <v>10</v>
      </c>
      <c r="B26">
        <f>SUM(B16:B25)</f>
        <v>1155721</v>
      </c>
      <c r="C26">
        <f>B26/1228120</f>
        <v>0.94104892030094778</v>
      </c>
      <c r="D26">
        <f>SUM(D16:D25)</f>
        <v>1143717</v>
      </c>
      <c r="E26">
        <f>D26/1228120</f>
        <v>0.93127463114353648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2017-10-02T04:25:28Z</dcterms:created>
  <dcterms:modified xsi:type="dcterms:W3CDTF">2017-10-03T21:45:29Z</dcterms:modified>
</cp:coreProperties>
</file>