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2A6BB2D5-9443-9848-8189-51F6ABB63F0A}"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F11" i="11"/>
  <c r="F14" i="11"/>
  <c r="E15"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<sst xmlns="http://schemas.openxmlformats.org/spreadsheetml/2006/main" count="586" uniqueCount="173">
  <si>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</si>
  <si>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</si>
  <si>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</si>
  <si>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</si>
  <si>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</si>
  <si>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</si>
  <si>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</si>
  <si>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</si>
  <si>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</si>
  <si>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</si>
  <si>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</si>
  <si>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</si>
  <si>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</si>
  <si>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</si>
  <si>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</si>
  <si>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</si>
  <si>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</si>
  <si>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</si>
  <si>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</si>
  <si>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</si>
  <si>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</si>
  <si>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</si>
  <si>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</si>
  <si>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</si>
  <si>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</si>
  <si>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</si>
  <si>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</si>
  <si>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</si>
  <si>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</si>
  <si>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</si>
  <si>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</si>
  <si>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</si>
  <si>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</si>
  <si>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</si>
  <si>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</si>
  <si>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</si>
  <si>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</si>
  <si>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</si>
  <si>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</si>
  <si>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</si>
  <si>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</si>
  <si>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</si>
  <si>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</si>
  <si>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</si>
  <si>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</si>
  <si>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</si>
  <si>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</si>
  <si>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</si>
  <si>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</si>
  <si>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</si>
  <si>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</si>
  <si>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</si>
  <si>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</si>
  <si>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</si>
  <si>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</si>
  <si>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</si>
  <si>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</si>
  <si>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</si>
  <si>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</si>
  <si>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</si>
  <si>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</si>
  <si>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</si>
  <si>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</si>
  <si>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</si>
  <si>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</si>
  <si>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</si>
  <si>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</si>
  <si>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</si>
  <si>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</si>
  <si>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</si>
  <si>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</si>
  <si>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</si>
  <si>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</si>
  <si>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</si>
  <si>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</si>
  <si>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</si>
  <si>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</si>
  <si>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</si>
  <si>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</si>
  <si>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</si>
  <si>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</si>
  <si>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</si>
  <si>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</si>
  <si>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</si>
  <si>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</si>
  <si>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</si>
  <si>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</si>
  <si>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</si>
  <si>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</si>
  <si>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</si>
  <si>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</si>
  <si>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</si>
  <si>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</si>
  <si>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</si>
  <si>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</si>
  <si>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</si>
  <si>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</si>
  <si>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</si>
  <si>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</si>
  <si>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</si>
  <si>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</si>
  <si>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</si>
  <si>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</si>
  <si>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</si>
  <si>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</si>
  <si>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</si>
  <si>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</si>
  <si>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</si>
  <si>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</si>
  <si>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</si>
  <si>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</si>
  <si>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</si>
  <si>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</si>
  <si>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</si>
  <si>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</si>
  <si>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</si>
  <si>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</si>
  <si>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</si>
  <si>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</si>
  <si>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</si>
  <si>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</si>
  <si>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</si>
  <si>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</si>
  <si>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</si>
  <si>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</si>
  <si>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</si>
  <si>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</si>
  <si>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</si>
  <si>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</si>
  <si>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</si>
  <si>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</si>
  <si>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</si>
  <si>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</si>
  <si>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</si>
  <si>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</si>
  <si>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</si>
  <si>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</si>
  <si>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</si>
  <si>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</si>
  <si>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</si>
  <si>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</si>
  <si>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</si>
  <si>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</si>
  <si>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</si>
  <si>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</si>
  <si>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</si>
  <si>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</si>
  <si>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</si>
  <si>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</si>
  <si>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</si>
  <si>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</si>
  <si>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</si>
  <si>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</si>
  <si>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</si>
  <si>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</si>
  <si>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</si>
  <si>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</si>
  <si>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</si>
  <si>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</si>
  <si>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</si>
  <si>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</si>
  <si>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</si>
  <si>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(RMB)</t>
  </si>
  <si>
    <t>Total Amount
(RMB)</t>
  </si>
  <si>
    <t>Total Amount(RMB)</t>
  </si>
  <si>
    <t>EXW</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</si>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</sst>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US$&quot;#,##0.00_);[Red]\(&quot;US$&quot;#,##0.00\)"/>
    <numFmt numFmtId="165" formatCode="&quot;¥&quot;#,##0.00;[Red]&quot;¥&quot;#,##0.00"/>
    <numFmt numFmtId="166" formatCode="&quot;¥&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8" fontId="36" fillId="0" borderId="13"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6"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5" fontId="13" fillId="0" borderId="0" xfId="0" applyNumberFormat="1" applyFont="1" applyAlignment="1">
      <alignment horizontal="right"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441675</xdr:colOff>
      <xdr:row>27</xdr:row>
      <xdr:rowOff>138997</xdr:rowOff>
    </xdr:from>
    <xdr:to>
      <xdr:col>4</xdr:col>
      <xdr:colOff>690595</xdr:colOff>
      <xdr:row>33</xdr:row>
      <xdr:rowOff>133917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81515" y="1405819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31" t="s">
        <v>155</v>
      </c>
      <c r="B1" s="131"/>
      <c r="C1" s="131"/>
      <c r="D1" s="131"/>
      <c r="E1" s="131"/>
      <c r="F1" s="131"/>
      <c r="G1" s="111"/>
      <c r="H1" s="111"/>
      <c r="I1" s="111"/>
    </row>
    <row r="2" spans="1:11" ht="14" customHeight="1">
      <c r="A2" s="132" t="s">
        <v>151</v>
      </c>
      <c r="B2" s="132"/>
      <c r="C2" s="132"/>
      <c r="D2" s="132"/>
      <c r="E2" s="132"/>
      <c r="F2" s="132"/>
      <c r="G2" s="111"/>
      <c r="H2" s="111"/>
      <c r="I2" s="111"/>
    </row>
    <row r="3" spans="1:11" ht="14" customHeight="1">
      <c r="A3" s="133" t="s">
        <v>0</v>
      </c>
      <c r="B3" s="133"/>
      <c r="C3" s="133"/>
      <c r="D3" s="133"/>
      <c r="E3" s="133"/>
      <c r="F3" s="133"/>
      <c r="G3" s="111"/>
      <c r="H3" s="111"/>
      <c r="I3" s="111"/>
    </row>
    <row r="4" spans="1:11" ht="30.5" customHeight="1">
      <c r="A4" s="134" t="s">
        <v>157</v>
      </c>
      <c r="B4" s="134"/>
      <c r="C4" s="134"/>
      <c r="D4" s="134"/>
      <c r="E4" s="134"/>
      <c r="F4" s="134"/>
      <c r="I4" s="11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12" t="s">
        <v>167</v>
      </c>
    </row>
    <row r="10" spans="1:11" s="48" customFormat="1" ht="66.5" customHeight="1">
      <c r="A10" s="83" t="s">
        <v>3</v>
      </c>
      <c r="B10" s="83" t="s">
        <v>4</v>
      </c>
      <c r="C10" s="83" t="s">
        <v>5</v>
      </c>
      <c r="D10" s="94" t="s">
        <v>159</v>
      </c>
      <c r="E10" s="84" t="s">
        <v>162</v>
      </c>
      <c r="F10" s="84" t="s">
        <v>163</v>
      </c>
      <c r="G10" s="112" t="s">
        <v>168</v>
      </c>
      <c r="H10" s="112" t="s">
        <v>169</v>
      </c>
      <c r="I10" s="112" t="s">
        <v>170</v>
      </c>
      <c r="J10" s="112" t="s">
        <v>171</v>
      </c>
      <c r="K10" s="112" t="s">
        <v>172</v>
      </c>
    </row>
    <row r="11" spans="1:11" s="49" customFormat="1" ht="409" customHeight="1">
      <c r="A11" s="124">
        <v>1</v>
      </c>
      <c r="B11" s="125"/>
      <c r="C11" s="126"/>
      <c r="D11" s="127"/>
      <c r="E11" s="128"/>
      <c r="F11" s="128">
        <f>D11*E11</f>
        <v>0</v>
      </c>
      <c r="G11" s="135"/>
      <c r="H11" s="136">
        <v>1</v>
      </c>
      <c r="I11" s="137">
        <v>1</v>
      </c>
      <c r="J11" s="137"/>
      <c r="K11" s="138">
        <f>IF(AND(G9="¥",K9="$"),G11/I11/J11/H11,IF(AND(G9="$",K9="¥"),G11/I11*J11, G11/I11/H11))</f>
        <v>0</v>
      </c>
    </row>
    <row r="12" spans="1:11" s="49" customFormat="1" ht="52" customHeight="1">
      <c r="A12" s="124"/>
      <c r="B12" s="125"/>
      <c r="C12" s="126"/>
      <c r="D12" s="127"/>
      <c r="E12" s="128"/>
      <c r="F12" s="128"/>
      <c r="G12" s="135"/>
      <c r="H12" s="136"/>
      <c r="I12" s="137"/>
      <c r="J12" s="137"/>
      <c r="K12" s="138"/>
    </row>
    <row r="13" spans="1:11" s="49" customFormat="1" ht="38.5" customHeight="1">
      <c r="A13" s="129" t="s">
        <v>156</v>
      </c>
      <c r="B13" s="130"/>
      <c r="C13" s="130"/>
      <c r="D13" s="130"/>
      <c r="E13" s="97"/>
      <c r="F13" s="98"/>
      <c r="G13" s="111"/>
      <c r="H13" s="111"/>
      <c r="I13" s="112"/>
      <c r="J13" s="112"/>
      <c r="K13" s="112"/>
    </row>
    <row r="14" spans="1:11" s="49" customFormat="1" ht="84" customHeight="1">
      <c r="A14" s="51"/>
      <c r="B14" s="52"/>
      <c r="C14" s="53"/>
      <c r="D14" s="69"/>
      <c r="E14" s="108"/>
      <c r="F14" s="108">
        <f t="shared" ref="F14" si="0">D14*E14</f>
        <v>0</v>
      </c>
      <c r="G14" s="113"/>
      <c r="H14" s="113">
        <v>1</v>
      </c>
      <c r="I14" s="114">
        <v>1</v>
      </c>
      <c r="J14" s="114"/>
      <c r="K14" s="115">
        <f>IF(AND(G12="¥",K12="$"),G14/I14/J14/H14,IF(AND(G12="$",K12="¥"),G14/I14*J14, G14/I14/H14))</f>
        <v>0</v>
      </c>
    </row>
    <row r="15" spans="1:11" s="49" customFormat="1" ht="35" customHeight="1">
      <c r="A15" s="120" t="s">
        <v>164</v>
      </c>
      <c r="B15" s="120"/>
      <c r="C15" s="120"/>
      <c r="D15" s="75"/>
      <c r="E15" s="107">
        <f>SUM(E11:E14)</f>
        <v>0</v>
      </c>
      <c r="F15" s="107">
        <f>SUM(F11:F14)</f>
        <v>0</v>
      </c>
      <c r="G15" s="116"/>
      <c r="H15" s="116"/>
      <c r="I15" s="112"/>
      <c r="J15" s="112"/>
      <c r="K15" s="112"/>
    </row>
    <row r="16" spans="1:11" ht="18" customHeight="1">
      <c r="A16" s="58" t="s">
        <v>6</v>
      </c>
      <c r="B16" s="59"/>
      <c r="C16" s="74" t="s">
        <v>160</v>
      </c>
      <c r="D16" s="76" t="s">
        <v>150</v>
      </c>
      <c r="E16" s="77"/>
      <c r="F16" s="78"/>
      <c r="G16" s="117"/>
      <c r="H16" s="117"/>
      <c r="I16" s="117"/>
      <c r="J16" s="117"/>
    </row>
    <row r="17" spans="1:12" ht="22.75" customHeight="1">
      <c r="A17" s="54"/>
      <c r="B17" s="80"/>
      <c r="C17" s="105"/>
      <c r="D17" s="121"/>
      <c r="E17" s="121"/>
      <c r="F17" s="122"/>
      <c r="G17" s="117"/>
      <c r="H17" s="117"/>
      <c r="I17" s="117"/>
      <c r="J17" s="117"/>
    </row>
    <row r="18" spans="1:12" ht="18" customHeight="1">
      <c r="A18" s="54"/>
      <c r="B18" s="80"/>
      <c r="C18" s="106" t="s">
        <v>166</v>
      </c>
      <c r="D18" s="100"/>
      <c r="E18" s="66"/>
      <c r="F18" s="64"/>
      <c r="G18" s="117"/>
      <c r="H18" s="117"/>
      <c r="I18" s="117"/>
      <c r="J18" s="117"/>
    </row>
    <row r="19" spans="1:12" ht="20.5" customHeight="1">
      <c r="A19" s="54"/>
      <c r="B19" s="80"/>
      <c r="C19" s="101"/>
      <c r="D19" s="100"/>
      <c r="E19" s="66"/>
      <c r="F19" s="64"/>
      <c r="G19" s="117"/>
      <c r="H19" s="117"/>
      <c r="I19" s="117"/>
      <c r="J19" s="117"/>
    </row>
    <row r="20" spans="1:12" ht="18" customHeight="1">
      <c r="A20" s="54"/>
      <c r="B20" s="80"/>
      <c r="C20" s="106" t="s">
        <v>154</v>
      </c>
      <c r="D20" s="100"/>
      <c r="E20" s="66"/>
      <c r="F20" s="64"/>
      <c r="J20" s="117"/>
    </row>
    <row r="21" spans="1:12" ht="18" customHeight="1">
      <c r="A21" s="54"/>
      <c r="B21" s="80"/>
      <c r="C21" s="101"/>
      <c r="D21" s="100"/>
      <c r="E21" s="66"/>
      <c r="F21" s="64"/>
      <c r="G21" s="117"/>
      <c r="H21" s="117"/>
      <c r="I21" s="118"/>
      <c r="J21" s="119"/>
    </row>
    <row r="22" spans="1:12" ht="18" customHeight="1">
      <c r="A22" s="54"/>
      <c r="B22" s="80"/>
      <c r="C22" s="103"/>
      <c r="D22" s="100"/>
      <c r="E22" s="66"/>
      <c r="F22" s="64"/>
      <c r="G22" s="117"/>
      <c r="H22" s="117"/>
      <c r="I22" s="117"/>
      <c r="J22" s="117"/>
      <c r="K22" s="117"/>
    </row>
    <row r="23" spans="1:12" ht="20.5" customHeight="1">
      <c r="A23" s="54"/>
      <c r="B23" s="65"/>
      <c r="C23" s="102"/>
      <c r="D23" s="100"/>
      <c r="E23" s="66"/>
      <c r="F23" s="64"/>
      <c r="G23" s="117"/>
      <c r="H23" s="117"/>
      <c r="I23" s="117"/>
      <c r="J23" s="117"/>
      <c r="K23" s="117"/>
    </row>
    <row r="24" spans="1:12" ht="18" customHeight="1">
      <c r="A24" s="54"/>
      <c r="B24" s="65"/>
      <c r="C24" s="102"/>
      <c r="D24" s="100"/>
      <c r="E24" s="66"/>
      <c r="F24" s="64"/>
      <c r="G24" s="117"/>
      <c r="H24" s="117"/>
      <c r="I24" s="117"/>
      <c r="J24" s="117"/>
      <c r="K24" s="117"/>
    </row>
    <row r="25" spans="1:12" ht="18" customHeight="1">
      <c r="A25" s="54"/>
      <c r="B25" s="80"/>
      <c r="C25" s="103"/>
      <c r="D25" s="73"/>
      <c r="E25" s="73"/>
      <c r="F25" s="62"/>
      <c r="G25" s="117"/>
      <c r="H25" s="117"/>
      <c r="I25" s="117"/>
      <c r="J25" s="117"/>
      <c r="K25" s="117"/>
    </row>
    <row r="26" spans="1:12" ht="18" customHeight="1">
      <c r="A26" s="57"/>
      <c r="B26" s="99"/>
      <c r="C26" s="104"/>
      <c r="D26" s="79"/>
      <c r="E26" s="79"/>
      <c r="F26" s="63"/>
      <c r="I26" s="118"/>
      <c r="J26" s="119"/>
      <c r="K26" s="117"/>
      <c r="L26" s="56"/>
    </row>
    <row r="27" spans="1:12" ht="18" customHeight="1">
      <c r="A27"/>
      <c r="B27" s="80"/>
      <c r="C27" s="81"/>
      <c r="D27" s="47"/>
      <c r="E27" s="47"/>
      <c r="F27" s="47"/>
      <c r="I27" s="118"/>
      <c r="J27" s="119"/>
      <c r="K27" s="117"/>
      <c r="L27" s="56"/>
    </row>
    <row r="28" spans="1:12" ht="18" customHeight="1">
      <c r="A28" s="68" t="s">
        <v>152</v>
      </c>
      <c r="B28" s="65"/>
      <c r="C28" s="66"/>
      <c r="D28" s="67"/>
      <c r="G28" s="117"/>
      <c r="H28" s="117"/>
      <c r="I28" s="117"/>
      <c r="J28" s="117"/>
      <c r="K28" s="117"/>
      <c r="L28" s="55"/>
    </row>
    <row r="29" spans="1:12" ht="18" customHeight="1">
      <c r="A29" s="72" t="s">
        <v>153</v>
      </c>
      <c r="B29" s="72"/>
      <c r="C29" s="66"/>
      <c r="D29" s="67"/>
      <c r="I29" s="117"/>
      <c r="J29" s="117"/>
      <c r="K29" s="117"/>
      <c r="L29" s="55"/>
    </row>
    <row r="30" spans="1:12" ht="18" customHeight="1">
      <c r="A30" s="72" t="s">
        <v>158</v>
      </c>
      <c r="B30" s="72"/>
      <c r="C30" s="66"/>
      <c r="D30" s="67"/>
      <c r="I30" s="117"/>
      <c r="J30" s="117"/>
      <c r="K30" s="117"/>
      <c r="L30" s="55"/>
    </row>
    <row r="31" spans="1:12" ht="18" customHeight="1">
      <c r="A31" s="85"/>
      <c r="B31" s="71"/>
      <c r="C31" s="66"/>
      <c r="D31" s="67"/>
      <c r="I31" s="117"/>
      <c r="J31" s="117"/>
      <c r="K31" s="117"/>
      <c r="L31" s="55"/>
    </row>
    <row r="32" spans="1:12" ht="18" customHeight="1">
      <c r="B32" s="86"/>
      <c r="C32" s="66"/>
      <c r="D32" s="67"/>
      <c r="I32" s="117"/>
      <c r="J32" s="117"/>
      <c r="K32" s="117"/>
      <c r="L32" s="55"/>
    </row>
    <row r="33" spans="1:6" ht="18" customHeight="1">
      <c r="A33" s="123" t="s">
        <v>155</v>
      </c>
      <c r="B33" s="123"/>
      <c r="C33" s="123"/>
      <c r="D33" s="123"/>
      <c r="E33" s="123"/>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9">
        <v>345</v>
      </c>
      <c r="C27" s="140"/>
      <c r="D27" s="140"/>
      <c r="E27" s="140"/>
      <c r="F27" s="140"/>
      <c r="G27" s="141"/>
    </row>
    <row r="28" spans="1:7" ht="25.25" hidden="1" customHeight="1">
      <c r="A28" s="43" t="s">
        <v>93</v>
      </c>
      <c r="B28" s="139">
        <f>SUMPRODUCT(B25:G25,B26:G26)+B27</f>
        <v>9815</v>
      </c>
      <c r="C28" s="140"/>
      <c r="D28" s="140"/>
      <c r="E28" s="140"/>
      <c r="F28" s="140"/>
      <c r="G28" s="141"/>
    </row>
    <row r="29" spans="1:7" ht="25.25" customHeight="1">
      <c r="A29" s="46"/>
      <c r="B29" s="47"/>
      <c r="C29" s="47"/>
      <c r="D29" s="47"/>
      <c r="E29" s="47"/>
      <c r="F29" s="47"/>
      <c r="G29" s="47"/>
    </row>
    <row r="30" spans="1:7" hidden="1">
      <c r="A30" s="26" t="s">
        <v>94</v>
      </c>
    </row>
    <row r="31" spans="1:7" ht="43.25" hidden="1" customHeight="1">
      <c r="A31" s="142" t="s">
        <v>95</v>
      </c>
      <c r="B31" s="142"/>
      <c r="C31" s="142"/>
      <c r="D31" s="142"/>
      <c r="E31" s="142"/>
      <c r="F31" s="142"/>
      <c r="G31" s="142"/>
    </row>
    <row r="32" spans="1:7" hidden="1">
      <c r="A32" s="26" t="s">
        <v>96</v>
      </c>
    </row>
    <row r="33" spans="1:7" hidden="1">
      <c r="A33" s="26" t="s">
        <v>97</v>
      </c>
    </row>
    <row r="34" spans="1:7" ht="52.25" hidden="1" customHeight="1">
      <c r="A34" s="143" t="s">
        <v>98</v>
      </c>
      <c r="B34" s="143"/>
      <c r="C34" s="143"/>
      <c r="D34" s="143"/>
      <c r="E34" s="143"/>
      <c r="F34" s="143"/>
      <c r="G34" s="143"/>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