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/>
  <mc:AlternateContent xmlns:mc="http://schemas.openxmlformats.org/markup-compatibility/2006">
    <mc:Choice Requires="x15">
      <x15ac:absPath xmlns:x15ac="http://schemas.microsoft.com/office/spreadsheetml/2010/11/ac" url="https://brisbanegrammarcom-my.sharepoint.com/personal/james680384_brisbanegrammar_com/Documents/FTC/Postal Panic/"/>
    </mc:Choice>
  </mc:AlternateContent>
  <xr:revisionPtr revIDLastSave="169" documentId="8_{4B60ACA9-910A-4A8C-A3E5-3A8F533B8B1D}" xr6:coauthVersionLast="47" xr6:coauthVersionMax="47" xr10:uidLastSave="{21BBE598-4B74-4924-B456-222494F038F6}"/>
  <bookViews>
    <workbookView xWindow="-110" yWindow="-110" windowWidth="38620" windowHeight="21220" xr2:uid="{3BFBC022-0C2D-476E-9DEF-D0DD18667DA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C25" i="1"/>
  <c r="B25" i="1"/>
  <c r="D26" i="1"/>
  <c r="D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" i="1"/>
  <c r="D25" i="1" l="1"/>
</calcChain>
</file>

<file path=xl/sharedStrings.xml><?xml version="1.0" encoding="utf-8"?>
<sst xmlns="http://schemas.openxmlformats.org/spreadsheetml/2006/main" count="52" uniqueCount="50">
  <si>
    <t>Item</t>
  </si>
  <si>
    <t>Quantity</t>
  </si>
  <si>
    <t>Cost</t>
  </si>
  <si>
    <t>Total Cost</t>
  </si>
  <si>
    <t>Notes</t>
  </si>
  <si>
    <t>80x100mm Aluminium Bar</t>
  </si>
  <si>
    <t>FL1080</t>
  </si>
  <si>
    <t>FR8ZZ 1/2in Bearing</t>
  </si>
  <si>
    <t>2 Spare, $5.98 USD</t>
  </si>
  <si>
    <t>https://www.andymark.com/products/0-5-in-hex-id-1-125-in-od-shielded-flanged-bearing-fr8zz-hexhd?via=Z2lkOi8vYW5keW1hcmsvV29ya2FyZWE6Ok5hdmlnYXRpb246OlNlYXJjaFJlc3VsdHMvJTdCJTIyYnV0dG9uJTIyJTNBJTIyc2VhcmNoJTIyJTJDJTIycSUyMiUzQSUyMjAuNWluK2JlYXJpbmclMjIlMkMlMjJ1dGY4JTIyJTNBJTIyJUUyJTlDJTkzJTIyJTdE</t>
  </si>
  <si>
    <t>105 Tooth GT2 3mm Pitch Belt</t>
  </si>
  <si>
    <t>1 Spare</t>
  </si>
  <si>
    <t>105 Tooth GT2 3mm Pitch Belt - REV Robotics</t>
  </si>
  <si>
    <t>PETG</t>
  </si>
  <si>
    <t>PETG Basic | Bambu Lab AU</t>
  </si>
  <si>
    <t>10x7mm Pultruded Tube</t>
  </si>
  <si>
    <t>Carbon Fibre Pultruded Tube - 10mm x 7mm x 1000mm - Enhanced Composites</t>
  </si>
  <si>
    <t>21x19mm Roll Wrap Tube</t>
  </si>
  <si>
    <t>Carbon Fibre Roll Wrap Tube - 21mm x 19mm x 1000mm - Enhanced Composites</t>
  </si>
  <si>
    <t>Ultraplanetary Motors</t>
  </si>
  <si>
    <t>$45 USD</t>
  </si>
  <si>
    <t>UltraPlanetary Gearbox Kit &amp; HD Hex Motor - REV Robotics</t>
  </si>
  <si>
    <t>Control Hub</t>
  </si>
  <si>
    <t>$350 USD</t>
  </si>
  <si>
    <t>Control Hub - REV Robotics</t>
  </si>
  <si>
    <t>Expansion Hub</t>
  </si>
  <si>
    <t>$250 USD</t>
  </si>
  <si>
    <t>REV Robotics Expansion Hub - REV Robotics</t>
  </si>
  <si>
    <t>Mecanum Wheels</t>
  </si>
  <si>
    <t>$174 USD</t>
  </si>
  <si>
    <t>4 in. BB Mecanum Wheels - AndyMark, Inc</t>
  </si>
  <si>
    <t>15mm Extrusion</t>
  </si>
  <si>
    <t>15mm Extrusion - 1m - 90° Ends - REV Robotics</t>
  </si>
  <si>
    <t>Switch Cable</t>
  </si>
  <si>
    <t>Switch Cable and Bracket - REV Robotics</t>
  </si>
  <si>
    <t>Bolts</t>
  </si>
  <si>
    <t>Nuts</t>
  </si>
  <si>
    <t>M4 Leadscrew</t>
  </si>
  <si>
    <t>4X1MG304TR</t>
  </si>
  <si>
    <t>Encoders</t>
  </si>
  <si>
    <t>No spares</t>
  </si>
  <si>
    <t>Aluminium</t>
  </si>
  <si>
    <t>SHP3</t>
  </si>
  <si>
    <t>LM10UU Bearing</t>
  </si>
  <si>
    <t>https://www.makerstore.com.au/product/bear-lm10uu/</t>
  </si>
  <si>
    <t>Deadwheels</t>
  </si>
  <si>
    <t>FR695-MC3 Flanged Bearing</t>
  </si>
  <si>
    <t>https://www.minibearings.com.au/store/item/f695zzmc3/</t>
  </si>
  <si>
    <t>Total</t>
  </si>
  <si>
    <t>Actual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</si>
</sst>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2" fillId="3" borderId="0" xfId="2"/>
    <xf numFmtId="0" fontId="3" fillId="4" borderId="0" xfId="3"/>
    <xf numFmtId="0" fontId="1" fillId="2" borderId="0" xfId="1"/>
    <xf numFmtId="0" fontId="5" fillId="0" borderId="0" xfId="4"/>
    <xf numFmtId="0" fontId="6" fillId="0" borderId="0" xfId="0" applyFont="1" applyAlignment="1">
      <alignment vertical="center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vrobotics.com/rev-41-1799/" TargetMode="External"/><Relationship Id="rId13" Type="http://schemas.openxmlformats.org/officeDocument/2006/relationships/hyperlink" Target="https://www.minibearings.com.au/store/item/f695zzmc3/" TargetMode="External"/><Relationship Id="rId3" Type="http://schemas.openxmlformats.org/officeDocument/2006/relationships/hyperlink" Target="https://www.revrobotics.com/rev-31-1153/" TargetMode="External"/><Relationship Id="rId7" Type="http://schemas.openxmlformats.org/officeDocument/2006/relationships/hyperlink" Target="https://au.store.bambulab.com/products/petg-basic" TargetMode="External"/><Relationship Id="rId12" Type="http://schemas.openxmlformats.org/officeDocument/2006/relationships/hyperlink" Target="https://www.makerstore.com.au/product/bear-lm10uu/" TargetMode="External"/><Relationship Id="rId2" Type="http://schemas.openxmlformats.org/officeDocument/2006/relationships/hyperlink" Target="https://www.andymark.com/products/0-5-in-hex-id-1-125-in-od-shielded-flanged-bearing-fr8zz-hexhd?via=Z2lkOi8vYW5keW1hcmsvV29ya2FyZWE6Ok5hdmlnYXRpb246OlNlYXJjaFJlc3VsdHMvJTdCJTIyYnV0dG9uJTIyJTNBJTIyc2VhcmNoJTIyJTJDJTIycSUyMiUzQSUyMjAuNWluK2JlYXJpbmclMjIlMkMlMjJ1dGY4JTIyJTNBJTIyJUUyJTlDJTkzJTIyJTdE" TargetMode="External"/><Relationship Id="rId1" Type="http://schemas.openxmlformats.org/officeDocument/2006/relationships/hyperlink" Target="https://enhancedcomposites.com.au/shop/carbon-fibre-pultruded-tube-10mm-x-7mm-x-1000mm/" TargetMode="External"/><Relationship Id="rId6" Type="http://schemas.openxmlformats.org/officeDocument/2006/relationships/hyperlink" Target="https://enhancedcomposites.com.au/shop/carbon-fibre-roll-wrap-tube-21mm-x-19mm-x-1000mm/" TargetMode="External"/><Relationship Id="rId11" Type="http://schemas.openxmlformats.org/officeDocument/2006/relationships/hyperlink" Target="https://www.revrobotics.com/rev-31-1387/" TargetMode="External"/><Relationship Id="rId5" Type="http://schemas.openxmlformats.org/officeDocument/2006/relationships/hyperlink" Target="https://www.revrobotics.com/rev-41-1600/" TargetMode="External"/><Relationship Id="rId10" Type="http://schemas.openxmlformats.org/officeDocument/2006/relationships/hyperlink" Target="https://www.revrobotics.com/15mm-extrusion-1m/" TargetMode="External"/><Relationship Id="rId4" Type="http://schemas.openxmlformats.org/officeDocument/2006/relationships/hyperlink" Target="https://www.revrobotics.com/rev-31-1595/" TargetMode="External"/><Relationship Id="rId9" Type="http://schemas.openxmlformats.org/officeDocument/2006/relationships/hyperlink" Target="https://www.andymark.com/products/4-in-bb-mecanum-wheels?via=Z2lkOi8vYW5keW1hcmsvV29ya2FyZWE6Ok5hdmlnYXRpb246OlNlYXJjaFJlc3VsdHMvJTdCJTIyYnV0dG9uJTIyJTNBJTIyc2VhcmNoJTIyJTJDJTIycSUyMiUzQSUyMm1lY2FudW0rd2hlZWxzJTIyJTJDJTIydXRmOCUyMiUzQSUyMiVFMiU5QyU5MyUyMiU3RA&amp;Bore=0.5%20in.%20Hex%20Bore&amp;quantity=1&amp;Mecanum%20Wheel=Full%20Set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AA35-9ABD-4DB8-956B-379ED61781CA}">
  <dimension ref="A1:F26"/>
  <sheetViews>
    <sheetView tabSelected="1" workbookViewId="0">
      <selection activeCell="E22" sqref="E22"/>
    </sheetView>
  </sheetViews>
  <sheetFormatPr defaultRowHeight="14.45"/>
  <cols>
    <col min="1" max="1" width="27.28515625" customWidth="1"/>
    <col min="5" max="5" width="17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s="2" t="s">
        <v>5</v>
      </c>
      <c r="B2" s="2">
        <v>1</v>
      </c>
      <c r="C2" s="2">
        <v>108.92</v>
      </c>
      <c r="D2" s="2">
        <f>B2*C2</f>
        <v>108.92</v>
      </c>
      <c r="E2" t="s">
        <v>6</v>
      </c>
    </row>
    <row r="3" spans="1:6">
      <c r="A3" s="2" t="s">
        <v>7</v>
      </c>
      <c r="B3" s="2">
        <v>10</v>
      </c>
      <c r="C3" s="2">
        <v>8.9700000000000006</v>
      </c>
      <c r="D3" s="2">
        <f t="shared" ref="D3:D24" si="0">B3*C3</f>
        <v>89.7</v>
      </c>
      <c r="E3" t="s">
        <v>8</v>
      </c>
      <c r="F3" s="5" t="s">
        <v>9</v>
      </c>
    </row>
    <row r="4" spans="1:6">
      <c r="A4" s="3" t="s">
        <v>10</v>
      </c>
      <c r="B4" s="3">
        <v>6</v>
      </c>
      <c r="C4" s="3">
        <v>7</v>
      </c>
      <c r="D4" s="3">
        <f t="shared" si="0"/>
        <v>42</v>
      </c>
      <c r="E4" t="s">
        <v>11</v>
      </c>
      <c r="F4" s="5" t="s">
        <v>12</v>
      </c>
    </row>
    <row r="5" spans="1:6">
      <c r="A5" s="4" t="s">
        <v>13</v>
      </c>
      <c r="B5" s="4">
        <v>2</v>
      </c>
      <c r="C5" s="4">
        <v>20.99</v>
      </c>
      <c r="D5" s="4">
        <f t="shared" si="0"/>
        <v>41.98</v>
      </c>
      <c r="F5" s="5" t="s">
        <v>14</v>
      </c>
    </row>
    <row r="6" spans="1:6">
      <c r="A6" s="2" t="s">
        <v>15</v>
      </c>
      <c r="B6" s="2">
        <v>1</v>
      </c>
      <c r="C6" s="2">
        <v>13.75</v>
      </c>
      <c r="D6" s="2">
        <f t="shared" si="0"/>
        <v>13.75</v>
      </c>
      <c r="F6" s="5" t="s">
        <v>16</v>
      </c>
    </row>
    <row r="7" spans="1:6">
      <c r="A7" s="2" t="s">
        <v>17</v>
      </c>
      <c r="B7" s="2">
        <v>1</v>
      </c>
      <c r="C7" s="2">
        <v>42.9</v>
      </c>
      <c r="D7" s="2">
        <f t="shared" si="0"/>
        <v>42.9</v>
      </c>
      <c r="F7" s="5" t="s">
        <v>18</v>
      </c>
    </row>
    <row r="8" spans="1:6">
      <c r="A8" s="4" t="s">
        <v>19</v>
      </c>
      <c r="B8" s="4">
        <v>7</v>
      </c>
      <c r="C8" s="4">
        <v>67.55</v>
      </c>
      <c r="D8" s="4">
        <f t="shared" si="0"/>
        <v>472.84999999999997</v>
      </c>
      <c r="E8" t="s">
        <v>20</v>
      </c>
      <c r="F8" s="5" t="s">
        <v>21</v>
      </c>
    </row>
    <row r="9" spans="1:6">
      <c r="A9" s="4" t="s">
        <v>22</v>
      </c>
      <c r="B9" s="4">
        <v>1</v>
      </c>
      <c r="C9" s="4">
        <v>525.21</v>
      </c>
      <c r="D9" s="4">
        <f t="shared" si="0"/>
        <v>525.21</v>
      </c>
      <c r="E9" t="s">
        <v>23</v>
      </c>
      <c r="F9" s="5" t="s">
        <v>24</v>
      </c>
    </row>
    <row r="10" spans="1:6">
      <c r="A10" s="4" t="s">
        <v>25</v>
      </c>
      <c r="B10" s="4">
        <v>1</v>
      </c>
      <c r="C10" s="4">
        <v>375.15</v>
      </c>
      <c r="D10" s="4">
        <f t="shared" si="0"/>
        <v>375.15</v>
      </c>
      <c r="E10" t="s">
        <v>26</v>
      </c>
      <c r="F10" s="5" t="s">
        <v>27</v>
      </c>
    </row>
    <row r="11" spans="1:6">
      <c r="A11" s="4" t="s">
        <v>28</v>
      </c>
      <c r="B11" s="4">
        <v>1</v>
      </c>
      <c r="C11" s="4">
        <v>261.07</v>
      </c>
      <c r="D11" s="4">
        <f t="shared" si="0"/>
        <v>261.07</v>
      </c>
      <c r="E11" t="s">
        <v>29</v>
      </c>
      <c r="F11" s="5" t="s">
        <v>30</v>
      </c>
    </row>
    <row r="12" spans="1:6">
      <c r="A12" s="4" t="s">
        <v>31</v>
      </c>
      <c r="B12" s="4">
        <v>2</v>
      </c>
      <c r="C12" s="4">
        <v>20.260000000000002</v>
      </c>
      <c r="D12" s="4">
        <f t="shared" si="0"/>
        <v>40.520000000000003</v>
      </c>
      <c r="F12" s="5" t="s">
        <v>32</v>
      </c>
    </row>
    <row r="13" spans="1:6">
      <c r="A13" s="4" t="s">
        <v>33</v>
      </c>
      <c r="B13" s="4">
        <v>1</v>
      </c>
      <c r="C13" s="4">
        <v>18</v>
      </c>
      <c r="D13" s="4">
        <f t="shared" si="0"/>
        <v>18</v>
      </c>
      <c r="F13" s="5" t="s">
        <v>34</v>
      </c>
    </row>
    <row r="14" spans="1:6">
      <c r="A14" s="4" t="s">
        <v>35</v>
      </c>
      <c r="B14" s="4">
        <v>1</v>
      </c>
      <c r="C14" s="4">
        <v>50</v>
      </c>
      <c r="D14" s="4">
        <f t="shared" si="0"/>
        <v>50</v>
      </c>
    </row>
    <row r="15" spans="1:6">
      <c r="A15" s="4" t="s">
        <v>36</v>
      </c>
      <c r="B15" s="4">
        <v>1</v>
      </c>
      <c r="C15" s="4">
        <v>10</v>
      </c>
      <c r="D15" s="4">
        <f t="shared" si="0"/>
        <v>10</v>
      </c>
    </row>
    <row r="16" spans="1:6">
      <c r="A16" s="2" t="s">
        <v>37</v>
      </c>
      <c r="B16" s="2">
        <v>1</v>
      </c>
      <c r="C16" s="2">
        <v>3.33</v>
      </c>
      <c r="D16" s="2">
        <f>B16*C16</f>
        <v>3.33</v>
      </c>
      <c r="E16" t="s">
        <v>38</v>
      </c>
    </row>
    <row r="17" spans="1:6">
      <c r="A17" s="2" t="s">
        <v>39</v>
      </c>
      <c r="B17" s="2">
        <v>3</v>
      </c>
      <c r="C17" s="2">
        <v>72</v>
      </c>
      <c r="D17" s="2">
        <f t="shared" si="0"/>
        <v>216</v>
      </c>
      <c r="E17" t="s">
        <v>40</v>
      </c>
    </row>
    <row r="18" spans="1:6">
      <c r="A18" s="2" t="s">
        <v>41</v>
      </c>
      <c r="B18" s="2">
        <v>1</v>
      </c>
      <c r="C18" s="2">
        <v>228.61</v>
      </c>
      <c r="D18" s="2">
        <f t="shared" si="0"/>
        <v>228.61</v>
      </c>
      <c r="E18" t="s">
        <v>42</v>
      </c>
    </row>
    <row r="19" spans="1:6">
      <c r="A19" s="2" t="s">
        <v>43</v>
      </c>
      <c r="B19" s="2">
        <v>2</v>
      </c>
      <c r="C19" s="2">
        <v>2.09</v>
      </c>
      <c r="D19" s="2">
        <f t="shared" si="0"/>
        <v>4.18</v>
      </c>
      <c r="E19" t="s">
        <v>11</v>
      </c>
      <c r="F19" s="5" t="s">
        <v>44</v>
      </c>
    </row>
    <row r="20" spans="1:6">
      <c r="A20" s="4" t="s">
        <v>45</v>
      </c>
      <c r="B20" s="4"/>
      <c r="C20" s="4"/>
      <c r="D20" s="4">
        <f t="shared" si="0"/>
        <v>0</v>
      </c>
    </row>
    <row r="21" spans="1:6">
      <c r="A21" s="2" t="s">
        <v>46</v>
      </c>
      <c r="B21" s="2">
        <v>3</v>
      </c>
      <c r="C21" s="2">
        <v>5.5</v>
      </c>
      <c r="D21" s="2">
        <f t="shared" si="0"/>
        <v>16.5</v>
      </c>
      <c r="E21" t="s">
        <v>11</v>
      </c>
      <c r="F21" s="5" t="s">
        <v>47</v>
      </c>
    </row>
    <row r="22" spans="1:6">
      <c r="D22" s="4">
        <f t="shared" si="0"/>
        <v>0</v>
      </c>
    </row>
    <row r="23" spans="1:6">
      <c r="A23" s="1"/>
      <c r="D23" s="4">
        <f t="shared" si="0"/>
        <v>0</v>
      </c>
    </row>
    <row r="24" spans="1:6">
      <c r="D24" s="4">
        <f t="shared" si="0"/>
        <v>0</v>
      </c>
      <c r="E24" s="6"/>
    </row>
    <row r="25" spans="1:6">
      <c r="A25" s="1" t="s">
        <v>48</v>
      </c>
      <c r="B25">
        <f>SUM(B2:B21)</f>
        <v>46</v>
      </c>
      <c r="C25">
        <f>SUM(C2:C21)</f>
        <v>1841.3</v>
      </c>
      <c r="D25">
        <f>SUM(D2:D20)</f>
        <v>2544.17</v>
      </c>
    </row>
    <row r="26" spans="1:6">
      <c r="A26" s="1" t="s">
        <v>49</v>
      </c>
      <c r="D26">
        <f>D2+D3+D19+D18+D16+D4+D6+D7+D17</f>
        <v>749.39</v>
      </c>
    </row>
  </sheetData>
  <hyperlinks>
    <hyperlink ref="F6" r:id="rId1" display="https://enhancedcomposites.com.au/shop/carbon-fibre-pultruded-tube-10mm-x-7mm-x-1000mm/" xr:uid="{176418C6-78FA-4355-8D74-70000FF56F43}"/>
    <hyperlink ref="F3" r:id="rId2" display="https://www.andymark.com/products/0-5-in-hex-id-1-125-in-od-shielded-flanged-bearing-fr8zz-hexhd?via=Z2lkOi8vYW5keW1hcmsvV29ya2FyZWE6Ok5hdmlnYXRpb246OlNlYXJjaFJlc3VsdHMvJTdCJTIyYnV0dG9uJTIyJTNBJTIyc2VhcmNoJTIyJTJDJTIycSUyMiUzQSUyMjAuNWluK2JlYXJpbmclMjIlMkMlMjJ1dGY4JTIyJTNBJTIyJUUyJTlDJTkzJTIyJTdE" xr:uid="{2D20F319-7331-498E-AB6B-15B014C6C19D}"/>
    <hyperlink ref="F10" r:id="rId3" display="https://www.revrobotics.com/rev-31-1153/" xr:uid="{74A8251C-FD69-41FC-B31F-7690304802EF}"/>
    <hyperlink ref="F9" r:id="rId4" display="https://www.revrobotics.com/rev-31-1595/" xr:uid="{07A4EC1D-B3BB-470F-861C-518CF9667D4D}"/>
    <hyperlink ref="F8" r:id="rId5" display="https://www.revrobotics.com/rev-41-1600/" xr:uid="{DCE67E25-E1B0-428D-A4D5-D90D27FE5CCF}"/>
    <hyperlink ref="F7" r:id="rId6" display="https://enhancedcomposites.com.au/shop/carbon-fibre-roll-wrap-tube-21mm-x-19mm-x-1000mm/" xr:uid="{DDEEC3B5-9097-40E5-9216-75BB51E4D056}"/>
    <hyperlink ref="F5" r:id="rId7" display="https://au.store.bambulab.com/products/petg-basic" xr:uid="{A3069921-5915-4895-BEBE-FF7715A1F3C5}"/>
    <hyperlink ref="F4" r:id="rId8" display="https://www.revrobotics.com/rev-41-1799/" xr:uid="{71CA29DF-6D45-4C23-B843-F33AA91E2995}"/>
    <hyperlink ref="F11" r:id="rId9" display="https://www.andymark.com/products/4-in-bb-mecanum-wheels?via=Z2lkOi8vYW5keW1hcmsvV29ya2FyZWE6Ok5hdmlnYXRpb246OlNlYXJjaFJlc3VsdHMvJTdCJTIyYnV0dG9uJTIyJTNBJTIyc2VhcmNoJTIyJTJDJTIycSUyMiUzQSUyMm1lY2FudW0rd2hlZWxzJTIyJTJDJTIydXRmOCUyMiUzQSUyMiVFMiU5QyU5MyUyMiU3RA&amp;Bore=0.5%20in.%20Hex%20Bore&amp;quantity=1&amp;Mecanum%20Wheel=Full%20Set" xr:uid="{3ABCAD38-5474-46D6-96D5-A6F44DA42F86}"/>
    <hyperlink ref="F12" r:id="rId10" display="https://www.revrobotics.com/15mm-extrusion-1m/" xr:uid="{F7F02E2C-B31A-4A6B-91E0-D65A8F315F95}"/>
    <hyperlink ref="F13" r:id="rId11" display="https://www.revrobotics.com/rev-31-1387/" xr:uid="{4200DE2E-E427-4CB8-A09A-9AF928BD1952}"/>
    <hyperlink ref="F19" r:id="rId12" xr:uid="{0782F0C5-55E7-42A8-A48A-BC105DCD9E51}"/>
    <hyperlink ref="F21" r:id="rId13" xr:uid="{F15A808D-75D5-4306-B767-5BD729A24AD3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Brisbane Grammar School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Lollback</dc:creator>
  <cp:keywords/>
  <dc:description/>
  <cp:lastModifiedBy>Lachlan Ellis</cp:lastModifiedBy>
  <cp:revision/>
  <dcterms:created xsi:type="dcterms:W3CDTF">2024-06-19T02:53:16Z</dcterms:created>
  <dcterms:modified xsi:type="dcterms:W3CDTF">2024-07-02T04:46:50Z</dcterms:modified>
  <cp:category/>
  <cp:contentStatus/>
</cp:coreProperties>
</file>