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ols PAX5 BM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<sst xmlns="http://schemas.openxmlformats.org/spreadsheetml/2006/main" count="222" uniqueCount="144">
  <si>
    <t xml:space="preserve">DNA stool samples from 5 different time-points</t>
  </si>
  <si>
    <t xml:space="preserve">Donor and recipient  mice are all females</t>
  </si>
  <si>
    <t xml:space="preserve">t = 0 (before BMT)</t>
  </si>
  <si>
    <t xml:space="preserve">t = 2 weeks after BMT</t>
  </si>
  <si>
    <t xml:space="preserve">t = 4 weeks after BMT</t>
  </si>
  <si>
    <t xml:space="preserve">t = 6 weeks after BMT</t>
  </si>
  <si>
    <t xml:space="preserve">t = 8 weeks after BMT</t>
  </si>
  <si>
    <t xml:space="preserve">Mouse number</t>
  </si>
  <si>
    <t xml:space="preserve">Mouse identification</t>
  </si>
  <si>
    <t xml:space="preserve">Recipient Mouse ID</t>
  </si>
  <si>
    <t xml:space="preserve">Genotipe</t>
  </si>
  <si>
    <t xml:space="preserve">Date of birth</t>
  </si>
  <si>
    <t xml:space="preserve">Donor  mouse ID</t>
  </si>
  <si>
    <t xml:space="preserve">SEX</t>
  </si>
  <si>
    <t xml:space="preserve">Date of BMT</t>
  </si>
  <si>
    <t xml:space="preserve">Age</t>
  </si>
  <si>
    <t xml:space="preserve">Date of death</t>
  </si>
  <si>
    <t xml:space="preserve">DATE</t>
  </si>
  <si>
    <t xml:space="preserve">AGE (Months)</t>
  </si>
  <si>
    <t xml:space="preserve">Stool DNA(location)</t>
  </si>
  <si>
    <t xml:space="preserve">Stool weight (g)</t>
  </si>
  <si>
    <t xml:space="preserve">Stool DNA ng/ul</t>
  </si>
  <si>
    <t xml:space="preserve">CAGE-2</t>
  </si>
  <si>
    <t xml:space="preserve">WT-5</t>
  </si>
  <si>
    <t xml:space="preserve">WT-BMT-Pax5+/-</t>
  </si>
  <si>
    <t xml:space="preserve">Pax5+/-</t>
  </si>
  <si>
    <t xml:space="preserve">Female</t>
  </si>
  <si>
    <t xml:space="preserve">Box1- 5</t>
  </si>
  <si>
    <t xml:space="preserve">Box1- 17</t>
  </si>
  <si>
    <t xml:space="preserve">Box1- 34</t>
  </si>
  <si>
    <t xml:space="preserve">Box1- 52</t>
  </si>
  <si>
    <t xml:space="preserve">Box1- 67</t>
  </si>
  <si>
    <t xml:space="preserve">WT-6</t>
  </si>
  <si>
    <t xml:space="preserve">Pax5+/- </t>
  </si>
  <si>
    <t xml:space="preserve">Box1- 6</t>
  </si>
  <si>
    <t xml:space="preserve">Box1- 18</t>
  </si>
  <si>
    <t xml:space="preserve">Box1- 35</t>
  </si>
  <si>
    <t xml:space="preserve">Box1- 53</t>
  </si>
  <si>
    <t xml:space="preserve">Box1- 68</t>
  </si>
  <si>
    <t xml:space="preserve">WT-7</t>
  </si>
  <si>
    <t xml:space="preserve">Box1- 7</t>
  </si>
  <si>
    <t xml:space="preserve">Box1- 19</t>
  </si>
  <si>
    <t xml:space="preserve">Box1- 36</t>
  </si>
  <si>
    <t xml:space="preserve">Box1- 54</t>
  </si>
  <si>
    <t xml:space="preserve">Box1- 69</t>
  </si>
  <si>
    <t xml:space="preserve">WT-8</t>
  </si>
  <si>
    <t xml:space="preserve">Box1- 8</t>
  </si>
  <si>
    <t xml:space="preserve">Box1- 20</t>
  </si>
  <si>
    <t xml:space="preserve">Box1- 37</t>
  </si>
  <si>
    <t xml:space="preserve">Box1- 55</t>
  </si>
  <si>
    <t xml:space="preserve">Box1- 70</t>
  </si>
  <si>
    <t xml:space="preserve">1N</t>
  </si>
  <si>
    <t xml:space="preserve">WT-10</t>
  </si>
  <si>
    <t xml:space="preserve">Box1- 10</t>
  </si>
  <si>
    <t xml:space="preserve">Box1- 21</t>
  </si>
  <si>
    <t xml:space="preserve">Box1- 38</t>
  </si>
  <si>
    <t xml:space="preserve">CAGE-3</t>
  </si>
  <si>
    <t xml:space="preserve">WT-12</t>
  </si>
  <si>
    <t xml:space="preserve">WT-BMT-WT</t>
  </si>
  <si>
    <t xml:space="preserve">WT</t>
  </si>
  <si>
    <t xml:space="preserve">Box1- 12</t>
  </si>
  <si>
    <t xml:space="preserve">Box1- 39</t>
  </si>
  <si>
    <t xml:space="preserve">Box1- 56</t>
  </si>
  <si>
    <t xml:space="preserve">Box1- 71</t>
  </si>
  <si>
    <t xml:space="preserve">Box1- 91</t>
  </si>
  <si>
    <t xml:space="preserve">WT-13</t>
  </si>
  <si>
    <t xml:space="preserve">WT </t>
  </si>
  <si>
    <t xml:space="preserve">Box1- 13</t>
  </si>
  <si>
    <t xml:space="preserve">Box1- 40</t>
  </si>
  <si>
    <t xml:space="preserve">Box1- 57</t>
  </si>
  <si>
    <t xml:space="preserve">Box1- 72</t>
  </si>
  <si>
    <t xml:space="preserve">Box1- 92</t>
  </si>
  <si>
    <t xml:space="preserve">WT-14</t>
  </si>
  <si>
    <t xml:space="preserve">Box1- 14</t>
  </si>
  <si>
    <t xml:space="preserve">Box1- 41</t>
  </si>
  <si>
    <t xml:space="preserve">Box1- 58</t>
  </si>
  <si>
    <t xml:space="preserve">Box1- 73</t>
  </si>
  <si>
    <t xml:space="preserve">Box1- 93</t>
  </si>
  <si>
    <t xml:space="preserve">SM</t>
  </si>
  <si>
    <t xml:space="preserve">WT-15</t>
  </si>
  <si>
    <t xml:space="preserve">Box1- 15</t>
  </si>
  <si>
    <t xml:space="preserve">Box1- 42</t>
  </si>
  <si>
    <t xml:space="preserve">Box1- 59</t>
  </si>
  <si>
    <t xml:space="preserve">Box1- 74</t>
  </si>
  <si>
    <t xml:space="preserve">Box1- 94</t>
  </si>
  <si>
    <t xml:space="preserve">CAGE-4</t>
  </si>
  <si>
    <t xml:space="preserve">SMN</t>
  </si>
  <si>
    <t xml:space="preserve">WT-20</t>
  </si>
  <si>
    <t xml:space="preserve">Box1- 25</t>
  </si>
  <si>
    <t xml:space="preserve">Box1- 43</t>
  </si>
  <si>
    <t xml:space="preserve">Box1- 66</t>
  </si>
  <si>
    <t xml:space="preserve">Box1- 86</t>
  </si>
  <si>
    <t xml:space="preserve">CAGE-5</t>
  </si>
  <si>
    <t xml:space="preserve">WT-21</t>
  </si>
  <si>
    <t xml:space="preserve">Box1- 26</t>
  </si>
  <si>
    <t xml:space="preserve">Box1- 60</t>
  </si>
  <si>
    <t xml:space="preserve">Box1- 76</t>
  </si>
  <si>
    <t xml:space="preserve">WT-22</t>
  </si>
  <si>
    <t xml:space="preserve">Box1- 27</t>
  </si>
  <si>
    <t xml:space="preserve">Box1- 61</t>
  </si>
  <si>
    <t xml:space="preserve">Box1- 77</t>
  </si>
  <si>
    <t xml:space="preserve">WT-24</t>
  </si>
  <si>
    <t xml:space="preserve">Box1- 29</t>
  </si>
  <si>
    <t xml:space="preserve">Box1- 62</t>
  </si>
  <si>
    <t xml:space="preserve">Box1- 78</t>
  </si>
  <si>
    <t xml:space="preserve">CAGE-6</t>
  </si>
  <si>
    <t xml:space="preserve">WT-25</t>
  </si>
  <si>
    <t xml:space="preserve">Box1- 30</t>
  </si>
  <si>
    <t xml:space="preserve">Box1- 63</t>
  </si>
  <si>
    <t xml:space="preserve">Box1- 79</t>
  </si>
  <si>
    <t xml:space="preserve">Box1- 95</t>
  </si>
  <si>
    <t xml:space="preserve">WT-26</t>
  </si>
  <si>
    <t xml:space="preserve">Box1- 31</t>
  </si>
  <si>
    <t xml:space="preserve">Box1- 64</t>
  </si>
  <si>
    <t xml:space="preserve">Box1- 80</t>
  </si>
  <si>
    <t xml:space="preserve">Box1- 96</t>
  </si>
  <si>
    <t xml:space="preserve">WT-28</t>
  </si>
  <si>
    <t xml:space="preserve">Box1- 33</t>
  </si>
  <si>
    <t xml:space="preserve">Box1- 65</t>
  </si>
  <si>
    <t xml:space="preserve">Box1- 81</t>
  </si>
  <si>
    <t xml:space="preserve">Box1- 97</t>
  </si>
  <si>
    <t xml:space="preserve">CAGE-7</t>
  </si>
  <si>
    <t xml:space="preserve">2N</t>
  </si>
  <si>
    <t xml:space="preserve">WT-30</t>
  </si>
  <si>
    <t xml:space="preserve">Box1- 45</t>
  </si>
  <si>
    <t xml:space="preserve">Box1- 82</t>
  </si>
  <si>
    <t xml:space="preserve">Box1- 88</t>
  </si>
  <si>
    <t xml:space="preserve">WT-31</t>
  </si>
  <si>
    <t xml:space="preserve">Box1- 46</t>
  </si>
  <si>
    <t xml:space="preserve">Box1- 83</t>
  </si>
  <si>
    <t xml:space="preserve">Box1- 89</t>
  </si>
  <si>
    <t xml:space="preserve">WT-32</t>
  </si>
  <si>
    <t xml:space="preserve">Box1- 47</t>
  </si>
  <si>
    <t xml:space="preserve">Box1- 84</t>
  </si>
  <si>
    <t xml:space="preserve">Box1- 90</t>
  </si>
  <si>
    <t xml:space="preserve">CAGE-8</t>
  </si>
  <si>
    <t xml:space="preserve">WT-36</t>
  </si>
  <si>
    <t xml:space="preserve">Box1- 51</t>
  </si>
  <si>
    <t xml:space="preserve">Box1- 85</t>
  </si>
  <si>
    <t xml:space="preserve">Box1- 87</t>
  </si>
  <si>
    <t xml:space="preserve">Locations</t>
  </si>
  <si>
    <t xml:space="preserve">DNA</t>
  </si>
  <si>
    <t xml:space="preserve">BOX-1:</t>
  </si>
  <si>
    <t xml:space="preserve">Stool DNA from Pax5+/-_BMT experiment Box1: -20ºC CVD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</si>
</sst>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D0D0D"/>
        <bgColor rgb="FF000000"/>
      </patternFill>
    </fill>
    <fill>
      <patternFill patternType="solid">
        <fgColor rgb="FFFFC000"/>
        <bgColor rgb="FFFF9900"/>
      </patternFill>
    </fill>
    <fill>
      <patternFill patternType="solid">
        <fgColor rgb="FF33CC33"/>
        <bgColor rgb="FF33CCCC"/>
      </patternFill>
    </fill>
    <fill>
      <patternFill patternType="solid">
        <fgColor rgb="FF558ED5"/>
        <bgColor rgb="FF808080"/>
      </patternFill>
    </fill>
    <fill>
      <patternFill patternType="solid">
        <fgColor rgb="FFFFFF99"/>
        <bgColor rgb="FFCCFFCC"/>
      </patternFill>
    </fill>
    <fill>
      <patternFill patternType="solid">
        <fgColor rgb="FF000000"/>
        <bgColor rgb="FF0D0D0D"/>
      </patternFill>
    </fill>
    <fill>
      <patternFill patternType="solid">
        <fgColor rgb="FFFCD5B5"/>
        <bgColor rgb="FFFAC090"/>
      </patternFill>
    </fill>
    <fill>
      <patternFill patternType="solid">
        <fgColor rgb="FFA6A6A6"/>
        <bgColor rgb="FF9999FF"/>
      </patternFill>
    </fill>
    <fill>
      <patternFill patternType="solid">
        <fgColor rgb="FFC3D69B"/>
        <bgColor rgb="FFFCD5B5"/>
      </patternFill>
    </fill>
    <fill>
      <patternFill patternType="solid">
        <fgColor rgb="FFFF99FF"/>
        <bgColor rgb="FFCC99FF"/>
      </patternFill>
    </fill>
    <fill>
      <patternFill patternType="solid">
        <fgColor rgb="FF93CDDD"/>
        <bgColor rgb="FFCCCCFF"/>
      </patternFill>
    </fill>
    <fill>
      <patternFill patternType="solid">
        <fgColor rgb="FF92D050"/>
        <bgColor rgb="FFC3D69B"/>
      </patternFill>
    </fill>
    <fill>
      <patternFill patternType="solid">
        <fgColor rgb="FFFAC090"/>
        <bgColor rgb="FFFCD5B5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FF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558ED5"/>
      <rgbColor rgb="FFA6A6A6"/>
      <rgbColor rgb="FF003366"/>
      <rgbColor rgb="FF33CC33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N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0" ySplit="5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1" width="25.14"/>
    <col collapsed="false" customWidth="true" hidden="false" outlineLevel="0" max="2" min="2" style="1" width="11.14"/>
    <col collapsed="false" customWidth="true" hidden="false" outlineLevel="0" max="3" min="3" style="1" width="19.99"/>
    <col collapsed="false" customWidth="true" hidden="false" outlineLevel="0" max="4" min="4" style="1" width="17.29"/>
    <col collapsed="false" customWidth="true" hidden="false" outlineLevel="0" max="5" min="5" style="1" width="24.42"/>
    <col collapsed="false" customWidth="true" hidden="false" outlineLevel="0" max="6" min="6" style="1" width="16.57"/>
    <col collapsed="false" customWidth="true" hidden="false" outlineLevel="0" max="7" min="7" style="1" width="21.29"/>
    <col collapsed="false" customWidth="false" hidden="false" outlineLevel="0" max="8" min="8" style="1" width="11.42"/>
    <col collapsed="false" customWidth="true" hidden="false" outlineLevel="0" max="9" min="9" style="1" width="17.58"/>
    <col collapsed="false" customWidth="true" hidden="false" outlineLevel="0" max="10" min="10" style="1" width="7.57"/>
    <col collapsed="false" customWidth="true" hidden="false" outlineLevel="0" max="11" min="11" style="1" width="19.85"/>
    <col collapsed="false" customWidth="true" hidden="false" outlineLevel="0" max="12" min="12" style="1" width="15.86"/>
    <col collapsed="false" customWidth="true" hidden="false" outlineLevel="0" max="13" min="13" style="1" width="21.57"/>
    <col collapsed="false" customWidth="true" hidden="false" outlineLevel="0" max="14" min="14" style="1" width="27.42"/>
    <col collapsed="false" customWidth="true" hidden="false" outlineLevel="0" max="15" min="15" style="1" width="41.57"/>
    <col collapsed="false" customWidth="true" hidden="false" outlineLevel="0" max="16" min="16" style="1" width="18.71"/>
    <col collapsed="false" customWidth="true" hidden="false" outlineLevel="0" max="17" min="17" style="1" width="6.01"/>
    <col collapsed="false" customWidth="true" hidden="false" outlineLevel="0" max="18" min="18" style="1" width="15.86"/>
    <col collapsed="false" customWidth="true" hidden="false" outlineLevel="0" max="19" min="19" style="1" width="18.14"/>
    <col collapsed="false" customWidth="true" hidden="false" outlineLevel="0" max="20" min="20" style="1" width="26.71"/>
    <col collapsed="false" customWidth="true" hidden="false" outlineLevel="0" max="21" min="21" style="1" width="21.43"/>
    <col collapsed="false" customWidth="true" hidden="false" outlineLevel="0" max="22" min="22" style="1" width="24.71"/>
    <col collapsed="false" customWidth="true" hidden="false" outlineLevel="0" max="23" min="23" style="1" width="15.29"/>
    <col collapsed="false" customWidth="true" hidden="false" outlineLevel="0" max="24" min="24" style="1" width="18.14"/>
    <col collapsed="false" customWidth="true" hidden="false" outlineLevel="0" max="25" min="25" style="1" width="22.57"/>
    <col collapsed="false" customWidth="false" hidden="false" outlineLevel="0" max="27" min="26" style="1" width="11.42"/>
    <col collapsed="false" customWidth="true" hidden="false" outlineLevel="0" max="28" min="28" style="1" width="15.29"/>
    <col collapsed="false" customWidth="true" hidden="false" outlineLevel="0" max="29" min="29" style="1" width="18.14"/>
    <col collapsed="false" customWidth="true" hidden="false" outlineLevel="0" max="30" min="30" style="1" width="22.57"/>
    <col collapsed="false" customWidth="false" hidden="false" outlineLevel="0" max="32" min="31" style="1" width="11.42"/>
    <col collapsed="false" customWidth="true" hidden="false" outlineLevel="0" max="33" min="33" style="1" width="15.29"/>
    <col collapsed="false" customWidth="true" hidden="false" outlineLevel="0" max="34" min="34" style="1" width="18.14"/>
    <col collapsed="false" customWidth="true" hidden="false" outlineLevel="0" max="35" min="35" style="1" width="22.57"/>
    <col collapsed="false" customWidth="false" hidden="false" outlineLevel="0" max="37" min="36" style="1" width="11.42"/>
    <col collapsed="false" customWidth="true" hidden="false" outlineLevel="0" max="38" min="38" style="2" width="16"/>
    <col collapsed="false" customWidth="false" hidden="false" outlineLevel="0" max="143" min="39" style="2" width="11.42"/>
    <col collapsed="false" customWidth="false" hidden="false" outlineLevel="0" max="1025" min="144" style="1" width="11.42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L1" s="4"/>
      <c r="M1" s="5"/>
      <c r="N1" s="5"/>
      <c r="O1" s="5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" hidden="false" customHeight="false" outlineLevel="0" collapsed="false">
      <c r="L3" s="6" t="s">
        <v>2</v>
      </c>
      <c r="M3" s="6"/>
      <c r="N3" s="6"/>
      <c r="O3" s="6"/>
      <c r="P3" s="6"/>
      <c r="Q3" s="7"/>
      <c r="R3" s="8" t="s">
        <v>3</v>
      </c>
      <c r="S3" s="8"/>
      <c r="T3" s="8"/>
      <c r="U3" s="8"/>
      <c r="V3" s="8"/>
      <c r="W3" s="9" t="s">
        <v>4</v>
      </c>
      <c r="X3" s="9"/>
      <c r="Y3" s="9"/>
      <c r="Z3" s="9"/>
      <c r="AA3" s="9"/>
      <c r="AB3" s="10" t="s">
        <v>5</v>
      </c>
      <c r="AC3" s="10"/>
      <c r="AD3" s="10"/>
      <c r="AE3" s="10"/>
      <c r="AF3" s="10"/>
      <c r="AG3" s="11" t="s">
        <v>6</v>
      </c>
      <c r="AH3" s="11"/>
      <c r="AI3" s="11"/>
      <c r="AJ3" s="11"/>
      <c r="AK3" s="11"/>
    </row>
    <row r="4" customFormat="false" ht="15" hidden="false" customHeight="true" outlineLevel="0" collapsed="false"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3"/>
      <c r="M4" s="13"/>
      <c r="N4" s="14"/>
      <c r="O4" s="14"/>
      <c r="P4" s="14"/>
      <c r="Q4" s="7"/>
      <c r="R4" s="15"/>
      <c r="S4" s="15"/>
      <c r="T4" s="16"/>
      <c r="U4" s="17"/>
      <c r="V4" s="17"/>
      <c r="W4" s="18"/>
      <c r="X4" s="18"/>
      <c r="Y4" s="16"/>
      <c r="Z4" s="17"/>
      <c r="AA4" s="17"/>
      <c r="AB4" s="19"/>
      <c r="AC4" s="19"/>
      <c r="AD4" s="19"/>
      <c r="AE4" s="20"/>
      <c r="AF4" s="20"/>
      <c r="AG4" s="21"/>
      <c r="AH4" s="21"/>
      <c r="AI4" s="21"/>
      <c r="AJ4" s="22"/>
      <c r="AK4" s="23"/>
    </row>
    <row r="5" customFormat="false" ht="26.25" hidden="false" customHeight="false" outlineLevel="0" collapsed="false">
      <c r="A5" s="24"/>
      <c r="B5" s="12"/>
      <c r="C5" s="12"/>
      <c r="D5" s="12"/>
      <c r="E5" s="12"/>
      <c r="F5" s="12"/>
      <c r="G5" s="12"/>
      <c r="H5" s="12"/>
      <c r="I5" s="12"/>
      <c r="J5" s="12"/>
      <c r="K5" s="12"/>
      <c r="L5" s="25" t="s">
        <v>17</v>
      </c>
      <c r="M5" s="25" t="s">
        <v>18</v>
      </c>
      <c r="N5" s="26" t="s">
        <v>19</v>
      </c>
      <c r="O5" s="26" t="s">
        <v>20</v>
      </c>
      <c r="P5" s="27" t="s">
        <v>21</v>
      </c>
      <c r="Q5" s="28"/>
      <c r="R5" s="25" t="s">
        <v>17</v>
      </c>
      <c r="S5" s="25" t="s">
        <v>18</v>
      </c>
      <c r="T5" s="26" t="s">
        <v>19</v>
      </c>
      <c r="U5" s="26" t="s">
        <v>20</v>
      </c>
      <c r="V5" s="26" t="s">
        <v>21</v>
      </c>
      <c r="W5" s="25" t="s">
        <v>17</v>
      </c>
      <c r="X5" s="25" t="s">
        <v>18</v>
      </c>
      <c r="Y5" s="26" t="s">
        <v>19</v>
      </c>
      <c r="Z5" s="26" t="s">
        <v>20</v>
      </c>
      <c r="AA5" s="26" t="s">
        <v>21</v>
      </c>
      <c r="AB5" s="25" t="s">
        <v>17</v>
      </c>
      <c r="AC5" s="25" t="s">
        <v>18</v>
      </c>
      <c r="AD5" s="26" t="s">
        <v>19</v>
      </c>
      <c r="AE5" s="26" t="s">
        <v>20</v>
      </c>
      <c r="AF5" s="26" t="s">
        <v>21</v>
      </c>
      <c r="AG5" s="25" t="s">
        <v>17</v>
      </c>
      <c r="AH5" s="25" t="s">
        <v>18</v>
      </c>
      <c r="AI5" s="26" t="s">
        <v>19</v>
      </c>
      <c r="AJ5" s="26" t="s">
        <v>20</v>
      </c>
      <c r="AK5" s="27" t="s">
        <v>21</v>
      </c>
      <c r="AL5" s="29" t="s">
        <v>16</v>
      </c>
    </row>
    <row r="6" s="38" customFormat="true" ht="15" hidden="false" customHeight="true" outlineLevel="0" collapsed="false">
      <c r="A6" s="30" t="s">
        <v>22</v>
      </c>
      <c r="B6" s="31" t="n">
        <v>5</v>
      </c>
      <c r="C6" s="32" t="n">
        <v>1</v>
      </c>
      <c r="D6" s="32" t="s">
        <v>23</v>
      </c>
      <c r="E6" s="32" t="s">
        <v>24</v>
      </c>
      <c r="F6" s="33" t="n">
        <v>43809</v>
      </c>
      <c r="G6" s="33" t="s">
        <v>25</v>
      </c>
      <c r="H6" s="32" t="s">
        <v>26</v>
      </c>
      <c r="I6" s="33" t="n">
        <v>43847</v>
      </c>
      <c r="J6" s="34" t="n">
        <f aca="false">(I6-F6)/30</f>
        <v>1.26666666666667</v>
      </c>
      <c r="K6" s="33"/>
      <c r="L6" s="33" t="n">
        <v>43847</v>
      </c>
      <c r="M6" s="32" t="n">
        <f aca="false">(L6-F6)/30</f>
        <v>1.26666666666667</v>
      </c>
      <c r="N6" s="32" t="s">
        <v>27</v>
      </c>
      <c r="O6" s="32" t="n">
        <v>0.1332</v>
      </c>
      <c r="P6" s="35" t="n">
        <v>45.6</v>
      </c>
      <c r="Q6" s="36"/>
      <c r="R6" s="33" t="n">
        <v>43861</v>
      </c>
      <c r="S6" s="32" t="n">
        <f aca="false">(R6-F6)/30</f>
        <v>1.73333333333333</v>
      </c>
      <c r="T6" s="32" t="s">
        <v>28</v>
      </c>
      <c r="U6" s="32" t="n">
        <v>0.2828</v>
      </c>
      <c r="V6" s="32" t="n">
        <v>67.9</v>
      </c>
      <c r="W6" s="33" t="n">
        <v>43875</v>
      </c>
      <c r="X6" s="32" t="n">
        <f aca="false">(W6-F6)/30</f>
        <v>2.2</v>
      </c>
      <c r="Y6" s="32" t="s">
        <v>29</v>
      </c>
      <c r="Z6" s="32" t="n">
        <v>0.1252</v>
      </c>
      <c r="AA6" s="32" t="n">
        <v>147</v>
      </c>
      <c r="AB6" s="33" t="n">
        <v>43889</v>
      </c>
      <c r="AC6" s="32" t="n">
        <f aca="false">(AB6-F6)/30</f>
        <v>2.66666666666667</v>
      </c>
      <c r="AD6" s="32" t="s">
        <v>30</v>
      </c>
      <c r="AE6" s="32" t="n">
        <v>0.153</v>
      </c>
      <c r="AF6" s="32" t="n">
        <v>250.2</v>
      </c>
      <c r="AG6" s="33" t="n">
        <v>43903</v>
      </c>
      <c r="AH6" s="32" t="n">
        <f aca="false">(AG6-F6)/30</f>
        <v>3.13333333333333</v>
      </c>
      <c r="AI6" s="32" t="s">
        <v>31</v>
      </c>
      <c r="AJ6" s="32" t="n">
        <v>0.2009</v>
      </c>
      <c r="AK6" s="35" t="n">
        <v>102.8</v>
      </c>
      <c r="AL6" s="33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</row>
    <row r="7" s="38" customFormat="true" ht="15" hidden="false" customHeight="false" outlineLevel="0" collapsed="false">
      <c r="A7" s="30"/>
      <c r="B7" s="39" t="n">
        <v>6</v>
      </c>
      <c r="C7" s="40" t="n">
        <v>2</v>
      </c>
      <c r="D7" s="40" t="s">
        <v>32</v>
      </c>
      <c r="E7" s="40" t="s">
        <v>24</v>
      </c>
      <c r="F7" s="41" t="n">
        <v>43809</v>
      </c>
      <c r="G7" s="41" t="s">
        <v>33</v>
      </c>
      <c r="H7" s="42" t="s">
        <v>26</v>
      </c>
      <c r="I7" s="41" t="n">
        <v>43847</v>
      </c>
      <c r="J7" s="43" t="n">
        <f aca="false">(I7-F7)/30</f>
        <v>1.26666666666667</v>
      </c>
      <c r="K7" s="33" t="n">
        <v>43903</v>
      </c>
      <c r="L7" s="33" t="n">
        <v>43847</v>
      </c>
      <c r="M7" s="32" t="n">
        <f aca="false">(L7-F7)/30</f>
        <v>1.26666666666667</v>
      </c>
      <c r="N7" s="32" t="s">
        <v>34</v>
      </c>
      <c r="O7" s="44" t="n">
        <v>0.1471</v>
      </c>
      <c r="P7" s="45" t="n">
        <v>100.7</v>
      </c>
      <c r="Q7" s="46"/>
      <c r="R7" s="33" t="n">
        <v>43861</v>
      </c>
      <c r="S7" s="32" t="n">
        <f aca="false">(R7-F7)/30</f>
        <v>1.73333333333333</v>
      </c>
      <c r="T7" s="32" t="s">
        <v>35</v>
      </c>
      <c r="U7" s="44" t="n">
        <v>0.2268</v>
      </c>
      <c r="V7" s="44" t="n">
        <v>75.4</v>
      </c>
      <c r="W7" s="33" t="n">
        <v>43875</v>
      </c>
      <c r="X7" s="32" t="n">
        <f aca="false">(W7-F7)/30</f>
        <v>2.2</v>
      </c>
      <c r="Y7" s="32" t="s">
        <v>36</v>
      </c>
      <c r="Z7" s="44" t="n">
        <v>0.1007</v>
      </c>
      <c r="AA7" s="44" t="n">
        <v>68</v>
      </c>
      <c r="AB7" s="33" t="n">
        <v>43889</v>
      </c>
      <c r="AC7" s="32" t="n">
        <f aca="false">(AB7-F7)/30</f>
        <v>2.66666666666667</v>
      </c>
      <c r="AD7" s="32" t="s">
        <v>37</v>
      </c>
      <c r="AE7" s="44" t="n">
        <v>0.1145</v>
      </c>
      <c r="AF7" s="44" t="n">
        <v>33.5</v>
      </c>
      <c r="AG7" s="33" t="n">
        <v>43903</v>
      </c>
      <c r="AH7" s="32" t="n">
        <f aca="false">(AG7-F7)/30</f>
        <v>3.13333333333333</v>
      </c>
      <c r="AI7" s="32" t="s">
        <v>38</v>
      </c>
      <c r="AJ7" s="44" t="n">
        <v>0.1104</v>
      </c>
      <c r="AK7" s="45" t="n">
        <v>266.59</v>
      </c>
      <c r="AL7" s="33" t="n">
        <v>43903</v>
      </c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</row>
    <row r="8" s="48" customFormat="true" ht="15" hidden="false" customHeight="false" outlineLevel="0" collapsed="false">
      <c r="A8" s="30"/>
      <c r="B8" s="31" t="n">
        <v>7</v>
      </c>
      <c r="C8" s="32" t="n">
        <v>3</v>
      </c>
      <c r="D8" s="44" t="s">
        <v>39</v>
      </c>
      <c r="E8" s="44" t="s">
        <v>24</v>
      </c>
      <c r="F8" s="33" t="n">
        <v>43809</v>
      </c>
      <c r="G8" s="33" t="s">
        <v>33</v>
      </c>
      <c r="H8" s="32" t="s">
        <v>26</v>
      </c>
      <c r="I8" s="33" t="n">
        <v>43847</v>
      </c>
      <c r="J8" s="34" t="n">
        <f aca="false">(I8-F8)/30</f>
        <v>1.26666666666667</v>
      </c>
      <c r="K8" s="33"/>
      <c r="L8" s="33" t="n">
        <v>43847</v>
      </c>
      <c r="M8" s="32" t="n">
        <f aca="false">(L8-F8)/30</f>
        <v>1.26666666666667</v>
      </c>
      <c r="N8" s="32" t="s">
        <v>40</v>
      </c>
      <c r="O8" s="32" t="n">
        <v>0.1463</v>
      </c>
      <c r="P8" s="35" t="n">
        <v>62.2</v>
      </c>
      <c r="Q8" s="36"/>
      <c r="R8" s="33" t="n">
        <v>43861</v>
      </c>
      <c r="S8" s="32" t="n">
        <f aca="false">(R8-F8)/30</f>
        <v>1.73333333333333</v>
      </c>
      <c r="T8" s="32" t="s">
        <v>41</v>
      </c>
      <c r="U8" s="32" t="n">
        <v>0.1513</v>
      </c>
      <c r="V8" s="32" t="n">
        <v>57.4</v>
      </c>
      <c r="W8" s="33" t="n">
        <v>43875</v>
      </c>
      <c r="X8" s="32" t="n">
        <f aca="false">(W8-F8)/30</f>
        <v>2.2</v>
      </c>
      <c r="Y8" s="32" t="s">
        <v>42</v>
      </c>
      <c r="Z8" s="32" t="n">
        <v>0.1041</v>
      </c>
      <c r="AA8" s="32" t="n">
        <v>92.9</v>
      </c>
      <c r="AB8" s="33" t="n">
        <v>43889</v>
      </c>
      <c r="AC8" s="32" t="n">
        <f aca="false">(AB8-F8)/30</f>
        <v>2.66666666666667</v>
      </c>
      <c r="AD8" s="32" t="s">
        <v>43</v>
      </c>
      <c r="AE8" s="32" t="n">
        <v>0.1978</v>
      </c>
      <c r="AF8" s="32" t="n">
        <v>167.9</v>
      </c>
      <c r="AG8" s="33" t="n">
        <v>43903</v>
      </c>
      <c r="AH8" s="32" t="n">
        <f aca="false">(AG8-F8)/30</f>
        <v>3.13333333333333</v>
      </c>
      <c r="AI8" s="32" t="s">
        <v>44</v>
      </c>
      <c r="AJ8" s="32" t="n">
        <v>0.288</v>
      </c>
      <c r="AK8" s="35" t="n">
        <v>58.78</v>
      </c>
      <c r="AL8" s="33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47"/>
    </row>
    <row r="9" s="48" customFormat="true" ht="15" hidden="false" customHeight="false" outlineLevel="0" collapsed="false">
      <c r="A9" s="30"/>
      <c r="B9" s="31" t="n">
        <v>8</v>
      </c>
      <c r="C9" s="32" t="n">
        <v>7</v>
      </c>
      <c r="D9" s="44" t="s">
        <v>45</v>
      </c>
      <c r="E9" s="44" t="s">
        <v>24</v>
      </c>
      <c r="F9" s="33" t="n">
        <v>43809</v>
      </c>
      <c r="G9" s="33" t="s">
        <v>33</v>
      </c>
      <c r="H9" s="32" t="s">
        <v>26</v>
      </c>
      <c r="I9" s="33" t="n">
        <v>43847</v>
      </c>
      <c r="J9" s="34" t="n">
        <f aca="false">(I9-F9)/30</f>
        <v>1.26666666666667</v>
      </c>
      <c r="K9" s="33"/>
      <c r="L9" s="33" t="n">
        <v>43847</v>
      </c>
      <c r="M9" s="32" t="n">
        <f aca="false">(L9-F9)/30</f>
        <v>1.26666666666667</v>
      </c>
      <c r="N9" s="32" t="s">
        <v>46</v>
      </c>
      <c r="O9" s="32" t="n">
        <v>0.1396</v>
      </c>
      <c r="P9" s="35" t="n">
        <v>58.4</v>
      </c>
      <c r="Q9" s="36"/>
      <c r="R9" s="33" t="n">
        <v>43861</v>
      </c>
      <c r="S9" s="32" t="n">
        <f aca="false">(R9-F9)/30</f>
        <v>1.73333333333333</v>
      </c>
      <c r="T9" s="32" t="s">
        <v>47</v>
      </c>
      <c r="U9" s="32" t="n">
        <v>0.1475</v>
      </c>
      <c r="V9" s="32" t="n">
        <v>53.2</v>
      </c>
      <c r="W9" s="33" t="n">
        <v>43875</v>
      </c>
      <c r="X9" s="32" t="n">
        <f aca="false">(W9-F9)/30</f>
        <v>2.2</v>
      </c>
      <c r="Y9" s="32" t="s">
        <v>48</v>
      </c>
      <c r="Z9" s="32" t="n">
        <v>0.0987</v>
      </c>
      <c r="AA9" s="32" t="n">
        <v>209.2</v>
      </c>
      <c r="AB9" s="33" t="n">
        <v>43889</v>
      </c>
      <c r="AC9" s="32" t="n">
        <f aca="false">(AB9-F9)/30</f>
        <v>2.66666666666667</v>
      </c>
      <c r="AD9" s="32" t="s">
        <v>49</v>
      </c>
      <c r="AE9" s="32" t="n">
        <v>0.1522</v>
      </c>
      <c r="AF9" s="32" t="n">
        <v>92.6</v>
      </c>
      <c r="AG9" s="33" t="n">
        <v>43903</v>
      </c>
      <c r="AH9" s="32" t="n">
        <f aca="false">(AG9-F9)/30</f>
        <v>3.13333333333333</v>
      </c>
      <c r="AI9" s="32" t="s">
        <v>50</v>
      </c>
      <c r="AJ9" s="32" t="n">
        <v>0.3117</v>
      </c>
      <c r="AK9" s="35" t="n">
        <v>140.05</v>
      </c>
      <c r="AL9" s="33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47"/>
    </row>
    <row r="10" s="48" customFormat="true" ht="15" hidden="false" customHeight="false" outlineLevel="0" collapsed="false">
      <c r="A10" s="30"/>
      <c r="B10" s="49" t="n">
        <v>10</v>
      </c>
      <c r="C10" s="42" t="s">
        <v>51</v>
      </c>
      <c r="D10" s="40" t="s">
        <v>52</v>
      </c>
      <c r="E10" s="40" t="s">
        <v>24</v>
      </c>
      <c r="F10" s="41" t="n">
        <v>43809</v>
      </c>
      <c r="G10" s="41" t="s">
        <v>33</v>
      </c>
      <c r="H10" s="42" t="s">
        <v>26</v>
      </c>
      <c r="I10" s="41" t="n">
        <v>43847</v>
      </c>
      <c r="J10" s="43" t="n">
        <f aca="false">(I10-F10)/30</f>
        <v>1.26666666666667</v>
      </c>
      <c r="K10" s="33" t="n">
        <v>43879</v>
      </c>
      <c r="L10" s="33" t="n">
        <v>43847</v>
      </c>
      <c r="M10" s="32" t="n">
        <f aca="false">(L10-F10)/30</f>
        <v>1.26666666666667</v>
      </c>
      <c r="N10" s="32" t="s">
        <v>53</v>
      </c>
      <c r="O10" s="32" t="n">
        <v>0.1383</v>
      </c>
      <c r="P10" s="35" t="n">
        <v>19.9</v>
      </c>
      <c r="Q10" s="36"/>
      <c r="R10" s="33" t="n">
        <v>43861</v>
      </c>
      <c r="S10" s="32" t="n">
        <f aca="false">(R10-F10)/30</f>
        <v>1.73333333333333</v>
      </c>
      <c r="T10" s="32" t="s">
        <v>54</v>
      </c>
      <c r="U10" s="32" t="n">
        <v>0.1535</v>
      </c>
      <c r="V10" s="32" t="n">
        <v>59.4</v>
      </c>
      <c r="W10" s="33" t="n">
        <v>43875</v>
      </c>
      <c r="X10" s="32" t="n">
        <f aca="false">(W10-F10)/30</f>
        <v>2.2</v>
      </c>
      <c r="Y10" s="32" t="s">
        <v>55</v>
      </c>
      <c r="Z10" s="32" t="n">
        <v>0.0563</v>
      </c>
      <c r="AA10" s="32" t="n">
        <v>56</v>
      </c>
      <c r="AB10" s="50"/>
      <c r="AC10" s="51"/>
      <c r="AD10" s="51"/>
      <c r="AE10" s="51"/>
      <c r="AF10" s="51"/>
      <c r="AG10" s="50"/>
      <c r="AH10" s="51" t="n">
        <f aca="false">(AG10-F10)/30</f>
        <v>-1460.3</v>
      </c>
      <c r="AI10" s="51"/>
      <c r="AJ10" s="51"/>
      <c r="AK10" s="52"/>
      <c r="AL10" s="33" t="n">
        <v>43879</v>
      </c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47"/>
    </row>
    <row r="11" s="64" customFormat="true" ht="15" hidden="false" customHeight="true" outlineLevel="0" collapsed="false">
      <c r="A11" s="53" t="s">
        <v>56</v>
      </c>
      <c r="B11" s="54" t="n">
        <v>12</v>
      </c>
      <c r="C11" s="54" t="n">
        <v>1</v>
      </c>
      <c r="D11" s="54" t="s">
        <v>57</v>
      </c>
      <c r="E11" s="55" t="s">
        <v>58</v>
      </c>
      <c r="F11" s="56" t="n">
        <v>43823</v>
      </c>
      <c r="G11" s="56" t="s">
        <v>59</v>
      </c>
      <c r="H11" s="55" t="s">
        <v>26</v>
      </c>
      <c r="I11" s="57" t="n">
        <v>43861</v>
      </c>
      <c r="J11" s="58" t="n">
        <f aca="false">(I11-F11)/30</f>
        <v>1.26666666666667</v>
      </c>
      <c r="K11" s="57"/>
      <c r="L11" s="57" t="n">
        <v>43861</v>
      </c>
      <c r="M11" s="55" t="n">
        <f aca="false">(L11-F11)/30</f>
        <v>1.26666666666667</v>
      </c>
      <c r="N11" s="55" t="s">
        <v>60</v>
      </c>
      <c r="O11" s="54" t="n">
        <v>0.1568</v>
      </c>
      <c r="P11" s="59" t="n">
        <v>120.7</v>
      </c>
      <c r="Q11" s="60"/>
      <c r="R11" s="57" t="n">
        <v>43875</v>
      </c>
      <c r="S11" s="55" t="n">
        <f aca="false">(R11-F11)/30</f>
        <v>1.73333333333333</v>
      </c>
      <c r="T11" s="55" t="s">
        <v>61</v>
      </c>
      <c r="U11" s="54" t="n">
        <v>0.1803</v>
      </c>
      <c r="V11" s="54" t="n">
        <v>134.1</v>
      </c>
      <c r="W11" s="57" t="n">
        <v>43889</v>
      </c>
      <c r="X11" s="55" t="n">
        <f aca="false">(W11-F11)/30</f>
        <v>2.2</v>
      </c>
      <c r="Y11" s="55" t="s">
        <v>62</v>
      </c>
      <c r="Z11" s="61" t="n">
        <v>0.0512</v>
      </c>
      <c r="AA11" s="61" t="n">
        <v>51</v>
      </c>
      <c r="AB11" s="57" t="n">
        <v>43903</v>
      </c>
      <c r="AC11" s="55" t="n">
        <f aca="false">(AB11-F11)/30</f>
        <v>2.66666666666667</v>
      </c>
      <c r="AD11" s="55" t="s">
        <v>63</v>
      </c>
      <c r="AE11" s="61" t="n">
        <v>0.2263</v>
      </c>
      <c r="AF11" s="61" t="n">
        <v>58.22</v>
      </c>
      <c r="AG11" s="57" t="n">
        <v>43917</v>
      </c>
      <c r="AH11" s="55" t="n">
        <f aca="false">(AG11-F11)/30</f>
        <v>3.13333333333333</v>
      </c>
      <c r="AI11" s="55" t="s">
        <v>64</v>
      </c>
      <c r="AJ11" s="61" t="n">
        <v>0.1544</v>
      </c>
      <c r="AK11" s="62" t="n">
        <v>82.9</v>
      </c>
      <c r="AL11" s="57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63"/>
    </row>
    <row r="12" s="61" customFormat="true" ht="15" hidden="false" customHeight="false" outlineLevel="0" collapsed="false">
      <c r="A12" s="53"/>
      <c r="B12" s="54" t="n">
        <v>13</v>
      </c>
      <c r="C12" s="54" t="n">
        <v>2</v>
      </c>
      <c r="D12" s="54" t="s">
        <v>65</v>
      </c>
      <c r="E12" s="55" t="s">
        <v>58</v>
      </c>
      <c r="F12" s="56" t="n">
        <v>43823</v>
      </c>
      <c r="G12" s="56" t="s">
        <v>66</v>
      </c>
      <c r="H12" s="55" t="s">
        <v>26</v>
      </c>
      <c r="I12" s="57" t="n">
        <v>43861</v>
      </c>
      <c r="J12" s="58" t="n">
        <f aca="false">(I12-F12)/30</f>
        <v>1.26666666666667</v>
      </c>
      <c r="K12" s="57"/>
      <c r="L12" s="57" t="n">
        <v>43861</v>
      </c>
      <c r="M12" s="55" t="n">
        <f aca="false">(L12-F12)/30</f>
        <v>1.26666666666667</v>
      </c>
      <c r="N12" s="55" t="s">
        <v>67</v>
      </c>
      <c r="O12" s="61" t="n">
        <v>0.1895</v>
      </c>
      <c r="P12" s="62" t="n">
        <v>103.3</v>
      </c>
      <c r="Q12" s="65"/>
      <c r="R12" s="57" t="n">
        <v>43875</v>
      </c>
      <c r="S12" s="55" t="n">
        <f aca="false">(R12-F12)/30</f>
        <v>1.73333333333333</v>
      </c>
      <c r="T12" s="55" t="s">
        <v>68</v>
      </c>
      <c r="U12" s="61" t="n">
        <v>0.1497</v>
      </c>
      <c r="V12" s="61" t="n">
        <v>101.7</v>
      </c>
      <c r="W12" s="57" t="n">
        <v>43889</v>
      </c>
      <c r="X12" s="55" t="n">
        <f aca="false">(W12-F12)/30</f>
        <v>2.2</v>
      </c>
      <c r="Y12" s="55" t="s">
        <v>69</v>
      </c>
      <c r="Z12" s="61" t="n">
        <v>0.0843</v>
      </c>
      <c r="AA12" s="61" t="n">
        <v>57.3</v>
      </c>
      <c r="AB12" s="57" t="n">
        <v>43903</v>
      </c>
      <c r="AC12" s="55" t="n">
        <f aca="false">(AB12-F12)/30</f>
        <v>2.66666666666667</v>
      </c>
      <c r="AD12" s="55" t="s">
        <v>70</v>
      </c>
      <c r="AE12" s="61" t="n">
        <v>0.1936</v>
      </c>
      <c r="AF12" s="61" t="n">
        <v>68.93</v>
      </c>
      <c r="AG12" s="57" t="n">
        <v>43917</v>
      </c>
      <c r="AH12" s="55" t="n">
        <f aca="false">(AG12-F12)/30</f>
        <v>3.13333333333333</v>
      </c>
      <c r="AI12" s="55" t="s">
        <v>71</v>
      </c>
      <c r="AJ12" s="61" t="n">
        <v>0.2851</v>
      </c>
      <c r="AK12" s="62" t="n">
        <v>191</v>
      </c>
      <c r="AL12" s="57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7"/>
    </row>
    <row r="13" s="61" customFormat="true" ht="15" hidden="false" customHeight="false" outlineLevel="0" collapsed="false">
      <c r="A13" s="53"/>
      <c r="B13" s="54" t="n">
        <v>14</v>
      </c>
      <c r="C13" s="55" t="n">
        <v>3</v>
      </c>
      <c r="D13" s="54" t="s">
        <v>72</v>
      </c>
      <c r="E13" s="55" t="s">
        <v>58</v>
      </c>
      <c r="F13" s="56" t="n">
        <v>43823</v>
      </c>
      <c r="G13" s="56" t="s">
        <v>66</v>
      </c>
      <c r="H13" s="55" t="s">
        <v>26</v>
      </c>
      <c r="I13" s="57" t="n">
        <v>43861</v>
      </c>
      <c r="J13" s="58" t="n">
        <f aca="false">(I13-F13)/30</f>
        <v>1.26666666666667</v>
      </c>
      <c r="K13" s="57"/>
      <c r="L13" s="57" t="n">
        <v>43861</v>
      </c>
      <c r="M13" s="55" t="n">
        <f aca="false">(L13-F13)/30</f>
        <v>1.26666666666667</v>
      </c>
      <c r="N13" s="55" t="s">
        <v>73</v>
      </c>
      <c r="O13" s="61" t="n">
        <v>0.1794</v>
      </c>
      <c r="P13" s="62" t="n">
        <v>92.2</v>
      </c>
      <c r="Q13" s="65"/>
      <c r="R13" s="57" t="n">
        <v>43875</v>
      </c>
      <c r="S13" s="55" t="n">
        <f aca="false">(R13-F13)/30</f>
        <v>1.73333333333333</v>
      </c>
      <c r="T13" s="55" t="s">
        <v>74</v>
      </c>
      <c r="U13" s="61" t="n">
        <v>0.1811</v>
      </c>
      <c r="V13" s="61" t="n">
        <v>64.4</v>
      </c>
      <c r="W13" s="57" t="n">
        <v>43889</v>
      </c>
      <c r="X13" s="55" t="n">
        <f aca="false">(W13-F13)/30</f>
        <v>2.2</v>
      </c>
      <c r="Y13" s="55" t="s">
        <v>75</v>
      </c>
      <c r="Z13" s="61" t="n">
        <v>0.051</v>
      </c>
      <c r="AA13" s="61" t="n">
        <v>58.3</v>
      </c>
      <c r="AB13" s="57" t="n">
        <v>43903</v>
      </c>
      <c r="AC13" s="55" t="n">
        <f aca="false">(AB13-F13)/30</f>
        <v>2.66666666666667</v>
      </c>
      <c r="AD13" s="55" t="s">
        <v>76</v>
      </c>
      <c r="AE13" s="61" t="n">
        <v>0.1329</v>
      </c>
      <c r="AF13" s="61" t="n">
        <v>129.28</v>
      </c>
      <c r="AG13" s="57" t="n">
        <v>43917</v>
      </c>
      <c r="AH13" s="55" t="n">
        <f aca="false">(AG13-F13)/30</f>
        <v>3.13333333333333</v>
      </c>
      <c r="AI13" s="55" t="s">
        <v>77</v>
      </c>
      <c r="AJ13" s="61" t="n">
        <v>0.1224</v>
      </c>
      <c r="AK13" s="62" t="n">
        <v>82.3</v>
      </c>
      <c r="AL13" s="57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7"/>
    </row>
    <row r="14" s="61" customFormat="true" ht="15" hidden="false" customHeight="false" outlineLevel="0" collapsed="false">
      <c r="A14" s="53"/>
      <c r="B14" s="54" t="n">
        <v>15</v>
      </c>
      <c r="C14" s="55" t="s">
        <v>78</v>
      </c>
      <c r="D14" s="54" t="s">
        <v>79</v>
      </c>
      <c r="E14" s="55" t="s">
        <v>58</v>
      </c>
      <c r="F14" s="56" t="n">
        <v>43823</v>
      </c>
      <c r="G14" s="56" t="s">
        <v>66</v>
      </c>
      <c r="H14" s="55" t="s">
        <v>26</v>
      </c>
      <c r="I14" s="57" t="n">
        <v>43861</v>
      </c>
      <c r="J14" s="58" t="n">
        <f aca="false">(I14-F14)/30</f>
        <v>1.26666666666667</v>
      </c>
      <c r="K14" s="57"/>
      <c r="L14" s="57" t="n">
        <v>43861</v>
      </c>
      <c r="M14" s="55" t="n">
        <f aca="false">(L14-F14)/30</f>
        <v>1.26666666666667</v>
      </c>
      <c r="N14" s="55" t="s">
        <v>80</v>
      </c>
      <c r="O14" s="61" t="n">
        <v>0.1505</v>
      </c>
      <c r="P14" s="62" t="n">
        <v>61.3</v>
      </c>
      <c r="Q14" s="65"/>
      <c r="R14" s="57" t="n">
        <v>43875</v>
      </c>
      <c r="S14" s="55" t="n">
        <f aca="false">(R14-F14)/30</f>
        <v>1.73333333333333</v>
      </c>
      <c r="T14" s="55" t="s">
        <v>81</v>
      </c>
      <c r="U14" s="61" t="n">
        <v>0.181</v>
      </c>
      <c r="V14" s="61" t="n">
        <v>71.5</v>
      </c>
      <c r="W14" s="57" t="n">
        <v>43889</v>
      </c>
      <c r="X14" s="55" t="n">
        <f aca="false">(W14-F14)/30</f>
        <v>2.2</v>
      </c>
      <c r="Y14" s="55" t="s">
        <v>82</v>
      </c>
      <c r="Z14" s="61" t="n">
        <v>0.0428</v>
      </c>
      <c r="AA14" s="61" t="n">
        <v>48.2</v>
      </c>
      <c r="AB14" s="57" t="n">
        <v>43903</v>
      </c>
      <c r="AC14" s="55" t="n">
        <f aca="false">(AB14-F14)/30</f>
        <v>2.66666666666667</v>
      </c>
      <c r="AD14" s="55" t="s">
        <v>83</v>
      </c>
      <c r="AE14" s="61" t="n">
        <v>0.1738</v>
      </c>
      <c r="AF14" s="61" t="n">
        <v>62.16</v>
      </c>
      <c r="AG14" s="57" t="n">
        <v>43917</v>
      </c>
      <c r="AH14" s="55" t="n">
        <f aca="false">(AG14-F14)/30</f>
        <v>3.13333333333333</v>
      </c>
      <c r="AI14" s="55" t="s">
        <v>84</v>
      </c>
      <c r="AJ14" s="61" t="n">
        <v>0.1857</v>
      </c>
      <c r="AK14" s="62" t="n">
        <v>43</v>
      </c>
      <c r="AL14" s="57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7"/>
    </row>
    <row r="15" s="74" customFormat="true" ht="15" hidden="false" customHeight="false" outlineLevel="0" collapsed="false">
      <c r="A15" s="68" t="s">
        <v>85</v>
      </c>
      <c r="B15" s="69" t="n">
        <v>20</v>
      </c>
      <c r="C15" s="69" t="s">
        <v>86</v>
      </c>
      <c r="D15" s="70" t="s">
        <v>87</v>
      </c>
      <c r="E15" s="70" t="s">
        <v>24</v>
      </c>
      <c r="F15" s="71" t="n">
        <v>43830</v>
      </c>
      <c r="G15" s="71" t="s">
        <v>33</v>
      </c>
      <c r="H15" s="70" t="s">
        <v>26</v>
      </c>
      <c r="I15" s="71" t="n">
        <v>43868</v>
      </c>
      <c r="J15" s="72" t="n">
        <f aca="false">(I15-F15)/30</f>
        <v>1.26666666666667</v>
      </c>
      <c r="K15" s="73"/>
      <c r="L15" s="71" t="n">
        <v>43868</v>
      </c>
      <c r="M15" s="74" t="n">
        <f aca="false">(L15-F15)/30</f>
        <v>1.26666666666667</v>
      </c>
      <c r="N15" s="74" t="s">
        <v>88</v>
      </c>
      <c r="O15" s="74" t="n">
        <v>0.175</v>
      </c>
      <c r="P15" s="75" t="n">
        <v>114.6</v>
      </c>
      <c r="Q15" s="65"/>
      <c r="R15" s="76" t="n">
        <v>43882</v>
      </c>
      <c r="S15" s="74" t="n">
        <f aca="false">(R15-F15)/30</f>
        <v>1.73333333333333</v>
      </c>
      <c r="T15" s="74" t="s">
        <v>89</v>
      </c>
      <c r="U15" s="74" t="n">
        <v>0.1369</v>
      </c>
      <c r="V15" s="74" t="n">
        <v>60.1</v>
      </c>
      <c r="W15" s="76" t="n">
        <v>43896</v>
      </c>
      <c r="X15" s="70" t="n">
        <f aca="false">(W15-F15)/30</f>
        <v>2.2</v>
      </c>
      <c r="Y15" s="74" t="s">
        <v>90</v>
      </c>
      <c r="Z15" s="74" t="n">
        <v>0.2019</v>
      </c>
      <c r="AA15" s="74" t="n">
        <v>63.2</v>
      </c>
      <c r="AB15" s="71" t="n">
        <v>43910</v>
      </c>
      <c r="AC15" s="70" t="n">
        <f aca="false">(AB15-F15)/30</f>
        <v>2.66666666666667</v>
      </c>
      <c r="AD15" s="69" t="s">
        <v>91</v>
      </c>
      <c r="AE15" s="74" t="n">
        <v>0.3435</v>
      </c>
      <c r="AF15" s="74" t="n">
        <v>131.4</v>
      </c>
      <c r="AG15" s="77" t="n">
        <v>43924</v>
      </c>
      <c r="AH15" s="70" t="n">
        <f aca="false">(AG15-F15)/30</f>
        <v>3.13333333333333</v>
      </c>
      <c r="AI15" s="69"/>
      <c r="AK15" s="75"/>
      <c r="AL15" s="73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9"/>
    </row>
    <row r="16" s="96" customFormat="true" ht="15" hidden="false" customHeight="true" outlineLevel="0" collapsed="false">
      <c r="A16" s="80" t="s">
        <v>92</v>
      </c>
      <c r="B16" s="49" t="n">
        <v>21</v>
      </c>
      <c r="C16" s="42" t="s">
        <v>51</v>
      </c>
      <c r="D16" s="42" t="s">
        <v>93</v>
      </c>
      <c r="E16" s="42" t="s">
        <v>24</v>
      </c>
      <c r="F16" s="81" t="n">
        <v>43833</v>
      </c>
      <c r="G16" s="81" t="s">
        <v>33</v>
      </c>
      <c r="H16" s="42" t="s">
        <v>26</v>
      </c>
      <c r="I16" s="81" t="n">
        <v>43875</v>
      </c>
      <c r="J16" s="43" t="n">
        <f aca="false">(I16-F16)/30</f>
        <v>1.4</v>
      </c>
      <c r="K16" s="82" t="n">
        <v>43908</v>
      </c>
      <c r="L16" s="83" t="n">
        <v>43875</v>
      </c>
      <c r="M16" s="84" t="n">
        <f aca="false">(L16-F16)/30</f>
        <v>1.4</v>
      </c>
      <c r="N16" s="84" t="s">
        <v>94</v>
      </c>
      <c r="O16" s="84" t="n">
        <v>0.1432</v>
      </c>
      <c r="P16" s="85" t="n">
        <v>240.4</v>
      </c>
      <c r="Q16" s="65"/>
      <c r="R16" s="86" t="n">
        <v>43889</v>
      </c>
      <c r="S16" s="84" t="n">
        <f aca="false">(R16-F16)/30</f>
        <v>1.86666666666667</v>
      </c>
      <c r="T16" s="87" t="s">
        <v>95</v>
      </c>
      <c r="U16" s="87" t="n">
        <v>0.201</v>
      </c>
      <c r="V16" s="87" t="n">
        <v>75.8</v>
      </c>
      <c r="W16" s="86" t="n">
        <v>43903</v>
      </c>
      <c r="X16" s="84" t="n">
        <f aca="false">(W16-F16)/30</f>
        <v>2.33333333333333</v>
      </c>
      <c r="Y16" s="87" t="s">
        <v>96</v>
      </c>
      <c r="Z16" s="84" t="n">
        <v>0.1231</v>
      </c>
      <c r="AA16" s="84" t="n">
        <v>87.81</v>
      </c>
      <c r="AB16" s="88"/>
      <c r="AC16" s="51" t="n">
        <f aca="false">(AB16-F16)/30</f>
        <v>-1461.1</v>
      </c>
      <c r="AD16" s="89"/>
      <c r="AE16" s="90"/>
      <c r="AF16" s="90"/>
      <c r="AG16" s="91"/>
      <c r="AH16" s="92"/>
      <c r="AI16" s="89"/>
      <c r="AJ16" s="90"/>
      <c r="AK16" s="93"/>
      <c r="AL16" s="82" t="n">
        <v>43908</v>
      </c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5"/>
    </row>
    <row r="17" s="96" customFormat="true" ht="15" hidden="false" customHeight="false" outlineLevel="0" collapsed="false">
      <c r="A17" s="80"/>
      <c r="B17" s="49" t="n">
        <v>22</v>
      </c>
      <c r="C17" s="49" t="n">
        <v>1</v>
      </c>
      <c r="D17" s="42" t="s">
        <v>97</v>
      </c>
      <c r="E17" s="42" t="s">
        <v>24</v>
      </c>
      <c r="F17" s="81" t="n">
        <v>43833</v>
      </c>
      <c r="G17" s="81" t="s">
        <v>33</v>
      </c>
      <c r="H17" s="42" t="s">
        <v>26</v>
      </c>
      <c r="I17" s="81" t="n">
        <v>43875</v>
      </c>
      <c r="J17" s="43" t="n">
        <f aca="false">(I17-F17)/30</f>
        <v>1.4</v>
      </c>
      <c r="K17" s="82" t="n">
        <v>43907</v>
      </c>
      <c r="L17" s="83" t="n">
        <v>43875</v>
      </c>
      <c r="M17" s="84" t="n">
        <f aca="false">(L17-F17)/30</f>
        <v>1.4</v>
      </c>
      <c r="N17" s="84" t="s">
        <v>98</v>
      </c>
      <c r="O17" s="84" t="n">
        <v>0.1191</v>
      </c>
      <c r="P17" s="85" t="n">
        <v>75.6</v>
      </c>
      <c r="Q17" s="65"/>
      <c r="R17" s="86" t="n">
        <v>43889</v>
      </c>
      <c r="S17" s="84" t="n">
        <f aca="false">(R17-F17)/30</f>
        <v>1.86666666666667</v>
      </c>
      <c r="T17" s="87" t="s">
        <v>99</v>
      </c>
      <c r="U17" s="87" t="n">
        <v>0.0826</v>
      </c>
      <c r="V17" s="87" t="n">
        <v>92.4</v>
      </c>
      <c r="W17" s="86" t="n">
        <v>43903</v>
      </c>
      <c r="X17" s="84" t="n">
        <f aca="false">(W17-F17)/30</f>
        <v>2.33333333333333</v>
      </c>
      <c r="Y17" s="87" t="s">
        <v>100</v>
      </c>
      <c r="Z17" s="84" t="n">
        <v>0.0995</v>
      </c>
      <c r="AA17" s="84" t="n">
        <v>94.91</v>
      </c>
      <c r="AB17" s="88"/>
      <c r="AC17" s="51" t="n">
        <f aca="false">(AB17-F17)/30</f>
        <v>-1461.1</v>
      </c>
      <c r="AD17" s="89"/>
      <c r="AE17" s="90"/>
      <c r="AF17" s="90"/>
      <c r="AG17" s="91"/>
      <c r="AH17" s="92"/>
      <c r="AI17" s="89"/>
      <c r="AJ17" s="90"/>
      <c r="AK17" s="93"/>
      <c r="AL17" s="82" t="n">
        <v>43907</v>
      </c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5"/>
    </row>
    <row r="18" s="96" customFormat="true" ht="15" hidden="false" customHeight="false" outlineLevel="0" collapsed="false">
      <c r="A18" s="80"/>
      <c r="B18" s="49" t="n">
        <v>24</v>
      </c>
      <c r="C18" s="49" t="n">
        <v>7</v>
      </c>
      <c r="D18" s="42" t="s">
        <v>101</v>
      </c>
      <c r="E18" s="42" t="s">
        <v>24</v>
      </c>
      <c r="F18" s="81" t="n">
        <v>43833</v>
      </c>
      <c r="G18" s="81" t="s">
        <v>33</v>
      </c>
      <c r="H18" s="42" t="s">
        <v>26</v>
      </c>
      <c r="I18" s="81" t="n">
        <v>43875</v>
      </c>
      <c r="J18" s="43" t="n">
        <f aca="false">(I18-F18)/30</f>
        <v>1.4</v>
      </c>
      <c r="K18" s="82" t="n">
        <v>43906</v>
      </c>
      <c r="L18" s="83" t="n">
        <v>43875</v>
      </c>
      <c r="M18" s="84" t="n">
        <f aca="false">(L18-F18)/30</f>
        <v>1.4</v>
      </c>
      <c r="N18" s="84" t="s">
        <v>102</v>
      </c>
      <c r="O18" s="84" t="n">
        <v>0.1437</v>
      </c>
      <c r="P18" s="85" t="n">
        <v>176.8</v>
      </c>
      <c r="Q18" s="65"/>
      <c r="R18" s="86" t="n">
        <v>43889</v>
      </c>
      <c r="S18" s="84" t="n">
        <f aca="false">(R18-F18)/30</f>
        <v>1.86666666666667</v>
      </c>
      <c r="T18" s="87" t="s">
        <v>103</v>
      </c>
      <c r="U18" s="87" t="n">
        <v>0.1316</v>
      </c>
      <c r="V18" s="87" t="n">
        <v>146.4</v>
      </c>
      <c r="W18" s="86" t="n">
        <v>43903</v>
      </c>
      <c r="X18" s="84" t="n">
        <f aca="false">(W18-F18)/30</f>
        <v>2.33333333333333</v>
      </c>
      <c r="Y18" s="87" t="s">
        <v>104</v>
      </c>
      <c r="Z18" s="84" t="n">
        <v>0.1295</v>
      </c>
      <c r="AA18" s="84" t="n">
        <v>91.85</v>
      </c>
      <c r="AB18" s="88"/>
      <c r="AC18" s="51"/>
      <c r="AD18" s="89"/>
      <c r="AE18" s="90"/>
      <c r="AF18" s="90"/>
      <c r="AG18" s="91"/>
      <c r="AH18" s="92"/>
      <c r="AI18" s="89"/>
      <c r="AJ18" s="90"/>
      <c r="AK18" s="93"/>
      <c r="AL18" s="82" t="n">
        <v>43906</v>
      </c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5"/>
    </row>
    <row r="19" s="109" customFormat="true" ht="15" hidden="false" customHeight="true" outlineLevel="0" collapsed="false">
      <c r="A19" s="97" t="s">
        <v>105</v>
      </c>
      <c r="B19" s="98" t="n">
        <v>25</v>
      </c>
      <c r="C19" s="98" t="s">
        <v>51</v>
      </c>
      <c r="D19" s="99" t="s">
        <v>106</v>
      </c>
      <c r="E19" s="99" t="s">
        <v>58</v>
      </c>
      <c r="F19" s="100" t="n">
        <v>43833</v>
      </c>
      <c r="G19" s="100" t="s">
        <v>66</v>
      </c>
      <c r="H19" s="99" t="s">
        <v>26</v>
      </c>
      <c r="I19" s="100" t="n">
        <v>43875</v>
      </c>
      <c r="J19" s="101" t="n">
        <f aca="false">(I19-F19)/30</f>
        <v>1.4</v>
      </c>
      <c r="K19" s="102"/>
      <c r="L19" s="100" t="n">
        <v>43875</v>
      </c>
      <c r="M19" s="103" t="n">
        <f aca="false">(L19-F19)/30</f>
        <v>1.4</v>
      </c>
      <c r="N19" s="103" t="s">
        <v>107</v>
      </c>
      <c r="O19" s="103" t="n">
        <v>0.1068</v>
      </c>
      <c r="P19" s="104" t="n">
        <v>128.6</v>
      </c>
      <c r="Q19" s="65"/>
      <c r="R19" s="105" t="n">
        <v>43889</v>
      </c>
      <c r="S19" s="103" t="n">
        <f aca="false">(R19-F19)/30</f>
        <v>1.86666666666667</v>
      </c>
      <c r="T19" s="103" t="s">
        <v>108</v>
      </c>
      <c r="U19" s="103" t="n">
        <v>0.2142</v>
      </c>
      <c r="V19" s="103" t="n">
        <v>25</v>
      </c>
      <c r="W19" s="105" t="n">
        <v>43903</v>
      </c>
      <c r="X19" s="103" t="n">
        <f aca="false">(W19-F19)/30</f>
        <v>2.33333333333333</v>
      </c>
      <c r="Y19" s="98" t="s">
        <v>109</v>
      </c>
      <c r="Z19" s="103" t="n">
        <v>0.1773</v>
      </c>
      <c r="AA19" s="103" t="n">
        <v>272.1</v>
      </c>
      <c r="AB19" s="105" t="n">
        <v>43917</v>
      </c>
      <c r="AC19" s="99" t="n">
        <f aca="false">(AB19-F19)/30</f>
        <v>2.8</v>
      </c>
      <c r="AD19" s="98" t="s">
        <v>110</v>
      </c>
      <c r="AE19" s="103" t="n">
        <v>0.2111</v>
      </c>
      <c r="AF19" s="104" t="n">
        <v>64.7</v>
      </c>
      <c r="AG19" s="106" t="n">
        <v>43931</v>
      </c>
      <c r="AH19" s="99" t="n">
        <f aca="false">(AG19-F19)/30</f>
        <v>3.26666666666667</v>
      </c>
      <c r="AI19" s="98"/>
      <c r="AJ19" s="103"/>
      <c r="AK19" s="104"/>
      <c r="AL19" s="102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8"/>
    </row>
    <row r="20" s="109" customFormat="true" ht="15" hidden="false" customHeight="false" outlineLevel="0" collapsed="false">
      <c r="A20" s="97"/>
      <c r="B20" s="98" t="n">
        <v>26</v>
      </c>
      <c r="C20" s="98" t="n">
        <v>3</v>
      </c>
      <c r="D20" s="99" t="s">
        <v>111</v>
      </c>
      <c r="E20" s="99" t="s">
        <v>58</v>
      </c>
      <c r="F20" s="100" t="n">
        <v>43833</v>
      </c>
      <c r="G20" s="100" t="s">
        <v>66</v>
      </c>
      <c r="H20" s="99" t="s">
        <v>26</v>
      </c>
      <c r="I20" s="100" t="n">
        <v>43875</v>
      </c>
      <c r="J20" s="101" t="n">
        <f aca="false">(I20-F20)/30</f>
        <v>1.4</v>
      </c>
      <c r="K20" s="102"/>
      <c r="L20" s="100" t="n">
        <v>43875</v>
      </c>
      <c r="M20" s="103" t="n">
        <f aca="false">(L20-F20)/30</f>
        <v>1.4</v>
      </c>
      <c r="N20" s="103" t="s">
        <v>112</v>
      </c>
      <c r="O20" s="103" t="n">
        <v>0.1452</v>
      </c>
      <c r="P20" s="104" t="n">
        <v>173.9</v>
      </c>
      <c r="Q20" s="65"/>
      <c r="R20" s="105" t="n">
        <v>43889</v>
      </c>
      <c r="S20" s="103" t="n">
        <f aca="false">(R20-F20)/30</f>
        <v>1.86666666666667</v>
      </c>
      <c r="T20" s="103" t="s">
        <v>113</v>
      </c>
      <c r="U20" s="103" t="n">
        <v>0.1319</v>
      </c>
      <c r="V20" s="103" t="n">
        <v>160</v>
      </c>
      <c r="W20" s="105" t="n">
        <v>43903</v>
      </c>
      <c r="X20" s="103" t="n">
        <f aca="false">(W20-F20)/30</f>
        <v>2.33333333333333</v>
      </c>
      <c r="Y20" s="98" t="s">
        <v>114</v>
      </c>
      <c r="Z20" s="103" t="n">
        <v>0.0897</v>
      </c>
      <c r="AA20" s="103" t="n">
        <v>231.31</v>
      </c>
      <c r="AB20" s="105" t="n">
        <v>43917</v>
      </c>
      <c r="AC20" s="99" t="n">
        <f aca="false">(AB20-F20)/30</f>
        <v>2.8</v>
      </c>
      <c r="AD20" s="98" t="s">
        <v>115</v>
      </c>
      <c r="AE20" s="103" t="n">
        <v>0.2392</v>
      </c>
      <c r="AF20" s="104" t="n">
        <v>79.1</v>
      </c>
      <c r="AG20" s="106" t="n">
        <v>43931</v>
      </c>
      <c r="AH20" s="99" t="n">
        <f aca="false">(AG20-F20)/30</f>
        <v>3.26666666666667</v>
      </c>
      <c r="AI20" s="98"/>
      <c r="AJ20" s="103"/>
      <c r="AK20" s="104"/>
      <c r="AL20" s="102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8"/>
    </row>
    <row r="21" s="109" customFormat="true" ht="15" hidden="false" customHeight="false" outlineLevel="0" collapsed="false">
      <c r="A21" s="97"/>
      <c r="B21" s="98" t="n">
        <v>28</v>
      </c>
      <c r="C21" s="98" t="s">
        <v>86</v>
      </c>
      <c r="D21" s="99" t="s">
        <v>116</v>
      </c>
      <c r="E21" s="99" t="s">
        <v>58</v>
      </c>
      <c r="F21" s="100" t="n">
        <v>43833</v>
      </c>
      <c r="G21" s="100" t="s">
        <v>66</v>
      </c>
      <c r="H21" s="99" t="s">
        <v>26</v>
      </c>
      <c r="I21" s="100" t="n">
        <v>43875</v>
      </c>
      <c r="J21" s="101" t="n">
        <f aca="false">(I21-F21)/30</f>
        <v>1.4</v>
      </c>
      <c r="K21" s="102"/>
      <c r="L21" s="100" t="n">
        <v>43875</v>
      </c>
      <c r="M21" s="103" t="n">
        <f aca="false">(L21-F21)/30</f>
        <v>1.4</v>
      </c>
      <c r="N21" s="103" t="s">
        <v>117</v>
      </c>
      <c r="O21" s="103" t="n">
        <v>0.172</v>
      </c>
      <c r="P21" s="104" t="n">
        <v>98.7</v>
      </c>
      <c r="Q21" s="65"/>
      <c r="R21" s="105" t="n">
        <v>43889</v>
      </c>
      <c r="S21" s="103" t="n">
        <f aca="false">(R21-F21)/30</f>
        <v>1.86666666666667</v>
      </c>
      <c r="T21" s="103" t="s">
        <v>118</v>
      </c>
      <c r="U21" s="103" t="n">
        <v>0.2097</v>
      </c>
      <c r="V21" s="103" t="n">
        <v>151.1</v>
      </c>
      <c r="W21" s="105" t="n">
        <v>43903</v>
      </c>
      <c r="X21" s="103" t="n">
        <f aca="false">(W21-F21)/30</f>
        <v>2.33333333333333</v>
      </c>
      <c r="Y21" s="98" t="s">
        <v>119</v>
      </c>
      <c r="Z21" s="103" t="n">
        <v>0.0857</v>
      </c>
      <c r="AA21" s="103" t="n">
        <v>194.11</v>
      </c>
      <c r="AB21" s="105" t="n">
        <v>43917</v>
      </c>
      <c r="AC21" s="99" t="n">
        <f aca="false">(AB21-F21)/30</f>
        <v>2.8</v>
      </c>
      <c r="AD21" s="98" t="s">
        <v>120</v>
      </c>
      <c r="AE21" s="103" t="n">
        <v>0.1832</v>
      </c>
      <c r="AF21" s="104" t="n">
        <v>67.2</v>
      </c>
      <c r="AG21" s="106" t="n">
        <v>43931</v>
      </c>
      <c r="AH21" s="99" t="n">
        <f aca="false">(AG21-F21)/30</f>
        <v>3.26666666666667</v>
      </c>
      <c r="AI21" s="98"/>
      <c r="AJ21" s="103"/>
      <c r="AK21" s="104"/>
      <c r="AL21" s="102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07"/>
      <c r="DX21" s="107"/>
      <c r="DY21" s="107"/>
      <c r="DZ21" s="107"/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07"/>
      <c r="EN21" s="108"/>
    </row>
    <row r="22" s="119" customFormat="true" ht="15" hidden="false" customHeight="true" outlineLevel="0" collapsed="false">
      <c r="A22" s="110" t="s">
        <v>121</v>
      </c>
      <c r="B22" s="111" t="n">
        <v>30</v>
      </c>
      <c r="C22" s="111" t="s">
        <v>122</v>
      </c>
      <c r="D22" s="112" t="s">
        <v>123</v>
      </c>
      <c r="E22" s="112" t="s">
        <v>24</v>
      </c>
      <c r="F22" s="113" t="n">
        <v>43846</v>
      </c>
      <c r="G22" s="113" t="s">
        <v>33</v>
      </c>
      <c r="H22" s="112" t="s">
        <v>26</v>
      </c>
      <c r="I22" s="113" t="n">
        <v>43889</v>
      </c>
      <c r="J22" s="114" t="n">
        <f aca="false">(I22-F22)/30</f>
        <v>1.43333333333333</v>
      </c>
      <c r="K22" s="115"/>
      <c r="L22" s="113" t="n">
        <v>43889</v>
      </c>
      <c r="M22" s="116" t="n">
        <f aca="false">(L22-F22)/30</f>
        <v>1.43333333333333</v>
      </c>
      <c r="N22" s="116" t="s">
        <v>124</v>
      </c>
      <c r="O22" s="116" t="n">
        <v>0.1021</v>
      </c>
      <c r="P22" s="117" t="n">
        <v>106.2</v>
      </c>
      <c r="Q22" s="65"/>
      <c r="R22" s="115" t="n">
        <v>43903</v>
      </c>
      <c r="S22" s="116" t="n">
        <f aca="false">(R22-F22)/30</f>
        <v>1.9</v>
      </c>
      <c r="T22" s="116" t="s">
        <v>125</v>
      </c>
      <c r="U22" s="116" t="n">
        <v>0.1381</v>
      </c>
      <c r="V22" s="116" t="n">
        <v>129.39</v>
      </c>
      <c r="W22" s="115" t="n">
        <v>43917</v>
      </c>
      <c r="X22" s="116" t="n">
        <f aca="false">(W22-F22)/30</f>
        <v>2.36666666666667</v>
      </c>
      <c r="Y22" s="116" t="s">
        <v>126</v>
      </c>
      <c r="Z22" s="116" t="n">
        <v>0.1662</v>
      </c>
      <c r="AA22" s="116" t="n">
        <v>149.2</v>
      </c>
      <c r="AB22" s="118" t="n">
        <v>43931</v>
      </c>
      <c r="AC22" s="112" t="n">
        <f aca="false">(AB22-F22)/30</f>
        <v>2.83333333333333</v>
      </c>
      <c r="AD22" s="111"/>
      <c r="AE22" s="116"/>
      <c r="AF22" s="116"/>
      <c r="AG22" s="118" t="n">
        <v>43945</v>
      </c>
      <c r="AI22" s="111"/>
      <c r="AJ22" s="116"/>
      <c r="AK22" s="116"/>
      <c r="AL22" s="115"/>
    </row>
    <row r="23" s="119" customFormat="true" ht="15" hidden="false" customHeight="false" outlineLevel="0" collapsed="false">
      <c r="A23" s="110"/>
      <c r="B23" s="111" t="n">
        <v>31</v>
      </c>
      <c r="C23" s="111" t="n">
        <v>1</v>
      </c>
      <c r="D23" s="112" t="s">
        <v>127</v>
      </c>
      <c r="E23" s="112" t="s">
        <v>24</v>
      </c>
      <c r="F23" s="113" t="n">
        <v>43853</v>
      </c>
      <c r="G23" s="113" t="s">
        <v>33</v>
      </c>
      <c r="H23" s="112" t="s">
        <v>26</v>
      </c>
      <c r="I23" s="113" t="n">
        <v>43889</v>
      </c>
      <c r="J23" s="114" t="n">
        <f aca="false">(I23-F23)/30</f>
        <v>1.2</v>
      </c>
      <c r="K23" s="115"/>
      <c r="L23" s="113" t="n">
        <v>43889</v>
      </c>
      <c r="M23" s="116" t="n">
        <f aca="false">(L23-F23)/30</f>
        <v>1.2</v>
      </c>
      <c r="N23" s="116" t="s">
        <v>128</v>
      </c>
      <c r="O23" s="116" t="n">
        <v>0.0932</v>
      </c>
      <c r="P23" s="117" t="n">
        <v>83.5</v>
      </c>
      <c r="Q23" s="65"/>
      <c r="R23" s="115" t="n">
        <v>43903</v>
      </c>
      <c r="S23" s="116" t="n">
        <f aca="false">(R23-F23)/30</f>
        <v>1.66666666666667</v>
      </c>
      <c r="T23" s="116" t="s">
        <v>129</v>
      </c>
      <c r="U23" s="116" t="n">
        <v>0.111</v>
      </c>
      <c r="V23" s="116" t="n">
        <v>59.26</v>
      </c>
      <c r="W23" s="115" t="n">
        <v>43917</v>
      </c>
      <c r="X23" s="116" t="n">
        <f aca="false">(W23-F23)/30</f>
        <v>2.13333333333333</v>
      </c>
      <c r="Y23" s="116" t="s">
        <v>130</v>
      </c>
      <c r="Z23" s="116" t="n">
        <v>0.1683</v>
      </c>
      <c r="AA23" s="116" t="n">
        <v>81.8</v>
      </c>
      <c r="AB23" s="118" t="n">
        <v>43931</v>
      </c>
      <c r="AC23" s="112" t="n">
        <f aca="false">(AB23-F23)/30</f>
        <v>2.6</v>
      </c>
      <c r="AD23" s="111"/>
      <c r="AE23" s="116"/>
      <c r="AF23" s="116"/>
      <c r="AG23" s="118" t="n">
        <v>43945</v>
      </c>
      <c r="AI23" s="111"/>
      <c r="AJ23" s="116"/>
      <c r="AK23" s="116"/>
      <c r="AL23" s="115"/>
    </row>
    <row r="24" s="119" customFormat="true" ht="15" hidden="false" customHeight="false" outlineLevel="0" collapsed="false">
      <c r="A24" s="110"/>
      <c r="B24" s="111" t="n">
        <v>32</v>
      </c>
      <c r="C24" s="111" t="s">
        <v>78</v>
      </c>
      <c r="D24" s="112" t="s">
        <v>131</v>
      </c>
      <c r="E24" s="112" t="s">
        <v>24</v>
      </c>
      <c r="F24" s="113" t="n">
        <v>43853</v>
      </c>
      <c r="G24" s="113" t="s">
        <v>33</v>
      </c>
      <c r="H24" s="112" t="s">
        <v>26</v>
      </c>
      <c r="I24" s="113" t="n">
        <v>43889</v>
      </c>
      <c r="J24" s="114" t="n">
        <f aca="false">(I24-F24)/30</f>
        <v>1.2</v>
      </c>
      <c r="K24" s="115"/>
      <c r="L24" s="113" t="n">
        <v>43889</v>
      </c>
      <c r="M24" s="116" t="n">
        <f aca="false">(L24-F24)/30</f>
        <v>1.2</v>
      </c>
      <c r="N24" s="116" t="s">
        <v>132</v>
      </c>
      <c r="O24" s="116" t="n">
        <v>0.1179</v>
      </c>
      <c r="P24" s="117" t="n">
        <v>70</v>
      </c>
      <c r="Q24" s="65"/>
      <c r="R24" s="115" t="n">
        <v>43903</v>
      </c>
      <c r="S24" s="116" t="n">
        <f aca="false">(R24-F24)/30</f>
        <v>1.66666666666667</v>
      </c>
      <c r="T24" s="116" t="s">
        <v>133</v>
      </c>
      <c r="U24" s="116" t="n">
        <v>0.1107</v>
      </c>
      <c r="V24" s="116" t="n">
        <v>60.81</v>
      </c>
      <c r="W24" s="115" t="n">
        <v>43917</v>
      </c>
      <c r="X24" s="116" t="n">
        <f aca="false">(W24-F24)/30</f>
        <v>2.13333333333333</v>
      </c>
      <c r="Y24" s="116" t="s">
        <v>134</v>
      </c>
      <c r="Z24" s="116" t="n">
        <v>0.1237</v>
      </c>
      <c r="AA24" s="116" t="n">
        <v>40.9</v>
      </c>
      <c r="AB24" s="118" t="n">
        <v>43931</v>
      </c>
      <c r="AC24" s="112" t="n">
        <f aca="false">(AB24-F24)/30</f>
        <v>2.6</v>
      </c>
      <c r="AD24" s="111"/>
      <c r="AE24" s="116"/>
      <c r="AF24" s="116"/>
      <c r="AG24" s="118" t="n">
        <v>43945</v>
      </c>
      <c r="AI24" s="111"/>
      <c r="AJ24" s="116"/>
      <c r="AK24" s="116"/>
      <c r="AL24" s="115"/>
    </row>
    <row r="25" s="125" customFormat="true" ht="15" hidden="false" customHeight="false" outlineLevel="0" collapsed="false">
      <c r="A25" s="120" t="s">
        <v>135</v>
      </c>
      <c r="B25" s="121" t="n">
        <v>36</v>
      </c>
      <c r="C25" s="121" t="n">
        <v>3</v>
      </c>
      <c r="D25" s="122" t="s">
        <v>136</v>
      </c>
      <c r="E25" s="122" t="s">
        <v>58</v>
      </c>
      <c r="F25" s="123" t="n">
        <v>43853</v>
      </c>
      <c r="G25" s="123" t="s">
        <v>59</v>
      </c>
      <c r="H25" s="122" t="s">
        <v>26</v>
      </c>
      <c r="I25" s="123" t="n">
        <v>43889</v>
      </c>
      <c r="J25" s="124" t="n">
        <f aca="false">(I25-F25)/30</f>
        <v>1.2</v>
      </c>
      <c r="L25" s="123" t="n">
        <v>43889</v>
      </c>
      <c r="M25" s="126" t="n">
        <f aca="false">(L25-F25)/30</f>
        <v>1.2</v>
      </c>
      <c r="N25" s="126" t="s">
        <v>137</v>
      </c>
      <c r="O25" s="126" t="n">
        <v>0.0912</v>
      </c>
      <c r="P25" s="127" t="n">
        <v>69.1</v>
      </c>
      <c r="Q25" s="128"/>
      <c r="R25" s="129" t="n">
        <v>43903</v>
      </c>
      <c r="S25" s="126" t="n">
        <f aca="false">(R25-F25)/30</f>
        <v>1.66666666666667</v>
      </c>
      <c r="T25" s="126" t="s">
        <v>138</v>
      </c>
      <c r="U25" s="126" t="n">
        <v>0.0699</v>
      </c>
      <c r="V25" s="126" t="n">
        <v>84.59</v>
      </c>
      <c r="W25" s="129" t="n">
        <v>43917</v>
      </c>
      <c r="X25" s="126" t="n">
        <f aca="false">(W25-F25)/30</f>
        <v>2.13333333333333</v>
      </c>
      <c r="Y25" s="126" t="s">
        <v>139</v>
      </c>
      <c r="Z25" s="126" t="n">
        <v>0.198</v>
      </c>
      <c r="AA25" s="126" t="n">
        <v>81.5</v>
      </c>
      <c r="AB25" s="130" t="n">
        <v>43931</v>
      </c>
      <c r="AC25" s="122" t="n">
        <f aca="false">(AB25-F25)/30</f>
        <v>2.6</v>
      </c>
      <c r="AG25" s="130" t="n">
        <v>43945</v>
      </c>
      <c r="AL25" s="131"/>
    </row>
    <row r="26" customFormat="false" ht="15" hidden="false" customHeight="false" outlineLevel="0" collapsed="false">
      <c r="F26" s="132"/>
      <c r="I26" s="133"/>
      <c r="J26" s="134"/>
      <c r="M26" s="135"/>
      <c r="N26" s="135"/>
      <c r="O26" s="135"/>
      <c r="P26" s="135"/>
    </row>
    <row r="28" customFormat="false" ht="15" hidden="false" customHeight="false" outlineLevel="0" collapsed="false">
      <c r="B28" s="136" t="s">
        <v>140</v>
      </c>
      <c r="C28" s="137" t="s">
        <v>141</v>
      </c>
      <c r="D28" s="138" t="s">
        <v>142</v>
      </c>
      <c r="E28" s="139" t="s">
        <v>143</v>
      </c>
      <c r="F28" s="139"/>
    </row>
  </sheetData>
  <mergeCells count="24">
    <mergeCell ref="A1:D1"/>
    <mergeCell ref="A2:D2"/>
    <mergeCell ref="L3:P3"/>
    <mergeCell ref="R3:V3"/>
    <mergeCell ref="W3:AA3"/>
    <mergeCell ref="AB3:AF3"/>
    <mergeCell ref="AG3:AK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N4:P4"/>
    <mergeCell ref="A6:A10"/>
    <mergeCell ref="A11:A14"/>
    <mergeCell ref="A16:A18"/>
    <mergeCell ref="A19:A21"/>
    <mergeCell ref="A22:A24"/>
    <mergeCell ref="E28:F28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CSIC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2012-03-12T08:27:10Z</dcterms:created>
  <dc:creator>Carolina Vicente Dueñas</dc:creator>
  <dc:description/>
  <dc:language>en-US</dc:language>
  <cp:lastModifiedBy>Usuario</cp:lastModifiedBy>
  <cp:lastPrinted>2020-03-27T16:39:57Z</cp:lastPrinted>
  <dcterms:modified xsi:type="dcterms:W3CDTF">2020-03-30T10:06:19Z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