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-20" yWindow="-20" windowWidth="28860" windowHeight="17540" tabRatio="500"/>
  </bookViews>
  <sheets>
    <sheet name="Dashboard" sheetId="10" r:id="rId1"/>
    <sheet name="SSTables Accessed per Read" sheetId="6" r:id="rId2"/>
    <sheet name="Latency in Micros per Write" sheetId="5" r:id="rId3"/>
    <sheet name="Latency in Micros per Read" sheetId="7" r:id="rId4"/>
    <sheet name="Size in bytes per Row" sheetId="8" r:id="rId5"/>
    <sheet name="Column Counts per Row" sheetId="9" r:id="rId6"/>
    <sheet name="source" sheetId="4" r:id="rId7"/>
  </sheets>
  <definedNames>
    <definedName name="Offset">#REF!</definedName>
    <definedName name="source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9" l="1" a="1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AZ5" i="9"/>
  <c r="BA5" i="9"/>
  <c r="BB5" i="9"/>
  <c r="BC5" i="9"/>
  <c r="BD5" i="9"/>
  <c r="BE5" i="9"/>
  <c r="BF5" i="9"/>
  <c r="BG5" i="9"/>
  <c r="BH5" i="9"/>
  <c r="BI5" i="9"/>
  <c r="BJ5" i="9"/>
  <c r="BK5" i="9"/>
  <c r="BL5" i="9"/>
  <c r="BM5" i="9"/>
  <c r="BN5" i="9"/>
  <c r="BO5" i="9"/>
  <c r="BP5" i="9"/>
  <c r="BQ5" i="9"/>
  <c r="BR5" i="9"/>
  <c r="BS5" i="9"/>
  <c r="BT5" i="9"/>
  <c r="BU5" i="9"/>
  <c r="BV5" i="9"/>
  <c r="BW5" i="9"/>
  <c r="BX5" i="9"/>
  <c r="BY5" i="9"/>
  <c r="BZ5" i="9"/>
  <c r="CA5" i="9"/>
  <c r="CB5" i="9"/>
  <c r="CC5" i="9"/>
  <c r="CD5" i="9"/>
  <c r="CE5" i="9"/>
  <c r="CF5" i="9"/>
  <c r="CG5" i="9"/>
  <c r="CH5" i="9"/>
  <c r="CI5" i="9"/>
  <c r="CJ5" i="9"/>
  <c r="CK5" i="9"/>
  <c r="CL5" i="9"/>
  <c r="CM5" i="9"/>
  <c r="CM6" i="9"/>
  <c r="CL6" i="9"/>
  <c r="CK6" i="9"/>
  <c r="CJ6" i="9"/>
  <c r="CI6" i="9"/>
  <c r="CH6" i="9"/>
  <c r="CG6" i="9"/>
  <c r="CF6" i="9"/>
  <c r="CE6" i="9"/>
  <c r="CD6" i="9"/>
  <c r="CC6" i="9"/>
  <c r="CB6" i="9"/>
  <c r="CA6" i="9"/>
  <c r="BZ6" i="9"/>
  <c r="BY6" i="9"/>
  <c r="BX6" i="9"/>
  <c r="BW6" i="9"/>
  <c r="BV6" i="9"/>
  <c r="BU6" i="9"/>
  <c r="BT6" i="9"/>
  <c r="BS6" i="9"/>
  <c r="BR6" i="9"/>
  <c r="BQ6" i="9"/>
  <c r="BP6" i="9"/>
  <c r="BO6" i="9"/>
  <c r="BN6" i="9"/>
  <c r="BM6" i="9"/>
  <c r="BL6" i="9"/>
  <c r="BK6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B4" i="9" a="1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AO4" i="9"/>
  <c r="AP4" i="9"/>
  <c r="AQ4" i="9"/>
  <c r="AR4" i="9"/>
  <c r="AS4" i="9"/>
  <c r="AT4" i="9"/>
  <c r="AU4" i="9"/>
  <c r="AV4" i="9"/>
  <c r="AW4" i="9"/>
  <c r="AX4" i="9"/>
  <c r="AY4" i="9"/>
  <c r="AZ4" i="9"/>
  <c r="BA4" i="9"/>
  <c r="BB4" i="9"/>
  <c r="BC4" i="9"/>
  <c r="BD4" i="9"/>
  <c r="BE4" i="9"/>
  <c r="BF4" i="9"/>
  <c r="BG4" i="9"/>
  <c r="BH4" i="9"/>
  <c r="BI4" i="9"/>
  <c r="BJ4" i="9"/>
  <c r="BK4" i="9"/>
  <c r="BL4" i="9"/>
  <c r="BM4" i="9"/>
  <c r="BN4" i="9"/>
  <c r="BO4" i="9"/>
  <c r="BP4" i="9"/>
  <c r="BQ4" i="9"/>
  <c r="BR4" i="9"/>
  <c r="BS4" i="9"/>
  <c r="BT4" i="9"/>
  <c r="BU4" i="9"/>
  <c r="BV4" i="9"/>
  <c r="BW4" i="9"/>
  <c r="BX4" i="9"/>
  <c r="BY4" i="9"/>
  <c r="BZ4" i="9"/>
  <c r="CA4" i="9"/>
  <c r="CB4" i="9"/>
  <c r="CC4" i="9"/>
  <c r="CD4" i="9"/>
  <c r="CE4" i="9"/>
  <c r="CF4" i="9"/>
  <c r="CG4" i="9"/>
  <c r="CH4" i="9"/>
  <c r="CI4" i="9"/>
  <c r="CJ4" i="9"/>
  <c r="CK4" i="9"/>
  <c r="CL4" i="9"/>
  <c r="CM4" i="9"/>
  <c r="B5" i="8" a="1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M6" i="8"/>
  <c r="CL6" i="8"/>
  <c r="CK6" i="8"/>
  <c r="CJ6" i="8"/>
  <c r="CI6" i="8"/>
  <c r="CH6" i="8"/>
  <c r="CG6" i="8"/>
  <c r="CF6" i="8"/>
  <c r="CE6" i="8"/>
  <c r="CD6" i="8"/>
  <c r="CC6" i="8"/>
  <c r="CB6" i="8"/>
  <c r="CA6" i="8"/>
  <c r="BZ6" i="8"/>
  <c r="BY6" i="8"/>
  <c r="BX6" i="8"/>
  <c r="BW6" i="8"/>
  <c r="BV6" i="8"/>
  <c r="BU6" i="8"/>
  <c r="BT6" i="8"/>
  <c r="BS6" i="8"/>
  <c r="BR6" i="8"/>
  <c r="BQ6" i="8"/>
  <c r="BP6" i="8"/>
  <c r="BO6" i="8"/>
  <c r="BN6" i="8"/>
  <c r="BM6" i="8"/>
  <c r="BL6" i="8"/>
  <c r="BK6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B4" i="8" a="1"/>
  <c r="B4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B5" i="7" a="1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BF5" i="7"/>
  <c r="BG5" i="7"/>
  <c r="BH5" i="7"/>
  <c r="BI5" i="7"/>
  <c r="BJ5" i="7"/>
  <c r="BK5" i="7"/>
  <c r="BL5" i="7"/>
  <c r="BM5" i="7"/>
  <c r="BN5" i="7"/>
  <c r="BO5" i="7"/>
  <c r="BP5" i="7"/>
  <c r="BQ5" i="7"/>
  <c r="BR5" i="7"/>
  <c r="BS5" i="7"/>
  <c r="BT5" i="7"/>
  <c r="BU5" i="7"/>
  <c r="BV5" i="7"/>
  <c r="BW5" i="7"/>
  <c r="BX5" i="7"/>
  <c r="BY5" i="7"/>
  <c r="BZ5" i="7"/>
  <c r="CA5" i="7"/>
  <c r="CB5" i="7"/>
  <c r="CC5" i="7"/>
  <c r="CD5" i="7"/>
  <c r="CE5" i="7"/>
  <c r="CF5" i="7"/>
  <c r="CG5" i="7"/>
  <c r="CH5" i="7"/>
  <c r="CI5" i="7"/>
  <c r="CJ5" i="7"/>
  <c r="CK5" i="7"/>
  <c r="CL5" i="7"/>
  <c r="CM5" i="7"/>
  <c r="CM6" i="7"/>
  <c r="CL6" i="7"/>
  <c r="CK6" i="7"/>
  <c r="CJ6" i="7"/>
  <c r="CI6" i="7"/>
  <c r="CH6" i="7"/>
  <c r="CG6" i="7"/>
  <c r="CF6" i="7"/>
  <c r="CE6" i="7"/>
  <c r="CD6" i="7"/>
  <c r="CC6" i="7"/>
  <c r="CB6" i="7"/>
  <c r="CA6" i="7"/>
  <c r="BZ6" i="7"/>
  <c r="BY6" i="7"/>
  <c r="BX6" i="7"/>
  <c r="BW6" i="7"/>
  <c r="BV6" i="7"/>
  <c r="BU6" i="7"/>
  <c r="BT6" i="7"/>
  <c r="BS6" i="7"/>
  <c r="BR6" i="7"/>
  <c r="BQ6" i="7"/>
  <c r="BP6" i="7"/>
  <c r="BO6" i="7"/>
  <c r="BN6" i="7"/>
  <c r="BM6" i="7"/>
  <c r="BL6" i="7"/>
  <c r="BK6" i="7"/>
  <c r="BJ6" i="7"/>
  <c r="BI6" i="7"/>
  <c r="BH6" i="7"/>
  <c r="BG6" i="7"/>
  <c r="BF6" i="7"/>
  <c r="BE6" i="7"/>
  <c r="BD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B4" i="7" a="1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BF4" i="7"/>
  <c r="BG4" i="7"/>
  <c r="BH4" i="7"/>
  <c r="BI4" i="7"/>
  <c r="BJ4" i="7"/>
  <c r="BK4" i="7"/>
  <c r="BL4" i="7"/>
  <c r="BM4" i="7"/>
  <c r="BN4" i="7"/>
  <c r="BO4" i="7"/>
  <c r="BP4" i="7"/>
  <c r="BQ4" i="7"/>
  <c r="BR4" i="7"/>
  <c r="BS4" i="7"/>
  <c r="BT4" i="7"/>
  <c r="BU4" i="7"/>
  <c r="BV4" i="7"/>
  <c r="BW4" i="7"/>
  <c r="BX4" i="7"/>
  <c r="BY4" i="7"/>
  <c r="BZ4" i="7"/>
  <c r="CA4" i="7"/>
  <c r="CB4" i="7"/>
  <c r="CC4" i="7"/>
  <c r="CD4" i="7"/>
  <c r="CE4" i="7"/>
  <c r="CF4" i="7"/>
  <c r="CG4" i="7"/>
  <c r="CH4" i="7"/>
  <c r="CI4" i="7"/>
  <c r="CJ4" i="7"/>
  <c r="CK4" i="7"/>
  <c r="CL4" i="7"/>
  <c r="CM4" i="7"/>
  <c r="B5" i="5" a="1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BN5" i="5"/>
  <c r="BO5" i="5"/>
  <c r="BP5" i="5"/>
  <c r="BQ5" i="5"/>
  <c r="BR5" i="5"/>
  <c r="BS5" i="5"/>
  <c r="BT5" i="5"/>
  <c r="BU5" i="5"/>
  <c r="BV5" i="5"/>
  <c r="BW5" i="5"/>
  <c r="BX5" i="5"/>
  <c r="BY5" i="5"/>
  <c r="BZ5" i="5"/>
  <c r="CA5" i="5"/>
  <c r="CB5" i="5"/>
  <c r="CC5" i="5"/>
  <c r="CD5" i="5"/>
  <c r="CE5" i="5"/>
  <c r="CF5" i="5"/>
  <c r="CG5" i="5"/>
  <c r="CH5" i="5"/>
  <c r="CI5" i="5"/>
  <c r="CJ5" i="5"/>
  <c r="CK5" i="5"/>
  <c r="CL5" i="5"/>
  <c r="CM5" i="5"/>
  <c r="B6" i="5"/>
  <c r="B5" i="6" a="1"/>
  <c r="CM5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BC5" i="6"/>
  <c r="BD5" i="6"/>
  <c r="BE5" i="6"/>
  <c r="BF5" i="6"/>
  <c r="BG5" i="6"/>
  <c r="BH5" i="6"/>
  <c r="BI5" i="6"/>
  <c r="BJ5" i="6"/>
  <c r="BK5" i="6"/>
  <c r="BL5" i="6"/>
  <c r="BM5" i="6"/>
  <c r="BN5" i="6"/>
  <c r="BO5" i="6"/>
  <c r="BP5" i="6"/>
  <c r="BQ5" i="6"/>
  <c r="BR5" i="6"/>
  <c r="BS5" i="6"/>
  <c r="BT5" i="6"/>
  <c r="BU5" i="6"/>
  <c r="BV5" i="6"/>
  <c r="BW5" i="6"/>
  <c r="BX5" i="6"/>
  <c r="BY5" i="6"/>
  <c r="BZ5" i="6"/>
  <c r="CA5" i="6"/>
  <c r="CB5" i="6"/>
  <c r="CC5" i="6"/>
  <c r="CD5" i="6"/>
  <c r="CE5" i="6"/>
  <c r="CF5" i="6"/>
  <c r="CG5" i="6"/>
  <c r="CH5" i="6"/>
  <c r="CI5" i="6"/>
  <c r="CJ5" i="6"/>
  <c r="CK5" i="6"/>
  <c r="CL5" i="6"/>
  <c r="CM6" i="6"/>
  <c r="CL6" i="6"/>
  <c r="CK6" i="6"/>
  <c r="CJ6" i="6"/>
  <c r="CI6" i="6"/>
  <c r="CH6" i="6"/>
  <c r="CG6" i="6"/>
  <c r="CF6" i="6"/>
  <c r="CE6" i="6"/>
  <c r="CD6" i="6"/>
  <c r="CC6" i="6"/>
  <c r="CB6" i="6"/>
  <c r="CA6" i="6"/>
  <c r="BZ6" i="6"/>
  <c r="BY6" i="6"/>
  <c r="BX6" i="6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B4" i="6" a="1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BC4" i="6"/>
  <c r="BD4" i="6"/>
  <c r="BE4" i="6"/>
  <c r="BF4" i="6"/>
  <c r="BG4" i="6"/>
  <c r="BH4" i="6"/>
  <c r="BI4" i="6"/>
  <c r="BJ4" i="6"/>
  <c r="BK4" i="6"/>
  <c r="BL4" i="6"/>
  <c r="BM4" i="6"/>
  <c r="BN4" i="6"/>
  <c r="BO4" i="6"/>
  <c r="BP4" i="6"/>
  <c r="BQ4" i="6"/>
  <c r="BR4" i="6"/>
  <c r="BS4" i="6"/>
  <c r="BT4" i="6"/>
  <c r="BU4" i="6"/>
  <c r="BV4" i="6"/>
  <c r="BW4" i="6"/>
  <c r="BX4" i="6"/>
  <c r="BY4" i="6"/>
  <c r="BZ4" i="6"/>
  <c r="CA4" i="6"/>
  <c r="CB4" i="6"/>
  <c r="CC4" i="6"/>
  <c r="CD4" i="6"/>
  <c r="CE4" i="6"/>
  <c r="CF4" i="6"/>
  <c r="CG4" i="6"/>
  <c r="CH4" i="6"/>
  <c r="CI4" i="6"/>
  <c r="CJ4" i="6"/>
  <c r="CK4" i="6"/>
  <c r="CL4" i="6"/>
  <c r="CM4" i="6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BM6" i="5"/>
  <c r="BN6" i="5"/>
  <c r="BO6" i="5"/>
  <c r="BP6" i="5"/>
  <c r="BQ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CE6" i="5"/>
  <c r="CF6" i="5"/>
  <c r="CG6" i="5"/>
  <c r="CH6" i="5"/>
  <c r="CI6" i="5"/>
  <c r="CJ6" i="5"/>
  <c r="CK6" i="5"/>
  <c r="CL6" i="5"/>
  <c r="CM6" i="5"/>
  <c r="B4" i="5" a="1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BN4" i="5"/>
  <c r="BO4" i="5"/>
  <c r="BP4" i="5"/>
  <c r="BQ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CE4" i="5"/>
  <c r="CF4" i="5"/>
  <c r="CG4" i="5"/>
  <c r="CH4" i="5"/>
  <c r="CI4" i="5"/>
  <c r="CJ4" i="5"/>
  <c r="CK4" i="5"/>
  <c r="CL4" i="5"/>
  <c r="CM4" i="5"/>
</calcChain>
</file>

<file path=xl/connections.xml><?xml version="1.0" encoding="utf-8"?>
<connections xmlns="http://schemas.openxmlformats.org/spreadsheetml/2006/main">
  <connection id="1" name="cfhist_DeviceRecording_ccpcas-br-c030-p" type="6" refreshedVersion="0" background="1" saveData="1">
    <textPr fileType="mac" codePage="10000" firstRow="2" sourceFile="OS:Users:jlacefield:Desktop:DataStax:Clients:Comcast:Assessment:cfhist_DeviceRecording_ccpcas-br-c030-p" delimited="0">
      <textFields count="7">
        <textField/>
        <textField position="8"/>
        <textField position="20"/>
        <textField position="38"/>
        <textField position="56"/>
        <textField position="74"/>
        <textField position="92"/>
      </textFields>
    </textPr>
  </connection>
  <connection id="2" name="cfhist_DeviceRecording_ccpcas-br-c030-p1" type="6" refreshedVersion="0" background="1" saveData="1">
    <textPr fileType="mac" codePage="10000" firstRow="2" sourceFile="OS:Users:jlacefield:Desktop:DataStax:Clients:Comcast:Assessment:cfhist_DeviceRecording_ccpcas-br-c030-p" delimited="0">
      <textFields count="8">
        <textField/>
        <textField position="8"/>
        <textField position="20"/>
        <textField position="30"/>
        <textField position="38"/>
        <textField position="56"/>
        <textField position="74"/>
        <textField position="92"/>
      </textFields>
    </textPr>
  </connection>
</connections>
</file>

<file path=xl/sharedStrings.xml><?xml version="1.0" encoding="utf-8"?>
<sst xmlns="http://schemas.openxmlformats.org/spreadsheetml/2006/main" count="26" uniqueCount="21">
  <si>
    <t>Offset</t>
  </si>
  <si>
    <t>SSTables</t>
  </si>
  <si>
    <t>Write Latency</t>
  </si>
  <si>
    <t>Read Latency</t>
  </si>
  <si>
    <t>Row Size</t>
  </si>
  <si>
    <t>Column Count</t>
  </si>
  <si>
    <t>Number of SSTables Accessed</t>
  </si>
  <si>
    <t>Number of Read Operations</t>
  </si>
  <si>
    <t>Percent of Total Read Operations</t>
  </si>
  <si>
    <t>Latency in Microseconds</t>
  </si>
  <si>
    <t>Number of Write Operations</t>
  </si>
  <si>
    <t>Percent of Total Write Operations</t>
  </si>
  <si>
    <t>Distribution - SSTables Accessed per Read Operation</t>
  </si>
  <si>
    <t>Distribution - Latency in Microseconds per Write Operation</t>
  </si>
  <si>
    <t>Distribution - Latency in Microseconds per Read Operation</t>
  </si>
  <si>
    <t>Distribution - Size of Rows (in bytes) per Row</t>
  </si>
  <si>
    <t>Size in bytes</t>
  </si>
  <si>
    <t>Number of Rows</t>
  </si>
  <si>
    <t>Percent of Total Rows</t>
  </si>
  <si>
    <t>Distribution - Number of Columns per Row</t>
  </si>
  <si>
    <t>Number of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</si>
</sst>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/>
      <right style="medium">
        <color theme="3"/>
      </right>
      <top/>
      <bottom/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3"/>
      </left>
      <right style="medium">
        <color theme="3"/>
      </right>
      <top/>
      <bottom style="medium">
        <color theme="3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3" fontId="0" fillId="0" borderId="1" xfId="0" applyNumberFormat="1" applyBorder="1"/>
    <xf numFmtId="3" fontId="0" fillId="0" borderId="2" xfId="0" applyNumberFormat="1" applyBorder="1"/>
    <xf numFmtId="3" fontId="0" fillId="3" borderId="0" xfId="0" applyNumberFormat="1" applyFill="1" applyBorder="1"/>
    <xf numFmtId="3" fontId="0" fillId="3" borderId="3" xfId="0" applyNumberFormat="1" applyFill="1" applyBorder="1"/>
    <xf numFmtId="10" fontId="0" fillId="0" borderId="4" xfId="0" applyNumberFormat="1" applyBorder="1"/>
    <xf numFmtId="10" fontId="0" fillId="0" borderId="5" xfId="0" applyNumberFormat="1" applyBorder="1"/>
    <xf numFmtId="3" fontId="1" fillId="2" borderId="6" xfId="0" applyNumberFormat="1" applyFont="1" applyFill="1" applyBorder="1"/>
    <xf numFmtId="3" fontId="1" fillId="2" borderId="7" xfId="0" applyNumberFormat="1" applyFont="1" applyFill="1" applyBorder="1"/>
    <xf numFmtId="0" fontId="1" fillId="2" borderId="8" xfId="0" applyFont="1" applyFill="1" applyBorder="1"/>
    <xf numFmtId="0" fontId="4" fillId="4" borderId="0" xfId="0" applyFont="1" applyFill="1" applyAlignment="1">
      <alignment horizontal="center" vertical="center"/>
    </xf>
    <xf numFmtId="0" fontId="0" fillId="5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Distribution of SSTables Accessed per Read Operation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'SSTables Accessed per Read'!$A$5</c:f>
              <c:strCache>
                <c:ptCount val="1"/>
                <c:pt idx="0">
                  <c:v>Number of Read Operations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'SSTables Accessed per Read'!$B$4:$CM$4</c:f>
              <c:numCache>
                <c:formatCode>#,##0</c:formatCode>
                <c:ptCount val="9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10.0</c:v>
                </c:pt>
                <c:pt idx="9">
                  <c:v>12.0</c:v>
                </c:pt>
                <c:pt idx="10">
                  <c:v>14.0</c:v>
                </c:pt>
                <c:pt idx="11">
                  <c:v>17.0</c:v>
                </c:pt>
                <c:pt idx="12">
                  <c:v>20.0</c:v>
                </c:pt>
                <c:pt idx="13">
                  <c:v>24.0</c:v>
                </c:pt>
                <c:pt idx="14">
                  <c:v>29.0</c:v>
                </c:pt>
                <c:pt idx="15">
                  <c:v>35.0</c:v>
                </c:pt>
                <c:pt idx="16">
                  <c:v>42.0</c:v>
                </c:pt>
                <c:pt idx="17">
                  <c:v>50.0</c:v>
                </c:pt>
                <c:pt idx="18">
                  <c:v>60.0</c:v>
                </c:pt>
                <c:pt idx="19">
                  <c:v>72.0</c:v>
                </c:pt>
                <c:pt idx="20">
                  <c:v>86.0</c:v>
                </c:pt>
                <c:pt idx="21">
                  <c:v>103.0</c:v>
                </c:pt>
                <c:pt idx="22">
                  <c:v>124.0</c:v>
                </c:pt>
                <c:pt idx="23">
                  <c:v>149.0</c:v>
                </c:pt>
                <c:pt idx="24">
                  <c:v>179.0</c:v>
                </c:pt>
                <c:pt idx="25">
                  <c:v>215.0</c:v>
                </c:pt>
                <c:pt idx="26">
                  <c:v>258.0</c:v>
                </c:pt>
                <c:pt idx="27">
                  <c:v>310.0</c:v>
                </c:pt>
                <c:pt idx="28">
                  <c:v>372.0</c:v>
                </c:pt>
                <c:pt idx="29">
                  <c:v>446.0</c:v>
                </c:pt>
                <c:pt idx="30">
                  <c:v>535.0</c:v>
                </c:pt>
                <c:pt idx="31">
                  <c:v>642.0</c:v>
                </c:pt>
                <c:pt idx="32">
                  <c:v>770.0</c:v>
                </c:pt>
                <c:pt idx="33">
                  <c:v>924.0</c:v>
                </c:pt>
                <c:pt idx="34">
                  <c:v>1109.0</c:v>
                </c:pt>
                <c:pt idx="35">
                  <c:v>1331.0</c:v>
                </c:pt>
                <c:pt idx="36">
                  <c:v>1597.0</c:v>
                </c:pt>
                <c:pt idx="37">
                  <c:v>1916.0</c:v>
                </c:pt>
                <c:pt idx="38">
                  <c:v>2299.0</c:v>
                </c:pt>
                <c:pt idx="39">
                  <c:v>2759.0</c:v>
                </c:pt>
                <c:pt idx="40">
                  <c:v>3311.0</c:v>
                </c:pt>
                <c:pt idx="41">
                  <c:v>3973.0</c:v>
                </c:pt>
                <c:pt idx="42">
                  <c:v>4768.0</c:v>
                </c:pt>
                <c:pt idx="43">
                  <c:v>5722.0</c:v>
                </c:pt>
                <c:pt idx="44">
                  <c:v>6866.0</c:v>
                </c:pt>
                <c:pt idx="45">
                  <c:v>8239.0</c:v>
                </c:pt>
                <c:pt idx="46">
                  <c:v>9887.0</c:v>
                </c:pt>
                <c:pt idx="47">
                  <c:v>11864.0</c:v>
                </c:pt>
                <c:pt idx="48">
                  <c:v>14237.0</c:v>
                </c:pt>
                <c:pt idx="49">
                  <c:v>17084.0</c:v>
                </c:pt>
                <c:pt idx="50">
                  <c:v>20501.0</c:v>
                </c:pt>
                <c:pt idx="51">
                  <c:v>24601.0</c:v>
                </c:pt>
                <c:pt idx="52">
                  <c:v>29521.0</c:v>
                </c:pt>
                <c:pt idx="53">
                  <c:v>35425.0</c:v>
                </c:pt>
                <c:pt idx="54">
                  <c:v>42510.0</c:v>
                </c:pt>
                <c:pt idx="55">
                  <c:v>51012.0</c:v>
                </c:pt>
                <c:pt idx="56">
                  <c:v>61214.0</c:v>
                </c:pt>
                <c:pt idx="57">
                  <c:v>73457.0</c:v>
                </c:pt>
                <c:pt idx="58">
                  <c:v>88148.0</c:v>
                </c:pt>
                <c:pt idx="59">
                  <c:v>105778.0</c:v>
                </c:pt>
                <c:pt idx="60">
                  <c:v>126934.0</c:v>
                </c:pt>
                <c:pt idx="61">
                  <c:v>152321.0</c:v>
                </c:pt>
                <c:pt idx="62">
                  <c:v>182785.0</c:v>
                </c:pt>
                <c:pt idx="63">
                  <c:v>219342.0</c:v>
                </c:pt>
                <c:pt idx="64">
                  <c:v>263210.0</c:v>
                </c:pt>
                <c:pt idx="65">
                  <c:v>315852.0</c:v>
                </c:pt>
                <c:pt idx="66">
                  <c:v>379022.0</c:v>
                </c:pt>
                <c:pt idx="67">
                  <c:v>454826.0</c:v>
                </c:pt>
                <c:pt idx="68">
                  <c:v>545791.0</c:v>
                </c:pt>
                <c:pt idx="69">
                  <c:v>654949.0</c:v>
                </c:pt>
                <c:pt idx="70">
                  <c:v>785939.0</c:v>
                </c:pt>
                <c:pt idx="71">
                  <c:v>943127.0</c:v>
                </c:pt>
                <c:pt idx="72">
                  <c:v>1.131752E6</c:v>
                </c:pt>
                <c:pt idx="73">
                  <c:v>1.358102E6</c:v>
                </c:pt>
                <c:pt idx="74">
                  <c:v>1.629722E6</c:v>
                </c:pt>
                <c:pt idx="75">
                  <c:v>1.955666E6</c:v>
                </c:pt>
                <c:pt idx="76">
                  <c:v>2.346799E6</c:v>
                </c:pt>
                <c:pt idx="77">
                  <c:v>2.816159E6</c:v>
                </c:pt>
                <c:pt idx="78">
                  <c:v>3.379391E6</c:v>
                </c:pt>
                <c:pt idx="79">
                  <c:v>4.055269E6</c:v>
                </c:pt>
                <c:pt idx="80">
                  <c:v>4.866323E6</c:v>
                </c:pt>
                <c:pt idx="81">
                  <c:v>5.839588E6</c:v>
                </c:pt>
                <c:pt idx="82">
                  <c:v>7.007506E6</c:v>
                </c:pt>
                <c:pt idx="83">
                  <c:v>8.409007E6</c:v>
                </c:pt>
                <c:pt idx="84">
                  <c:v>1.0090808E7</c:v>
                </c:pt>
                <c:pt idx="85">
                  <c:v>1.210897E7</c:v>
                </c:pt>
                <c:pt idx="86">
                  <c:v>1.4530764E7</c:v>
                </c:pt>
                <c:pt idx="87">
                  <c:v>1.7436917E7</c:v>
                </c:pt>
                <c:pt idx="88">
                  <c:v>2.09243E7</c:v>
                </c:pt>
                <c:pt idx="89">
                  <c:v>2.510916E7</c:v>
                </c:pt>
              </c:numCache>
            </c:numRef>
          </c:cat>
          <c:val>
            <c:numRef>
              <c:f>'SSTables Accessed per Read'!$B$5:$CM$5</c:f>
              <c:numCache>
                <c:formatCode>#,##0</c:formatCode>
                <c:ptCount val="90"/>
                <c:pt idx="0">
                  <c:v>1.283728E6</c:v>
                </c:pt>
                <c:pt idx="1">
                  <c:v>721215.0</c:v>
                </c:pt>
                <c:pt idx="2">
                  <c:v>1.550731E6</c:v>
                </c:pt>
                <c:pt idx="3">
                  <c:v>2.080121E6</c:v>
                </c:pt>
                <c:pt idx="4">
                  <c:v>2.732391E6</c:v>
                </c:pt>
                <c:pt idx="5">
                  <c:v>1.994612E6</c:v>
                </c:pt>
                <c:pt idx="6">
                  <c:v>1.524926E6</c:v>
                </c:pt>
                <c:pt idx="7">
                  <c:v>845606.0</c:v>
                </c:pt>
                <c:pt idx="8">
                  <c:v>770856.0</c:v>
                </c:pt>
                <c:pt idx="9">
                  <c:v>186003.0</c:v>
                </c:pt>
                <c:pt idx="10">
                  <c:v>6612.0</c:v>
                </c:pt>
                <c:pt idx="11">
                  <c:v>74.0</c:v>
                </c:pt>
                <c:pt idx="12">
                  <c:v>44.0</c:v>
                </c:pt>
                <c:pt idx="13">
                  <c:v>20.0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07093816"/>
        <c:axId val="-2007090424"/>
      </c:barChart>
      <c:catAx>
        <c:axId val="-2007093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50">
                    <a:solidFill>
                      <a:srgbClr val="7F7F7F"/>
                    </a:solidFill>
                  </a:defRPr>
                </a:pPr>
                <a:r>
                  <a:rPr lang="en-US" sz="1050">
                    <a:solidFill>
                      <a:srgbClr val="7F7F7F"/>
                    </a:solidFill>
                  </a:rPr>
                  <a:t>Number of SSTables Accessed</a:t>
                </a:r>
              </a:p>
            </c:rich>
          </c:tx>
          <c:layout>
            <c:manualLayout>
              <c:xMode val="edge"/>
              <c:yMode val="edge"/>
              <c:x val="0.348028574064961"/>
              <c:y val="0.864495114006515"/>
            </c:manualLayout>
          </c:layout>
          <c:overlay val="0"/>
        </c:title>
        <c:numFmt formatCode="#,##0" sourceLinked="1"/>
        <c:majorTickMark val="none"/>
        <c:minorTickMark val="none"/>
        <c:tickLblPos val="nextTo"/>
        <c:crossAx val="-2007090424"/>
        <c:crosses val="autoZero"/>
        <c:auto val="1"/>
        <c:lblAlgn val="ctr"/>
        <c:lblOffset val="100"/>
        <c:noMultiLvlLbl val="0"/>
      </c:catAx>
      <c:valAx>
        <c:axId val="-20070904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>
                    <a:solidFill>
                      <a:schemeClr val="bg1">
                        <a:lumMod val="50000"/>
                      </a:schemeClr>
                    </a:solidFill>
                  </a:defRPr>
                </a:pPr>
                <a:r>
                  <a:rPr lang="en-US" sz="1000">
                    <a:solidFill>
                      <a:schemeClr val="bg1">
                        <a:lumMod val="50000"/>
                      </a:schemeClr>
                    </a:solidFill>
                  </a:rPr>
                  <a:t>Number of Read Operations</a:t>
                </a:r>
              </a:p>
            </c:rich>
          </c:tx>
          <c:layout>
            <c:manualLayout>
              <c:xMode val="edge"/>
              <c:yMode val="edge"/>
              <c:x val="0.00631997416338582"/>
              <c:y val="0.181625586703942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-2007093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Distribution of Latencies</a:t>
            </a:r>
            <a:r>
              <a:rPr lang="en-US" sz="1600" baseline="0"/>
              <a:t> per Write Operation</a:t>
            </a:r>
            <a:endParaRPr lang="en-US" sz="16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'Latency in Micros per Write'!$A$5</c:f>
              <c:strCache>
                <c:ptCount val="1"/>
                <c:pt idx="0">
                  <c:v>Number of Write Operations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'Latency in Micros per Write'!$B$4:$CM$4</c:f>
              <c:numCache>
                <c:formatCode>#,##0</c:formatCode>
                <c:ptCount val="9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10.0</c:v>
                </c:pt>
                <c:pt idx="9">
                  <c:v>12.0</c:v>
                </c:pt>
                <c:pt idx="10">
                  <c:v>14.0</c:v>
                </c:pt>
                <c:pt idx="11">
                  <c:v>17.0</c:v>
                </c:pt>
                <c:pt idx="12">
                  <c:v>20.0</c:v>
                </c:pt>
                <c:pt idx="13">
                  <c:v>24.0</c:v>
                </c:pt>
                <c:pt idx="14">
                  <c:v>29.0</c:v>
                </c:pt>
                <c:pt idx="15">
                  <c:v>35.0</c:v>
                </c:pt>
                <c:pt idx="16">
                  <c:v>42.0</c:v>
                </c:pt>
                <c:pt idx="17">
                  <c:v>50.0</c:v>
                </c:pt>
                <c:pt idx="18">
                  <c:v>60.0</c:v>
                </c:pt>
                <c:pt idx="19">
                  <c:v>72.0</c:v>
                </c:pt>
                <c:pt idx="20">
                  <c:v>86.0</c:v>
                </c:pt>
                <c:pt idx="21">
                  <c:v>103.0</c:v>
                </c:pt>
                <c:pt idx="22">
                  <c:v>124.0</c:v>
                </c:pt>
                <c:pt idx="23">
                  <c:v>149.0</c:v>
                </c:pt>
                <c:pt idx="24">
                  <c:v>179.0</c:v>
                </c:pt>
                <c:pt idx="25">
                  <c:v>215.0</c:v>
                </c:pt>
                <c:pt idx="26">
                  <c:v>258.0</c:v>
                </c:pt>
                <c:pt idx="27">
                  <c:v>310.0</c:v>
                </c:pt>
                <c:pt idx="28">
                  <c:v>372.0</c:v>
                </c:pt>
                <c:pt idx="29">
                  <c:v>446.0</c:v>
                </c:pt>
                <c:pt idx="30">
                  <c:v>535.0</c:v>
                </c:pt>
                <c:pt idx="31">
                  <c:v>642.0</c:v>
                </c:pt>
                <c:pt idx="32">
                  <c:v>770.0</c:v>
                </c:pt>
                <c:pt idx="33">
                  <c:v>924.0</c:v>
                </c:pt>
                <c:pt idx="34">
                  <c:v>1109.0</c:v>
                </c:pt>
                <c:pt idx="35">
                  <c:v>1331.0</c:v>
                </c:pt>
                <c:pt idx="36">
                  <c:v>1597.0</c:v>
                </c:pt>
                <c:pt idx="37">
                  <c:v>1916.0</c:v>
                </c:pt>
                <c:pt idx="38">
                  <c:v>2299.0</c:v>
                </c:pt>
                <c:pt idx="39">
                  <c:v>2759.0</c:v>
                </c:pt>
                <c:pt idx="40">
                  <c:v>3311.0</c:v>
                </c:pt>
                <c:pt idx="41">
                  <c:v>3973.0</c:v>
                </c:pt>
                <c:pt idx="42">
                  <c:v>4768.0</c:v>
                </c:pt>
                <c:pt idx="43">
                  <c:v>5722.0</c:v>
                </c:pt>
                <c:pt idx="44">
                  <c:v>6866.0</c:v>
                </c:pt>
                <c:pt idx="45">
                  <c:v>8239.0</c:v>
                </c:pt>
                <c:pt idx="46">
                  <c:v>9887.0</c:v>
                </c:pt>
                <c:pt idx="47">
                  <c:v>11864.0</c:v>
                </c:pt>
                <c:pt idx="48">
                  <c:v>14237.0</c:v>
                </c:pt>
                <c:pt idx="49">
                  <c:v>17084.0</c:v>
                </c:pt>
                <c:pt idx="50">
                  <c:v>20501.0</c:v>
                </c:pt>
                <c:pt idx="51">
                  <c:v>24601.0</c:v>
                </c:pt>
                <c:pt idx="52">
                  <c:v>29521.0</c:v>
                </c:pt>
                <c:pt idx="53">
                  <c:v>35425.0</c:v>
                </c:pt>
                <c:pt idx="54">
                  <c:v>42510.0</c:v>
                </c:pt>
                <c:pt idx="55">
                  <c:v>51012.0</c:v>
                </c:pt>
                <c:pt idx="56">
                  <c:v>61214.0</c:v>
                </c:pt>
                <c:pt idx="57">
                  <c:v>73457.0</c:v>
                </c:pt>
                <c:pt idx="58">
                  <c:v>88148.0</c:v>
                </c:pt>
                <c:pt idx="59">
                  <c:v>105778.0</c:v>
                </c:pt>
                <c:pt idx="60">
                  <c:v>126934.0</c:v>
                </c:pt>
                <c:pt idx="61">
                  <c:v>152321.0</c:v>
                </c:pt>
                <c:pt idx="62">
                  <c:v>182785.0</c:v>
                </c:pt>
                <c:pt idx="63">
                  <c:v>219342.0</c:v>
                </c:pt>
                <c:pt idx="64">
                  <c:v>263210.0</c:v>
                </c:pt>
                <c:pt idx="65">
                  <c:v>315852.0</c:v>
                </c:pt>
                <c:pt idx="66">
                  <c:v>379022.0</c:v>
                </c:pt>
                <c:pt idx="67">
                  <c:v>454826.0</c:v>
                </c:pt>
                <c:pt idx="68">
                  <c:v>545791.0</c:v>
                </c:pt>
                <c:pt idx="69">
                  <c:v>654949.0</c:v>
                </c:pt>
                <c:pt idx="70">
                  <c:v>785939.0</c:v>
                </c:pt>
                <c:pt idx="71">
                  <c:v>943127.0</c:v>
                </c:pt>
                <c:pt idx="72">
                  <c:v>1.131752E6</c:v>
                </c:pt>
                <c:pt idx="73">
                  <c:v>1.358102E6</c:v>
                </c:pt>
                <c:pt idx="74">
                  <c:v>1.629722E6</c:v>
                </c:pt>
                <c:pt idx="75">
                  <c:v>1.955666E6</c:v>
                </c:pt>
                <c:pt idx="76">
                  <c:v>2.346799E6</c:v>
                </c:pt>
                <c:pt idx="77">
                  <c:v>2.816159E6</c:v>
                </c:pt>
                <c:pt idx="78">
                  <c:v>3.379391E6</c:v>
                </c:pt>
                <c:pt idx="79">
                  <c:v>4.055269E6</c:v>
                </c:pt>
                <c:pt idx="80">
                  <c:v>4.866323E6</c:v>
                </c:pt>
                <c:pt idx="81">
                  <c:v>5.839588E6</c:v>
                </c:pt>
                <c:pt idx="82">
                  <c:v>7.007506E6</c:v>
                </c:pt>
                <c:pt idx="83">
                  <c:v>8.409007E6</c:v>
                </c:pt>
                <c:pt idx="84">
                  <c:v>1.0090808E7</c:v>
                </c:pt>
                <c:pt idx="85">
                  <c:v>1.210897E7</c:v>
                </c:pt>
                <c:pt idx="86">
                  <c:v>1.4530764E7</c:v>
                </c:pt>
                <c:pt idx="87">
                  <c:v>1.7436917E7</c:v>
                </c:pt>
                <c:pt idx="88">
                  <c:v>2.09243E7</c:v>
                </c:pt>
                <c:pt idx="89">
                  <c:v>2.510916E7</c:v>
                </c:pt>
              </c:numCache>
            </c:numRef>
          </c:cat>
          <c:val>
            <c:numRef>
              <c:f>'Latency in Micros per Write'!$B$5:$CM$5</c:f>
              <c:numCache>
                <c:formatCode>#,##0</c:formatCode>
                <c:ptCount val="90"/>
                <c:pt idx="0">
                  <c:v>0.0</c:v>
                </c:pt>
                <c:pt idx="1">
                  <c:v>2.0</c:v>
                </c:pt>
                <c:pt idx="2">
                  <c:v>15.0</c:v>
                </c:pt>
                <c:pt idx="3">
                  <c:v>161.0</c:v>
                </c:pt>
                <c:pt idx="4">
                  <c:v>1035.0</c:v>
                </c:pt>
                <c:pt idx="5">
                  <c:v>3978.0</c:v>
                </c:pt>
                <c:pt idx="6">
                  <c:v>11077.0</c:v>
                </c:pt>
                <c:pt idx="7">
                  <c:v>24740.0</c:v>
                </c:pt>
                <c:pt idx="8">
                  <c:v>124472.0</c:v>
                </c:pt>
                <c:pt idx="9">
                  <c:v>286392.0</c:v>
                </c:pt>
                <c:pt idx="10">
                  <c:v>515622.0</c:v>
                </c:pt>
                <c:pt idx="11">
                  <c:v>1.301481E6</c:v>
                </c:pt>
                <c:pt idx="12">
                  <c:v>1.922332E6</c:v>
                </c:pt>
                <c:pt idx="13">
                  <c:v>3.063593E6</c:v>
                </c:pt>
                <c:pt idx="14">
                  <c:v>3.51127E6</c:v>
                </c:pt>
                <c:pt idx="15">
                  <c:v>3.036046E6</c:v>
                </c:pt>
                <c:pt idx="16">
                  <c:v>2.08828E6</c:v>
                </c:pt>
                <c:pt idx="17">
                  <c:v>1.026433E6</c:v>
                </c:pt>
                <c:pt idx="18">
                  <c:v>446767.0</c:v>
                </c:pt>
                <c:pt idx="19">
                  <c:v>213479.0</c:v>
                </c:pt>
                <c:pt idx="20">
                  <c:v>131823.0</c:v>
                </c:pt>
                <c:pt idx="21">
                  <c:v>94706.0</c:v>
                </c:pt>
                <c:pt idx="22">
                  <c:v>75466.0</c:v>
                </c:pt>
                <c:pt idx="23">
                  <c:v>58762.0</c:v>
                </c:pt>
                <c:pt idx="24">
                  <c:v>48773.0</c:v>
                </c:pt>
                <c:pt idx="25">
                  <c:v>40735.0</c:v>
                </c:pt>
                <c:pt idx="26">
                  <c:v>33061.0</c:v>
                </c:pt>
                <c:pt idx="27">
                  <c:v>29343.0</c:v>
                </c:pt>
                <c:pt idx="28">
                  <c:v>23974.0</c:v>
                </c:pt>
                <c:pt idx="29">
                  <c:v>18370.0</c:v>
                </c:pt>
                <c:pt idx="30">
                  <c:v>14072.0</c:v>
                </c:pt>
                <c:pt idx="31">
                  <c:v>11457.0</c:v>
                </c:pt>
                <c:pt idx="32">
                  <c:v>8763.0</c:v>
                </c:pt>
                <c:pt idx="33">
                  <c:v>6531.0</c:v>
                </c:pt>
                <c:pt idx="34">
                  <c:v>4929.0</c:v>
                </c:pt>
                <c:pt idx="35">
                  <c:v>3487.0</c:v>
                </c:pt>
                <c:pt idx="36">
                  <c:v>2351.0</c:v>
                </c:pt>
                <c:pt idx="37">
                  <c:v>1491.0</c:v>
                </c:pt>
                <c:pt idx="38">
                  <c:v>981.0</c:v>
                </c:pt>
                <c:pt idx="39">
                  <c:v>571.0</c:v>
                </c:pt>
                <c:pt idx="40">
                  <c:v>358.0</c:v>
                </c:pt>
                <c:pt idx="41">
                  <c:v>208.0</c:v>
                </c:pt>
                <c:pt idx="42">
                  <c:v>141.0</c:v>
                </c:pt>
                <c:pt idx="43">
                  <c:v>119.0</c:v>
                </c:pt>
                <c:pt idx="44">
                  <c:v>83.0</c:v>
                </c:pt>
                <c:pt idx="45">
                  <c:v>56.0</c:v>
                </c:pt>
                <c:pt idx="46">
                  <c:v>78.0</c:v>
                </c:pt>
                <c:pt idx="47">
                  <c:v>328.0</c:v>
                </c:pt>
                <c:pt idx="48">
                  <c:v>2405.0</c:v>
                </c:pt>
                <c:pt idx="49">
                  <c:v>2860.0</c:v>
                </c:pt>
                <c:pt idx="50">
                  <c:v>1417.0</c:v>
                </c:pt>
                <c:pt idx="51">
                  <c:v>976.0</c:v>
                </c:pt>
                <c:pt idx="52">
                  <c:v>991.0</c:v>
                </c:pt>
                <c:pt idx="53">
                  <c:v>1089.0</c:v>
                </c:pt>
                <c:pt idx="54">
                  <c:v>742.0</c:v>
                </c:pt>
                <c:pt idx="55">
                  <c:v>557.0</c:v>
                </c:pt>
                <c:pt idx="56">
                  <c:v>400.0</c:v>
                </c:pt>
                <c:pt idx="57">
                  <c:v>265.0</c:v>
                </c:pt>
                <c:pt idx="58">
                  <c:v>142.0</c:v>
                </c:pt>
                <c:pt idx="59">
                  <c:v>113.0</c:v>
                </c:pt>
                <c:pt idx="60">
                  <c:v>92.0</c:v>
                </c:pt>
                <c:pt idx="61">
                  <c:v>48.0</c:v>
                </c:pt>
                <c:pt idx="62">
                  <c:v>26.0</c:v>
                </c:pt>
                <c:pt idx="63">
                  <c:v>13.0</c:v>
                </c:pt>
                <c:pt idx="64">
                  <c:v>12.0</c:v>
                </c:pt>
                <c:pt idx="65">
                  <c:v>3.0</c:v>
                </c:pt>
                <c:pt idx="66">
                  <c:v>2.0</c:v>
                </c:pt>
                <c:pt idx="67">
                  <c:v>1.0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2.0</c:v>
                </c:pt>
                <c:pt idx="83">
                  <c:v>4.0</c:v>
                </c:pt>
                <c:pt idx="84">
                  <c:v>1.0</c:v>
                </c:pt>
                <c:pt idx="85">
                  <c:v>1.0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00072408"/>
        <c:axId val="-2000066584"/>
      </c:barChart>
      <c:catAx>
        <c:axId val="-2000072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>
                    <a:solidFill>
                      <a:srgbClr val="7F7F7F"/>
                    </a:solidFill>
                  </a:defRPr>
                </a:pPr>
                <a:r>
                  <a:rPr lang="en-US" sz="1000">
                    <a:solidFill>
                      <a:srgbClr val="7F7F7F"/>
                    </a:solidFill>
                  </a:rPr>
                  <a:t>Latency in</a:t>
                </a:r>
                <a:r>
                  <a:rPr lang="en-US" sz="1000" baseline="0">
                    <a:solidFill>
                      <a:srgbClr val="7F7F7F"/>
                    </a:solidFill>
                  </a:rPr>
                  <a:t> Miliseconds</a:t>
                </a:r>
                <a:endParaRPr lang="en-US" sz="1000">
                  <a:solidFill>
                    <a:srgbClr val="7F7F7F"/>
                  </a:solidFill>
                </a:endParaRPr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crossAx val="-2000066584"/>
        <c:crosses val="autoZero"/>
        <c:auto val="1"/>
        <c:lblAlgn val="ctr"/>
        <c:lblOffset val="100"/>
        <c:noMultiLvlLbl val="0"/>
      </c:catAx>
      <c:valAx>
        <c:axId val="-20000665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>
                    <a:solidFill>
                      <a:schemeClr val="bg1">
                        <a:lumMod val="50000"/>
                      </a:schemeClr>
                    </a:solidFill>
                  </a:defRPr>
                </a:pPr>
                <a:r>
                  <a:rPr lang="en-US" sz="1000">
                    <a:solidFill>
                      <a:schemeClr val="bg1">
                        <a:lumMod val="50000"/>
                      </a:schemeClr>
                    </a:solidFill>
                  </a:rPr>
                  <a:t>Number of Write Operations</a:t>
                </a:r>
              </a:p>
            </c:rich>
          </c:tx>
          <c:layout>
            <c:manualLayout>
              <c:xMode val="edge"/>
              <c:yMode val="edge"/>
              <c:x val="0.00240981863568424"/>
              <c:y val="0.178368257713714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-2000072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Distribution of Latencies per Read Operation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'Latency in Micros per Read'!$A$5</c:f>
              <c:strCache>
                <c:ptCount val="1"/>
                <c:pt idx="0">
                  <c:v>Number of Read Operations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'Latency in Micros per Read'!$B$4:$CM$4</c:f>
              <c:numCache>
                <c:formatCode>#,##0</c:formatCode>
                <c:ptCount val="9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10.0</c:v>
                </c:pt>
                <c:pt idx="9">
                  <c:v>12.0</c:v>
                </c:pt>
                <c:pt idx="10">
                  <c:v>14.0</c:v>
                </c:pt>
                <c:pt idx="11">
                  <c:v>17.0</c:v>
                </c:pt>
                <c:pt idx="12">
                  <c:v>20.0</c:v>
                </c:pt>
                <c:pt idx="13">
                  <c:v>24.0</c:v>
                </c:pt>
                <c:pt idx="14">
                  <c:v>29.0</c:v>
                </c:pt>
                <c:pt idx="15">
                  <c:v>35.0</c:v>
                </c:pt>
                <c:pt idx="16">
                  <c:v>42.0</c:v>
                </c:pt>
                <c:pt idx="17">
                  <c:v>50.0</c:v>
                </c:pt>
                <c:pt idx="18">
                  <c:v>60.0</c:v>
                </c:pt>
                <c:pt idx="19">
                  <c:v>72.0</c:v>
                </c:pt>
                <c:pt idx="20">
                  <c:v>86.0</c:v>
                </c:pt>
                <c:pt idx="21">
                  <c:v>103.0</c:v>
                </c:pt>
                <c:pt idx="22">
                  <c:v>124.0</c:v>
                </c:pt>
                <c:pt idx="23">
                  <c:v>149.0</c:v>
                </c:pt>
                <c:pt idx="24">
                  <c:v>179.0</c:v>
                </c:pt>
                <c:pt idx="25">
                  <c:v>215.0</c:v>
                </c:pt>
                <c:pt idx="26">
                  <c:v>258.0</c:v>
                </c:pt>
                <c:pt idx="27">
                  <c:v>310.0</c:v>
                </c:pt>
                <c:pt idx="28">
                  <c:v>372.0</c:v>
                </c:pt>
                <c:pt idx="29">
                  <c:v>446.0</c:v>
                </c:pt>
                <c:pt idx="30">
                  <c:v>535.0</c:v>
                </c:pt>
                <c:pt idx="31">
                  <c:v>642.0</c:v>
                </c:pt>
                <c:pt idx="32">
                  <c:v>770.0</c:v>
                </c:pt>
                <c:pt idx="33">
                  <c:v>924.0</c:v>
                </c:pt>
                <c:pt idx="34">
                  <c:v>1109.0</c:v>
                </c:pt>
                <c:pt idx="35">
                  <c:v>1331.0</c:v>
                </c:pt>
                <c:pt idx="36">
                  <c:v>1597.0</c:v>
                </c:pt>
                <c:pt idx="37">
                  <c:v>1916.0</c:v>
                </c:pt>
                <c:pt idx="38">
                  <c:v>2299.0</c:v>
                </c:pt>
                <c:pt idx="39">
                  <c:v>2759.0</c:v>
                </c:pt>
                <c:pt idx="40">
                  <c:v>3311.0</c:v>
                </c:pt>
                <c:pt idx="41">
                  <c:v>3973.0</c:v>
                </c:pt>
                <c:pt idx="42">
                  <c:v>4768.0</c:v>
                </c:pt>
                <c:pt idx="43">
                  <c:v>5722.0</c:v>
                </c:pt>
                <c:pt idx="44">
                  <c:v>6866.0</c:v>
                </c:pt>
                <c:pt idx="45">
                  <c:v>8239.0</c:v>
                </c:pt>
                <c:pt idx="46">
                  <c:v>9887.0</c:v>
                </c:pt>
                <c:pt idx="47">
                  <c:v>11864.0</c:v>
                </c:pt>
                <c:pt idx="48">
                  <c:v>14237.0</c:v>
                </c:pt>
                <c:pt idx="49">
                  <c:v>17084.0</c:v>
                </c:pt>
                <c:pt idx="50">
                  <c:v>20501.0</c:v>
                </c:pt>
                <c:pt idx="51">
                  <c:v>24601.0</c:v>
                </c:pt>
                <c:pt idx="52">
                  <c:v>29521.0</c:v>
                </c:pt>
                <c:pt idx="53">
                  <c:v>35425.0</c:v>
                </c:pt>
                <c:pt idx="54">
                  <c:v>42510.0</c:v>
                </c:pt>
                <c:pt idx="55">
                  <c:v>51012.0</c:v>
                </c:pt>
                <c:pt idx="56">
                  <c:v>61214.0</c:v>
                </c:pt>
                <c:pt idx="57">
                  <c:v>73457.0</c:v>
                </c:pt>
                <c:pt idx="58">
                  <c:v>88148.0</c:v>
                </c:pt>
                <c:pt idx="59">
                  <c:v>105778.0</c:v>
                </c:pt>
                <c:pt idx="60">
                  <c:v>126934.0</c:v>
                </c:pt>
                <c:pt idx="61">
                  <c:v>152321.0</c:v>
                </c:pt>
                <c:pt idx="62">
                  <c:v>182785.0</c:v>
                </c:pt>
                <c:pt idx="63">
                  <c:v>219342.0</c:v>
                </c:pt>
                <c:pt idx="64">
                  <c:v>263210.0</c:v>
                </c:pt>
                <c:pt idx="65">
                  <c:v>315852.0</c:v>
                </c:pt>
                <c:pt idx="66">
                  <c:v>379022.0</c:v>
                </c:pt>
                <c:pt idx="67">
                  <c:v>454826.0</c:v>
                </c:pt>
                <c:pt idx="68">
                  <c:v>545791.0</c:v>
                </c:pt>
                <c:pt idx="69">
                  <c:v>654949.0</c:v>
                </c:pt>
                <c:pt idx="70">
                  <c:v>785939.0</c:v>
                </c:pt>
                <c:pt idx="71">
                  <c:v>943127.0</c:v>
                </c:pt>
                <c:pt idx="72">
                  <c:v>1.131752E6</c:v>
                </c:pt>
                <c:pt idx="73">
                  <c:v>1.358102E6</c:v>
                </c:pt>
                <c:pt idx="74">
                  <c:v>1.629722E6</c:v>
                </c:pt>
                <c:pt idx="75">
                  <c:v>1.955666E6</c:v>
                </c:pt>
                <c:pt idx="76">
                  <c:v>2.346799E6</c:v>
                </c:pt>
                <c:pt idx="77">
                  <c:v>2.816159E6</c:v>
                </c:pt>
                <c:pt idx="78">
                  <c:v>3.379391E6</c:v>
                </c:pt>
                <c:pt idx="79">
                  <c:v>4.055269E6</c:v>
                </c:pt>
                <c:pt idx="80">
                  <c:v>4.866323E6</c:v>
                </c:pt>
                <c:pt idx="81">
                  <c:v>5.839588E6</c:v>
                </c:pt>
                <c:pt idx="82">
                  <c:v>7.007506E6</c:v>
                </c:pt>
                <c:pt idx="83">
                  <c:v>8.409007E6</c:v>
                </c:pt>
                <c:pt idx="84">
                  <c:v>1.0090808E7</c:v>
                </c:pt>
                <c:pt idx="85">
                  <c:v>1.210897E7</c:v>
                </c:pt>
                <c:pt idx="86">
                  <c:v>1.4530764E7</c:v>
                </c:pt>
                <c:pt idx="87">
                  <c:v>1.7436917E7</c:v>
                </c:pt>
                <c:pt idx="88">
                  <c:v>2.09243E7</c:v>
                </c:pt>
                <c:pt idx="89">
                  <c:v>2.510916E7</c:v>
                </c:pt>
              </c:numCache>
            </c:numRef>
          </c:cat>
          <c:val>
            <c:numRef>
              <c:f>'Latency in Micros per Read'!$B$5:$CM$5</c:f>
              <c:numCache>
                <c:formatCode>#,##0</c:formatCode>
                <c:ptCount val="9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44.0</c:v>
                </c:pt>
                <c:pt idx="5">
                  <c:v>138.0</c:v>
                </c:pt>
                <c:pt idx="6">
                  <c:v>255.0</c:v>
                </c:pt>
                <c:pt idx="7">
                  <c:v>418.0</c:v>
                </c:pt>
                <c:pt idx="8">
                  <c:v>1542.0</c:v>
                </c:pt>
                <c:pt idx="9">
                  <c:v>4515.0</c:v>
                </c:pt>
                <c:pt idx="10">
                  <c:v>11909.0</c:v>
                </c:pt>
                <c:pt idx="11">
                  <c:v>32962.0</c:v>
                </c:pt>
                <c:pt idx="12">
                  <c:v>51167.0</c:v>
                </c:pt>
                <c:pt idx="13">
                  <c:v>126917.0</c:v>
                </c:pt>
                <c:pt idx="14">
                  <c:v>247102.0</c:v>
                </c:pt>
                <c:pt idx="15">
                  <c:v>266544.0</c:v>
                </c:pt>
                <c:pt idx="16">
                  <c:v>166692.0</c:v>
                </c:pt>
                <c:pt idx="17">
                  <c:v>80658.0</c:v>
                </c:pt>
                <c:pt idx="18">
                  <c:v>27512.0</c:v>
                </c:pt>
                <c:pt idx="19">
                  <c:v>6400.0</c:v>
                </c:pt>
                <c:pt idx="20">
                  <c:v>2152.0</c:v>
                </c:pt>
                <c:pt idx="21">
                  <c:v>1184.0</c:v>
                </c:pt>
                <c:pt idx="22">
                  <c:v>817.0</c:v>
                </c:pt>
                <c:pt idx="23">
                  <c:v>528.0</c:v>
                </c:pt>
                <c:pt idx="24">
                  <c:v>345.0</c:v>
                </c:pt>
                <c:pt idx="25">
                  <c:v>333.0</c:v>
                </c:pt>
                <c:pt idx="26">
                  <c:v>274.0</c:v>
                </c:pt>
                <c:pt idx="27">
                  <c:v>380.0</c:v>
                </c:pt>
                <c:pt idx="28">
                  <c:v>369.0</c:v>
                </c:pt>
                <c:pt idx="29">
                  <c:v>99706.0</c:v>
                </c:pt>
                <c:pt idx="30">
                  <c:v>114309.0</c:v>
                </c:pt>
                <c:pt idx="31">
                  <c:v>24662.0</c:v>
                </c:pt>
                <c:pt idx="32">
                  <c:v>13799.0</c:v>
                </c:pt>
                <c:pt idx="33">
                  <c:v>341279.0</c:v>
                </c:pt>
                <c:pt idx="34">
                  <c:v>203379.0</c:v>
                </c:pt>
                <c:pt idx="35">
                  <c:v>464338.0</c:v>
                </c:pt>
                <c:pt idx="36">
                  <c:v>602746.0</c:v>
                </c:pt>
                <c:pt idx="37">
                  <c:v>926615.0</c:v>
                </c:pt>
                <c:pt idx="38">
                  <c:v>1.25127E6</c:v>
                </c:pt>
                <c:pt idx="39">
                  <c:v>1.471447E6</c:v>
                </c:pt>
                <c:pt idx="40">
                  <c:v>1.506327E6</c:v>
                </c:pt>
                <c:pt idx="41">
                  <c:v>1.357239E6</c:v>
                </c:pt>
                <c:pt idx="42">
                  <c:v>1.126935E6</c:v>
                </c:pt>
                <c:pt idx="43">
                  <c:v>879568.0</c:v>
                </c:pt>
                <c:pt idx="44">
                  <c:v>655032.0</c:v>
                </c:pt>
                <c:pt idx="45">
                  <c:v>467236.0</c:v>
                </c:pt>
                <c:pt idx="46">
                  <c:v>313644.0</c:v>
                </c:pt>
                <c:pt idx="47">
                  <c:v>209757.0</c:v>
                </c:pt>
                <c:pt idx="48">
                  <c:v>137147.0</c:v>
                </c:pt>
                <c:pt idx="49">
                  <c:v>95281.0</c:v>
                </c:pt>
                <c:pt idx="50">
                  <c:v>71446.0</c:v>
                </c:pt>
                <c:pt idx="51">
                  <c:v>56093.0</c:v>
                </c:pt>
                <c:pt idx="52">
                  <c:v>46118.0</c:v>
                </c:pt>
                <c:pt idx="53">
                  <c:v>43545.0</c:v>
                </c:pt>
                <c:pt idx="54">
                  <c:v>36699.0</c:v>
                </c:pt>
                <c:pt idx="55">
                  <c:v>30042.0</c:v>
                </c:pt>
                <c:pt idx="56">
                  <c:v>26516.0</c:v>
                </c:pt>
                <c:pt idx="57">
                  <c:v>21335.0</c:v>
                </c:pt>
                <c:pt idx="58">
                  <c:v>17519.0</c:v>
                </c:pt>
                <c:pt idx="59">
                  <c:v>15100.0</c:v>
                </c:pt>
                <c:pt idx="60">
                  <c:v>12480.0</c:v>
                </c:pt>
                <c:pt idx="61">
                  <c:v>10017.0</c:v>
                </c:pt>
                <c:pt idx="62">
                  <c:v>7474.0</c:v>
                </c:pt>
                <c:pt idx="63">
                  <c:v>4803.0</c:v>
                </c:pt>
                <c:pt idx="64">
                  <c:v>2527.0</c:v>
                </c:pt>
                <c:pt idx="65">
                  <c:v>1112.0</c:v>
                </c:pt>
                <c:pt idx="66">
                  <c:v>428.0</c:v>
                </c:pt>
                <c:pt idx="67">
                  <c:v>161.0</c:v>
                </c:pt>
                <c:pt idx="68">
                  <c:v>63.0</c:v>
                </c:pt>
                <c:pt idx="69">
                  <c:v>28.0</c:v>
                </c:pt>
                <c:pt idx="70">
                  <c:v>15.0</c:v>
                </c:pt>
                <c:pt idx="71">
                  <c:v>25.0</c:v>
                </c:pt>
                <c:pt idx="72">
                  <c:v>14.0</c:v>
                </c:pt>
                <c:pt idx="73">
                  <c:v>13.0</c:v>
                </c:pt>
                <c:pt idx="74">
                  <c:v>3.0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46.0</c:v>
                </c:pt>
                <c:pt idx="83">
                  <c:v>224.0</c:v>
                </c:pt>
                <c:pt idx="84">
                  <c:v>167.0</c:v>
                </c:pt>
                <c:pt idx="85">
                  <c:v>48.0</c:v>
                </c:pt>
                <c:pt idx="86">
                  <c:v>5.0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0500472"/>
        <c:axId val="-2000132632"/>
      </c:barChart>
      <c:catAx>
        <c:axId val="-2030500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>
                    <a:solidFill>
                      <a:srgbClr val="7F7F7F"/>
                    </a:solidFill>
                  </a:defRPr>
                </a:pPr>
                <a:r>
                  <a:rPr lang="en-US" sz="1000">
                    <a:solidFill>
                      <a:srgbClr val="7F7F7F"/>
                    </a:solidFill>
                  </a:rPr>
                  <a:t>Latency in</a:t>
                </a:r>
                <a:r>
                  <a:rPr lang="en-US" sz="1000" baseline="0">
                    <a:solidFill>
                      <a:srgbClr val="7F7F7F"/>
                    </a:solidFill>
                  </a:rPr>
                  <a:t> Miliseconds</a:t>
                </a:r>
                <a:endParaRPr lang="en-US" sz="1000">
                  <a:solidFill>
                    <a:srgbClr val="7F7F7F"/>
                  </a:solidFill>
                </a:endParaRPr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crossAx val="-2000132632"/>
        <c:crosses val="autoZero"/>
        <c:auto val="1"/>
        <c:lblAlgn val="ctr"/>
        <c:lblOffset val="100"/>
        <c:noMultiLvlLbl val="0"/>
      </c:catAx>
      <c:valAx>
        <c:axId val="-20001326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>
                    <a:solidFill>
                      <a:schemeClr val="bg1">
                        <a:lumMod val="50000"/>
                      </a:schemeClr>
                    </a:solidFill>
                  </a:defRPr>
                </a:pPr>
                <a:r>
                  <a:rPr lang="en-US" sz="1000">
                    <a:solidFill>
                      <a:schemeClr val="bg1">
                        <a:lumMod val="50000"/>
                      </a:schemeClr>
                    </a:solidFill>
                  </a:rPr>
                  <a:t>Number of Read Operations</a:t>
                </a:r>
              </a:p>
            </c:rich>
          </c:tx>
          <c:layout>
            <c:manualLayout>
              <c:xMode val="edge"/>
              <c:yMode val="edge"/>
              <c:x val="0.00436681222707423"/>
              <c:y val="0.337977284089489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-2030500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Distribution of Number</a:t>
            </a:r>
            <a:r>
              <a:rPr lang="en-US" sz="1600" baseline="0"/>
              <a:t> of Rows by Size in bytes</a:t>
            </a:r>
            <a:endParaRPr lang="en-US" sz="16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'Size in bytes per Row'!$A$5</c:f>
              <c:strCache>
                <c:ptCount val="1"/>
                <c:pt idx="0">
                  <c:v>Number of Rows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'Size in bytes per Row'!$B$4:$CM$4</c:f>
              <c:numCache>
                <c:formatCode>#,##0</c:formatCode>
                <c:ptCount val="9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10.0</c:v>
                </c:pt>
                <c:pt idx="9">
                  <c:v>12.0</c:v>
                </c:pt>
                <c:pt idx="10">
                  <c:v>14.0</c:v>
                </c:pt>
                <c:pt idx="11">
                  <c:v>17.0</c:v>
                </c:pt>
                <c:pt idx="12">
                  <c:v>20.0</c:v>
                </c:pt>
                <c:pt idx="13">
                  <c:v>24.0</c:v>
                </c:pt>
                <c:pt idx="14">
                  <c:v>29.0</c:v>
                </c:pt>
                <c:pt idx="15">
                  <c:v>35.0</c:v>
                </c:pt>
                <c:pt idx="16">
                  <c:v>42.0</c:v>
                </c:pt>
                <c:pt idx="17">
                  <c:v>50.0</c:v>
                </c:pt>
                <c:pt idx="18">
                  <c:v>60.0</c:v>
                </c:pt>
                <c:pt idx="19">
                  <c:v>72.0</c:v>
                </c:pt>
                <c:pt idx="20">
                  <c:v>86.0</c:v>
                </c:pt>
                <c:pt idx="21">
                  <c:v>103.0</c:v>
                </c:pt>
                <c:pt idx="22">
                  <c:v>124.0</c:v>
                </c:pt>
                <c:pt idx="23">
                  <c:v>149.0</c:v>
                </c:pt>
                <c:pt idx="24">
                  <c:v>179.0</c:v>
                </c:pt>
                <c:pt idx="25">
                  <c:v>215.0</c:v>
                </c:pt>
                <c:pt idx="26">
                  <c:v>258.0</c:v>
                </c:pt>
                <c:pt idx="27">
                  <c:v>310.0</c:v>
                </c:pt>
                <c:pt idx="28">
                  <c:v>372.0</c:v>
                </c:pt>
                <c:pt idx="29">
                  <c:v>446.0</c:v>
                </c:pt>
                <c:pt idx="30">
                  <c:v>535.0</c:v>
                </c:pt>
                <c:pt idx="31">
                  <c:v>642.0</c:v>
                </c:pt>
                <c:pt idx="32">
                  <c:v>770.0</c:v>
                </c:pt>
                <c:pt idx="33">
                  <c:v>924.0</c:v>
                </c:pt>
                <c:pt idx="34">
                  <c:v>1109.0</c:v>
                </c:pt>
                <c:pt idx="35">
                  <c:v>1331.0</c:v>
                </c:pt>
                <c:pt idx="36">
                  <c:v>1597.0</c:v>
                </c:pt>
                <c:pt idx="37">
                  <c:v>1916.0</c:v>
                </c:pt>
                <c:pt idx="38">
                  <c:v>2299.0</c:v>
                </c:pt>
                <c:pt idx="39">
                  <c:v>2759.0</c:v>
                </c:pt>
                <c:pt idx="40">
                  <c:v>3311.0</c:v>
                </c:pt>
                <c:pt idx="41">
                  <c:v>3973.0</c:v>
                </c:pt>
                <c:pt idx="42">
                  <c:v>4768.0</c:v>
                </c:pt>
                <c:pt idx="43">
                  <c:v>5722.0</c:v>
                </c:pt>
                <c:pt idx="44">
                  <c:v>6866.0</c:v>
                </c:pt>
                <c:pt idx="45">
                  <c:v>8239.0</c:v>
                </c:pt>
                <c:pt idx="46">
                  <c:v>9887.0</c:v>
                </c:pt>
                <c:pt idx="47">
                  <c:v>11864.0</c:v>
                </c:pt>
                <c:pt idx="48">
                  <c:v>14237.0</c:v>
                </c:pt>
                <c:pt idx="49">
                  <c:v>17084.0</c:v>
                </c:pt>
                <c:pt idx="50">
                  <c:v>20501.0</c:v>
                </c:pt>
                <c:pt idx="51">
                  <c:v>24601.0</c:v>
                </c:pt>
                <c:pt idx="52">
                  <c:v>29521.0</c:v>
                </c:pt>
                <c:pt idx="53">
                  <c:v>35425.0</c:v>
                </c:pt>
                <c:pt idx="54">
                  <c:v>42510.0</c:v>
                </c:pt>
                <c:pt idx="55">
                  <c:v>51012.0</c:v>
                </c:pt>
                <c:pt idx="56">
                  <c:v>61214.0</c:v>
                </c:pt>
                <c:pt idx="57">
                  <c:v>73457.0</c:v>
                </c:pt>
                <c:pt idx="58">
                  <c:v>88148.0</c:v>
                </c:pt>
                <c:pt idx="59">
                  <c:v>105778.0</c:v>
                </c:pt>
                <c:pt idx="60">
                  <c:v>126934.0</c:v>
                </c:pt>
                <c:pt idx="61">
                  <c:v>152321.0</c:v>
                </c:pt>
                <c:pt idx="62">
                  <c:v>182785.0</c:v>
                </c:pt>
                <c:pt idx="63">
                  <c:v>219342.0</c:v>
                </c:pt>
                <c:pt idx="64">
                  <c:v>263210.0</c:v>
                </c:pt>
                <c:pt idx="65">
                  <c:v>315852.0</c:v>
                </c:pt>
                <c:pt idx="66">
                  <c:v>379022.0</c:v>
                </c:pt>
                <c:pt idx="67">
                  <c:v>454826.0</c:v>
                </c:pt>
                <c:pt idx="68">
                  <c:v>545791.0</c:v>
                </c:pt>
                <c:pt idx="69">
                  <c:v>654949.0</c:v>
                </c:pt>
                <c:pt idx="70">
                  <c:v>785939.0</c:v>
                </c:pt>
                <c:pt idx="71">
                  <c:v>943127.0</c:v>
                </c:pt>
                <c:pt idx="72">
                  <c:v>1.131752E6</c:v>
                </c:pt>
                <c:pt idx="73">
                  <c:v>1.358102E6</c:v>
                </c:pt>
                <c:pt idx="74">
                  <c:v>1.629722E6</c:v>
                </c:pt>
                <c:pt idx="75">
                  <c:v>1.955666E6</c:v>
                </c:pt>
                <c:pt idx="76">
                  <c:v>2.346799E6</c:v>
                </c:pt>
                <c:pt idx="77">
                  <c:v>2.816159E6</c:v>
                </c:pt>
                <c:pt idx="78">
                  <c:v>3.379391E6</c:v>
                </c:pt>
                <c:pt idx="79">
                  <c:v>4.055269E6</c:v>
                </c:pt>
                <c:pt idx="80">
                  <c:v>4.866323E6</c:v>
                </c:pt>
                <c:pt idx="81">
                  <c:v>5.839588E6</c:v>
                </c:pt>
                <c:pt idx="82">
                  <c:v>7.007506E6</c:v>
                </c:pt>
                <c:pt idx="83">
                  <c:v>8.409007E6</c:v>
                </c:pt>
                <c:pt idx="84">
                  <c:v>1.0090808E7</c:v>
                </c:pt>
                <c:pt idx="85">
                  <c:v>1.210897E7</c:v>
                </c:pt>
                <c:pt idx="86">
                  <c:v>1.4530764E7</c:v>
                </c:pt>
                <c:pt idx="87">
                  <c:v>1.7436917E7</c:v>
                </c:pt>
                <c:pt idx="88">
                  <c:v>2.09243E7</c:v>
                </c:pt>
                <c:pt idx="89">
                  <c:v>2.510916E7</c:v>
                </c:pt>
              </c:numCache>
            </c:numRef>
          </c:cat>
          <c:val>
            <c:numRef>
              <c:f>'Size in bytes per Row'!$B$5:$CM$5</c:f>
              <c:numCache>
                <c:formatCode>#,##0</c:formatCode>
                <c:ptCount val="9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137.0</c:v>
                </c:pt>
                <c:pt idx="23">
                  <c:v>4085.0</c:v>
                </c:pt>
                <c:pt idx="24">
                  <c:v>3052.0</c:v>
                </c:pt>
                <c:pt idx="25">
                  <c:v>3130.0</c:v>
                </c:pt>
                <c:pt idx="26">
                  <c:v>2956.0</c:v>
                </c:pt>
                <c:pt idx="27">
                  <c:v>3069.0</c:v>
                </c:pt>
                <c:pt idx="28">
                  <c:v>3360.0</c:v>
                </c:pt>
                <c:pt idx="29">
                  <c:v>3003.0</c:v>
                </c:pt>
                <c:pt idx="30">
                  <c:v>3169.0</c:v>
                </c:pt>
                <c:pt idx="31">
                  <c:v>3336.0</c:v>
                </c:pt>
                <c:pt idx="32">
                  <c:v>3518.0</c:v>
                </c:pt>
                <c:pt idx="33">
                  <c:v>3711.0</c:v>
                </c:pt>
                <c:pt idx="34">
                  <c:v>3934.0</c:v>
                </c:pt>
                <c:pt idx="35">
                  <c:v>4303.0</c:v>
                </c:pt>
                <c:pt idx="36">
                  <c:v>4526.0</c:v>
                </c:pt>
                <c:pt idx="37">
                  <c:v>4837.0</c:v>
                </c:pt>
                <c:pt idx="38">
                  <c:v>5379.0</c:v>
                </c:pt>
                <c:pt idx="39">
                  <c:v>5913.0</c:v>
                </c:pt>
                <c:pt idx="40">
                  <c:v>6404.0</c:v>
                </c:pt>
                <c:pt idx="41">
                  <c:v>7214.0</c:v>
                </c:pt>
                <c:pt idx="42">
                  <c:v>7975.0</c:v>
                </c:pt>
                <c:pt idx="43">
                  <c:v>8467.0</c:v>
                </c:pt>
                <c:pt idx="44">
                  <c:v>8843.0</c:v>
                </c:pt>
                <c:pt idx="45">
                  <c:v>8845.0</c:v>
                </c:pt>
                <c:pt idx="46">
                  <c:v>8924.0</c:v>
                </c:pt>
                <c:pt idx="47">
                  <c:v>9137.0</c:v>
                </c:pt>
                <c:pt idx="48">
                  <c:v>9050.0</c:v>
                </c:pt>
                <c:pt idx="49">
                  <c:v>8739.0</c:v>
                </c:pt>
                <c:pt idx="50">
                  <c:v>8588.0</c:v>
                </c:pt>
                <c:pt idx="51">
                  <c:v>7895.0</c:v>
                </c:pt>
                <c:pt idx="52">
                  <c:v>7311.0</c:v>
                </c:pt>
                <c:pt idx="53">
                  <c:v>6255.0</c:v>
                </c:pt>
                <c:pt idx="54">
                  <c:v>5427.0</c:v>
                </c:pt>
                <c:pt idx="55">
                  <c:v>4367.0</c:v>
                </c:pt>
                <c:pt idx="56">
                  <c:v>3379.0</c:v>
                </c:pt>
                <c:pt idx="57">
                  <c:v>2434.0</c:v>
                </c:pt>
                <c:pt idx="58">
                  <c:v>1846.0</c:v>
                </c:pt>
                <c:pt idx="59">
                  <c:v>1229.0</c:v>
                </c:pt>
                <c:pt idx="60">
                  <c:v>837.0</c:v>
                </c:pt>
                <c:pt idx="61">
                  <c:v>504.0</c:v>
                </c:pt>
                <c:pt idx="62">
                  <c:v>305.0</c:v>
                </c:pt>
                <c:pt idx="63">
                  <c:v>168.0</c:v>
                </c:pt>
                <c:pt idx="64">
                  <c:v>84.0</c:v>
                </c:pt>
                <c:pt idx="65">
                  <c:v>46.0</c:v>
                </c:pt>
                <c:pt idx="66">
                  <c:v>34.0</c:v>
                </c:pt>
                <c:pt idx="67">
                  <c:v>11.0</c:v>
                </c:pt>
                <c:pt idx="68">
                  <c:v>9.0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2.0</c:v>
                </c:pt>
                <c:pt idx="73">
                  <c:v>2.0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00214504"/>
        <c:axId val="-2056236056"/>
      </c:barChart>
      <c:catAx>
        <c:axId val="-2000214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>
                    <a:solidFill>
                      <a:srgbClr val="7F7F7F"/>
                    </a:solidFill>
                  </a:defRPr>
                </a:pPr>
                <a:r>
                  <a:rPr lang="en-US" sz="1400">
                    <a:solidFill>
                      <a:srgbClr val="7F7F7F"/>
                    </a:solidFill>
                  </a:rPr>
                  <a:t>Size in bytes</a:t>
                </a:r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crossAx val="-2056236056"/>
        <c:crosses val="autoZero"/>
        <c:auto val="1"/>
        <c:lblAlgn val="ctr"/>
        <c:lblOffset val="100"/>
        <c:noMultiLvlLbl val="0"/>
      </c:catAx>
      <c:valAx>
        <c:axId val="-2056236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>
                    <a:solidFill>
                      <a:schemeClr val="bg1">
                        <a:lumMod val="50000"/>
                      </a:schemeClr>
                    </a:solidFill>
                  </a:defRPr>
                </a:pPr>
                <a:r>
                  <a:rPr lang="en-US" sz="1400">
                    <a:solidFill>
                      <a:schemeClr val="bg1">
                        <a:lumMod val="50000"/>
                      </a:schemeClr>
                    </a:solidFill>
                  </a:rPr>
                  <a:t>Number of Rows</a:t>
                </a:r>
              </a:p>
            </c:rich>
          </c:tx>
          <c:layout>
            <c:manualLayout>
              <c:xMode val="edge"/>
              <c:yMode val="edge"/>
              <c:x val="0.00436681222707423"/>
              <c:y val="0.337977284089489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-2000214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Distribution of Rows by Column Counts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'Column Counts per Row'!$A$5</c:f>
              <c:strCache>
                <c:ptCount val="1"/>
                <c:pt idx="0">
                  <c:v>Number of Rows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'Column Counts per Row'!$B$4:$CM$4</c:f>
              <c:numCache>
                <c:formatCode>#,##0</c:formatCode>
                <c:ptCount val="9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10.0</c:v>
                </c:pt>
                <c:pt idx="9">
                  <c:v>12.0</c:v>
                </c:pt>
                <c:pt idx="10">
                  <c:v>14.0</c:v>
                </c:pt>
                <c:pt idx="11">
                  <c:v>17.0</c:v>
                </c:pt>
                <c:pt idx="12">
                  <c:v>20.0</c:v>
                </c:pt>
                <c:pt idx="13">
                  <c:v>24.0</c:v>
                </c:pt>
                <c:pt idx="14">
                  <c:v>29.0</c:v>
                </c:pt>
                <c:pt idx="15">
                  <c:v>35.0</c:v>
                </c:pt>
                <c:pt idx="16">
                  <c:v>42.0</c:v>
                </c:pt>
                <c:pt idx="17">
                  <c:v>50.0</c:v>
                </c:pt>
                <c:pt idx="18">
                  <c:v>60.0</c:v>
                </c:pt>
                <c:pt idx="19">
                  <c:v>72.0</c:v>
                </c:pt>
                <c:pt idx="20">
                  <c:v>86.0</c:v>
                </c:pt>
                <c:pt idx="21">
                  <c:v>103.0</c:v>
                </c:pt>
                <c:pt idx="22">
                  <c:v>124.0</c:v>
                </c:pt>
                <c:pt idx="23">
                  <c:v>149.0</c:v>
                </c:pt>
                <c:pt idx="24">
                  <c:v>179.0</c:v>
                </c:pt>
                <c:pt idx="25">
                  <c:v>215.0</c:v>
                </c:pt>
                <c:pt idx="26">
                  <c:v>258.0</c:v>
                </c:pt>
                <c:pt idx="27">
                  <c:v>310.0</c:v>
                </c:pt>
                <c:pt idx="28">
                  <c:v>372.0</c:v>
                </c:pt>
                <c:pt idx="29">
                  <c:v>446.0</c:v>
                </c:pt>
                <c:pt idx="30">
                  <c:v>535.0</c:v>
                </c:pt>
                <c:pt idx="31">
                  <c:v>642.0</c:v>
                </c:pt>
                <c:pt idx="32">
                  <c:v>770.0</c:v>
                </c:pt>
                <c:pt idx="33">
                  <c:v>924.0</c:v>
                </c:pt>
                <c:pt idx="34">
                  <c:v>1109.0</c:v>
                </c:pt>
                <c:pt idx="35">
                  <c:v>1331.0</c:v>
                </c:pt>
                <c:pt idx="36">
                  <c:v>1597.0</c:v>
                </c:pt>
                <c:pt idx="37">
                  <c:v>1916.0</c:v>
                </c:pt>
                <c:pt idx="38">
                  <c:v>2299.0</c:v>
                </c:pt>
                <c:pt idx="39">
                  <c:v>2759.0</c:v>
                </c:pt>
                <c:pt idx="40">
                  <c:v>3311.0</c:v>
                </c:pt>
                <c:pt idx="41">
                  <c:v>3973.0</c:v>
                </c:pt>
                <c:pt idx="42">
                  <c:v>4768.0</c:v>
                </c:pt>
                <c:pt idx="43">
                  <c:v>5722.0</c:v>
                </c:pt>
                <c:pt idx="44">
                  <c:v>6866.0</c:v>
                </c:pt>
                <c:pt idx="45">
                  <c:v>8239.0</c:v>
                </c:pt>
                <c:pt idx="46">
                  <c:v>9887.0</c:v>
                </c:pt>
                <c:pt idx="47">
                  <c:v>11864.0</c:v>
                </c:pt>
                <c:pt idx="48">
                  <c:v>14237.0</c:v>
                </c:pt>
                <c:pt idx="49">
                  <c:v>17084.0</c:v>
                </c:pt>
                <c:pt idx="50">
                  <c:v>20501.0</c:v>
                </c:pt>
                <c:pt idx="51">
                  <c:v>24601.0</c:v>
                </c:pt>
                <c:pt idx="52">
                  <c:v>29521.0</c:v>
                </c:pt>
                <c:pt idx="53">
                  <c:v>35425.0</c:v>
                </c:pt>
                <c:pt idx="54">
                  <c:v>42510.0</c:v>
                </c:pt>
                <c:pt idx="55">
                  <c:v>51012.0</c:v>
                </c:pt>
                <c:pt idx="56">
                  <c:v>61214.0</c:v>
                </c:pt>
                <c:pt idx="57">
                  <c:v>73457.0</c:v>
                </c:pt>
                <c:pt idx="58">
                  <c:v>88148.0</c:v>
                </c:pt>
                <c:pt idx="59">
                  <c:v>105778.0</c:v>
                </c:pt>
                <c:pt idx="60">
                  <c:v>126934.0</c:v>
                </c:pt>
                <c:pt idx="61">
                  <c:v>152321.0</c:v>
                </c:pt>
                <c:pt idx="62">
                  <c:v>182785.0</c:v>
                </c:pt>
                <c:pt idx="63">
                  <c:v>219342.0</c:v>
                </c:pt>
                <c:pt idx="64">
                  <c:v>263210.0</c:v>
                </c:pt>
                <c:pt idx="65">
                  <c:v>315852.0</c:v>
                </c:pt>
                <c:pt idx="66">
                  <c:v>379022.0</c:v>
                </c:pt>
                <c:pt idx="67">
                  <c:v>454826.0</c:v>
                </c:pt>
                <c:pt idx="68">
                  <c:v>545791.0</c:v>
                </c:pt>
                <c:pt idx="69">
                  <c:v>654949.0</c:v>
                </c:pt>
                <c:pt idx="70">
                  <c:v>785939.0</c:v>
                </c:pt>
                <c:pt idx="71">
                  <c:v>943127.0</c:v>
                </c:pt>
                <c:pt idx="72">
                  <c:v>1.131752E6</c:v>
                </c:pt>
                <c:pt idx="73">
                  <c:v>1.358102E6</c:v>
                </c:pt>
                <c:pt idx="74">
                  <c:v>1.629722E6</c:v>
                </c:pt>
                <c:pt idx="75">
                  <c:v>1.955666E6</c:v>
                </c:pt>
                <c:pt idx="76">
                  <c:v>2.346799E6</c:v>
                </c:pt>
                <c:pt idx="77">
                  <c:v>2.816159E6</c:v>
                </c:pt>
                <c:pt idx="78">
                  <c:v>3.379391E6</c:v>
                </c:pt>
                <c:pt idx="79">
                  <c:v>4.055269E6</c:v>
                </c:pt>
                <c:pt idx="80">
                  <c:v>4.866323E6</c:v>
                </c:pt>
                <c:pt idx="81">
                  <c:v>5.839588E6</c:v>
                </c:pt>
                <c:pt idx="82">
                  <c:v>7.007506E6</c:v>
                </c:pt>
                <c:pt idx="83">
                  <c:v>8.409007E6</c:v>
                </c:pt>
                <c:pt idx="84">
                  <c:v>1.0090808E7</c:v>
                </c:pt>
                <c:pt idx="85">
                  <c:v>1.210897E7</c:v>
                </c:pt>
                <c:pt idx="86">
                  <c:v>1.4530764E7</c:v>
                </c:pt>
                <c:pt idx="87">
                  <c:v>1.7436917E7</c:v>
                </c:pt>
                <c:pt idx="88">
                  <c:v>2.09243E7</c:v>
                </c:pt>
                <c:pt idx="89">
                  <c:v>2.510916E7</c:v>
                </c:pt>
              </c:numCache>
            </c:numRef>
          </c:cat>
          <c:val>
            <c:numRef>
              <c:f>'Column Counts per Row'!$B$5:$CM$5</c:f>
              <c:numCache>
                <c:formatCode>#,##0</c:formatCode>
                <c:ptCount val="90"/>
                <c:pt idx="0">
                  <c:v>7081.0</c:v>
                </c:pt>
                <c:pt idx="1">
                  <c:v>4623.0</c:v>
                </c:pt>
                <c:pt idx="2">
                  <c:v>3628.0</c:v>
                </c:pt>
                <c:pt idx="3">
                  <c:v>3017.0</c:v>
                </c:pt>
                <c:pt idx="4">
                  <c:v>2649.0</c:v>
                </c:pt>
                <c:pt idx="5">
                  <c:v>2244.0</c:v>
                </c:pt>
                <c:pt idx="6">
                  <c:v>2073.0</c:v>
                </c:pt>
                <c:pt idx="7">
                  <c:v>1939.0</c:v>
                </c:pt>
                <c:pt idx="8">
                  <c:v>3513.0</c:v>
                </c:pt>
                <c:pt idx="9">
                  <c:v>3108.0</c:v>
                </c:pt>
                <c:pt idx="10">
                  <c:v>2716.0</c:v>
                </c:pt>
                <c:pt idx="11">
                  <c:v>3705.0</c:v>
                </c:pt>
                <c:pt idx="12">
                  <c:v>3371.0</c:v>
                </c:pt>
                <c:pt idx="13">
                  <c:v>3988.0</c:v>
                </c:pt>
                <c:pt idx="14">
                  <c:v>4719.0</c:v>
                </c:pt>
                <c:pt idx="15">
                  <c:v>4999.0</c:v>
                </c:pt>
                <c:pt idx="16">
                  <c:v>5331.0</c:v>
                </c:pt>
                <c:pt idx="17">
                  <c:v>5697.0</c:v>
                </c:pt>
                <c:pt idx="18">
                  <c:v>6479.0</c:v>
                </c:pt>
                <c:pt idx="19">
                  <c:v>7141.0</c:v>
                </c:pt>
                <c:pt idx="20">
                  <c:v>7703.0</c:v>
                </c:pt>
                <c:pt idx="21">
                  <c:v>8363.0</c:v>
                </c:pt>
                <c:pt idx="22">
                  <c:v>8751.0</c:v>
                </c:pt>
                <c:pt idx="23">
                  <c:v>8709.0</c:v>
                </c:pt>
                <c:pt idx="24">
                  <c:v>8820.0</c:v>
                </c:pt>
                <c:pt idx="25">
                  <c:v>8815.0</c:v>
                </c:pt>
                <c:pt idx="26">
                  <c:v>8901.0</c:v>
                </c:pt>
                <c:pt idx="27">
                  <c:v>8636.0</c:v>
                </c:pt>
                <c:pt idx="28">
                  <c:v>8326.0</c:v>
                </c:pt>
                <c:pt idx="29">
                  <c:v>7685.0</c:v>
                </c:pt>
                <c:pt idx="30">
                  <c:v>7036.0</c:v>
                </c:pt>
                <c:pt idx="31">
                  <c:v>6115.0</c:v>
                </c:pt>
                <c:pt idx="32">
                  <c:v>5240.0</c:v>
                </c:pt>
                <c:pt idx="33">
                  <c:v>4253.0</c:v>
                </c:pt>
                <c:pt idx="34">
                  <c:v>3214.0</c:v>
                </c:pt>
                <c:pt idx="35">
                  <c:v>2388.0</c:v>
                </c:pt>
                <c:pt idx="36">
                  <c:v>1712.0</c:v>
                </c:pt>
                <c:pt idx="37">
                  <c:v>1225.0</c:v>
                </c:pt>
                <c:pt idx="38">
                  <c:v>756.0</c:v>
                </c:pt>
                <c:pt idx="39">
                  <c:v>466.0</c:v>
                </c:pt>
                <c:pt idx="40">
                  <c:v>276.0</c:v>
                </c:pt>
                <c:pt idx="41">
                  <c:v>158.0</c:v>
                </c:pt>
                <c:pt idx="42">
                  <c:v>80.0</c:v>
                </c:pt>
                <c:pt idx="43">
                  <c:v>49.0</c:v>
                </c:pt>
                <c:pt idx="44">
                  <c:v>26.0</c:v>
                </c:pt>
                <c:pt idx="45">
                  <c:v>14.0</c:v>
                </c:pt>
                <c:pt idx="46">
                  <c:v>7.0</c:v>
                </c:pt>
                <c:pt idx="47">
                  <c:v>2.0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2.0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6575288"/>
        <c:axId val="-2042683016"/>
      </c:barChart>
      <c:catAx>
        <c:axId val="-2056575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>
                    <a:solidFill>
                      <a:srgbClr val="7F7F7F"/>
                    </a:solidFill>
                  </a:defRPr>
                </a:pPr>
                <a:r>
                  <a:rPr lang="en-US" sz="1400">
                    <a:solidFill>
                      <a:srgbClr val="7F7F7F"/>
                    </a:solidFill>
                  </a:rPr>
                  <a:t>Number of Rows</a:t>
                </a:r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crossAx val="-2042683016"/>
        <c:crosses val="autoZero"/>
        <c:auto val="1"/>
        <c:lblAlgn val="ctr"/>
        <c:lblOffset val="100"/>
        <c:noMultiLvlLbl val="0"/>
      </c:catAx>
      <c:valAx>
        <c:axId val="-2042683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>
                    <a:solidFill>
                      <a:schemeClr val="bg1">
                        <a:lumMod val="50000"/>
                      </a:schemeClr>
                    </a:solidFill>
                  </a:defRPr>
                </a:pPr>
                <a:r>
                  <a:rPr lang="en-US" sz="1400">
                    <a:solidFill>
                      <a:schemeClr val="bg1">
                        <a:lumMod val="50000"/>
                      </a:schemeClr>
                    </a:solidFill>
                  </a:rPr>
                  <a:t>Number of Columns</a:t>
                </a:r>
              </a:p>
            </c:rich>
          </c:tx>
          <c:layout>
            <c:manualLayout>
              <c:xMode val="edge"/>
              <c:yMode val="edge"/>
              <c:x val="0.00436681222707423"/>
              <c:y val="0.337977284089489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-2056575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'SSTables Accessed per Read'!$A$5</c:f>
              <c:strCache>
                <c:ptCount val="1"/>
                <c:pt idx="0">
                  <c:v>Number of Read Operations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'SSTables Accessed per Read'!$B$4:$CM$4</c:f>
              <c:numCache>
                <c:formatCode>#,##0</c:formatCode>
                <c:ptCount val="9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10.0</c:v>
                </c:pt>
                <c:pt idx="9">
                  <c:v>12.0</c:v>
                </c:pt>
                <c:pt idx="10">
                  <c:v>14.0</c:v>
                </c:pt>
                <c:pt idx="11">
                  <c:v>17.0</c:v>
                </c:pt>
                <c:pt idx="12">
                  <c:v>20.0</c:v>
                </c:pt>
                <c:pt idx="13">
                  <c:v>24.0</c:v>
                </c:pt>
                <c:pt idx="14">
                  <c:v>29.0</c:v>
                </c:pt>
                <c:pt idx="15">
                  <c:v>35.0</c:v>
                </c:pt>
                <c:pt idx="16">
                  <c:v>42.0</c:v>
                </c:pt>
                <c:pt idx="17">
                  <c:v>50.0</c:v>
                </c:pt>
                <c:pt idx="18">
                  <c:v>60.0</c:v>
                </c:pt>
                <c:pt idx="19">
                  <c:v>72.0</c:v>
                </c:pt>
                <c:pt idx="20">
                  <c:v>86.0</c:v>
                </c:pt>
                <c:pt idx="21">
                  <c:v>103.0</c:v>
                </c:pt>
                <c:pt idx="22">
                  <c:v>124.0</c:v>
                </c:pt>
                <c:pt idx="23">
                  <c:v>149.0</c:v>
                </c:pt>
                <c:pt idx="24">
                  <c:v>179.0</c:v>
                </c:pt>
                <c:pt idx="25">
                  <c:v>215.0</c:v>
                </c:pt>
                <c:pt idx="26">
                  <c:v>258.0</c:v>
                </c:pt>
                <c:pt idx="27">
                  <c:v>310.0</c:v>
                </c:pt>
                <c:pt idx="28">
                  <c:v>372.0</c:v>
                </c:pt>
                <c:pt idx="29">
                  <c:v>446.0</c:v>
                </c:pt>
                <c:pt idx="30">
                  <c:v>535.0</c:v>
                </c:pt>
                <c:pt idx="31">
                  <c:v>642.0</c:v>
                </c:pt>
                <c:pt idx="32">
                  <c:v>770.0</c:v>
                </c:pt>
                <c:pt idx="33">
                  <c:v>924.0</c:v>
                </c:pt>
                <c:pt idx="34">
                  <c:v>1109.0</c:v>
                </c:pt>
                <c:pt idx="35">
                  <c:v>1331.0</c:v>
                </c:pt>
                <c:pt idx="36">
                  <c:v>1597.0</c:v>
                </c:pt>
                <c:pt idx="37">
                  <c:v>1916.0</c:v>
                </c:pt>
                <c:pt idx="38">
                  <c:v>2299.0</c:v>
                </c:pt>
                <c:pt idx="39">
                  <c:v>2759.0</c:v>
                </c:pt>
                <c:pt idx="40">
                  <c:v>3311.0</c:v>
                </c:pt>
                <c:pt idx="41">
                  <c:v>3973.0</c:v>
                </c:pt>
                <c:pt idx="42">
                  <c:v>4768.0</c:v>
                </c:pt>
                <c:pt idx="43">
                  <c:v>5722.0</c:v>
                </c:pt>
                <c:pt idx="44">
                  <c:v>6866.0</c:v>
                </c:pt>
                <c:pt idx="45">
                  <c:v>8239.0</c:v>
                </c:pt>
                <c:pt idx="46">
                  <c:v>9887.0</c:v>
                </c:pt>
                <c:pt idx="47">
                  <c:v>11864.0</c:v>
                </c:pt>
                <c:pt idx="48">
                  <c:v>14237.0</c:v>
                </c:pt>
                <c:pt idx="49">
                  <c:v>17084.0</c:v>
                </c:pt>
                <c:pt idx="50">
                  <c:v>20501.0</c:v>
                </c:pt>
                <c:pt idx="51">
                  <c:v>24601.0</c:v>
                </c:pt>
                <c:pt idx="52">
                  <c:v>29521.0</c:v>
                </c:pt>
                <c:pt idx="53">
                  <c:v>35425.0</c:v>
                </c:pt>
                <c:pt idx="54">
                  <c:v>42510.0</c:v>
                </c:pt>
                <c:pt idx="55">
                  <c:v>51012.0</c:v>
                </c:pt>
                <c:pt idx="56">
                  <c:v>61214.0</c:v>
                </c:pt>
                <c:pt idx="57">
                  <c:v>73457.0</c:v>
                </c:pt>
                <c:pt idx="58">
                  <c:v>88148.0</c:v>
                </c:pt>
                <c:pt idx="59">
                  <c:v>105778.0</c:v>
                </c:pt>
                <c:pt idx="60">
                  <c:v>126934.0</c:v>
                </c:pt>
                <c:pt idx="61">
                  <c:v>152321.0</c:v>
                </c:pt>
                <c:pt idx="62">
                  <c:v>182785.0</c:v>
                </c:pt>
                <c:pt idx="63">
                  <c:v>219342.0</c:v>
                </c:pt>
                <c:pt idx="64">
                  <c:v>263210.0</c:v>
                </c:pt>
                <c:pt idx="65">
                  <c:v>315852.0</c:v>
                </c:pt>
                <c:pt idx="66">
                  <c:v>379022.0</c:v>
                </c:pt>
                <c:pt idx="67">
                  <c:v>454826.0</c:v>
                </c:pt>
                <c:pt idx="68">
                  <c:v>545791.0</c:v>
                </c:pt>
                <c:pt idx="69">
                  <c:v>654949.0</c:v>
                </c:pt>
                <c:pt idx="70">
                  <c:v>785939.0</c:v>
                </c:pt>
                <c:pt idx="71">
                  <c:v>943127.0</c:v>
                </c:pt>
                <c:pt idx="72">
                  <c:v>1.131752E6</c:v>
                </c:pt>
                <c:pt idx="73">
                  <c:v>1.358102E6</c:v>
                </c:pt>
                <c:pt idx="74">
                  <c:v>1.629722E6</c:v>
                </c:pt>
                <c:pt idx="75">
                  <c:v>1.955666E6</c:v>
                </c:pt>
                <c:pt idx="76">
                  <c:v>2.346799E6</c:v>
                </c:pt>
                <c:pt idx="77">
                  <c:v>2.816159E6</c:v>
                </c:pt>
                <c:pt idx="78">
                  <c:v>3.379391E6</c:v>
                </c:pt>
                <c:pt idx="79">
                  <c:v>4.055269E6</c:v>
                </c:pt>
                <c:pt idx="80">
                  <c:v>4.866323E6</c:v>
                </c:pt>
                <c:pt idx="81">
                  <c:v>5.839588E6</c:v>
                </c:pt>
                <c:pt idx="82">
                  <c:v>7.007506E6</c:v>
                </c:pt>
                <c:pt idx="83">
                  <c:v>8.409007E6</c:v>
                </c:pt>
                <c:pt idx="84">
                  <c:v>1.0090808E7</c:v>
                </c:pt>
                <c:pt idx="85">
                  <c:v>1.210897E7</c:v>
                </c:pt>
                <c:pt idx="86">
                  <c:v>1.4530764E7</c:v>
                </c:pt>
                <c:pt idx="87">
                  <c:v>1.7436917E7</c:v>
                </c:pt>
                <c:pt idx="88">
                  <c:v>2.09243E7</c:v>
                </c:pt>
                <c:pt idx="89">
                  <c:v>2.510916E7</c:v>
                </c:pt>
              </c:numCache>
            </c:numRef>
          </c:cat>
          <c:val>
            <c:numRef>
              <c:f>'SSTables Accessed per Read'!$B$5:$CM$5</c:f>
              <c:numCache>
                <c:formatCode>#,##0</c:formatCode>
                <c:ptCount val="90"/>
                <c:pt idx="0">
                  <c:v>1.283728E6</c:v>
                </c:pt>
                <c:pt idx="1">
                  <c:v>721215.0</c:v>
                </c:pt>
                <c:pt idx="2">
                  <c:v>1.550731E6</c:v>
                </c:pt>
                <c:pt idx="3">
                  <c:v>2.080121E6</c:v>
                </c:pt>
                <c:pt idx="4">
                  <c:v>2.732391E6</c:v>
                </c:pt>
                <c:pt idx="5">
                  <c:v>1.994612E6</c:v>
                </c:pt>
                <c:pt idx="6">
                  <c:v>1.524926E6</c:v>
                </c:pt>
                <c:pt idx="7">
                  <c:v>845606.0</c:v>
                </c:pt>
                <c:pt idx="8">
                  <c:v>770856.0</c:v>
                </c:pt>
                <c:pt idx="9">
                  <c:v>186003.0</c:v>
                </c:pt>
                <c:pt idx="10">
                  <c:v>6612.0</c:v>
                </c:pt>
                <c:pt idx="11">
                  <c:v>74.0</c:v>
                </c:pt>
                <c:pt idx="12">
                  <c:v>44.0</c:v>
                </c:pt>
                <c:pt idx="13">
                  <c:v>20.0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1006232"/>
        <c:axId val="-2034866808"/>
      </c:barChart>
      <c:catAx>
        <c:axId val="-2031006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>
                    <a:solidFill>
                      <a:srgbClr val="7F7F7F"/>
                    </a:solidFill>
                  </a:defRPr>
                </a:pPr>
                <a:r>
                  <a:rPr lang="en-US" sz="1400">
                    <a:solidFill>
                      <a:srgbClr val="7F7F7F"/>
                    </a:solidFill>
                  </a:rPr>
                  <a:t>Number of SSTables Accessed</a:t>
                </a:r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crossAx val="-2034866808"/>
        <c:crosses val="autoZero"/>
        <c:auto val="1"/>
        <c:lblAlgn val="ctr"/>
        <c:lblOffset val="100"/>
        <c:noMultiLvlLbl val="0"/>
      </c:catAx>
      <c:valAx>
        <c:axId val="-2034866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>
                    <a:solidFill>
                      <a:schemeClr val="bg1">
                        <a:lumMod val="50000"/>
                      </a:schemeClr>
                    </a:solidFill>
                  </a:defRPr>
                </a:pPr>
                <a:r>
                  <a:rPr lang="en-US" sz="1400">
                    <a:solidFill>
                      <a:schemeClr val="bg1">
                        <a:lumMod val="50000"/>
                      </a:schemeClr>
                    </a:solidFill>
                  </a:rPr>
                  <a:t>Number of Read Operations</a:t>
                </a:r>
              </a:p>
            </c:rich>
          </c:tx>
          <c:layout>
            <c:manualLayout>
              <c:xMode val="edge"/>
              <c:yMode val="edge"/>
              <c:x val="0.00436681222707423"/>
              <c:y val="0.337977284089489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-2031006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'Latency in Micros per Write'!$A$5</c:f>
              <c:strCache>
                <c:ptCount val="1"/>
                <c:pt idx="0">
                  <c:v>Number of Write Operations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'Latency in Micros per Write'!$B$4:$CM$4</c:f>
              <c:numCache>
                <c:formatCode>#,##0</c:formatCode>
                <c:ptCount val="9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10.0</c:v>
                </c:pt>
                <c:pt idx="9">
                  <c:v>12.0</c:v>
                </c:pt>
                <c:pt idx="10">
                  <c:v>14.0</c:v>
                </c:pt>
                <c:pt idx="11">
                  <c:v>17.0</c:v>
                </c:pt>
                <c:pt idx="12">
                  <c:v>20.0</c:v>
                </c:pt>
                <c:pt idx="13">
                  <c:v>24.0</c:v>
                </c:pt>
                <c:pt idx="14">
                  <c:v>29.0</c:v>
                </c:pt>
                <c:pt idx="15">
                  <c:v>35.0</c:v>
                </c:pt>
                <c:pt idx="16">
                  <c:v>42.0</c:v>
                </c:pt>
                <c:pt idx="17">
                  <c:v>50.0</c:v>
                </c:pt>
                <c:pt idx="18">
                  <c:v>60.0</c:v>
                </c:pt>
                <c:pt idx="19">
                  <c:v>72.0</c:v>
                </c:pt>
                <c:pt idx="20">
                  <c:v>86.0</c:v>
                </c:pt>
                <c:pt idx="21">
                  <c:v>103.0</c:v>
                </c:pt>
                <c:pt idx="22">
                  <c:v>124.0</c:v>
                </c:pt>
                <c:pt idx="23">
                  <c:v>149.0</c:v>
                </c:pt>
                <c:pt idx="24">
                  <c:v>179.0</c:v>
                </c:pt>
                <c:pt idx="25">
                  <c:v>215.0</c:v>
                </c:pt>
                <c:pt idx="26">
                  <c:v>258.0</c:v>
                </c:pt>
                <c:pt idx="27">
                  <c:v>310.0</c:v>
                </c:pt>
                <c:pt idx="28">
                  <c:v>372.0</c:v>
                </c:pt>
                <c:pt idx="29">
                  <c:v>446.0</c:v>
                </c:pt>
                <c:pt idx="30">
                  <c:v>535.0</c:v>
                </c:pt>
                <c:pt idx="31">
                  <c:v>642.0</c:v>
                </c:pt>
                <c:pt idx="32">
                  <c:v>770.0</c:v>
                </c:pt>
                <c:pt idx="33">
                  <c:v>924.0</c:v>
                </c:pt>
                <c:pt idx="34">
                  <c:v>1109.0</c:v>
                </c:pt>
                <c:pt idx="35">
                  <c:v>1331.0</c:v>
                </c:pt>
                <c:pt idx="36">
                  <c:v>1597.0</c:v>
                </c:pt>
                <c:pt idx="37">
                  <c:v>1916.0</c:v>
                </c:pt>
                <c:pt idx="38">
                  <c:v>2299.0</c:v>
                </c:pt>
                <c:pt idx="39">
                  <c:v>2759.0</c:v>
                </c:pt>
                <c:pt idx="40">
                  <c:v>3311.0</c:v>
                </c:pt>
                <c:pt idx="41">
                  <c:v>3973.0</c:v>
                </c:pt>
                <c:pt idx="42">
                  <c:v>4768.0</c:v>
                </c:pt>
                <c:pt idx="43">
                  <c:v>5722.0</c:v>
                </c:pt>
                <c:pt idx="44">
                  <c:v>6866.0</c:v>
                </c:pt>
                <c:pt idx="45">
                  <c:v>8239.0</c:v>
                </c:pt>
                <c:pt idx="46">
                  <c:v>9887.0</c:v>
                </c:pt>
                <c:pt idx="47">
                  <c:v>11864.0</c:v>
                </c:pt>
                <c:pt idx="48">
                  <c:v>14237.0</c:v>
                </c:pt>
                <c:pt idx="49">
                  <c:v>17084.0</c:v>
                </c:pt>
                <c:pt idx="50">
                  <c:v>20501.0</c:v>
                </c:pt>
                <c:pt idx="51">
                  <c:v>24601.0</c:v>
                </c:pt>
                <c:pt idx="52">
                  <c:v>29521.0</c:v>
                </c:pt>
                <c:pt idx="53">
                  <c:v>35425.0</c:v>
                </c:pt>
                <c:pt idx="54">
                  <c:v>42510.0</c:v>
                </c:pt>
                <c:pt idx="55">
                  <c:v>51012.0</c:v>
                </c:pt>
                <c:pt idx="56">
                  <c:v>61214.0</c:v>
                </c:pt>
                <c:pt idx="57">
                  <c:v>73457.0</c:v>
                </c:pt>
                <c:pt idx="58">
                  <c:v>88148.0</c:v>
                </c:pt>
                <c:pt idx="59">
                  <c:v>105778.0</c:v>
                </c:pt>
                <c:pt idx="60">
                  <c:v>126934.0</c:v>
                </c:pt>
                <c:pt idx="61">
                  <c:v>152321.0</c:v>
                </c:pt>
                <c:pt idx="62">
                  <c:v>182785.0</c:v>
                </c:pt>
                <c:pt idx="63">
                  <c:v>219342.0</c:v>
                </c:pt>
                <c:pt idx="64">
                  <c:v>263210.0</c:v>
                </c:pt>
                <c:pt idx="65">
                  <c:v>315852.0</c:v>
                </c:pt>
                <c:pt idx="66">
                  <c:v>379022.0</c:v>
                </c:pt>
                <c:pt idx="67">
                  <c:v>454826.0</c:v>
                </c:pt>
                <c:pt idx="68">
                  <c:v>545791.0</c:v>
                </c:pt>
                <c:pt idx="69">
                  <c:v>654949.0</c:v>
                </c:pt>
                <c:pt idx="70">
                  <c:v>785939.0</c:v>
                </c:pt>
                <c:pt idx="71">
                  <c:v>943127.0</c:v>
                </c:pt>
                <c:pt idx="72">
                  <c:v>1.131752E6</c:v>
                </c:pt>
                <c:pt idx="73">
                  <c:v>1.358102E6</c:v>
                </c:pt>
                <c:pt idx="74">
                  <c:v>1.629722E6</c:v>
                </c:pt>
                <c:pt idx="75">
                  <c:v>1.955666E6</c:v>
                </c:pt>
                <c:pt idx="76">
                  <c:v>2.346799E6</c:v>
                </c:pt>
                <c:pt idx="77">
                  <c:v>2.816159E6</c:v>
                </c:pt>
                <c:pt idx="78">
                  <c:v>3.379391E6</c:v>
                </c:pt>
                <c:pt idx="79">
                  <c:v>4.055269E6</c:v>
                </c:pt>
                <c:pt idx="80">
                  <c:v>4.866323E6</c:v>
                </c:pt>
                <c:pt idx="81">
                  <c:v>5.839588E6</c:v>
                </c:pt>
                <c:pt idx="82">
                  <c:v>7.007506E6</c:v>
                </c:pt>
                <c:pt idx="83">
                  <c:v>8.409007E6</c:v>
                </c:pt>
                <c:pt idx="84">
                  <c:v>1.0090808E7</c:v>
                </c:pt>
                <c:pt idx="85">
                  <c:v>1.210897E7</c:v>
                </c:pt>
                <c:pt idx="86">
                  <c:v>1.4530764E7</c:v>
                </c:pt>
                <c:pt idx="87">
                  <c:v>1.7436917E7</c:v>
                </c:pt>
                <c:pt idx="88">
                  <c:v>2.09243E7</c:v>
                </c:pt>
                <c:pt idx="89">
                  <c:v>2.510916E7</c:v>
                </c:pt>
              </c:numCache>
            </c:numRef>
          </c:cat>
          <c:val>
            <c:numRef>
              <c:f>'Latency in Micros per Write'!$B$5:$CM$5</c:f>
              <c:numCache>
                <c:formatCode>#,##0</c:formatCode>
                <c:ptCount val="90"/>
                <c:pt idx="0">
                  <c:v>0.0</c:v>
                </c:pt>
                <c:pt idx="1">
                  <c:v>2.0</c:v>
                </c:pt>
                <c:pt idx="2">
                  <c:v>15.0</c:v>
                </c:pt>
                <c:pt idx="3">
                  <c:v>161.0</c:v>
                </c:pt>
                <c:pt idx="4">
                  <c:v>1035.0</c:v>
                </c:pt>
                <c:pt idx="5">
                  <c:v>3978.0</c:v>
                </c:pt>
                <c:pt idx="6">
                  <c:v>11077.0</c:v>
                </c:pt>
                <c:pt idx="7">
                  <c:v>24740.0</c:v>
                </c:pt>
                <c:pt idx="8">
                  <c:v>124472.0</c:v>
                </c:pt>
                <c:pt idx="9">
                  <c:v>286392.0</c:v>
                </c:pt>
                <c:pt idx="10">
                  <c:v>515622.0</c:v>
                </c:pt>
                <c:pt idx="11">
                  <c:v>1.301481E6</c:v>
                </c:pt>
                <c:pt idx="12">
                  <c:v>1.922332E6</c:v>
                </c:pt>
                <c:pt idx="13">
                  <c:v>3.063593E6</c:v>
                </c:pt>
                <c:pt idx="14">
                  <c:v>3.51127E6</c:v>
                </c:pt>
                <c:pt idx="15">
                  <c:v>3.036046E6</c:v>
                </c:pt>
                <c:pt idx="16">
                  <c:v>2.08828E6</c:v>
                </c:pt>
                <c:pt idx="17">
                  <c:v>1.026433E6</c:v>
                </c:pt>
                <c:pt idx="18">
                  <c:v>446767.0</c:v>
                </c:pt>
                <c:pt idx="19">
                  <c:v>213479.0</c:v>
                </c:pt>
                <c:pt idx="20">
                  <c:v>131823.0</c:v>
                </c:pt>
                <c:pt idx="21">
                  <c:v>94706.0</c:v>
                </c:pt>
                <c:pt idx="22">
                  <c:v>75466.0</c:v>
                </c:pt>
                <c:pt idx="23">
                  <c:v>58762.0</c:v>
                </c:pt>
                <c:pt idx="24">
                  <c:v>48773.0</c:v>
                </c:pt>
                <c:pt idx="25">
                  <c:v>40735.0</c:v>
                </c:pt>
                <c:pt idx="26">
                  <c:v>33061.0</c:v>
                </c:pt>
                <c:pt idx="27">
                  <c:v>29343.0</c:v>
                </c:pt>
                <c:pt idx="28">
                  <c:v>23974.0</c:v>
                </c:pt>
                <c:pt idx="29">
                  <c:v>18370.0</c:v>
                </c:pt>
                <c:pt idx="30">
                  <c:v>14072.0</c:v>
                </c:pt>
                <c:pt idx="31">
                  <c:v>11457.0</c:v>
                </c:pt>
                <c:pt idx="32">
                  <c:v>8763.0</c:v>
                </c:pt>
                <c:pt idx="33">
                  <c:v>6531.0</c:v>
                </c:pt>
                <c:pt idx="34">
                  <c:v>4929.0</c:v>
                </c:pt>
                <c:pt idx="35">
                  <c:v>3487.0</c:v>
                </c:pt>
                <c:pt idx="36">
                  <c:v>2351.0</c:v>
                </c:pt>
                <c:pt idx="37">
                  <c:v>1491.0</c:v>
                </c:pt>
                <c:pt idx="38">
                  <c:v>981.0</c:v>
                </c:pt>
                <c:pt idx="39">
                  <c:v>571.0</c:v>
                </c:pt>
                <c:pt idx="40">
                  <c:v>358.0</c:v>
                </c:pt>
                <c:pt idx="41">
                  <c:v>208.0</c:v>
                </c:pt>
                <c:pt idx="42">
                  <c:v>141.0</c:v>
                </c:pt>
                <c:pt idx="43">
                  <c:v>119.0</c:v>
                </c:pt>
                <c:pt idx="44">
                  <c:v>83.0</c:v>
                </c:pt>
                <c:pt idx="45">
                  <c:v>56.0</c:v>
                </c:pt>
                <c:pt idx="46">
                  <c:v>78.0</c:v>
                </c:pt>
                <c:pt idx="47">
                  <c:v>328.0</c:v>
                </c:pt>
                <c:pt idx="48">
                  <c:v>2405.0</c:v>
                </c:pt>
                <c:pt idx="49">
                  <c:v>2860.0</c:v>
                </c:pt>
                <c:pt idx="50">
                  <c:v>1417.0</c:v>
                </c:pt>
                <c:pt idx="51">
                  <c:v>976.0</c:v>
                </c:pt>
                <c:pt idx="52">
                  <c:v>991.0</c:v>
                </c:pt>
                <c:pt idx="53">
                  <c:v>1089.0</c:v>
                </c:pt>
                <c:pt idx="54">
                  <c:v>742.0</c:v>
                </c:pt>
                <c:pt idx="55">
                  <c:v>557.0</c:v>
                </c:pt>
                <c:pt idx="56">
                  <c:v>400.0</c:v>
                </c:pt>
                <c:pt idx="57">
                  <c:v>265.0</c:v>
                </c:pt>
                <c:pt idx="58">
                  <c:v>142.0</c:v>
                </c:pt>
                <c:pt idx="59">
                  <c:v>113.0</c:v>
                </c:pt>
                <c:pt idx="60">
                  <c:v>92.0</c:v>
                </c:pt>
                <c:pt idx="61">
                  <c:v>48.0</c:v>
                </c:pt>
                <c:pt idx="62">
                  <c:v>26.0</c:v>
                </c:pt>
                <c:pt idx="63">
                  <c:v>13.0</c:v>
                </c:pt>
                <c:pt idx="64">
                  <c:v>12.0</c:v>
                </c:pt>
                <c:pt idx="65">
                  <c:v>3.0</c:v>
                </c:pt>
                <c:pt idx="66">
                  <c:v>2.0</c:v>
                </c:pt>
                <c:pt idx="67">
                  <c:v>1.0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2.0</c:v>
                </c:pt>
                <c:pt idx="83">
                  <c:v>4.0</c:v>
                </c:pt>
                <c:pt idx="84">
                  <c:v>1.0</c:v>
                </c:pt>
                <c:pt idx="85">
                  <c:v>1.0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905768"/>
        <c:axId val="-2029862648"/>
      </c:barChart>
      <c:catAx>
        <c:axId val="-2029905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>
                    <a:solidFill>
                      <a:srgbClr val="7F7F7F"/>
                    </a:solidFill>
                  </a:defRPr>
                </a:pPr>
                <a:r>
                  <a:rPr lang="en-US" sz="1400">
                    <a:solidFill>
                      <a:srgbClr val="7F7F7F"/>
                    </a:solidFill>
                  </a:rPr>
                  <a:t>Latency in</a:t>
                </a:r>
                <a:r>
                  <a:rPr lang="en-US" sz="1400" baseline="0">
                    <a:solidFill>
                      <a:srgbClr val="7F7F7F"/>
                    </a:solidFill>
                  </a:rPr>
                  <a:t> Miliseconds</a:t>
                </a:r>
                <a:endParaRPr lang="en-US" sz="1400">
                  <a:solidFill>
                    <a:srgbClr val="7F7F7F"/>
                  </a:solidFill>
                </a:endParaRPr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crossAx val="-2029862648"/>
        <c:crosses val="autoZero"/>
        <c:auto val="1"/>
        <c:lblAlgn val="ctr"/>
        <c:lblOffset val="100"/>
        <c:noMultiLvlLbl val="0"/>
      </c:catAx>
      <c:valAx>
        <c:axId val="-20298626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>
                    <a:solidFill>
                      <a:schemeClr val="bg1">
                        <a:lumMod val="50000"/>
                      </a:schemeClr>
                    </a:solidFill>
                  </a:defRPr>
                </a:pPr>
                <a:r>
                  <a:rPr lang="en-US" sz="1400">
                    <a:solidFill>
                      <a:schemeClr val="bg1">
                        <a:lumMod val="50000"/>
                      </a:schemeClr>
                    </a:solidFill>
                  </a:rPr>
                  <a:t>Number of Write Operations</a:t>
                </a:r>
              </a:p>
            </c:rich>
          </c:tx>
          <c:layout>
            <c:manualLayout>
              <c:xMode val="edge"/>
              <c:yMode val="edge"/>
              <c:x val="0.00436681222707423"/>
              <c:y val="0.337977284089489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-2029905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'Latency in Micros per Read'!$A$5</c:f>
              <c:strCache>
                <c:ptCount val="1"/>
                <c:pt idx="0">
                  <c:v>Number of Read Operations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'Latency in Micros per Read'!$B$4:$CM$4</c:f>
              <c:numCache>
                <c:formatCode>#,##0</c:formatCode>
                <c:ptCount val="9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10.0</c:v>
                </c:pt>
                <c:pt idx="9">
                  <c:v>12.0</c:v>
                </c:pt>
                <c:pt idx="10">
                  <c:v>14.0</c:v>
                </c:pt>
                <c:pt idx="11">
                  <c:v>17.0</c:v>
                </c:pt>
                <c:pt idx="12">
                  <c:v>20.0</c:v>
                </c:pt>
                <c:pt idx="13">
                  <c:v>24.0</c:v>
                </c:pt>
                <c:pt idx="14">
                  <c:v>29.0</c:v>
                </c:pt>
                <c:pt idx="15">
                  <c:v>35.0</c:v>
                </c:pt>
                <c:pt idx="16">
                  <c:v>42.0</c:v>
                </c:pt>
                <c:pt idx="17">
                  <c:v>50.0</c:v>
                </c:pt>
                <c:pt idx="18">
                  <c:v>60.0</c:v>
                </c:pt>
                <c:pt idx="19">
                  <c:v>72.0</c:v>
                </c:pt>
                <c:pt idx="20">
                  <c:v>86.0</c:v>
                </c:pt>
                <c:pt idx="21">
                  <c:v>103.0</c:v>
                </c:pt>
                <c:pt idx="22">
                  <c:v>124.0</c:v>
                </c:pt>
                <c:pt idx="23">
                  <c:v>149.0</c:v>
                </c:pt>
                <c:pt idx="24">
                  <c:v>179.0</c:v>
                </c:pt>
                <c:pt idx="25">
                  <c:v>215.0</c:v>
                </c:pt>
                <c:pt idx="26">
                  <c:v>258.0</c:v>
                </c:pt>
                <c:pt idx="27">
                  <c:v>310.0</c:v>
                </c:pt>
                <c:pt idx="28">
                  <c:v>372.0</c:v>
                </c:pt>
                <c:pt idx="29">
                  <c:v>446.0</c:v>
                </c:pt>
                <c:pt idx="30">
                  <c:v>535.0</c:v>
                </c:pt>
                <c:pt idx="31">
                  <c:v>642.0</c:v>
                </c:pt>
                <c:pt idx="32">
                  <c:v>770.0</c:v>
                </c:pt>
                <c:pt idx="33">
                  <c:v>924.0</c:v>
                </c:pt>
                <c:pt idx="34">
                  <c:v>1109.0</c:v>
                </c:pt>
                <c:pt idx="35">
                  <c:v>1331.0</c:v>
                </c:pt>
                <c:pt idx="36">
                  <c:v>1597.0</c:v>
                </c:pt>
                <c:pt idx="37">
                  <c:v>1916.0</c:v>
                </c:pt>
                <c:pt idx="38">
                  <c:v>2299.0</c:v>
                </c:pt>
                <c:pt idx="39">
                  <c:v>2759.0</c:v>
                </c:pt>
                <c:pt idx="40">
                  <c:v>3311.0</c:v>
                </c:pt>
                <c:pt idx="41">
                  <c:v>3973.0</c:v>
                </c:pt>
                <c:pt idx="42">
                  <c:v>4768.0</c:v>
                </c:pt>
                <c:pt idx="43">
                  <c:v>5722.0</c:v>
                </c:pt>
                <c:pt idx="44">
                  <c:v>6866.0</c:v>
                </c:pt>
                <c:pt idx="45">
                  <c:v>8239.0</c:v>
                </c:pt>
                <c:pt idx="46">
                  <c:v>9887.0</c:v>
                </c:pt>
                <c:pt idx="47">
                  <c:v>11864.0</c:v>
                </c:pt>
                <c:pt idx="48">
                  <c:v>14237.0</c:v>
                </c:pt>
                <c:pt idx="49">
                  <c:v>17084.0</c:v>
                </c:pt>
                <c:pt idx="50">
                  <c:v>20501.0</c:v>
                </c:pt>
                <c:pt idx="51">
                  <c:v>24601.0</c:v>
                </c:pt>
                <c:pt idx="52">
                  <c:v>29521.0</c:v>
                </c:pt>
                <c:pt idx="53">
                  <c:v>35425.0</c:v>
                </c:pt>
                <c:pt idx="54">
                  <c:v>42510.0</c:v>
                </c:pt>
                <c:pt idx="55">
                  <c:v>51012.0</c:v>
                </c:pt>
                <c:pt idx="56">
                  <c:v>61214.0</c:v>
                </c:pt>
                <c:pt idx="57">
                  <c:v>73457.0</c:v>
                </c:pt>
                <c:pt idx="58">
                  <c:v>88148.0</c:v>
                </c:pt>
                <c:pt idx="59">
                  <c:v>105778.0</c:v>
                </c:pt>
                <c:pt idx="60">
                  <c:v>126934.0</c:v>
                </c:pt>
                <c:pt idx="61">
                  <c:v>152321.0</c:v>
                </c:pt>
                <c:pt idx="62">
                  <c:v>182785.0</c:v>
                </c:pt>
                <c:pt idx="63">
                  <c:v>219342.0</c:v>
                </c:pt>
                <c:pt idx="64">
                  <c:v>263210.0</c:v>
                </c:pt>
                <c:pt idx="65">
                  <c:v>315852.0</c:v>
                </c:pt>
                <c:pt idx="66">
                  <c:v>379022.0</c:v>
                </c:pt>
                <c:pt idx="67">
                  <c:v>454826.0</c:v>
                </c:pt>
                <c:pt idx="68">
                  <c:v>545791.0</c:v>
                </c:pt>
                <c:pt idx="69">
                  <c:v>654949.0</c:v>
                </c:pt>
                <c:pt idx="70">
                  <c:v>785939.0</c:v>
                </c:pt>
                <c:pt idx="71">
                  <c:v>943127.0</c:v>
                </c:pt>
                <c:pt idx="72">
                  <c:v>1.131752E6</c:v>
                </c:pt>
                <c:pt idx="73">
                  <c:v>1.358102E6</c:v>
                </c:pt>
                <c:pt idx="74">
                  <c:v>1.629722E6</c:v>
                </c:pt>
                <c:pt idx="75">
                  <c:v>1.955666E6</c:v>
                </c:pt>
                <c:pt idx="76">
                  <c:v>2.346799E6</c:v>
                </c:pt>
                <c:pt idx="77">
                  <c:v>2.816159E6</c:v>
                </c:pt>
                <c:pt idx="78">
                  <c:v>3.379391E6</c:v>
                </c:pt>
                <c:pt idx="79">
                  <c:v>4.055269E6</c:v>
                </c:pt>
                <c:pt idx="80">
                  <c:v>4.866323E6</c:v>
                </c:pt>
                <c:pt idx="81">
                  <c:v>5.839588E6</c:v>
                </c:pt>
                <c:pt idx="82">
                  <c:v>7.007506E6</c:v>
                </c:pt>
                <c:pt idx="83">
                  <c:v>8.409007E6</c:v>
                </c:pt>
                <c:pt idx="84">
                  <c:v>1.0090808E7</c:v>
                </c:pt>
                <c:pt idx="85">
                  <c:v>1.210897E7</c:v>
                </c:pt>
                <c:pt idx="86">
                  <c:v>1.4530764E7</c:v>
                </c:pt>
                <c:pt idx="87">
                  <c:v>1.7436917E7</c:v>
                </c:pt>
                <c:pt idx="88">
                  <c:v>2.09243E7</c:v>
                </c:pt>
                <c:pt idx="89">
                  <c:v>2.510916E7</c:v>
                </c:pt>
              </c:numCache>
            </c:numRef>
          </c:cat>
          <c:val>
            <c:numRef>
              <c:f>'Latency in Micros per Read'!$B$5:$CM$5</c:f>
              <c:numCache>
                <c:formatCode>#,##0</c:formatCode>
                <c:ptCount val="9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44.0</c:v>
                </c:pt>
                <c:pt idx="5">
                  <c:v>138.0</c:v>
                </c:pt>
                <c:pt idx="6">
                  <c:v>255.0</c:v>
                </c:pt>
                <c:pt idx="7">
                  <c:v>418.0</c:v>
                </c:pt>
                <c:pt idx="8">
                  <c:v>1542.0</c:v>
                </c:pt>
                <c:pt idx="9">
                  <c:v>4515.0</c:v>
                </c:pt>
                <c:pt idx="10">
                  <c:v>11909.0</c:v>
                </c:pt>
                <c:pt idx="11">
                  <c:v>32962.0</c:v>
                </c:pt>
                <c:pt idx="12">
                  <c:v>51167.0</c:v>
                </c:pt>
                <c:pt idx="13">
                  <c:v>126917.0</c:v>
                </c:pt>
                <c:pt idx="14">
                  <c:v>247102.0</c:v>
                </c:pt>
                <c:pt idx="15">
                  <c:v>266544.0</c:v>
                </c:pt>
                <c:pt idx="16">
                  <c:v>166692.0</c:v>
                </c:pt>
                <c:pt idx="17">
                  <c:v>80658.0</c:v>
                </c:pt>
                <c:pt idx="18">
                  <c:v>27512.0</c:v>
                </c:pt>
                <c:pt idx="19">
                  <c:v>6400.0</c:v>
                </c:pt>
                <c:pt idx="20">
                  <c:v>2152.0</c:v>
                </c:pt>
                <c:pt idx="21">
                  <c:v>1184.0</c:v>
                </c:pt>
                <c:pt idx="22">
                  <c:v>817.0</c:v>
                </c:pt>
                <c:pt idx="23">
                  <c:v>528.0</c:v>
                </c:pt>
                <c:pt idx="24">
                  <c:v>345.0</c:v>
                </c:pt>
                <c:pt idx="25">
                  <c:v>333.0</c:v>
                </c:pt>
                <c:pt idx="26">
                  <c:v>274.0</c:v>
                </c:pt>
                <c:pt idx="27">
                  <c:v>380.0</c:v>
                </c:pt>
                <c:pt idx="28">
                  <c:v>369.0</c:v>
                </c:pt>
                <c:pt idx="29">
                  <c:v>99706.0</c:v>
                </c:pt>
                <c:pt idx="30">
                  <c:v>114309.0</c:v>
                </c:pt>
                <c:pt idx="31">
                  <c:v>24662.0</c:v>
                </c:pt>
                <c:pt idx="32">
                  <c:v>13799.0</c:v>
                </c:pt>
                <c:pt idx="33">
                  <c:v>341279.0</c:v>
                </c:pt>
                <c:pt idx="34">
                  <c:v>203379.0</c:v>
                </c:pt>
                <c:pt idx="35">
                  <c:v>464338.0</c:v>
                </c:pt>
                <c:pt idx="36">
                  <c:v>602746.0</c:v>
                </c:pt>
                <c:pt idx="37">
                  <c:v>926615.0</c:v>
                </c:pt>
                <c:pt idx="38">
                  <c:v>1.25127E6</c:v>
                </c:pt>
                <c:pt idx="39">
                  <c:v>1.471447E6</c:v>
                </c:pt>
                <c:pt idx="40">
                  <c:v>1.506327E6</c:v>
                </c:pt>
                <c:pt idx="41">
                  <c:v>1.357239E6</c:v>
                </c:pt>
                <c:pt idx="42">
                  <c:v>1.126935E6</c:v>
                </c:pt>
                <c:pt idx="43">
                  <c:v>879568.0</c:v>
                </c:pt>
                <c:pt idx="44">
                  <c:v>655032.0</c:v>
                </c:pt>
                <c:pt idx="45">
                  <c:v>467236.0</c:v>
                </c:pt>
                <c:pt idx="46">
                  <c:v>313644.0</c:v>
                </c:pt>
                <c:pt idx="47">
                  <c:v>209757.0</c:v>
                </c:pt>
                <c:pt idx="48">
                  <c:v>137147.0</c:v>
                </c:pt>
                <c:pt idx="49">
                  <c:v>95281.0</c:v>
                </c:pt>
                <c:pt idx="50">
                  <c:v>71446.0</c:v>
                </c:pt>
                <c:pt idx="51">
                  <c:v>56093.0</c:v>
                </c:pt>
                <c:pt idx="52">
                  <c:v>46118.0</c:v>
                </c:pt>
                <c:pt idx="53">
                  <c:v>43545.0</c:v>
                </c:pt>
                <c:pt idx="54">
                  <c:v>36699.0</c:v>
                </c:pt>
                <c:pt idx="55">
                  <c:v>30042.0</c:v>
                </c:pt>
                <c:pt idx="56">
                  <c:v>26516.0</c:v>
                </c:pt>
                <c:pt idx="57">
                  <c:v>21335.0</c:v>
                </c:pt>
                <c:pt idx="58">
                  <c:v>17519.0</c:v>
                </c:pt>
                <c:pt idx="59">
                  <c:v>15100.0</c:v>
                </c:pt>
                <c:pt idx="60">
                  <c:v>12480.0</c:v>
                </c:pt>
                <c:pt idx="61">
                  <c:v>10017.0</c:v>
                </c:pt>
                <c:pt idx="62">
                  <c:v>7474.0</c:v>
                </c:pt>
                <c:pt idx="63">
                  <c:v>4803.0</c:v>
                </c:pt>
                <c:pt idx="64">
                  <c:v>2527.0</c:v>
                </c:pt>
                <c:pt idx="65">
                  <c:v>1112.0</c:v>
                </c:pt>
                <c:pt idx="66">
                  <c:v>428.0</c:v>
                </c:pt>
                <c:pt idx="67">
                  <c:v>161.0</c:v>
                </c:pt>
                <c:pt idx="68">
                  <c:v>63.0</c:v>
                </c:pt>
                <c:pt idx="69">
                  <c:v>28.0</c:v>
                </c:pt>
                <c:pt idx="70">
                  <c:v>15.0</c:v>
                </c:pt>
                <c:pt idx="71">
                  <c:v>25.0</c:v>
                </c:pt>
                <c:pt idx="72">
                  <c:v>14.0</c:v>
                </c:pt>
                <c:pt idx="73">
                  <c:v>13.0</c:v>
                </c:pt>
                <c:pt idx="74">
                  <c:v>3.0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46.0</c:v>
                </c:pt>
                <c:pt idx="83">
                  <c:v>224.0</c:v>
                </c:pt>
                <c:pt idx="84">
                  <c:v>167.0</c:v>
                </c:pt>
                <c:pt idx="85">
                  <c:v>48.0</c:v>
                </c:pt>
                <c:pt idx="86">
                  <c:v>5.0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3710248"/>
        <c:axId val="-2043707464"/>
      </c:barChart>
      <c:catAx>
        <c:axId val="-2043710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>
                    <a:solidFill>
                      <a:srgbClr val="7F7F7F"/>
                    </a:solidFill>
                  </a:defRPr>
                </a:pPr>
                <a:r>
                  <a:rPr lang="en-US" sz="1400">
                    <a:solidFill>
                      <a:srgbClr val="7F7F7F"/>
                    </a:solidFill>
                  </a:rPr>
                  <a:t>Latency in</a:t>
                </a:r>
                <a:r>
                  <a:rPr lang="en-US" sz="1400" baseline="0">
                    <a:solidFill>
                      <a:srgbClr val="7F7F7F"/>
                    </a:solidFill>
                  </a:rPr>
                  <a:t> Miliseconds</a:t>
                </a:r>
                <a:endParaRPr lang="en-US" sz="1400">
                  <a:solidFill>
                    <a:srgbClr val="7F7F7F"/>
                  </a:solidFill>
                </a:endParaRPr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crossAx val="-2043707464"/>
        <c:crosses val="autoZero"/>
        <c:auto val="1"/>
        <c:lblAlgn val="ctr"/>
        <c:lblOffset val="100"/>
        <c:noMultiLvlLbl val="0"/>
      </c:catAx>
      <c:valAx>
        <c:axId val="-2043707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>
                    <a:solidFill>
                      <a:schemeClr val="bg1">
                        <a:lumMod val="50000"/>
                      </a:schemeClr>
                    </a:solidFill>
                  </a:defRPr>
                </a:pPr>
                <a:r>
                  <a:rPr lang="en-US" sz="1400">
                    <a:solidFill>
                      <a:schemeClr val="bg1">
                        <a:lumMod val="50000"/>
                      </a:schemeClr>
                    </a:solidFill>
                  </a:rPr>
                  <a:t>Number of Read Operations</a:t>
                </a:r>
              </a:p>
            </c:rich>
          </c:tx>
          <c:layout>
            <c:manualLayout>
              <c:xMode val="edge"/>
              <c:yMode val="edge"/>
              <c:x val="0.00436681222707423"/>
              <c:y val="0.337977284089489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-2043710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'Size in bytes per Row'!$A$5</c:f>
              <c:strCache>
                <c:ptCount val="1"/>
                <c:pt idx="0">
                  <c:v>Number of Rows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'Size in bytes per Row'!$B$4:$CM$4</c:f>
              <c:numCache>
                <c:formatCode>#,##0</c:formatCode>
                <c:ptCount val="9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10.0</c:v>
                </c:pt>
                <c:pt idx="9">
                  <c:v>12.0</c:v>
                </c:pt>
                <c:pt idx="10">
                  <c:v>14.0</c:v>
                </c:pt>
                <c:pt idx="11">
                  <c:v>17.0</c:v>
                </c:pt>
                <c:pt idx="12">
                  <c:v>20.0</c:v>
                </c:pt>
                <c:pt idx="13">
                  <c:v>24.0</c:v>
                </c:pt>
                <c:pt idx="14">
                  <c:v>29.0</c:v>
                </c:pt>
                <c:pt idx="15">
                  <c:v>35.0</c:v>
                </c:pt>
                <c:pt idx="16">
                  <c:v>42.0</c:v>
                </c:pt>
                <c:pt idx="17">
                  <c:v>50.0</c:v>
                </c:pt>
                <c:pt idx="18">
                  <c:v>60.0</c:v>
                </c:pt>
                <c:pt idx="19">
                  <c:v>72.0</c:v>
                </c:pt>
                <c:pt idx="20">
                  <c:v>86.0</c:v>
                </c:pt>
                <c:pt idx="21">
                  <c:v>103.0</c:v>
                </c:pt>
                <c:pt idx="22">
                  <c:v>124.0</c:v>
                </c:pt>
                <c:pt idx="23">
                  <c:v>149.0</c:v>
                </c:pt>
                <c:pt idx="24">
                  <c:v>179.0</c:v>
                </c:pt>
                <c:pt idx="25">
                  <c:v>215.0</c:v>
                </c:pt>
                <c:pt idx="26">
                  <c:v>258.0</c:v>
                </c:pt>
                <c:pt idx="27">
                  <c:v>310.0</c:v>
                </c:pt>
                <c:pt idx="28">
                  <c:v>372.0</c:v>
                </c:pt>
                <c:pt idx="29">
                  <c:v>446.0</c:v>
                </c:pt>
                <c:pt idx="30">
                  <c:v>535.0</c:v>
                </c:pt>
                <c:pt idx="31">
                  <c:v>642.0</c:v>
                </c:pt>
                <c:pt idx="32">
                  <c:v>770.0</c:v>
                </c:pt>
                <c:pt idx="33">
                  <c:v>924.0</c:v>
                </c:pt>
                <c:pt idx="34">
                  <c:v>1109.0</c:v>
                </c:pt>
                <c:pt idx="35">
                  <c:v>1331.0</c:v>
                </c:pt>
                <c:pt idx="36">
                  <c:v>1597.0</c:v>
                </c:pt>
                <c:pt idx="37">
                  <c:v>1916.0</c:v>
                </c:pt>
                <c:pt idx="38">
                  <c:v>2299.0</c:v>
                </c:pt>
                <c:pt idx="39">
                  <c:v>2759.0</c:v>
                </c:pt>
                <c:pt idx="40">
                  <c:v>3311.0</c:v>
                </c:pt>
                <c:pt idx="41">
                  <c:v>3973.0</c:v>
                </c:pt>
                <c:pt idx="42">
                  <c:v>4768.0</c:v>
                </c:pt>
                <c:pt idx="43">
                  <c:v>5722.0</c:v>
                </c:pt>
                <c:pt idx="44">
                  <c:v>6866.0</c:v>
                </c:pt>
                <c:pt idx="45">
                  <c:v>8239.0</c:v>
                </c:pt>
                <c:pt idx="46">
                  <c:v>9887.0</c:v>
                </c:pt>
                <c:pt idx="47">
                  <c:v>11864.0</c:v>
                </c:pt>
                <c:pt idx="48">
                  <c:v>14237.0</c:v>
                </c:pt>
                <c:pt idx="49">
                  <c:v>17084.0</c:v>
                </c:pt>
                <c:pt idx="50">
                  <c:v>20501.0</c:v>
                </c:pt>
                <c:pt idx="51">
                  <c:v>24601.0</c:v>
                </c:pt>
                <c:pt idx="52">
                  <c:v>29521.0</c:v>
                </c:pt>
                <c:pt idx="53">
                  <c:v>35425.0</c:v>
                </c:pt>
                <c:pt idx="54">
                  <c:v>42510.0</c:v>
                </c:pt>
                <c:pt idx="55">
                  <c:v>51012.0</c:v>
                </c:pt>
                <c:pt idx="56">
                  <c:v>61214.0</c:v>
                </c:pt>
                <c:pt idx="57">
                  <c:v>73457.0</c:v>
                </c:pt>
                <c:pt idx="58">
                  <c:v>88148.0</c:v>
                </c:pt>
                <c:pt idx="59">
                  <c:v>105778.0</c:v>
                </c:pt>
                <c:pt idx="60">
                  <c:v>126934.0</c:v>
                </c:pt>
                <c:pt idx="61">
                  <c:v>152321.0</c:v>
                </c:pt>
                <c:pt idx="62">
                  <c:v>182785.0</c:v>
                </c:pt>
                <c:pt idx="63">
                  <c:v>219342.0</c:v>
                </c:pt>
                <c:pt idx="64">
                  <c:v>263210.0</c:v>
                </c:pt>
                <c:pt idx="65">
                  <c:v>315852.0</c:v>
                </c:pt>
                <c:pt idx="66">
                  <c:v>379022.0</c:v>
                </c:pt>
                <c:pt idx="67">
                  <c:v>454826.0</c:v>
                </c:pt>
                <c:pt idx="68">
                  <c:v>545791.0</c:v>
                </c:pt>
                <c:pt idx="69">
                  <c:v>654949.0</c:v>
                </c:pt>
                <c:pt idx="70">
                  <c:v>785939.0</c:v>
                </c:pt>
                <c:pt idx="71">
                  <c:v>943127.0</c:v>
                </c:pt>
                <c:pt idx="72">
                  <c:v>1.131752E6</c:v>
                </c:pt>
                <c:pt idx="73">
                  <c:v>1.358102E6</c:v>
                </c:pt>
                <c:pt idx="74">
                  <c:v>1.629722E6</c:v>
                </c:pt>
                <c:pt idx="75">
                  <c:v>1.955666E6</c:v>
                </c:pt>
                <c:pt idx="76">
                  <c:v>2.346799E6</c:v>
                </c:pt>
                <c:pt idx="77">
                  <c:v>2.816159E6</c:v>
                </c:pt>
                <c:pt idx="78">
                  <c:v>3.379391E6</c:v>
                </c:pt>
                <c:pt idx="79">
                  <c:v>4.055269E6</c:v>
                </c:pt>
                <c:pt idx="80">
                  <c:v>4.866323E6</c:v>
                </c:pt>
                <c:pt idx="81">
                  <c:v>5.839588E6</c:v>
                </c:pt>
                <c:pt idx="82">
                  <c:v>7.007506E6</c:v>
                </c:pt>
                <c:pt idx="83">
                  <c:v>8.409007E6</c:v>
                </c:pt>
                <c:pt idx="84">
                  <c:v>1.0090808E7</c:v>
                </c:pt>
                <c:pt idx="85">
                  <c:v>1.210897E7</c:v>
                </c:pt>
                <c:pt idx="86">
                  <c:v>1.4530764E7</c:v>
                </c:pt>
                <c:pt idx="87">
                  <c:v>1.7436917E7</c:v>
                </c:pt>
                <c:pt idx="88">
                  <c:v>2.09243E7</c:v>
                </c:pt>
                <c:pt idx="89">
                  <c:v>2.510916E7</c:v>
                </c:pt>
              </c:numCache>
            </c:numRef>
          </c:cat>
          <c:val>
            <c:numRef>
              <c:f>'Size in bytes per Row'!$B$5:$CM$5</c:f>
              <c:numCache>
                <c:formatCode>#,##0</c:formatCode>
                <c:ptCount val="9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137.0</c:v>
                </c:pt>
                <c:pt idx="23">
                  <c:v>4085.0</c:v>
                </c:pt>
                <c:pt idx="24">
                  <c:v>3052.0</c:v>
                </c:pt>
                <c:pt idx="25">
                  <c:v>3130.0</c:v>
                </c:pt>
                <c:pt idx="26">
                  <c:v>2956.0</c:v>
                </c:pt>
                <c:pt idx="27">
                  <c:v>3069.0</c:v>
                </c:pt>
                <c:pt idx="28">
                  <c:v>3360.0</c:v>
                </c:pt>
                <c:pt idx="29">
                  <c:v>3003.0</c:v>
                </c:pt>
                <c:pt idx="30">
                  <c:v>3169.0</c:v>
                </c:pt>
                <c:pt idx="31">
                  <c:v>3336.0</c:v>
                </c:pt>
                <c:pt idx="32">
                  <c:v>3518.0</c:v>
                </c:pt>
                <c:pt idx="33">
                  <c:v>3711.0</c:v>
                </c:pt>
                <c:pt idx="34">
                  <c:v>3934.0</c:v>
                </c:pt>
                <c:pt idx="35">
                  <c:v>4303.0</c:v>
                </c:pt>
                <c:pt idx="36">
                  <c:v>4526.0</c:v>
                </c:pt>
                <c:pt idx="37">
                  <c:v>4837.0</c:v>
                </c:pt>
                <c:pt idx="38">
                  <c:v>5379.0</c:v>
                </c:pt>
                <c:pt idx="39">
                  <c:v>5913.0</c:v>
                </c:pt>
                <c:pt idx="40">
                  <c:v>6404.0</c:v>
                </c:pt>
                <c:pt idx="41">
                  <c:v>7214.0</c:v>
                </c:pt>
                <c:pt idx="42">
                  <c:v>7975.0</c:v>
                </c:pt>
                <c:pt idx="43">
                  <c:v>8467.0</c:v>
                </c:pt>
                <c:pt idx="44">
                  <c:v>8843.0</c:v>
                </c:pt>
                <c:pt idx="45">
                  <c:v>8845.0</c:v>
                </c:pt>
                <c:pt idx="46">
                  <c:v>8924.0</c:v>
                </c:pt>
                <c:pt idx="47">
                  <c:v>9137.0</c:v>
                </c:pt>
                <c:pt idx="48">
                  <c:v>9050.0</c:v>
                </c:pt>
                <c:pt idx="49">
                  <c:v>8739.0</c:v>
                </c:pt>
                <c:pt idx="50">
                  <c:v>8588.0</c:v>
                </c:pt>
                <c:pt idx="51">
                  <c:v>7895.0</c:v>
                </c:pt>
                <c:pt idx="52">
                  <c:v>7311.0</c:v>
                </c:pt>
                <c:pt idx="53">
                  <c:v>6255.0</c:v>
                </c:pt>
                <c:pt idx="54">
                  <c:v>5427.0</c:v>
                </c:pt>
                <c:pt idx="55">
                  <c:v>4367.0</c:v>
                </c:pt>
                <c:pt idx="56">
                  <c:v>3379.0</c:v>
                </c:pt>
                <c:pt idx="57">
                  <c:v>2434.0</c:v>
                </c:pt>
                <c:pt idx="58">
                  <c:v>1846.0</c:v>
                </c:pt>
                <c:pt idx="59">
                  <c:v>1229.0</c:v>
                </c:pt>
                <c:pt idx="60">
                  <c:v>837.0</c:v>
                </c:pt>
                <c:pt idx="61">
                  <c:v>504.0</c:v>
                </c:pt>
                <c:pt idx="62">
                  <c:v>305.0</c:v>
                </c:pt>
                <c:pt idx="63">
                  <c:v>168.0</c:v>
                </c:pt>
                <c:pt idx="64">
                  <c:v>84.0</c:v>
                </c:pt>
                <c:pt idx="65">
                  <c:v>46.0</c:v>
                </c:pt>
                <c:pt idx="66">
                  <c:v>34.0</c:v>
                </c:pt>
                <c:pt idx="67">
                  <c:v>11.0</c:v>
                </c:pt>
                <c:pt idx="68">
                  <c:v>9.0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2.0</c:v>
                </c:pt>
                <c:pt idx="73">
                  <c:v>2.0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86344"/>
        <c:axId val="-2029904296"/>
      </c:barChart>
      <c:catAx>
        <c:axId val="-2029886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>
                    <a:solidFill>
                      <a:srgbClr val="7F7F7F"/>
                    </a:solidFill>
                  </a:defRPr>
                </a:pPr>
                <a:r>
                  <a:rPr lang="en-US" sz="1400">
                    <a:solidFill>
                      <a:srgbClr val="7F7F7F"/>
                    </a:solidFill>
                  </a:rPr>
                  <a:t>Size in bytes</a:t>
                </a:r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crossAx val="-2029904296"/>
        <c:crosses val="autoZero"/>
        <c:auto val="1"/>
        <c:lblAlgn val="ctr"/>
        <c:lblOffset val="100"/>
        <c:noMultiLvlLbl val="0"/>
      </c:catAx>
      <c:valAx>
        <c:axId val="-2029904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>
                    <a:solidFill>
                      <a:schemeClr val="bg1">
                        <a:lumMod val="50000"/>
                      </a:schemeClr>
                    </a:solidFill>
                  </a:defRPr>
                </a:pPr>
                <a:r>
                  <a:rPr lang="en-US" sz="1400">
                    <a:solidFill>
                      <a:schemeClr val="bg1">
                        <a:lumMod val="50000"/>
                      </a:schemeClr>
                    </a:solidFill>
                  </a:rPr>
                  <a:t>Number of Rows</a:t>
                </a:r>
              </a:p>
            </c:rich>
          </c:tx>
          <c:layout>
            <c:manualLayout>
              <c:xMode val="edge"/>
              <c:yMode val="edge"/>
              <c:x val="0.00436681222707423"/>
              <c:y val="0.337977284089489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-2029886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'Column Counts per Row'!$A$5</c:f>
              <c:strCache>
                <c:ptCount val="1"/>
                <c:pt idx="0">
                  <c:v>Number of Rows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'Column Counts per Row'!$B$4:$CM$4</c:f>
              <c:numCache>
                <c:formatCode>#,##0</c:formatCode>
                <c:ptCount val="9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10.0</c:v>
                </c:pt>
                <c:pt idx="9">
                  <c:v>12.0</c:v>
                </c:pt>
                <c:pt idx="10">
                  <c:v>14.0</c:v>
                </c:pt>
                <c:pt idx="11">
                  <c:v>17.0</c:v>
                </c:pt>
                <c:pt idx="12">
                  <c:v>20.0</c:v>
                </c:pt>
                <c:pt idx="13">
                  <c:v>24.0</c:v>
                </c:pt>
                <c:pt idx="14">
                  <c:v>29.0</c:v>
                </c:pt>
                <c:pt idx="15">
                  <c:v>35.0</c:v>
                </c:pt>
                <c:pt idx="16">
                  <c:v>42.0</c:v>
                </c:pt>
                <c:pt idx="17">
                  <c:v>50.0</c:v>
                </c:pt>
                <c:pt idx="18">
                  <c:v>60.0</c:v>
                </c:pt>
                <c:pt idx="19">
                  <c:v>72.0</c:v>
                </c:pt>
                <c:pt idx="20">
                  <c:v>86.0</c:v>
                </c:pt>
                <c:pt idx="21">
                  <c:v>103.0</c:v>
                </c:pt>
                <c:pt idx="22">
                  <c:v>124.0</c:v>
                </c:pt>
                <c:pt idx="23">
                  <c:v>149.0</c:v>
                </c:pt>
                <c:pt idx="24">
                  <c:v>179.0</c:v>
                </c:pt>
                <c:pt idx="25">
                  <c:v>215.0</c:v>
                </c:pt>
                <c:pt idx="26">
                  <c:v>258.0</c:v>
                </c:pt>
                <c:pt idx="27">
                  <c:v>310.0</c:v>
                </c:pt>
                <c:pt idx="28">
                  <c:v>372.0</c:v>
                </c:pt>
                <c:pt idx="29">
                  <c:v>446.0</c:v>
                </c:pt>
                <c:pt idx="30">
                  <c:v>535.0</c:v>
                </c:pt>
                <c:pt idx="31">
                  <c:v>642.0</c:v>
                </c:pt>
                <c:pt idx="32">
                  <c:v>770.0</c:v>
                </c:pt>
                <c:pt idx="33">
                  <c:v>924.0</c:v>
                </c:pt>
                <c:pt idx="34">
                  <c:v>1109.0</c:v>
                </c:pt>
                <c:pt idx="35">
                  <c:v>1331.0</c:v>
                </c:pt>
                <c:pt idx="36">
                  <c:v>1597.0</c:v>
                </c:pt>
                <c:pt idx="37">
                  <c:v>1916.0</c:v>
                </c:pt>
                <c:pt idx="38">
                  <c:v>2299.0</c:v>
                </c:pt>
                <c:pt idx="39">
                  <c:v>2759.0</c:v>
                </c:pt>
                <c:pt idx="40">
                  <c:v>3311.0</c:v>
                </c:pt>
                <c:pt idx="41">
                  <c:v>3973.0</c:v>
                </c:pt>
                <c:pt idx="42">
                  <c:v>4768.0</c:v>
                </c:pt>
                <c:pt idx="43">
                  <c:v>5722.0</c:v>
                </c:pt>
                <c:pt idx="44">
                  <c:v>6866.0</c:v>
                </c:pt>
                <c:pt idx="45">
                  <c:v>8239.0</c:v>
                </c:pt>
                <c:pt idx="46">
                  <c:v>9887.0</c:v>
                </c:pt>
                <c:pt idx="47">
                  <c:v>11864.0</c:v>
                </c:pt>
                <c:pt idx="48">
                  <c:v>14237.0</c:v>
                </c:pt>
                <c:pt idx="49">
                  <c:v>17084.0</c:v>
                </c:pt>
                <c:pt idx="50">
                  <c:v>20501.0</c:v>
                </c:pt>
                <c:pt idx="51">
                  <c:v>24601.0</c:v>
                </c:pt>
                <c:pt idx="52">
                  <c:v>29521.0</c:v>
                </c:pt>
                <c:pt idx="53">
                  <c:v>35425.0</c:v>
                </c:pt>
                <c:pt idx="54">
                  <c:v>42510.0</c:v>
                </c:pt>
                <c:pt idx="55">
                  <c:v>51012.0</c:v>
                </c:pt>
                <c:pt idx="56">
                  <c:v>61214.0</c:v>
                </c:pt>
                <c:pt idx="57">
                  <c:v>73457.0</c:v>
                </c:pt>
                <c:pt idx="58">
                  <c:v>88148.0</c:v>
                </c:pt>
                <c:pt idx="59">
                  <c:v>105778.0</c:v>
                </c:pt>
                <c:pt idx="60">
                  <c:v>126934.0</c:v>
                </c:pt>
                <c:pt idx="61">
                  <c:v>152321.0</c:v>
                </c:pt>
                <c:pt idx="62">
                  <c:v>182785.0</c:v>
                </c:pt>
                <c:pt idx="63">
                  <c:v>219342.0</c:v>
                </c:pt>
                <c:pt idx="64">
                  <c:v>263210.0</c:v>
                </c:pt>
                <c:pt idx="65">
                  <c:v>315852.0</c:v>
                </c:pt>
                <c:pt idx="66">
                  <c:v>379022.0</c:v>
                </c:pt>
                <c:pt idx="67">
                  <c:v>454826.0</c:v>
                </c:pt>
                <c:pt idx="68">
                  <c:v>545791.0</c:v>
                </c:pt>
                <c:pt idx="69">
                  <c:v>654949.0</c:v>
                </c:pt>
                <c:pt idx="70">
                  <c:v>785939.0</c:v>
                </c:pt>
                <c:pt idx="71">
                  <c:v>943127.0</c:v>
                </c:pt>
                <c:pt idx="72">
                  <c:v>1.131752E6</c:v>
                </c:pt>
                <c:pt idx="73">
                  <c:v>1.358102E6</c:v>
                </c:pt>
                <c:pt idx="74">
                  <c:v>1.629722E6</c:v>
                </c:pt>
                <c:pt idx="75">
                  <c:v>1.955666E6</c:v>
                </c:pt>
                <c:pt idx="76">
                  <c:v>2.346799E6</c:v>
                </c:pt>
                <c:pt idx="77">
                  <c:v>2.816159E6</c:v>
                </c:pt>
                <c:pt idx="78">
                  <c:v>3.379391E6</c:v>
                </c:pt>
                <c:pt idx="79">
                  <c:v>4.055269E6</c:v>
                </c:pt>
                <c:pt idx="80">
                  <c:v>4.866323E6</c:v>
                </c:pt>
                <c:pt idx="81">
                  <c:v>5.839588E6</c:v>
                </c:pt>
                <c:pt idx="82">
                  <c:v>7.007506E6</c:v>
                </c:pt>
                <c:pt idx="83">
                  <c:v>8.409007E6</c:v>
                </c:pt>
                <c:pt idx="84">
                  <c:v>1.0090808E7</c:v>
                </c:pt>
                <c:pt idx="85">
                  <c:v>1.210897E7</c:v>
                </c:pt>
                <c:pt idx="86">
                  <c:v>1.4530764E7</c:v>
                </c:pt>
                <c:pt idx="87">
                  <c:v>1.7436917E7</c:v>
                </c:pt>
                <c:pt idx="88">
                  <c:v>2.09243E7</c:v>
                </c:pt>
                <c:pt idx="89">
                  <c:v>2.510916E7</c:v>
                </c:pt>
              </c:numCache>
            </c:numRef>
          </c:cat>
          <c:val>
            <c:numRef>
              <c:f>'Column Counts per Row'!$B$5:$CM$5</c:f>
              <c:numCache>
                <c:formatCode>#,##0</c:formatCode>
                <c:ptCount val="90"/>
                <c:pt idx="0">
                  <c:v>7081.0</c:v>
                </c:pt>
                <c:pt idx="1">
                  <c:v>4623.0</c:v>
                </c:pt>
                <c:pt idx="2">
                  <c:v>3628.0</c:v>
                </c:pt>
                <c:pt idx="3">
                  <c:v>3017.0</c:v>
                </c:pt>
                <c:pt idx="4">
                  <c:v>2649.0</c:v>
                </c:pt>
                <c:pt idx="5">
                  <c:v>2244.0</c:v>
                </c:pt>
                <c:pt idx="6">
                  <c:v>2073.0</c:v>
                </c:pt>
                <c:pt idx="7">
                  <c:v>1939.0</c:v>
                </c:pt>
                <c:pt idx="8">
                  <c:v>3513.0</c:v>
                </c:pt>
                <c:pt idx="9">
                  <c:v>3108.0</c:v>
                </c:pt>
                <c:pt idx="10">
                  <c:v>2716.0</c:v>
                </c:pt>
                <c:pt idx="11">
                  <c:v>3705.0</c:v>
                </c:pt>
                <c:pt idx="12">
                  <c:v>3371.0</c:v>
                </c:pt>
                <c:pt idx="13">
                  <c:v>3988.0</c:v>
                </c:pt>
                <c:pt idx="14">
                  <c:v>4719.0</c:v>
                </c:pt>
                <c:pt idx="15">
                  <c:v>4999.0</c:v>
                </c:pt>
                <c:pt idx="16">
                  <c:v>5331.0</c:v>
                </c:pt>
                <c:pt idx="17">
                  <c:v>5697.0</c:v>
                </c:pt>
                <c:pt idx="18">
                  <c:v>6479.0</c:v>
                </c:pt>
                <c:pt idx="19">
                  <c:v>7141.0</c:v>
                </c:pt>
                <c:pt idx="20">
                  <c:v>7703.0</c:v>
                </c:pt>
                <c:pt idx="21">
                  <c:v>8363.0</c:v>
                </c:pt>
                <c:pt idx="22">
                  <c:v>8751.0</c:v>
                </c:pt>
                <c:pt idx="23">
                  <c:v>8709.0</c:v>
                </c:pt>
                <c:pt idx="24">
                  <c:v>8820.0</c:v>
                </c:pt>
                <c:pt idx="25">
                  <c:v>8815.0</c:v>
                </c:pt>
                <c:pt idx="26">
                  <c:v>8901.0</c:v>
                </c:pt>
                <c:pt idx="27">
                  <c:v>8636.0</c:v>
                </c:pt>
                <c:pt idx="28">
                  <c:v>8326.0</c:v>
                </c:pt>
                <c:pt idx="29">
                  <c:v>7685.0</c:v>
                </c:pt>
                <c:pt idx="30">
                  <c:v>7036.0</c:v>
                </c:pt>
                <c:pt idx="31">
                  <c:v>6115.0</c:v>
                </c:pt>
                <c:pt idx="32">
                  <c:v>5240.0</c:v>
                </c:pt>
                <c:pt idx="33">
                  <c:v>4253.0</c:v>
                </c:pt>
                <c:pt idx="34">
                  <c:v>3214.0</c:v>
                </c:pt>
                <c:pt idx="35">
                  <c:v>2388.0</c:v>
                </c:pt>
                <c:pt idx="36">
                  <c:v>1712.0</c:v>
                </c:pt>
                <c:pt idx="37">
                  <c:v>1225.0</c:v>
                </c:pt>
                <c:pt idx="38">
                  <c:v>756.0</c:v>
                </c:pt>
                <c:pt idx="39">
                  <c:v>466.0</c:v>
                </c:pt>
                <c:pt idx="40">
                  <c:v>276.0</c:v>
                </c:pt>
                <c:pt idx="41">
                  <c:v>158.0</c:v>
                </c:pt>
                <c:pt idx="42">
                  <c:v>80.0</c:v>
                </c:pt>
                <c:pt idx="43">
                  <c:v>49.0</c:v>
                </c:pt>
                <c:pt idx="44">
                  <c:v>26.0</c:v>
                </c:pt>
                <c:pt idx="45">
                  <c:v>14.0</c:v>
                </c:pt>
                <c:pt idx="46">
                  <c:v>7.0</c:v>
                </c:pt>
                <c:pt idx="47">
                  <c:v>2.0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2.0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0396328"/>
        <c:axId val="-2029667160"/>
      </c:barChart>
      <c:catAx>
        <c:axId val="-2060396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>
                    <a:solidFill>
                      <a:srgbClr val="7F7F7F"/>
                    </a:solidFill>
                  </a:defRPr>
                </a:pPr>
                <a:r>
                  <a:rPr lang="en-US" sz="1400">
                    <a:solidFill>
                      <a:srgbClr val="7F7F7F"/>
                    </a:solidFill>
                  </a:rPr>
                  <a:t>Number of Rows</a:t>
                </a:r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crossAx val="-2029667160"/>
        <c:crosses val="autoZero"/>
        <c:auto val="1"/>
        <c:lblAlgn val="ctr"/>
        <c:lblOffset val="100"/>
        <c:noMultiLvlLbl val="0"/>
      </c:catAx>
      <c:valAx>
        <c:axId val="-20296671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>
                    <a:solidFill>
                      <a:schemeClr val="bg1">
                        <a:lumMod val="50000"/>
                      </a:schemeClr>
                    </a:solidFill>
                  </a:defRPr>
                </a:pPr>
                <a:r>
                  <a:rPr lang="en-US" sz="1400">
                    <a:solidFill>
                      <a:schemeClr val="bg1">
                        <a:lumMod val="50000"/>
                      </a:schemeClr>
                    </a:solidFill>
                  </a:rPr>
                  <a:t>Number of Columns</a:t>
                </a:r>
              </a:p>
            </c:rich>
          </c:tx>
          <c:layout>
            <c:manualLayout>
              <c:xMode val="edge"/>
              <c:yMode val="edge"/>
              <c:x val="0.00436681222707423"/>
              <c:y val="0.337977284089489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-2060396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3</xdr:row>
      <xdr:rowOff>12700</xdr:rowOff>
    </xdr:from>
    <xdr:to>
      <xdr:col>7</xdr:col>
      <xdr:colOff>203200</xdr:colOff>
      <xdr:row>23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279400</xdr:colOff>
      <xdr:row>23</xdr:row>
      <xdr:rowOff>139700</xdr:rowOff>
    </xdr:from>
    <xdr:to>
      <xdr:col>15</xdr:col>
      <xdr:colOff>152400</xdr:colOff>
      <xdr:row>44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50800</xdr:colOff>
      <xdr:row>23</xdr:row>
      <xdr:rowOff>139700</xdr:rowOff>
    </xdr:from>
    <xdr:to>
      <xdr:col>7</xdr:col>
      <xdr:colOff>191616</xdr:colOff>
      <xdr:row>44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279400</xdr:colOff>
      <xdr:row>3</xdr:row>
      <xdr:rowOff>25400</xdr:rowOff>
    </xdr:from>
    <xdr:to>
      <xdr:col>15</xdr:col>
      <xdr:colOff>152400</xdr:colOff>
      <xdr:row>23</xdr:row>
      <xdr:rowOff>114300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228600</xdr:colOff>
      <xdr:row>3</xdr:row>
      <xdr:rowOff>25400</xdr:rowOff>
    </xdr:from>
    <xdr:to>
      <xdr:col>21</xdr:col>
      <xdr:colOff>736600</xdr:colOff>
      <xdr:row>23</xdr:row>
      <xdr:rowOff>127000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228600</xdr:colOff>
      <xdr:row>23</xdr:row>
      <xdr:rowOff>152400</xdr:rowOff>
    </xdr:from>
    <xdr:to>
      <xdr:col>21</xdr:col>
      <xdr:colOff>749300</xdr:colOff>
      <xdr:row>44</xdr:row>
      <xdr:rowOff>25400</xdr:rowOff>
    </xdr:to>
    <xdr:sp macro="" textlink="">
      <xdr:nvSpPr>
        <xdr:cNvPr id="7" name="TextBox 6"/>
        <xdr:cNvSpPr txBox="1"/>
      </xdr:nvSpPr>
      <xdr:spPr>
        <a:xfrm>
          <a:off x="12611100" y="4343400"/>
          <a:ext cx="5473700" cy="387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Overview:</a:t>
          </a:r>
        </a:p>
        <a:p>
          <a:r>
            <a:rPr lang="en-US" sz="1100" b="0" u="none"/>
            <a:t>This</a:t>
          </a:r>
          <a:r>
            <a:rPr lang="en-US" sz="1100" b="0" u="none" baseline="0"/>
            <a:t> workbook can be used to display a more easily consumable version of cfhistograms.  </a:t>
          </a:r>
        </a:p>
        <a:p>
          <a:r>
            <a:rPr lang="en-US" sz="1100" b="0" u="none" baseline="0"/>
            <a:t>The workbook contains the following worksheets:</a:t>
          </a:r>
        </a:p>
        <a:p>
          <a:r>
            <a:rPr lang="en-US" sz="1100" b="0" u="none" baseline="0"/>
            <a:t>1)  Dashboard - consolidated view of all data points</a:t>
          </a:r>
        </a:p>
        <a:p>
          <a:r>
            <a:rPr lang="en-US" sz="1100" b="0" u="none" baseline="0"/>
            <a:t>2)  SSTables Accessed per Read - break out of this view with a table of specific data points</a:t>
          </a:r>
        </a:p>
        <a:p>
          <a:r>
            <a:rPr lang="en-US" sz="1100" b="0" u="none" baseline="0"/>
            <a:t>3)  Latency in Micros per Write - break out of this view with a table of specific data points</a:t>
          </a:r>
        </a:p>
        <a:p>
          <a:r>
            <a:rPr lang="en-US" sz="1100" b="0" u="none" baseline="0"/>
            <a:t>4)  Latency in Micros per Read- break out of this view with a table of specific data points</a:t>
          </a:r>
        </a:p>
        <a:p>
          <a:r>
            <a:rPr lang="en-US" sz="1100" b="0" u="none" baseline="0"/>
            <a:t>5)  Size in bytes per Row - break out of this view with a table of specific data points</a:t>
          </a:r>
        </a:p>
        <a:p>
          <a:r>
            <a:rPr lang="en-US" sz="1100" b="0" u="none" baseline="0"/>
            <a:t>6)  Column Counts per Row - break out of this view with a table of specific data points</a:t>
          </a:r>
          <a:endParaRPr lang="en-US" sz="1100" b="1" u="sng"/>
        </a:p>
        <a:p>
          <a:r>
            <a:rPr lang="en-US" sz="1100" b="0" u="none"/>
            <a:t>7)  Source - tab used to store</a:t>
          </a:r>
          <a:r>
            <a:rPr lang="en-US" sz="1100" b="0" u="none" baseline="0"/>
            <a:t> the imported cfhistograms raw data</a:t>
          </a:r>
          <a:endParaRPr lang="en-US" sz="1100" b="0" u="none"/>
        </a:p>
        <a:p>
          <a:endParaRPr lang="en-US" sz="1100" b="1" u="sng"/>
        </a:p>
        <a:p>
          <a:r>
            <a:rPr lang="en-US" sz="1100" b="1" u="sng"/>
            <a:t>Instructions:</a:t>
          </a:r>
        </a:p>
        <a:p>
          <a:r>
            <a:rPr lang="en-US" sz="1100" b="0" u="none"/>
            <a:t>1) Insert</a:t>
          </a:r>
          <a:r>
            <a:rPr lang="en-US" sz="1100" b="0" u="none" baseline="0"/>
            <a:t> a new Text File (Start insert on 2nd row)</a:t>
          </a:r>
        </a:p>
        <a:p>
          <a:r>
            <a:rPr lang="en-US" sz="1100" b="0" u="none" baseline="0"/>
            <a:t>2) Using Fixed Width Format, Format columns appropriately</a:t>
          </a:r>
        </a:p>
        <a:p>
          <a:r>
            <a:rPr lang="en-US" sz="1100" b="0" u="none" baseline="0"/>
            <a:t>3) Select the Source Tab Cell A1 for the destination</a:t>
          </a:r>
        </a:p>
        <a:p>
          <a:r>
            <a:rPr lang="en-US" sz="1100" b="0" u="none" baseline="0"/>
            <a:t>   </a:t>
          </a:r>
          <a:r>
            <a:rPr lang="en-US" sz="1100" b="1" u="none" baseline="0">
              <a:solidFill>
                <a:schemeClr val="accent6">
                  <a:lumMod val="50000"/>
                </a:schemeClr>
              </a:solidFill>
            </a:rPr>
            <a:t> - IMPORTANT:  Ensure to select Properties before clicking OK</a:t>
          </a:r>
        </a:p>
        <a:p>
          <a:r>
            <a:rPr lang="en-US" sz="1100" b="1" u="none" baseline="0">
              <a:solidFill>
                <a:schemeClr val="accent6">
                  <a:lumMod val="50000"/>
                </a:schemeClr>
              </a:solidFill>
            </a:rPr>
            <a:t>    - IMPORTANT:  Ensure the Save Query Definition is unchecked</a:t>
          </a:r>
        </a:p>
        <a:p>
          <a:r>
            <a:rPr lang="en-US" sz="1100" b="1" u="none" baseline="0">
              <a:solidFill>
                <a:schemeClr val="accent6">
                  <a:lumMod val="50000"/>
                </a:schemeClr>
              </a:solidFill>
            </a:rPr>
            <a:t>    - IMPORTANT:  Ensure the Overwrite Existing cells option is selected for Data Imports</a:t>
          </a:r>
          <a:endParaRPr lang="en-US" sz="1100" b="1" u="none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127000</xdr:colOff>
      <xdr:row>0</xdr:row>
      <xdr:rowOff>63500</xdr:rowOff>
    </xdr:from>
    <xdr:to>
      <xdr:col>21</xdr:col>
      <xdr:colOff>635000</xdr:colOff>
      <xdr:row>2</xdr:row>
      <xdr:rowOff>165100</xdr:rowOff>
    </xdr:to>
    <xdr:sp macro="" textlink="">
      <xdr:nvSpPr>
        <xdr:cNvPr id="8" name="TextBox 7"/>
        <xdr:cNvSpPr txBox="1"/>
      </xdr:nvSpPr>
      <xdr:spPr>
        <a:xfrm>
          <a:off x="127000" y="63500"/>
          <a:ext cx="17843500" cy="48260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ct val="100000"/>
            </a:lnSpc>
          </a:pPr>
          <a:r>
            <a:rPr lang="en-US" sz="2800">
              <a:solidFill>
                <a:schemeClr val="bg1"/>
              </a:solidFill>
            </a:rPr>
            <a:t>CFHistograms</a:t>
          </a:r>
          <a:endParaRPr lang="en-US" sz="105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6</xdr:row>
      <xdr:rowOff>76200</xdr:rowOff>
    </xdr:from>
    <xdr:to>
      <xdr:col>29</xdr:col>
      <xdr:colOff>431800</xdr:colOff>
      <xdr:row>40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6</xdr:row>
      <xdr:rowOff>76200</xdr:rowOff>
    </xdr:from>
    <xdr:to>
      <xdr:col>29</xdr:col>
      <xdr:colOff>431800</xdr:colOff>
      <xdr:row>40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6</xdr:row>
      <xdr:rowOff>76200</xdr:rowOff>
    </xdr:from>
    <xdr:to>
      <xdr:col>29</xdr:col>
      <xdr:colOff>431800</xdr:colOff>
      <xdr:row>40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6</xdr:row>
      <xdr:rowOff>76200</xdr:rowOff>
    </xdr:from>
    <xdr:to>
      <xdr:col>29</xdr:col>
      <xdr:colOff>431800</xdr:colOff>
      <xdr:row>40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6</xdr:row>
      <xdr:rowOff>76200</xdr:rowOff>
    </xdr:from>
    <xdr:to>
      <xdr:col>29</xdr:col>
      <xdr:colOff>431800</xdr:colOff>
      <xdr:row>40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W8" sqref="W8"/>
    </sheetView>
  </sheetViews>
  <sheetFormatPr baseColWidth="10" defaultRowHeight="15" x14ac:dyDescent="0"/>
  <cols>
    <col min="1" max="16384" width="10.83203125" style="12"/>
  </cols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"/>
  <sheetViews>
    <sheetView showGridLines="0" workbookViewId="0">
      <selection sqref="A1:AD2"/>
    </sheetView>
  </sheetViews>
  <sheetFormatPr baseColWidth="10" defaultRowHeight="15" x14ac:dyDescent="0"/>
  <cols>
    <col min="1" max="1" width="28.33203125" bestFit="1" customWidth="1"/>
    <col min="2" max="2" width="9.33203125" bestFit="1" customWidth="1"/>
    <col min="3" max="3" width="7.83203125" bestFit="1" customWidth="1"/>
    <col min="4" max="8" width="9.33203125" bestFit="1" customWidth="1"/>
    <col min="9" max="11" width="7.83203125" bestFit="1" customWidth="1"/>
    <col min="12" max="48" width="6.1640625" bestFit="1" customWidth="1"/>
    <col min="49" max="60" width="6.83203125" bestFit="1" customWidth="1"/>
    <col min="61" max="73" width="7.83203125" bestFit="1" customWidth="1"/>
    <col min="74" max="85" width="9.33203125" bestFit="1" customWidth="1"/>
    <col min="86" max="91" width="10.33203125" bestFit="1" customWidth="1"/>
  </cols>
  <sheetData>
    <row r="1" spans="1:9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9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91" ht="5" customHeight="1" thickBot="1"/>
    <row r="4" spans="1:91" s="1" customFormat="1">
      <c r="A4" s="8" t="s">
        <v>6</v>
      </c>
      <c r="B4" s="2">
        <f t="array" ref="B4:CM4">TRANSPOSE(source!A2:A91)</f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10</v>
      </c>
      <c r="K4" s="2">
        <v>12</v>
      </c>
      <c r="L4" s="2">
        <v>14</v>
      </c>
      <c r="M4" s="2">
        <v>17</v>
      </c>
      <c r="N4" s="2">
        <v>20</v>
      </c>
      <c r="O4" s="2">
        <v>24</v>
      </c>
      <c r="P4" s="2">
        <v>29</v>
      </c>
      <c r="Q4" s="2">
        <v>35</v>
      </c>
      <c r="R4" s="2">
        <v>42</v>
      </c>
      <c r="S4" s="2">
        <v>50</v>
      </c>
      <c r="T4" s="2">
        <v>60</v>
      </c>
      <c r="U4" s="2">
        <v>72</v>
      </c>
      <c r="V4" s="2">
        <v>86</v>
      </c>
      <c r="W4" s="2">
        <v>103</v>
      </c>
      <c r="X4" s="2">
        <v>124</v>
      </c>
      <c r="Y4" s="2">
        <v>149</v>
      </c>
      <c r="Z4" s="2">
        <v>179</v>
      </c>
      <c r="AA4" s="2">
        <v>215</v>
      </c>
      <c r="AB4" s="2">
        <v>258</v>
      </c>
      <c r="AC4" s="2">
        <v>310</v>
      </c>
      <c r="AD4" s="2">
        <v>372</v>
      </c>
      <c r="AE4" s="2">
        <v>446</v>
      </c>
      <c r="AF4" s="2">
        <v>535</v>
      </c>
      <c r="AG4" s="2">
        <v>642</v>
      </c>
      <c r="AH4" s="2">
        <v>770</v>
      </c>
      <c r="AI4" s="2">
        <v>924</v>
      </c>
      <c r="AJ4" s="2">
        <v>1109</v>
      </c>
      <c r="AK4" s="2">
        <v>1331</v>
      </c>
      <c r="AL4" s="2">
        <v>1597</v>
      </c>
      <c r="AM4" s="2">
        <v>1916</v>
      </c>
      <c r="AN4" s="2">
        <v>2299</v>
      </c>
      <c r="AO4" s="2">
        <v>2759</v>
      </c>
      <c r="AP4" s="2">
        <v>3311</v>
      </c>
      <c r="AQ4" s="2">
        <v>3973</v>
      </c>
      <c r="AR4" s="2">
        <v>4768</v>
      </c>
      <c r="AS4" s="2">
        <v>5722</v>
      </c>
      <c r="AT4" s="2">
        <v>6866</v>
      </c>
      <c r="AU4" s="2">
        <v>8239</v>
      </c>
      <c r="AV4" s="2">
        <v>9887</v>
      </c>
      <c r="AW4" s="2">
        <v>11864</v>
      </c>
      <c r="AX4" s="2">
        <v>14237</v>
      </c>
      <c r="AY4" s="2">
        <v>17084</v>
      </c>
      <c r="AZ4" s="2">
        <v>20501</v>
      </c>
      <c r="BA4" s="2">
        <v>24601</v>
      </c>
      <c r="BB4" s="2">
        <v>29521</v>
      </c>
      <c r="BC4" s="2">
        <v>35425</v>
      </c>
      <c r="BD4" s="2">
        <v>42510</v>
      </c>
      <c r="BE4" s="2">
        <v>51012</v>
      </c>
      <c r="BF4" s="2">
        <v>61214</v>
      </c>
      <c r="BG4" s="2">
        <v>73457</v>
      </c>
      <c r="BH4" s="2">
        <v>88148</v>
      </c>
      <c r="BI4" s="2">
        <v>105778</v>
      </c>
      <c r="BJ4" s="2">
        <v>126934</v>
      </c>
      <c r="BK4" s="2">
        <v>152321</v>
      </c>
      <c r="BL4" s="2">
        <v>182785</v>
      </c>
      <c r="BM4" s="2">
        <v>219342</v>
      </c>
      <c r="BN4" s="2">
        <v>263210</v>
      </c>
      <c r="BO4" s="2">
        <v>315852</v>
      </c>
      <c r="BP4" s="2">
        <v>379022</v>
      </c>
      <c r="BQ4" s="2">
        <v>454826</v>
      </c>
      <c r="BR4" s="2">
        <v>545791</v>
      </c>
      <c r="BS4" s="2">
        <v>654949</v>
      </c>
      <c r="BT4" s="2">
        <v>785939</v>
      </c>
      <c r="BU4" s="2">
        <v>943127</v>
      </c>
      <c r="BV4" s="2">
        <v>1131752</v>
      </c>
      <c r="BW4" s="2">
        <v>1358102</v>
      </c>
      <c r="BX4" s="2">
        <v>1629722</v>
      </c>
      <c r="BY4" s="2">
        <v>1955666</v>
      </c>
      <c r="BZ4" s="2">
        <v>2346799</v>
      </c>
      <c r="CA4" s="2">
        <v>2816159</v>
      </c>
      <c r="CB4" s="2">
        <v>3379391</v>
      </c>
      <c r="CC4" s="2">
        <v>4055269</v>
      </c>
      <c r="CD4" s="2">
        <v>4866323</v>
      </c>
      <c r="CE4" s="2">
        <v>5839588</v>
      </c>
      <c r="CF4" s="2">
        <v>7007506</v>
      </c>
      <c r="CG4" s="2">
        <v>8409007</v>
      </c>
      <c r="CH4" s="2">
        <v>10090808</v>
      </c>
      <c r="CI4" s="2">
        <v>12108970</v>
      </c>
      <c r="CJ4" s="2">
        <v>14530764</v>
      </c>
      <c r="CK4" s="2">
        <v>17436917</v>
      </c>
      <c r="CL4" s="2">
        <v>20924300</v>
      </c>
      <c r="CM4" s="3">
        <v>25109160</v>
      </c>
    </row>
    <row r="5" spans="1:91" s="1" customFormat="1">
      <c r="A5" s="9" t="s">
        <v>7</v>
      </c>
      <c r="B5" s="4">
        <f t="array" ref="B5:CM5">TRANSPOSE(source!B2:B91)</f>
        <v>1283728</v>
      </c>
      <c r="C5" s="4">
        <v>721215</v>
      </c>
      <c r="D5" s="4">
        <v>1550731</v>
      </c>
      <c r="E5" s="4">
        <v>2080121</v>
      </c>
      <c r="F5" s="4">
        <v>2732391</v>
      </c>
      <c r="G5" s="4">
        <v>1994612</v>
      </c>
      <c r="H5" s="4">
        <v>1524926</v>
      </c>
      <c r="I5" s="4">
        <v>845606</v>
      </c>
      <c r="J5" s="4">
        <v>770856</v>
      </c>
      <c r="K5" s="4">
        <v>186003</v>
      </c>
      <c r="L5" s="4">
        <v>6612</v>
      </c>
      <c r="M5" s="4">
        <v>74</v>
      </c>
      <c r="N5" s="4">
        <v>44</v>
      </c>
      <c r="O5" s="4">
        <v>20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5">
        <v>0</v>
      </c>
    </row>
    <row r="6" spans="1:91" ht="16" thickBot="1">
      <c r="A6" s="10" t="s">
        <v>8</v>
      </c>
      <c r="B6" s="6">
        <f>B5/SUM($B$5:$CM$5)</f>
        <v>9.3723714473722922E-2</v>
      </c>
      <c r="C6" s="6">
        <f t="shared" ref="C6:BN6" si="0">C5/SUM($B$5:$CM$5)</f>
        <v>5.2655195441842884E-2</v>
      </c>
      <c r="D6" s="6">
        <f t="shared" si="0"/>
        <v>0.11321734002027753</v>
      </c>
      <c r="E6" s="6">
        <f t="shared" si="0"/>
        <v>0.15186758150853996</v>
      </c>
      <c r="F6" s="6">
        <f t="shared" si="0"/>
        <v>0.19948917053657025</v>
      </c>
      <c r="G6" s="6">
        <f t="shared" si="0"/>
        <v>0.14562465380038561</v>
      </c>
      <c r="H6" s="6">
        <f t="shared" si="0"/>
        <v>0.11133334243512365</v>
      </c>
      <c r="I6" s="6">
        <f t="shared" si="0"/>
        <v>6.1736859600528264E-2</v>
      </c>
      <c r="J6" s="6">
        <f t="shared" si="0"/>
        <v>5.6279435865195869E-2</v>
      </c>
      <c r="K6" s="6">
        <f t="shared" si="0"/>
        <v>1.3579895478836548E-2</v>
      </c>
      <c r="L6" s="6">
        <f t="shared" si="0"/>
        <v>4.8273559515742896E-4</v>
      </c>
      <c r="M6" s="6">
        <f t="shared" si="0"/>
        <v>5.4026669754461197E-6</v>
      </c>
      <c r="N6" s="6">
        <f t="shared" si="0"/>
        <v>3.21239657999499E-6</v>
      </c>
      <c r="O6" s="6">
        <f t="shared" si="0"/>
        <v>1.4601802636340864E-6</v>
      </c>
      <c r="P6" s="6">
        <f t="shared" si="0"/>
        <v>0</v>
      </c>
      <c r="Q6" s="6">
        <f t="shared" si="0"/>
        <v>0</v>
      </c>
      <c r="R6" s="6">
        <f t="shared" si="0"/>
        <v>0</v>
      </c>
      <c r="S6" s="6">
        <f t="shared" si="0"/>
        <v>0</v>
      </c>
      <c r="T6" s="6">
        <f t="shared" si="0"/>
        <v>0</v>
      </c>
      <c r="U6" s="6">
        <f t="shared" si="0"/>
        <v>0</v>
      </c>
      <c r="V6" s="6">
        <f t="shared" si="0"/>
        <v>0</v>
      </c>
      <c r="W6" s="6">
        <f t="shared" si="0"/>
        <v>0</v>
      </c>
      <c r="X6" s="6">
        <f t="shared" si="0"/>
        <v>0</v>
      </c>
      <c r="Y6" s="6">
        <f t="shared" si="0"/>
        <v>0</v>
      </c>
      <c r="Z6" s="6">
        <f t="shared" si="0"/>
        <v>0</v>
      </c>
      <c r="AA6" s="6">
        <f t="shared" si="0"/>
        <v>0</v>
      </c>
      <c r="AB6" s="6">
        <f t="shared" si="0"/>
        <v>0</v>
      </c>
      <c r="AC6" s="6">
        <f t="shared" si="0"/>
        <v>0</v>
      </c>
      <c r="AD6" s="6">
        <f t="shared" si="0"/>
        <v>0</v>
      </c>
      <c r="AE6" s="6">
        <f t="shared" si="0"/>
        <v>0</v>
      </c>
      <c r="AF6" s="6">
        <f t="shared" si="0"/>
        <v>0</v>
      </c>
      <c r="AG6" s="6">
        <f t="shared" si="0"/>
        <v>0</v>
      </c>
      <c r="AH6" s="6">
        <f t="shared" si="0"/>
        <v>0</v>
      </c>
      <c r="AI6" s="6">
        <f t="shared" si="0"/>
        <v>0</v>
      </c>
      <c r="AJ6" s="6">
        <f t="shared" si="0"/>
        <v>0</v>
      </c>
      <c r="AK6" s="6">
        <f t="shared" si="0"/>
        <v>0</v>
      </c>
      <c r="AL6" s="6">
        <f t="shared" si="0"/>
        <v>0</v>
      </c>
      <c r="AM6" s="6">
        <f t="shared" si="0"/>
        <v>0</v>
      </c>
      <c r="AN6" s="6">
        <f t="shared" si="0"/>
        <v>0</v>
      </c>
      <c r="AO6" s="6">
        <f t="shared" si="0"/>
        <v>0</v>
      </c>
      <c r="AP6" s="6">
        <f t="shared" si="0"/>
        <v>0</v>
      </c>
      <c r="AQ6" s="6">
        <f t="shared" si="0"/>
        <v>0</v>
      </c>
      <c r="AR6" s="6">
        <f t="shared" si="0"/>
        <v>0</v>
      </c>
      <c r="AS6" s="6">
        <f t="shared" si="0"/>
        <v>0</v>
      </c>
      <c r="AT6" s="6">
        <f t="shared" si="0"/>
        <v>0</v>
      </c>
      <c r="AU6" s="6">
        <f t="shared" si="0"/>
        <v>0</v>
      </c>
      <c r="AV6" s="6">
        <f t="shared" si="0"/>
        <v>0</v>
      </c>
      <c r="AW6" s="6">
        <f t="shared" si="0"/>
        <v>0</v>
      </c>
      <c r="AX6" s="6">
        <f t="shared" si="0"/>
        <v>0</v>
      </c>
      <c r="AY6" s="6">
        <f t="shared" si="0"/>
        <v>0</v>
      </c>
      <c r="AZ6" s="6">
        <f t="shared" si="0"/>
        <v>0</v>
      </c>
      <c r="BA6" s="6">
        <f t="shared" si="0"/>
        <v>0</v>
      </c>
      <c r="BB6" s="6">
        <f t="shared" si="0"/>
        <v>0</v>
      </c>
      <c r="BC6" s="6">
        <f t="shared" si="0"/>
        <v>0</v>
      </c>
      <c r="BD6" s="6">
        <f t="shared" si="0"/>
        <v>0</v>
      </c>
      <c r="BE6" s="6">
        <f t="shared" si="0"/>
        <v>0</v>
      </c>
      <c r="BF6" s="6">
        <f t="shared" si="0"/>
        <v>0</v>
      </c>
      <c r="BG6" s="6">
        <f t="shared" si="0"/>
        <v>0</v>
      </c>
      <c r="BH6" s="6">
        <f t="shared" si="0"/>
        <v>0</v>
      </c>
      <c r="BI6" s="6">
        <f t="shared" si="0"/>
        <v>0</v>
      </c>
      <c r="BJ6" s="6">
        <f t="shared" si="0"/>
        <v>0</v>
      </c>
      <c r="BK6" s="6">
        <f t="shared" si="0"/>
        <v>0</v>
      </c>
      <c r="BL6" s="6">
        <f t="shared" si="0"/>
        <v>0</v>
      </c>
      <c r="BM6" s="6">
        <f t="shared" si="0"/>
        <v>0</v>
      </c>
      <c r="BN6" s="6">
        <f t="shared" si="0"/>
        <v>0</v>
      </c>
      <c r="BO6" s="6">
        <f t="shared" ref="BO6:CM6" si="1">BO5/SUM($B$5:$CM$5)</f>
        <v>0</v>
      </c>
      <c r="BP6" s="6">
        <f t="shared" si="1"/>
        <v>0</v>
      </c>
      <c r="BQ6" s="6">
        <f t="shared" si="1"/>
        <v>0</v>
      </c>
      <c r="BR6" s="6">
        <f t="shared" si="1"/>
        <v>0</v>
      </c>
      <c r="BS6" s="6">
        <f t="shared" si="1"/>
        <v>0</v>
      </c>
      <c r="BT6" s="6">
        <f t="shared" si="1"/>
        <v>0</v>
      </c>
      <c r="BU6" s="6">
        <f t="shared" si="1"/>
        <v>0</v>
      </c>
      <c r="BV6" s="6">
        <f t="shared" si="1"/>
        <v>0</v>
      </c>
      <c r="BW6" s="6">
        <f t="shared" si="1"/>
        <v>0</v>
      </c>
      <c r="BX6" s="6">
        <f t="shared" si="1"/>
        <v>0</v>
      </c>
      <c r="BY6" s="6">
        <f t="shared" si="1"/>
        <v>0</v>
      </c>
      <c r="BZ6" s="6">
        <f t="shared" si="1"/>
        <v>0</v>
      </c>
      <c r="CA6" s="6">
        <f t="shared" si="1"/>
        <v>0</v>
      </c>
      <c r="CB6" s="6">
        <f t="shared" si="1"/>
        <v>0</v>
      </c>
      <c r="CC6" s="6">
        <f t="shared" si="1"/>
        <v>0</v>
      </c>
      <c r="CD6" s="6">
        <f t="shared" si="1"/>
        <v>0</v>
      </c>
      <c r="CE6" s="6">
        <f t="shared" si="1"/>
        <v>0</v>
      </c>
      <c r="CF6" s="6">
        <f t="shared" si="1"/>
        <v>0</v>
      </c>
      <c r="CG6" s="6">
        <f t="shared" si="1"/>
        <v>0</v>
      </c>
      <c r="CH6" s="6">
        <f t="shared" si="1"/>
        <v>0</v>
      </c>
      <c r="CI6" s="6">
        <f t="shared" si="1"/>
        <v>0</v>
      </c>
      <c r="CJ6" s="6">
        <f t="shared" si="1"/>
        <v>0</v>
      </c>
      <c r="CK6" s="6">
        <f t="shared" si="1"/>
        <v>0</v>
      </c>
      <c r="CL6" s="6">
        <f t="shared" si="1"/>
        <v>0</v>
      </c>
      <c r="CM6" s="7">
        <f t="shared" si="1"/>
        <v>0</v>
      </c>
    </row>
  </sheetData>
  <mergeCells count="1">
    <mergeCell ref="A1:AD2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"/>
  <sheetViews>
    <sheetView showGridLines="0" workbookViewId="0">
      <selection sqref="A1:AD2"/>
    </sheetView>
  </sheetViews>
  <sheetFormatPr baseColWidth="10" defaultRowHeight="15" x14ac:dyDescent="0"/>
  <cols>
    <col min="1" max="1" width="28.83203125" bestFit="1" customWidth="1"/>
    <col min="2" max="2" width="9.5" bestFit="1" customWidth="1"/>
    <col min="3" max="3" width="8" bestFit="1" customWidth="1"/>
    <col min="4" max="8" width="9.5" bestFit="1" customWidth="1"/>
    <col min="9" max="11" width="8" bestFit="1" customWidth="1"/>
    <col min="12" max="12" width="7.83203125" bestFit="1" customWidth="1"/>
    <col min="13" max="19" width="9.33203125" bestFit="1" customWidth="1"/>
    <col min="20" max="22" width="7.83203125" bestFit="1" customWidth="1"/>
    <col min="23" max="33" width="6.83203125" bestFit="1" customWidth="1"/>
    <col min="34" max="48" width="6.33203125" bestFit="1" customWidth="1"/>
    <col min="49" max="60" width="7" bestFit="1" customWidth="1"/>
    <col min="61" max="73" width="8" bestFit="1" customWidth="1"/>
    <col min="74" max="85" width="9.5" bestFit="1" customWidth="1"/>
    <col min="86" max="91" width="10.5" bestFit="1" customWidth="1"/>
  </cols>
  <sheetData>
    <row r="1" spans="1:91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9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91" ht="5" customHeight="1" thickBot="1"/>
    <row r="4" spans="1:91" s="1" customFormat="1">
      <c r="A4" s="8" t="s">
        <v>9</v>
      </c>
      <c r="B4" s="2">
        <f t="array" ref="B4:CM4">TRANSPOSE(source!A2:A91)</f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10</v>
      </c>
      <c r="K4" s="2">
        <v>12</v>
      </c>
      <c r="L4" s="2">
        <v>14</v>
      </c>
      <c r="M4" s="2">
        <v>17</v>
      </c>
      <c r="N4" s="2">
        <v>20</v>
      </c>
      <c r="O4" s="2">
        <v>24</v>
      </c>
      <c r="P4" s="2">
        <v>29</v>
      </c>
      <c r="Q4" s="2">
        <v>35</v>
      </c>
      <c r="R4" s="2">
        <v>42</v>
      </c>
      <c r="S4" s="2">
        <v>50</v>
      </c>
      <c r="T4" s="2">
        <v>60</v>
      </c>
      <c r="U4" s="2">
        <v>72</v>
      </c>
      <c r="V4" s="2">
        <v>86</v>
      </c>
      <c r="W4" s="2">
        <v>103</v>
      </c>
      <c r="X4" s="2">
        <v>124</v>
      </c>
      <c r="Y4" s="2">
        <v>149</v>
      </c>
      <c r="Z4" s="2">
        <v>179</v>
      </c>
      <c r="AA4" s="2">
        <v>215</v>
      </c>
      <c r="AB4" s="2">
        <v>258</v>
      </c>
      <c r="AC4" s="2">
        <v>310</v>
      </c>
      <c r="AD4" s="2">
        <v>372</v>
      </c>
      <c r="AE4" s="2">
        <v>446</v>
      </c>
      <c r="AF4" s="2">
        <v>535</v>
      </c>
      <c r="AG4" s="2">
        <v>642</v>
      </c>
      <c r="AH4" s="2">
        <v>770</v>
      </c>
      <c r="AI4" s="2">
        <v>924</v>
      </c>
      <c r="AJ4" s="2">
        <v>1109</v>
      </c>
      <c r="AK4" s="2">
        <v>1331</v>
      </c>
      <c r="AL4" s="2">
        <v>1597</v>
      </c>
      <c r="AM4" s="2">
        <v>1916</v>
      </c>
      <c r="AN4" s="2">
        <v>2299</v>
      </c>
      <c r="AO4" s="2">
        <v>2759</v>
      </c>
      <c r="AP4" s="2">
        <v>3311</v>
      </c>
      <c r="AQ4" s="2">
        <v>3973</v>
      </c>
      <c r="AR4" s="2">
        <v>4768</v>
      </c>
      <c r="AS4" s="2">
        <v>5722</v>
      </c>
      <c r="AT4" s="2">
        <v>6866</v>
      </c>
      <c r="AU4" s="2">
        <v>8239</v>
      </c>
      <c r="AV4" s="2">
        <v>9887</v>
      </c>
      <c r="AW4" s="2">
        <v>11864</v>
      </c>
      <c r="AX4" s="2">
        <v>14237</v>
      </c>
      <c r="AY4" s="2">
        <v>17084</v>
      </c>
      <c r="AZ4" s="2">
        <v>20501</v>
      </c>
      <c r="BA4" s="2">
        <v>24601</v>
      </c>
      <c r="BB4" s="2">
        <v>29521</v>
      </c>
      <c r="BC4" s="2">
        <v>35425</v>
      </c>
      <c r="BD4" s="2">
        <v>42510</v>
      </c>
      <c r="BE4" s="2">
        <v>51012</v>
      </c>
      <c r="BF4" s="2">
        <v>61214</v>
      </c>
      <c r="BG4" s="2">
        <v>73457</v>
      </c>
      <c r="BH4" s="2">
        <v>88148</v>
      </c>
      <c r="BI4" s="2">
        <v>105778</v>
      </c>
      <c r="BJ4" s="2">
        <v>126934</v>
      </c>
      <c r="BK4" s="2">
        <v>152321</v>
      </c>
      <c r="BL4" s="2">
        <v>182785</v>
      </c>
      <c r="BM4" s="2">
        <v>219342</v>
      </c>
      <c r="BN4" s="2">
        <v>263210</v>
      </c>
      <c r="BO4" s="2">
        <v>315852</v>
      </c>
      <c r="BP4" s="2">
        <v>379022</v>
      </c>
      <c r="BQ4" s="2">
        <v>454826</v>
      </c>
      <c r="BR4" s="2">
        <v>545791</v>
      </c>
      <c r="BS4" s="2">
        <v>654949</v>
      </c>
      <c r="BT4" s="2">
        <v>785939</v>
      </c>
      <c r="BU4" s="2">
        <v>943127</v>
      </c>
      <c r="BV4" s="2">
        <v>1131752</v>
      </c>
      <c r="BW4" s="2">
        <v>1358102</v>
      </c>
      <c r="BX4" s="2">
        <v>1629722</v>
      </c>
      <c r="BY4" s="2">
        <v>1955666</v>
      </c>
      <c r="BZ4" s="2">
        <v>2346799</v>
      </c>
      <c r="CA4" s="2">
        <v>2816159</v>
      </c>
      <c r="CB4" s="2">
        <v>3379391</v>
      </c>
      <c r="CC4" s="2">
        <v>4055269</v>
      </c>
      <c r="CD4" s="2">
        <v>4866323</v>
      </c>
      <c r="CE4" s="2">
        <v>5839588</v>
      </c>
      <c r="CF4" s="2">
        <v>7007506</v>
      </c>
      <c r="CG4" s="2">
        <v>8409007</v>
      </c>
      <c r="CH4" s="2">
        <v>10090808</v>
      </c>
      <c r="CI4" s="2">
        <v>12108970</v>
      </c>
      <c r="CJ4" s="2">
        <v>14530764</v>
      </c>
      <c r="CK4" s="2">
        <v>17436917</v>
      </c>
      <c r="CL4" s="2">
        <v>20924300</v>
      </c>
      <c r="CM4" s="3">
        <v>25109160</v>
      </c>
    </row>
    <row r="5" spans="1:91" s="1" customFormat="1">
      <c r="A5" s="9" t="s">
        <v>10</v>
      </c>
      <c r="B5" s="4">
        <f t="array" ref="B5:CM5">TRANSPOSE(source!C2:C91)</f>
        <v>0</v>
      </c>
      <c r="C5" s="4">
        <v>2</v>
      </c>
      <c r="D5" s="4">
        <v>15</v>
      </c>
      <c r="E5" s="4">
        <v>161</v>
      </c>
      <c r="F5" s="4">
        <v>1035</v>
      </c>
      <c r="G5" s="4">
        <v>3978</v>
      </c>
      <c r="H5" s="4">
        <v>11077</v>
      </c>
      <c r="I5" s="4">
        <v>24740</v>
      </c>
      <c r="J5" s="4">
        <v>124472</v>
      </c>
      <c r="K5" s="4">
        <v>286392</v>
      </c>
      <c r="L5" s="4">
        <v>515622</v>
      </c>
      <c r="M5" s="4">
        <v>1301481</v>
      </c>
      <c r="N5" s="4">
        <v>1922332</v>
      </c>
      <c r="O5" s="4">
        <v>3063593</v>
      </c>
      <c r="P5" s="4">
        <v>3511270</v>
      </c>
      <c r="Q5" s="4">
        <v>3036046</v>
      </c>
      <c r="R5" s="4">
        <v>2088280</v>
      </c>
      <c r="S5" s="4">
        <v>1026433</v>
      </c>
      <c r="T5" s="4">
        <v>446767</v>
      </c>
      <c r="U5" s="4">
        <v>213479</v>
      </c>
      <c r="V5" s="4">
        <v>131823</v>
      </c>
      <c r="W5" s="4">
        <v>94706</v>
      </c>
      <c r="X5" s="4">
        <v>75466</v>
      </c>
      <c r="Y5" s="4">
        <v>58762</v>
      </c>
      <c r="Z5" s="4">
        <v>48773</v>
      </c>
      <c r="AA5" s="4">
        <v>40735</v>
      </c>
      <c r="AB5" s="4">
        <v>33061</v>
      </c>
      <c r="AC5" s="4">
        <v>29343</v>
      </c>
      <c r="AD5" s="4">
        <v>23974</v>
      </c>
      <c r="AE5" s="4">
        <v>18370</v>
      </c>
      <c r="AF5" s="4">
        <v>14072</v>
      </c>
      <c r="AG5" s="4">
        <v>11457</v>
      </c>
      <c r="AH5" s="4">
        <v>8763</v>
      </c>
      <c r="AI5" s="4">
        <v>6531</v>
      </c>
      <c r="AJ5" s="4">
        <v>4929</v>
      </c>
      <c r="AK5" s="4">
        <v>3487</v>
      </c>
      <c r="AL5" s="4">
        <v>2351</v>
      </c>
      <c r="AM5" s="4">
        <v>1491</v>
      </c>
      <c r="AN5" s="4">
        <v>981</v>
      </c>
      <c r="AO5" s="4">
        <v>571</v>
      </c>
      <c r="AP5" s="4">
        <v>358</v>
      </c>
      <c r="AQ5" s="4">
        <v>208</v>
      </c>
      <c r="AR5" s="4">
        <v>141</v>
      </c>
      <c r="AS5" s="4">
        <v>119</v>
      </c>
      <c r="AT5" s="4">
        <v>83</v>
      </c>
      <c r="AU5" s="4">
        <v>56</v>
      </c>
      <c r="AV5" s="4">
        <v>78</v>
      </c>
      <c r="AW5" s="4">
        <v>328</v>
      </c>
      <c r="AX5" s="4">
        <v>2405</v>
      </c>
      <c r="AY5" s="4">
        <v>2860</v>
      </c>
      <c r="AZ5" s="4">
        <v>1417</v>
      </c>
      <c r="BA5" s="4">
        <v>976</v>
      </c>
      <c r="BB5" s="4">
        <v>991</v>
      </c>
      <c r="BC5" s="4">
        <v>1089</v>
      </c>
      <c r="BD5" s="4">
        <v>742</v>
      </c>
      <c r="BE5" s="4">
        <v>557</v>
      </c>
      <c r="BF5" s="4">
        <v>400</v>
      </c>
      <c r="BG5" s="4">
        <v>265</v>
      </c>
      <c r="BH5" s="4">
        <v>142</v>
      </c>
      <c r="BI5" s="4">
        <v>113</v>
      </c>
      <c r="BJ5" s="4">
        <v>92</v>
      </c>
      <c r="BK5" s="4">
        <v>48</v>
      </c>
      <c r="BL5" s="4">
        <v>26</v>
      </c>
      <c r="BM5" s="4">
        <v>13</v>
      </c>
      <c r="BN5" s="4">
        <v>12</v>
      </c>
      <c r="BO5" s="4">
        <v>3</v>
      </c>
      <c r="BP5" s="4">
        <v>2</v>
      </c>
      <c r="BQ5" s="4">
        <v>1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2</v>
      </c>
      <c r="CG5" s="4">
        <v>4</v>
      </c>
      <c r="CH5" s="4">
        <v>1</v>
      </c>
      <c r="CI5" s="4">
        <v>1</v>
      </c>
      <c r="CJ5" s="4">
        <v>0</v>
      </c>
      <c r="CK5" s="4">
        <v>0</v>
      </c>
      <c r="CL5" s="4">
        <v>0</v>
      </c>
      <c r="CM5" s="5">
        <v>0</v>
      </c>
    </row>
    <row r="6" spans="1:91" ht="16" thickBot="1">
      <c r="A6" s="10" t="s">
        <v>11</v>
      </c>
      <c r="B6" s="6">
        <f>B5/SUM($B$5:$CM$5)</f>
        <v>0</v>
      </c>
      <c r="C6" s="6">
        <f t="shared" ref="C6:BN6" si="0">C5/SUM($B$5:$CM$5)</f>
        <v>1.0988797250866659E-7</v>
      </c>
      <c r="D6" s="6">
        <f t="shared" si="0"/>
        <v>8.2415979381499946E-7</v>
      </c>
      <c r="E6" s="6">
        <f t="shared" si="0"/>
        <v>8.8459817869476599E-6</v>
      </c>
      <c r="F6" s="6">
        <f t="shared" si="0"/>
        <v>5.6867025773234962E-5</v>
      </c>
      <c r="G6" s="6">
        <f t="shared" si="0"/>
        <v>2.1856717731973786E-4</v>
      </c>
      <c r="H6" s="6">
        <f t="shared" si="0"/>
        <v>6.0861453573924989E-4</v>
      </c>
      <c r="I6" s="6">
        <f t="shared" si="0"/>
        <v>1.3593142199322056E-3</v>
      </c>
      <c r="J6" s="6">
        <f t="shared" si="0"/>
        <v>6.8389878570493737E-3</v>
      </c>
      <c r="K6" s="6">
        <f t="shared" si="0"/>
        <v>1.5735518111351023E-2</v>
      </c>
      <c r="L6" s="6">
        <f t="shared" si="0"/>
        <v>2.8330328080431844E-2</v>
      </c>
      <c r="M6" s="6">
        <f t="shared" si="0"/>
        <v>7.1508554174275957E-2</v>
      </c>
      <c r="N6" s="6">
        <f t="shared" si="0"/>
        <v>0.10562058298426504</v>
      </c>
      <c r="O6" s="6">
        <f t="shared" si="0"/>
        <v>0.16832601168087169</v>
      </c>
      <c r="P6" s="6">
        <f t="shared" si="0"/>
        <v>0.19292317061525288</v>
      </c>
      <c r="Q6" s="6">
        <f t="shared" si="0"/>
        <v>0.16681246969152358</v>
      </c>
      <c r="R6" s="6">
        <f t="shared" si="0"/>
        <v>0.11473842761519913</v>
      </c>
      <c r="S6" s="6">
        <f t="shared" si="0"/>
        <v>5.6396320642994088E-2</v>
      </c>
      <c r="T6" s="6">
        <f t="shared" si="0"/>
        <v>2.4547159906889722E-2</v>
      </c>
      <c r="U6" s="6">
        <f t="shared" si="0"/>
        <v>1.1729387241588818E-2</v>
      </c>
      <c r="V6" s="6">
        <f t="shared" si="0"/>
        <v>7.2428811000049779E-3</v>
      </c>
      <c r="W6" s="6">
        <f t="shared" si="0"/>
        <v>5.2035251622028888E-3</v>
      </c>
      <c r="X6" s="6">
        <f t="shared" si="0"/>
        <v>4.1464028666695161E-3</v>
      </c>
      <c r="Y6" s="6">
        <f t="shared" si="0"/>
        <v>3.2286185202771329E-3</v>
      </c>
      <c r="Z6" s="6">
        <f t="shared" si="0"/>
        <v>2.6797830415825979E-3</v>
      </c>
      <c r="AA6" s="6">
        <f t="shared" si="0"/>
        <v>2.2381432800702666E-3</v>
      </c>
      <c r="AB6" s="6">
        <f t="shared" si="0"/>
        <v>1.8165031295545131E-3</v>
      </c>
      <c r="AC6" s="6">
        <f t="shared" si="0"/>
        <v>1.6122213886609019E-3</v>
      </c>
      <c r="AD6" s="6">
        <f t="shared" si="0"/>
        <v>1.3172271264613863E-3</v>
      </c>
      <c r="AE6" s="6">
        <f t="shared" si="0"/>
        <v>1.0093210274921027E-3</v>
      </c>
      <c r="AF6" s="6">
        <f t="shared" si="0"/>
        <v>7.7317177457097812E-4</v>
      </c>
      <c r="AG6" s="6">
        <f t="shared" si="0"/>
        <v>6.2949325051589651E-4</v>
      </c>
      <c r="AH6" s="6">
        <f t="shared" si="0"/>
        <v>4.8147415154672267E-4</v>
      </c>
      <c r="AI6" s="6">
        <f t="shared" si="0"/>
        <v>3.5883917422705077E-4</v>
      </c>
      <c r="AJ6" s="6">
        <f t="shared" si="0"/>
        <v>2.7081890824760883E-4</v>
      </c>
      <c r="AK6" s="6">
        <f t="shared" si="0"/>
        <v>1.9158968006886021E-4</v>
      </c>
      <c r="AL6" s="6">
        <f t="shared" si="0"/>
        <v>1.2917331168393759E-4</v>
      </c>
      <c r="AM6" s="6">
        <f t="shared" si="0"/>
        <v>8.1921483505210943E-5</v>
      </c>
      <c r="AN6" s="6">
        <f t="shared" si="0"/>
        <v>5.3900050515500964E-5</v>
      </c>
      <c r="AO6" s="6">
        <f t="shared" si="0"/>
        <v>3.1373016151224312E-5</v>
      </c>
      <c r="AP6" s="6">
        <f t="shared" si="0"/>
        <v>1.966994707905132E-5</v>
      </c>
      <c r="AQ6" s="6">
        <f t="shared" si="0"/>
        <v>1.1428349140901325E-5</v>
      </c>
      <c r="AR6" s="6">
        <f t="shared" si="0"/>
        <v>7.7471020618609942E-6</v>
      </c>
      <c r="AS6" s="6">
        <f t="shared" si="0"/>
        <v>6.538334364265662E-6</v>
      </c>
      <c r="AT6" s="6">
        <f t="shared" si="0"/>
        <v>4.5603508591096638E-6</v>
      </c>
      <c r="AU6" s="6">
        <f t="shared" si="0"/>
        <v>3.0768632302426643E-6</v>
      </c>
      <c r="AV6" s="6">
        <f t="shared" si="0"/>
        <v>4.285630927837997E-6</v>
      </c>
      <c r="AW6" s="6">
        <f t="shared" si="0"/>
        <v>1.802162749142132E-5</v>
      </c>
      <c r="AX6" s="6">
        <f t="shared" si="0"/>
        <v>1.3214028694167159E-4</v>
      </c>
      <c r="AY6" s="6">
        <f t="shared" si="0"/>
        <v>1.5713980068739322E-4</v>
      </c>
      <c r="AZ6" s="6">
        <f t="shared" si="0"/>
        <v>7.7855628522390281E-5</v>
      </c>
      <c r="BA6" s="6">
        <f t="shared" si="0"/>
        <v>5.3625330584229298E-5</v>
      </c>
      <c r="BB6" s="6">
        <f t="shared" si="0"/>
        <v>5.4449490378044296E-5</v>
      </c>
      <c r="BC6" s="6">
        <f t="shared" si="0"/>
        <v>5.9834001030968961E-5</v>
      </c>
      <c r="BD6" s="6">
        <f t="shared" si="0"/>
        <v>4.0768437800715304E-5</v>
      </c>
      <c r="BE6" s="6">
        <f t="shared" si="0"/>
        <v>3.0603800343663642E-5</v>
      </c>
      <c r="BF6" s="6">
        <f t="shared" si="0"/>
        <v>2.1977594501733317E-5</v>
      </c>
      <c r="BG6" s="6">
        <f t="shared" si="0"/>
        <v>1.4560156357398323E-5</v>
      </c>
      <c r="BH6" s="6">
        <f t="shared" si="0"/>
        <v>7.8020460481153271E-6</v>
      </c>
      <c r="BI6" s="6">
        <f t="shared" si="0"/>
        <v>6.2086704467396623E-6</v>
      </c>
      <c r="BJ6" s="6">
        <f t="shared" si="0"/>
        <v>5.0548467353986629E-6</v>
      </c>
      <c r="BK6" s="6">
        <f t="shared" si="0"/>
        <v>2.637311340207998E-6</v>
      </c>
      <c r="BL6" s="6">
        <f t="shared" si="0"/>
        <v>1.4285436426126656E-6</v>
      </c>
      <c r="BM6" s="6">
        <f t="shared" si="0"/>
        <v>7.1427182130633279E-7</v>
      </c>
      <c r="BN6" s="6">
        <f t="shared" si="0"/>
        <v>6.5932783505199951E-7</v>
      </c>
      <c r="BO6" s="6">
        <f t="shared" ref="BO6:CM6" si="1">BO5/SUM($B$5:$CM$5)</f>
        <v>1.6483195876299988E-7</v>
      </c>
      <c r="BP6" s="6">
        <f t="shared" si="1"/>
        <v>1.0988797250866659E-7</v>
      </c>
      <c r="BQ6" s="6">
        <f t="shared" si="1"/>
        <v>5.4943986254333297E-8</v>
      </c>
      <c r="BR6" s="6">
        <f t="shared" si="1"/>
        <v>0</v>
      </c>
      <c r="BS6" s="6">
        <f t="shared" si="1"/>
        <v>0</v>
      </c>
      <c r="BT6" s="6">
        <f t="shared" si="1"/>
        <v>0</v>
      </c>
      <c r="BU6" s="6">
        <f t="shared" si="1"/>
        <v>0</v>
      </c>
      <c r="BV6" s="6">
        <f t="shared" si="1"/>
        <v>0</v>
      </c>
      <c r="BW6" s="6">
        <f t="shared" si="1"/>
        <v>0</v>
      </c>
      <c r="BX6" s="6">
        <f t="shared" si="1"/>
        <v>0</v>
      </c>
      <c r="BY6" s="6">
        <f t="shared" si="1"/>
        <v>0</v>
      </c>
      <c r="BZ6" s="6">
        <f t="shared" si="1"/>
        <v>0</v>
      </c>
      <c r="CA6" s="6">
        <f t="shared" si="1"/>
        <v>0</v>
      </c>
      <c r="CB6" s="6">
        <f t="shared" si="1"/>
        <v>0</v>
      </c>
      <c r="CC6" s="6">
        <f t="shared" si="1"/>
        <v>0</v>
      </c>
      <c r="CD6" s="6">
        <f t="shared" si="1"/>
        <v>0</v>
      </c>
      <c r="CE6" s="6">
        <f t="shared" si="1"/>
        <v>0</v>
      </c>
      <c r="CF6" s="6">
        <f t="shared" si="1"/>
        <v>1.0988797250866659E-7</v>
      </c>
      <c r="CG6" s="6">
        <f t="shared" si="1"/>
        <v>2.1977594501733319E-7</v>
      </c>
      <c r="CH6" s="6">
        <f t="shared" si="1"/>
        <v>5.4943986254333297E-8</v>
      </c>
      <c r="CI6" s="6">
        <f t="shared" si="1"/>
        <v>5.4943986254333297E-8</v>
      </c>
      <c r="CJ6" s="6">
        <f t="shared" si="1"/>
        <v>0</v>
      </c>
      <c r="CK6" s="6">
        <f t="shared" si="1"/>
        <v>0</v>
      </c>
      <c r="CL6" s="6">
        <f t="shared" si="1"/>
        <v>0</v>
      </c>
      <c r="CM6" s="7">
        <f t="shared" si="1"/>
        <v>0</v>
      </c>
    </row>
  </sheetData>
  <mergeCells count="1">
    <mergeCell ref="A1:AD2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"/>
  <sheetViews>
    <sheetView showGridLines="0" workbookViewId="0">
      <selection activeCell="A7" sqref="A7"/>
    </sheetView>
  </sheetViews>
  <sheetFormatPr baseColWidth="10" defaultRowHeight="15" x14ac:dyDescent="0"/>
  <cols>
    <col min="1" max="1" width="28.83203125" bestFit="1" customWidth="1"/>
    <col min="2" max="2" width="9.6640625" bestFit="1" customWidth="1"/>
    <col min="3" max="3" width="8.1640625" bestFit="1" customWidth="1"/>
    <col min="4" max="8" width="9.6640625" bestFit="1" customWidth="1"/>
    <col min="9" max="11" width="8.1640625" bestFit="1" customWidth="1"/>
    <col min="12" max="12" width="8" bestFit="1" customWidth="1"/>
    <col min="13" max="19" width="9.5" bestFit="1" customWidth="1"/>
    <col min="20" max="22" width="8" bestFit="1" customWidth="1"/>
    <col min="23" max="31" width="7" bestFit="1" customWidth="1"/>
    <col min="32" max="32" width="7.83203125" bestFit="1" customWidth="1"/>
    <col min="33" max="33" width="7" bestFit="1" customWidth="1"/>
    <col min="34" max="34" width="6.83203125" bestFit="1" customWidth="1"/>
    <col min="35" max="39" width="7.83203125" bestFit="1" customWidth="1"/>
    <col min="40" max="44" width="9.33203125" bestFit="1" customWidth="1"/>
    <col min="45" max="50" width="7.83203125" bestFit="1" customWidth="1"/>
    <col min="51" max="60" width="7.1640625" bestFit="1" customWidth="1"/>
    <col min="61" max="73" width="8.1640625" bestFit="1" customWidth="1"/>
    <col min="74" max="85" width="9.6640625" bestFit="1" customWidth="1"/>
    <col min="86" max="91" width="10.6640625" bestFit="1" customWidth="1"/>
  </cols>
  <sheetData>
    <row r="1" spans="1:91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9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91" ht="5" customHeight="1" thickBot="1"/>
    <row r="4" spans="1:91" s="1" customFormat="1">
      <c r="A4" s="8" t="s">
        <v>9</v>
      </c>
      <c r="B4" s="2">
        <f t="array" ref="B4:CM4">TRANSPOSE(source!A2:A91)</f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10</v>
      </c>
      <c r="K4" s="2">
        <v>12</v>
      </c>
      <c r="L4" s="2">
        <v>14</v>
      </c>
      <c r="M4" s="2">
        <v>17</v>
      </c>
      <c r="N4" s="2">
        <v>20</v>
      </c>
      <c r="O4" s="2">
        <v>24</v>
      </c>
      <c r="P4" s="2">
        <v>29</v>
      </c>
      <c r="Q4" s="2">
        <v>35</v>
      </c>
      <c r="R4" s="2">
        <v>42</v>
      </c>
      <c r="S4" s="2">
        <v>50</v>
      </c>
      <c r="T4" s="2">
        <v>60</v>
      </c>
      <c r="U4" s="2">
        <v>72</v>
      </c>
      <c r="V4" s="2">
        <v>86</v>
      </c>
      <c r="W4" s="2">
        <v>103</v>
      </c>
      <c r="X4" s="2">
        <v>124</v>
      </c>
      <c r="Y4" s="2">
        <v>149</v>
      </c>
      <c r="Z4" s="2">
        <v>179</v>
      </c>
      <c r="AA4" s="2">
        <v>215</v>
      </c>
      <c r="AB4" s="2">
        <v>258</v>
      </c>
      <c r="AC4" s="2">
        <v>310</v>
      </c>
      <c r="AD4" s="2">
        <v>372</v>
      </c>
      <c r="AE4" s="2">
        <v>446</v>
      </c>
      <c r="AF4" s="2">
        <v>535</v>
      </c>
      <c r="AG4" s="2">
        <v>642</v>
      </c>
      <c r="AH4" s="2">
        <v>770</v>
      </c>
      <c r="AI4" s="2">
        <v>924</v>
      </c>
      <c r="AJ4" s="2">
        <v>1109</v>
      </c>
      <c r="AK4" s="2">
        <v>1331</v>
      </c>
      <c r="AL4" s="2">
        <v>1597</v>
      </c>
      <c r="AM4" s="2">
        <v>1916</v>
      </c>
      <c r="AN4" s="2">
        <v>2299</v>
      </c>
      <c r="AO4" s="2">
        <v>2759</v>
      </c>
      <c r="AP4" s="2">
        <v>3311</v>
      </c>
      <c r="AQ4" s="2">
        <v>3973</v>
      </c>
      <c r="AR4" s="2">
        <v>4768</v>
      </c>
      <c r="AS4" s="2">
        <v>5722</v>
      </c>
      <c r="AT4" s="2">
        <v>6866</v>
      </c>
      <c r="AU4" s="2">
        <v>8239</v>
      </c>
      <c r="AV4" s="2">
        <v>9887</v>
      </c>
      <c r="AW4" s="2">
        <v>11864</v>
      </c>
      <c r="AX4" s="2">
        <v>14237</v>
      </c>
      <c r="AY4" s="2">
        <v>17084</v>
      </c>
      <c r="AZ4" s="2">
        <v>20501</v>
      </c>
      <c r="BA4" s="2">
        <v>24601</v>
      </c>
      <c r="BB4" s="2">
        <v>29521</v>
      </c>
      <c r="BC4" s="2">
        <v>35425</v>
      </c>
      <c r="BD4" s="2">
        <v>42510</v>
      </c>
      <c r="BE4" s="2">
        <v>51012</v>
      </c>
      <c r="BF4" s="2">
        <v>61214</v>
      </c>
      <c r="BG4" s="2">
        <v>73457</v>
      </c>
      <c r="BH4" s="2">
        <v>88148</v>
      </c>
      <c r="BI4" s="2">
        <v>105778</v>
      </c>
      <c r="BJ4" s="2">
        <v>126934</v>
      </c>
      <c r="BK4" s="2">
        <v>152321</v>
      </c>
      <c r="BL4" s="2">
        <v>182785</v>
      </c>
      <c r="BM4" s="2">
        <v>219342</v>
      </c>
      <c r="BN4" s="2">
        <v>263210</v>
      </c>
      <c r="BO4" s="2">
        <v>315852</v>
      </c>
      <c r="BP4" s="2">
        <v>379022</v>
      </c>
      <c r="BQ4" s="2">
        <v>454826</v>
      </c>
      <c r="BR4" s="2">
        <v>545791</v>
      </c>
      <c r="BS4" s="2">
        <v>654949</v>
      </c>
      <c r="BT4" s="2">
        <v>785939</v>
      </c>
      <c r="BU4" s="2">
        <v>943127</v>
      </c>
      <c r="BV4" s="2">
        <v>1131752</v>
      </c>
      <c r="BW4" s="2">
        <v>1358102</v>
      </c>
      <c r="BX4" s="2">
        <v>1629722</v>
      </c>
      <c r="BY4" s="2">
        <v>1955666</v>
      </c>
      <c r="BZ4" s="2">
        <v>2346799</v>
      </c>
      <c r="CA4" s="2">
        <v>2816159</v>
      </c>
      <c r="CB4" s="2">
        <v>3379391</v>
      </c>
      <c r="CC4" s="2">
        <v>4055269</v>
      </c>
      <c r="CD4" s="2">
        <v>4866323</v>
      </c>
      <c r="CE4" s="2">
        <v>5839588</v>
      </c>
      <c r="CF4" s="2">
        <v>7007506</v>
      </c>
      <c r="CG4" s="2">
        <v>8409007</v>
      </c>
      <c r="CH4" s="2">
        <v>10090808</v>
      </c>
      <c r="CI4" s="2">
        <v>12108970</v>
      </c>
      <c r="CJ4" s="2">
        <v>14530764</v>
      </c>
      <c r="CK4" s="2">
        <v>17436917</v>
      </c>
      <c r="CL4" s="2">
        <v>20924300</v>
      </c>
      <c r="CM4" s="3">
        <v>25109160</v>
      </c>
    </row>
    <row r="5" spans="1:91" s="1" customFormat="1">
      <c r="A5" s="9" t="s">
        <v>7</v>
      </c>
      <c r="B5" s="4">
        <f t="array" ref="B5:CM5">TRANSPOSE(source!D2:D91)</f>
        <v>0</v>
      </c>
      <c r="C5" s="4">
        <v>0</v>
      </c>
      <c r="D5" s="4">
        <v>0</v>
      </c>
      <c r="E5" s="4">
        <v>0</v>
      </c>
      <c r="F5" s="4">
        <v>44</v>
      </c>
      <c r="G5" s="4">
        <v>138</v>
      </c>
      <c r="H5" s="4">
        <v>255</v>
      </c>
      <c r="I5" s="4">
        <v>418</v>
      </c>
      <c r="J5" s="4">
        <v>1542</v>
      </c>
      <c r="K5" s="4">
        <v>4515</v>
      </c>
      <c r="L5" s="4">
        <v>11909</v>
      </c>
      <c r="M5" s="4">
        <v>32962</v>
      </c>
      <c r="N5" s="4">
        <v>51167</v>
      </c>
      <c r="O5" s="4">
        <v>126917</v>
      </c>
      <c r="P5" s="4">
        <v>247102</v>
      </c>
      <c r="Q5" s="4">
        <v>266544</v>
      </c>
      <c r="R5" s="4">
        <v>166692</v>
      </c>
      <c r="S5" s="4">
        <v>80658</v>
      </c>
      <c r="T5" s="4">
        <v>27512</v>
      </c>
      <c r="U5" s="4">
        <v>6400</v>
      </c>
      <c r="V5" s="4">
        <v>2152</v>
      </c>
      <c r="W5" s="4">
        <v>1184</v>
      </c>
      <c r="X5" s="4">
        <v>817</v>
      </c>
      <c r="Y5" s="4">
        <v>528</v>
      </c>
      <c r="Z5" s="4">
        <v>345</v>
      </c>
      <c r="AA5" s="4">
        <v>333</v>
      </c>
      <c r="AB5" s="4">
        <v>274</v>
      </c>
      <c r="AC5" s="4">
        <v>380</v>
      </c>
      <c r="AD5" s="4">
        <v>369</v>
      </c>
      <c r="AE5" s="4">
        <v>99706</v>
      </c>
      <c r="AF5" s="4">
        <v>114309</v>
      </c>
      <c r="AG5" s="4">
        <v>24662</v>
      </c>
      <c r="AH5" s="4">
        <v>13799</v>
      </c>
      <c r="AI5" s="4">
        <v>341279</v>
      </c>
      <c r="AJ5" s="4">
        <v>203379</v>
      </c>
      <c r="AK5" s="4">
        <v>464338</v>
      </c>
      <c r="AL5" s="4">
        <v>602746</v>
      </c>
      <c r="AM5" s="4">
        <v>926615</v>
      </c>
      <c r="AN5" s="4">
        <v>1251270</v>
      </c>
      <c r="AO5" s="4">
        <v>1471447</v>
      </c>
      <c r="AP5" s="4">
        <v>1506327</v>
      </c>
      <c r="AQ5" s="4">
        <v>1357239</v>
      </c>
      <c r="AR5" s="4">
        <v>1126935</v>
      </c>
      <c r="AS5" s="4">
        <v>879568</v>
      </c>
      <c r="AT5" s="4">
        <v>655032</v>
      </c>
      <c r="AU5" s="4">
        <v>467236</v>
      </c>
      <c r="AV5" s="4">
        <v>313644</v>
      </c>
      <c r="AW5" s="4">
        <v>209757</v>
      </c>
      <c r="AX5" s="4">
        <v>137147</v>
      </c>
      <c r="AY5" s="4">
        <v>95281</v>
      </c>
      <c r="AZ5" s="4">
        <v>71446</v>
      </c>
      <c r="BA5" s="4">
        <v>56093</v>
      </c>
      <c r="BB5" s="4">
        <v>46118</v>
      </c>
      <c r="BC5" s="4">
        <v>43545</v>
      </c>
      <c r="BD5" s="4">
        <v>36699</v>
      </c>
      <c r="BE5" s="4">
        <v>30042</v>
      </c>
      <c r="BF5" s="4">
        <v>26516</v>
      </c>
      <c r="BG5" s="4">
        <v>21335</v>
      </c>
      <c r="BH5" s="4">
        <v>17519</v>
      </c>
      <c r="BI5" s="4">
        <v>15100</v>
      </c>
      <c r="BJ5" s="4">
        <v>12480</v>
      </c>
      <c r="BK5" s="4">
        <v>10017</v>
      </c>
      <c r="BL5" s="4">
        <v>7474</v>
      </c>
      <c r="BM5" s="4">
        <v>4803</v>
      </c>
      <c r="BN5" s="4">
        <v>2527</v>
      </c>
      <c r="BO5" s="4">
        <v>1112</v>
      </c>
      <c r="BP5" s="4">
        <v>428</v>
      </c>
      <c r="BQ5" s="4">
        <v>161</v>
      </c>
      <c r="BR5" s="4">
        <v>63</v>
      </c>
      <c r="BS5" s="4">
        <v>28</v>
      </c>
      <c r="BT5" s="4">
        <v>15</v>
      </c>
      <c r="BU5" s="4">
        <v>25</v>
      </c>
      <c r="BV5" s="4">
        <v>14</v>
      </c>
      <c r="BW5" s="4">
        <v>13</v>
      </c>
      <c r="BX5" s="4">
        <v>3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46</v>
      </c>
      <c r="CG5" s="4">
        <v>224</v>
      </c>
      <c r="CH5" s="4">
        <v>167</v>
      </c>
      <c r="CI5" s="4">
        <v>48</v>
      </c>
      <c r="CJ5" s="4">
        <v>5</v>
      </c>
      <c r="CK5" s="4">
        <v>0</v>
      </c>
      <c r="CL5" s="4">
        <v>0</v>
      </c>
      <c r="CM5" s="5">
        <v>0</v>
      </c>
    </row>
    <row r="6" spans="1:91" ht="16" thickBot="1">
      <c r="A6" s="10" t="s">
        <v>8</v>
      </c>
      <c r="B6" s="6">
        <f>B5/SUM($B$5:$CM$5)</f>
        <v>0</v>
      </c>
      <c r="C6" s="6">
        <f t="shared" ref="C6:BN6" si="0">C5/SUM($B$5:$CM$5)</f>
        <v>0</v>
      </c>
      <c r="D6" s="6">
        <f t="shared" si="0"/>
        <v>0</v>
      </c>
      <c r="E6" s="6">
        <f t="shared" si="0"/>
        <v>0</v>
      </c>
      <c r="F6" s="6">
        <f t="shared" si="0"/>
        <v>3.21239657999499E-6</v>
      </c>
      <c r="G6" s="6">
        <f t="shared" si="0"/>
        <v>1.0075243819075196E-5</v>
      </c>
      <c r="H6" s="6">
        <f t="shared" si="0"/>
        <v>1.8617298361334602E-5</v>
      </c>
      <c r="I6" s="6">
        <f t="shared" si="0"/>
        <v>3.0517767509952409E-5</v>
      </c>
      <c r="J6" s="6">
        <f t="shared" si="0"/>
        <v>1.1257989832618806E-4</v>
      </c>
      <c r="K6" s="6">
        <f t="shared" si="0"/>
        <v>3.2963569451539501E-4</v>
      </c>
      <c r="L6" s="6">
        <f t="shared" si="0"/>
        <v>8.6946433798091671E-4</v>
      </c>
      <c r="M6" s="6">
        <f t="shared" si="0"/>
        <v>2.406523092495338E-3</v>
      </c>
      <c r="N6" s="6">
        <f t="shared" si="0"/>
        <v>3.7356521774682648E-3</v>
      </c>
      <c r="O6" s="6">
        <f t="shared" si="0"/>
        <v>9.266084925982368E-3</v>
      </c>
      <c r="P6" s="6">
        <f t="shared" si="0"/>
        <v>1.8040673175225501E-2</v>
      </c>
      <c r="Q6" s="6">
        <f t="shared" si="0"/>
        <v>1.9460114409504195E-2</v>
      </c>
      <c r="R6" s="6">
        <f t="shared" si="0"/>
        <v>1.2170018425284656E-2</v>
      </c>
      <c r="S6" s="6">
        <f t="shared" si="0"/>
        <v>5.8887609852099074E-3</v>
      </c>
      <c r="T6" s="6">
        <f t="shared" si="0"/>
        <v>2.0086239706550491E-3</v>
      </c>
      <c r="U6" s="6">
        <f t="shared" si="0"/>
        <v>4.6725768436290765E-4</v>
      </c>
      <c r="V6" s="6">
        <f t="shared" si="0"/>
        <v>1.571153963670277E-4</v>
      </c>
      <c r="W6" s="6">
        <f t="shared" si="0"/>
        <v>8.6442671607137915E-5</v>
      </c>
      <c r="X6" s="6">
        <f t="shared" si="0"/>
        <v>5.9648363769452429E-5</v>
      </c>
      <c r="Y6" s="6">
        <f t="shared" si="0"/>
        <v>3.8548758959939882E-5</v>
      </c>
      <c r="Z6" s="6">
        <f t="shared" si="0"/>
        <v>2.5188109547687992E-5</v>
      </c>
      <c r="AA6" s="6">
        <f t="shared" si="0"/>
        <v>2.4312001389507538E-5</v>
      </c>
      <c r="AB6" s="6">
        <f t="shared" si="0"/>
        <v>2.0004469611786985E-5</v>
      </c>
      <c r="AC6" s="6">
        <f t="shared" si="0"/>
        <v>2.7743425009047641E-5</v>
      </c>
      <c r="AD6" s="6">
        <f t="shared" si="0"/>
        <v>2.6940325864048896E-5</v>
      </c>
      <c r="AE6" s="6">
        <f t="shared" si="0"/>
        <v>7.2794366682950107E-3</v>
      </c>
      <c r="AF6" s="6">
        <f t="shared" si="0"/>
        <v>8.3455872877874395E-3</v>
      </c>
      <c r="AG6" s="6">
        <f t="shared" si="0"/>
        <v>1.800548283087192E-3</v>
      </c>
      <c r="AH6" s="6">
        <f t="shared" si="0"/>
        <v>1.0074513728943379E-3</v>
      </c>
      <c r="AI6" s="6">
        <f t="shared" si="0"/>
        <v>2.4916443009638869E-2</v>
      </c>
      <c r="AJ6" s="6">
        <f t="shared" si="0"/>
        <v>1.4848500091881843E-2</v>
      </c>
      <c r="AK6" s="6">
        <f t="shared" si="0"/>
        <v>3.3900859162766223E-2</v>
      </c>
      <c r="AL6" s="6">
        <f t="shared" si="0"/>
        <v>4.4005890659219553E-2</v>
      </c>
      <c r="AM6" s="6">
        <f t="shared" si="0"/>
        <v>6.7651246749364943E-2</v>
      </c>
      <c r="AN6" s="6">
        <f t="shared" si="0"/>
        <v>9.1353987923871172E-2</v>
      </c>
      <c r="AO6" s="6">
        <f t="shared" si="0"/>
        <v>0.10742889341917927</v>
      </c>
      <c r="AP6" s="6">
        <f t="shared" si="0"/>
        <v>0.10997544779895713</v>
      </c>
      <c r="AQ6" s="6">
        <f t="shared" si="0"/>
        <v>9.9090680041723195E-2</v>
      </c>
      <c r="AR6" s="6">
        <f t="shared" si="0"/>
        <v>8.2276412269923965E-2</v>
      </c>
      <c r="AS6" s="6">
        <f t="shared" si="0"/>
        <v>6.42163917062053E-2</v>
      </c>
      <c r="AT6" s="6">
        <f t="shared" si="0"/>
        <v>4.7823239922438143E-2</v>
      </c>
      <c r="AU6" s="6">
        <f t="shared" si="0"/>
        <v>3.4112439282966797E-2</v>
      </c>
      <c r="AV6" s="6">
        <f t="shared" si="0"/>
        <v>2.2898838930362469E-2</v>
      </c>
      <c r="AW6" s="6">
        <f t="shared" si="0"/>
        <v>1.5314151577954753E-2</v>
      </c>
      <c r="AX6" s="6">
        <f t="shared" si="0"/>
        <v>1.0012967130831203E-2</v>
      </c>
      <c r="AY6" s="6">
        <f t="shared" si="0"/>
        <v>6.9563717849659692E-3</v>
      </c>
      <c r="AZ6" s="6">
        <f t="shared" si="0"/>
        <v>5.2162019557800473E-3</v>
      </c>
      <c r="BA6" s="6">
        <f t="shared" si="0"/>
        <v>4.09529457640134E-3</v>
      </c>
      <c r="BB6" s="6">
        <f t="shared" si="0"/>
        <v>3.3670296699138398E-3</v>
      </c>
      <c r="BC6" s="6">
        <f t="shared" si="0"/>
        <v>3.1791774789973145E-3</v>
      </c>
      <c r="BD6" s="6">
        <f t="shared" si="0"/>
        <v>2.6793577747553669E-3</v>
      </c>
      <c r="BE6" s="6">
        <f t="shared" si="0"/>
        <v>2.193336774004761E-3</v>
      </c>
      <c r="BF6" s="6">
        <f t="shared" si="0"/>
        <v>1.9359069935260718E-3</v>
      </c>
      <c r="BG6" s="6">
        <f t="shared" si="0"/>
        <v>1.5576472962316617E-3</v>
      </c>
      <c r="BH6" s="6">
        <f t="shared" si="0"/>
        <v>1.2790449019302781E-3</v>
      </c>
      <c r="BI6" s="6">
        <f t="shared" si="0"/>
        <v>1.1024360990437353E-3</v>
      </c>
      <c r="BJ6" s="6">
        <f t="shared" si="0"/>
        <v>9.1115248450766991E-4</v>
      </c>
      <c r="BK6" s="6">
        <f t="shared" si="0"/>
        <v>7.3133128504113219E-4</v>
      </c>
      <c r="BL6" s="6">
        <f t="shared" si="0"/>
        <v>5.4566936452005806E-4</v>
      </c>
      <c r="BM6" s="6">
        <f t="shared" si="0"/>
        <v>3.5066229031172584E-4</v>
      </c>
      <c r="BN6" s="6">
        <f t="shared" si="0"/>
        <v>1.8449377631016682E-4</v>
      </c>
      <c r="BO6" s="6">
        <f t="shared" ref="BO6:CM6" si="1">BO5/SUM($B$5:$CM$5)</f>
        <v>8.1186022658055206E-5</v>
      </c>
      <c r="BP6" s="6">
        <f t="shared" si="1"/>
        <v>3.1247857641769453E-5</v>
      </c>
      <c r="BQ6" s="6">
        <f t="shared" si="1"/>
        <v>1.1754451122254396E-5</v>
      </c>
      <c r="BR6" s="6">
        <f t="shared" si="1"/>
        <v>4.5995678304473718E-6</v>
      </c>
      <c r="BS6" s="6">
        <f t="shared" si="1"/>
        <v>2.0442523690877208E-6</v>
      </c>
      <c r="BT6" s="6">
        <f t="shared" si="1"/>
        <v>1.0951351977255648E-6</v>
      </c>
      <c r="BU6" s="6">
        <f t="shared" si="1"/>
        <v>1.825225329542608E-6</v>
      </c>
      <c r="BV6" s="6">
        <f t="shared" si="1"/>
        <v>1.0221261845438604E-6</v>
      </c>
      <c r="BW6" s="6">
        <f t="shared" si="1"/>
        <v>9.4911717136215622E-7</v>
      </c>
      <c r="BX6" s="6">
        <f t="shared" si="1"/>
        <v>2.1902703954511295E-7</v>
      </c>
      <c r="BY6" s="6">
        <f t="shared" si="1"/>
        <v>0</v>
      </c>
      <c r="BZ6" s="6">
        <f t="shared" si="1"/>
        <v>0</v>
      </c>
      <c r="CA6" s="6">
        <f t="shared" si="1"/>
        <v>0</v>
      </c>
      <c r="CB6" s="6">
        <f t="shared" si="1"/>
        <v>0</v>
      </c>
      <c r="CC6" s="6">
        <f t="shared" si="1"/>
        <v>0</v>
      </c>
      <c r="CD6" s="6">
        <f t="shared" si="1"/>
        <v>0</v>
      </c>
      <c r="CE6" s="6">
        <f t="shared" si="1"/>
        <v>0</v>
      </c>
      <c r="CF6" s="6">
        <f t="shared" si="1"/>
        <v>3.3584146063583989E-6</v>
      </c>
      <c r="CG6" s="6">
        <f t="shared" si="1"/>
        <v>1.6354018952701767E-5</v>
      </c>
      <c r="CH6" s="6">
        <f t="shared" si="1"/>
        <v>1.2192505201344622E-5</v>
      </c>
      <c r="CI6" s="6">
        <f t="shared" si="1"/>
        <v>3.5044326327218072E-6</v>
      </c>
      <c r="CJ6" s="6">
        <f t="shared" si="1"/>
        <v>3.6504506590852161E-7</v>
      </c>
      <c r="CK6" s="6">
        <f t="shared" si="1"/>
        <v>0</v>
      </c>
      <c r="CL6" s="6">
        <f t="shared" si="1"/>
        <v>0</v>
      </c>
      <c r="CM6" s="7">
        <f t="shared" si="1"/>
        <v>0</v>
      </c>
    </row>
  </sheetData>
  <mergeCells count="1">
    <mergeCell ref="A1:AD2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"/>
  <sheetViews>
    <sheetView showGridLines="0" workbookViewId="0">
      <selection activeCell="K42" sqref="K42"/>
    </sheetView>
  </sheetViews>
  <sheetFormatPr baseColWidth="10" defaultRowHeight="15" x14ac:dyDescent="0"/>
  <cols>
    <col min="1" max="1" width="28.83203125" bestFit="1" customWidth="1"/>
    <col min="2" max="2" width="9.6640625" bestFit="1" customWidth="1"/>
    <col min="3" max="3" width="8.1640625" bestFit="1" customWidth="1"/>
    <col min="4" max="8" width="9.6640625" bestFit="1" customWidth="1"/>
    <col min="9" max="11" width="8.1640625" bestFit="1" customWidth="1"/>
    <col min="12" max="12" width="8" bestFit="1" customWidth="1"/>
    <col min="13" max="19" width="9.5" bestFit="1" customWidth="1"/>
    <col min="20" max="22" width="8" bestFit="1" customWidth="1"/>
    <col min="23" max="31" width="7" bestFit="1" customWidth="1"/>
    <col min="32" max="32" width="7.83203125" bestFit="1" customWidth="1"/>
    <col min="33" max="33" width="7" bestFit="1" customWidth="1"/>
    <col min="34" max="34" width="6.83203125" bestFit="1" customWidth="1"/>
    <col min="35" max="39" width="7.83203125" bestFit="1" customWidth="1"/>
    <col min="40" max="44" width="9.33203125" bestFit="1" customWidth="1"/>
    <col min="45" max="50" width="7.83203125" bestFit="1" customWidth="1"/>
    <col min="51" max="60" width="7.1640625" bestFit="1" customWidth="1"/>
    <col min="61" max="73" width="8.1640625" bestFit="1" customWidth="1"/>
    <col min="74" max="85" width="9.6640625" bestFit="1" customWidth="1"/>
    <col min="86" max="91" width="10.6640625" bestFit="1" customWidth="1"/>
  </cols>
  <sheetData>
    <row r="1" spans="1:91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9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91" ht="5" customHeight="1" thickBot="1"/>
    <row r="4" spans="1:91" s="1" customFormat="1">
      <c r="A4" s="8" t="s">
        <v>16</v>
      </c>
      <c r="B4" s="2">
        <f t="array" ref="B4:CM4">TRANSPOSE(source!A2:A91)</f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10</v>
      </c>
      <c r="K4" s="2">
        <v>12</v>
      </c>
      <c r="L4" s="2">
        <v>14</v>
      </c>
      <c r="M4" s="2">
        <v>17</v>
      </c>
      <c r="N4" s="2">
        <v>20</v>
      </c>
      <c r="O4" s="2">
        <v>24</v>
      </c>
      <c r="P4" s="2">
        <v>29</v>
      </c>
      <c r="Q4" s="2">
        <v>35</v>
      </c>
      <c r="R4" s="2">
        <v>42</v>
      </c>
      <c r="S4" s="2">
        <v>50</v>
      </c>
      <c r="T4" s="2">
        <v>60</v>
      </c>
      <c r="U4" s="2">
        <v>72</v>
      </c>
      <c r="V4" s="2">
        <v>86</v>
      </c>
      <c r="W4" s="2">
        <v>103</v>
      </c>
      <c r="X4" s="2">
        <v>124</v>
      </c>
      <c r="Y4" s="2">
        <v>149</v>
      </c>
      <c r="Z4" s="2">
        <v>179</v>
      </c>
      <c r="AA4" s="2">
        <v>215</v>
      </c>
      <c r="AB4" s="2">
        <v>258</v>
      </c>
      <c r="AC4" s="2">
        <v>310</v>
      </c>
      <c r="AD4" s="2">
        <v>372</v>
      </c>
      <c r="AE4" s="2">
        <v>446</v>
      </c>
      <c r="AF4" s="2">
        <v>535</v>
      </c>
      <c r="AG4" s="2">
        <v>642</v>
      </c>
      <c r="AH4" s="2">
        <v>770</v>
      </c>
      <c r="AI4" s="2">
        <v>924</v>
      </c>
      <c r="AJ4" s="2">
        <v>1109</v>
      </c>
      <c r="AK4" s="2">
        <v>1331</v>
      </c>
      <c r="AL4" s="2">
        <v>1597</v>
      </c>
      <c r="AM4" s="2">
        <v>1916</v>
      </c>
      <c r="AN4" s="2">
        <v>2299</v>
      </c>
      <c r="AO4" s="2">
        <v>2759</v>
      </c>
      <c r="AP4" s="2">
        <v>3311</v>
      </c>
      <c r="AQ4" s="2">
        <v>3973</v>
      </c>
      <c r="AR4" s="2">
        <v>4768</v>
      </c>
      <c r="AS4" s="2">
        <v>5722</v>
      </c>
      <c r="AT4" s="2">
        <v>6866</v>
      </c>
      <c r="AU4" s="2">
        <v>8239</v>
      </c>
      <c r="AV4" s="2">
        <v>9887</v>
      </c>
      <c r="AW4" s="2">
        <v>11864</v>
      </c>
      <c r="AX4" s="2">
        <v>14237</v>
      </c>
      <c r="AY4" s="2">
        <v>17084</v>
      </c>
      <c r="AZ4" s="2">
        <v>20501</v>
      </c>
      <c r="BA4" s="2">
        <v>24601</v>
      </c>
      <c r="BB4" s="2">
        <v>29521</v>
      </c>
      <c r="BC4" s="2">
        <v>35425</v>
      </c>
      <c r="BD4" s="2">
        <v>42510</v>
      </c>
      <c r="BE4" s="2">
        <v>51012</v>
      </c>
      <c r="BF4" s="2">
        <v>61214</v>
      </c>
      <c r="BG4" s="2">
        <v>73457</v>
      </c>
      <c r="BH4" s="2">
        <v>88148</v>
      </c>
      <c r="BI4" s="2">
        <v>105778</v>
      </c>
      <c r="BJ4" s="2">
        <v>126934</v>
      </c>
      <c r="BK4" s="2">
        <v>152321</v>
      </c>
      <c r="BL4" s="2">
        <v>182785</v>
      </c>
      <c r="BM4" s="2">
        <v>219342</v>
      </c>
      <c r="BN4" s="2">
        <v>263210</v>
      </c>
      <c r="BO4" s="2">
        <v>315852</v>
      </c>
      <c r="BP4" s="2">
        <v>379022</v>
      </c>
      <c r="BQ4" s="2">
        <v>454826</v>
      </c>
      <c r="BR4" s="2">
        <v>545791</v>
      </c>
      <c r="BS4" s="2">
        <v>654949</v>
      </c>
      <c r="BT4" s="2">
        <v>785939</v>
      </c>
      <c r="BU4" s="2">
        <v>943127</v>
      </c>
      <c r="BV4" s="2">
        <v>1131752</v>
      </c>
      <c r="BW4" s="2">
        <v>1358102</v>
      </c>
      <c r="BX4" s="2">
        <v>1629722</v>
      </c>
      <c r="BY4" s="2">
        <v>1955666</v>
      </c>
      <c r="BZ4" s="2">
        <v>2346799</v>
      </c>
      <c r="CA4" s="2">
        <v>2816159</v>
      </c>
      <c r="CB4" s="2">
        <v>3379391</v>
      </c>
      <c r="CC4" s="2">
        <v>4055269</v>
      </c>
      <c r="CD4" s="2">
        <v>4866323</v>
      </c>
      <c r="CE4" s="2">
        <v>5839588</v>
      </c>
      <c r="CF4" s="2">
        <v>7007506</v>
      </c>
      <c r="CG4" s="2">
        <v>8409007</v>
      </c>
      <c r="CH4" s="2">
        <v>10090808</v>
      </c>
      <c r="CI4" s="2">
        <v>12108970</v>
      </c>
      <c r="CJ4" s="2">
        <v>14530764</v>
      </c>
      <c r="CK4" s="2">
        <v>17436917</v>
      </c>
      <c r="CL4" s="2">
        <v>20924300</v>
      </c>
      <c r="CM4" s="3">
        <v>25109160</v>
      </c>
    </row>
    <row r="5" spans="1:91" s="1" customFormat="1">
      <c r="A5" s="9" t="s">
        <v>17</v>
      </c>
      <c r="B5" s="4">
        <f t="array" ref="B5:CM5">TRANSPOSE(source!E2:E91)</f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137</v>
      </c>
      <c r="Y5" s="4">
        <v>4085</v>
      </c>
      <c r="Z5" s="4">
        <v>3052</v>
      </c>
      <c r="AA5" s="4">
        <v>3130</v>
      </c>
      <c r="AB5" s="4">
        <v>2956</v>
      </c>
      <c r="AC5" s="4">
        <v>3069</v>
      </c>
      <c r="AD5" s="4">
        <v>3360</v>
      </c>
      <c r="AE5" s="4">
        <v>3003</v>
      </c>
      <c r="AF5" s="4">
        <v>3169</v>
      </c>
      <c r="AG5" s="4">
        <v>3336</v>
      </c>
      <c r="AH5" s="4">
        <v>3518</v>
      </c>
      <c r="AI5" s="4">
        <v>3711</v>
      </c>
      <c r="AJ5" s="4">
        <v>3934</v>
      </c>
      <c r="AK5" s="4">
        <v>4303</v>
      </c>
      <c r="AL5" s="4">
        <v>4526</v>
      </c>
      <c r="AM5" s="4">
        <v>4837</v>
      </c>
      <c r="AN5" s="4">
        <v>5379</v>
      </c>
      <c r="AO5" s="4">
        <v>5913</v>
      </c>
      <c r="AP5" s="4">
        <v>6404</v>
      </c>
      <c r="AQ5" s="4">
        <v>7214</v>
      </c>
      <c r="AR5" s="4">
        <v>7975</v>
      </c>
      <c r="AS5" s="4">
        <v>8467</v>
      </c>
      <c r="AT5" s="4">
        <v>8843</v>
      </c>
      <c r="AU5" s="4">
        <v>8845</v>
      </c>
      <c r="AV5" s="4">
        <v>8924</v>
      </c>
      <c r="AW5" s="4">
        <v>9137</v>
      </c>
      <c r="AX5" s="4">
        <v>9050</v>
      </c>
      <c r="AY5" s="4">
        <v>8739</v>
      </c>
      <c r="AZ5" s="4">
        <v>8588</v>
      </c>
      <c r="BA5" s="4">
        <v>7895</v>
      </c>
      <c r="BB5" s="4">
        <v>7311</v>
      </c>
      <c r="BC5" s="4">
        <v>6255</v>
      </c>
      <c r="BD5" s="4">
        <v>5427</v>
      </c>
      <c r="BE5" s="4">
        <v>4367</v>
      </c>
      <c r="BF5" s="4">
        <v>3379</v>
      </c>
      <c r="BG5" s="4">
        <v>2434</v>
      </c>
      <c r="BH5" s="4">
        <v>1846</v>
      </c>
      <c r="BI5" s="4">
        <v>1229</v>
      </c>
      <c r="BJ5" s="4">
        <v>837</v>
      </c>
      <c r="BK5" s="4">
        <v>504</v>
      </c>
      <c r="BL5" s="4">
        <v>305</v>
      </c>
      <c r="BM5" s="4">
        <v>168</v>
      </c>
      <c r="BN5" s="4">
        <v>84</v>
      </c>
      <c r="BO5" s="4">
        <v>46</v>
      </c>
      <c r="BP5" s="4">
        <v>34</v>
      </c>
      <c r="BQ5" s="4">
        <v>11</v>
      </c>
      <c r="BR5" s="4">
        <v>9</v>
      </c>
      <c r="BS5" s="4">
        <v>1</v>
      </c>
      <c r="BT5" s="4">
        <v>1</v>
      </c>
      <c r="BU5" s="4">
        <v>1</v>
      </c>
      <c r="BV5" s="4">
        <v>2</v>
      </c>
      <c r="BW5" s="4">
        <v>2</v>
      </c>
      <c r="BX5" s="4">
        <v>1</v>
      </c>
      <c r="BY5" s="4">
        <v>1</v>
      </c>
      <c r="BZ5" s="4">
        <v>1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5">
        <v>0</v>
      </c>
    </row>
    <row r="6" spans="1:91" ht="16" thickBot="1">
      <c r="A6" s="10" t="s">
        <v>18</v>
      </c>
      <c r="B6" s="6">
        <f>B5/SUM($B$5:$CM$5)</f>
        <v>0</v>
      </c>
      <c r="C6" s="6">
        <f t="shared" ref="C6:BN6" si="0">C5/SUM($B$5:$CM$5)</f>
        <v>0</v>
      </c>
      <c r="D6" s="6">
        <f t="shared" si="0"/>
        <v>0</v>
      </c>
      <c r="E6" s="6">
        <f t="shared" si="0"/>
        <v>0</v>
      </c>
      <c r="F6" s="6">
        <f t="shared" si="0"/>
        <v>0</v>
      </c>
      <c r="G6" s="6">
        <f t="shared" si="0"/>
        <v>0</v>
      </c>
      <c r="H6" s="6">
        <f t="shared" si="0"/>
        <v>0</v>
      </c>
      <c r="I6" s="6">
        <f t="shared" si="0"/>
        <v>0</v>
      </c>
      <c r="J6" s="6">
        <f t="shared" si="0"/>
        <v>0</v>
      </c>
      <c r="K6" s="6">
        <f t="shared" si="0"/>
        <v>0</v>
      </c>
      <c r="L6" s="6">
        <f t="shared" si="0"/>
        <v>0</v>
      </c>
      <c r="M6" s="6">
        <f t="shared" si="0"/>
        <v>0</v>
      </c>
      <c r="N6" s="6">
        <f t="shared" si="0"/>
        <v>0</v>
      </c>
      <c r="O6" s="6">
        <f t="shared" si="0"/>
        <v>0</v>
      </c>
      <c r="P6" s="6">
        <f t="shared" si="0"/>
        <v>0</v>
      </c>
      <c r="Q6" s="6">
        <f t="shared" si="0"/>
        <v>0</v>
      </c>
      <c r="R6" s="6">
        <f t="shared" si="0"/>
        <v>0</v>
      </c>
      <c r="S6" s="6">
        <f t="shared" si="0"/>
        <v>0</v>
      </c>
      <c r="T6" s="6">
        <f t="shared" si="0"/>
        <v>0</v>
      </c>
      <c r="U6" s="6">
        <f t="shared" si="0"/>
        <v>0</v>
      </c>
      <c r="V6" s="6">
        <f t="shared" si="0"/>
        <v>0</v>
      </c>
      <c r="W6" s="6">
        <f t="shared" si="0"/>
        <v>0</v>
      </c>
      <c r="X6" s="6">
        <f t="shared" si="0"/>
        <v>6.8584015418888134E-4</v>
      </c>
      <c r="Y6" s="6">
        <f t="shared" si="0"/>
        <v>2.045005131285825E-2</v>
      </c>
      <c r="Z6" s="6">
        <f t="shared" si="0"/>
        <v>1.5278716427623839E-2</v>
      </c>
      <c r="AA6" s="6">
        <f t="shared" si="0"/>
        <v>1.5669194763585394E-2</v>
      </c>
      <c r="AB6" s="6">
        <f t="shared" si="0"/>
        <v>1.479812770644039E-2</v>
      </c>
      <c r="AC6" s="6">
        <f t="shared" si="0"/>
        <v>1.5363820680333408E-2</v>
      </c>
      <c r="AD6" s="6">
        <f t="shared" si="0"/>
        <v>1.682060524142074E-2</v>
      </c>
      <c r="AE6" s="6">
        <f t="shared" si="0"/>
        <v>1.5033415934519788E-2</v>
      </c>
      <c r="AF6" s="6">
        <f t="shared" si="0"/>
        <v>1.5864433931566169E-2</v>
      </c>
      <c r="AG6" s="6">
        <f t="shared" si="0"/>
        <v>1.6700458061124877E-2</v>
      </c>
      <c r="AH6" s="6">
        <f t="shared" si="0"/>
        <v>1.7611574178368502E-2</v>
      </c>
      <c r="AI6" s="6">
        <f t="shared" si="0"/>
        <v>1.8577757753247728E-2</v>
      </c>
      <c r="AJ6" s="6">
        <f t="shared" si="0"/>
        <v>1.9694125303496783E-2</v>
      </c>
      <c r="AK6" s="6">
        <f t="shared" si="0"/>
        <v>2.1541388200545668E-2</v>
      </c>
      <c r="AL6" s="6">
        <f t="shared" si="0"/>
        <v>2.2657755750794723E-2</v>
      </c>
      <c r="AM6" s="6">
        <f t="shared" si="0"/>
        <v>2.4214662962128607E-2</v>
      </c>
      <c r="AN6" s="6">
        <f t="shared" si="0"/>
        <v>2.6927986783810167E-2</v>
      </c>
      <c r="AO6" s="6">
        <f t="shared" si="0"/>
        <v>2.9601261545393106E-2</v>
      </c>
      <c r="AP6" s="6">
        <f t="shared" si="0"/>
        <v>3.2059272608945956E-2</v>
      </c>
      <c r="AQ6" s="6">
        <f t="shared" si="0"/>
        <v>3.6114239943931314E-2</v>
      </c>
      <c r="AR6" s="6">
        <f t="shared" si="0"/>
        <v>3.9923906785812618E-2</v>
      </c>
      <c r="AS6" s="6">
        <f t="shared" si="0"/>
        <v>4.2386923981877801E-2</v>
      </c>
      <c r="AT6" s="6">
        <f t="shared" si="0"/>
        <v>4.4269229806512982E-2</v>
      </c>
      <c r="AU6" s="6">
        <f t="shared" si="0"/>
        <v>4.4279242071537633E-2</v>
      </c>
      <c r="AV6" s="6">
        <f t="shared" si="0"/>
        <v>4.4674726540011513E-2</v>
      </c>
      <c r="AW6" s="6">
        <f t="shared" si="0"/>
        <v>4.5741032765137295E-2</v>
      </c>
      <c r="AX6" s="6">
        <f t="shared" si="0"/>
        <v>4.5305499236564795E-2</v>
      </c>
      <c r="AY6" s="6">
        <f t="shared" si="0"/>
        <v>4.374859202523091E-2</v>
      </c>
      <c r="AZ6" s="6">
        <f t="shared" si="0"/>
        <v>4.2992666015869443E-2</v>
      </c>
      <c r="BA6" s="6">
        <f t="shared" si="0"/>
        <v>3.952341618482641E-2</v>
      </c>
      <c r="BB6" s="6">
        <f t="shared" si="0"/>
        <v>3.6599834797627094E-2</v>
      </c>
      <c r="BC6" s="6">
        <f t="shared" si="0"/>
        <v>3.1313358864609148E-2</v>
      </c>
      <c r="BD6" s="6">
        <f t="shared" si="0"/>
        <v>2.7168281144401892E-2</v>
      </c>
      <c r="BE6" s="6">
        <f t="shared" si="0"/>
        <v>2.1861780681334635E-2</v>
      </c>
      <c r="BF6" s="6">
        <f t="shared" si="0"/>
        <v>1.6915721759154966E-2</v>
      </c>
      <c r="BG6" s="6">
        <f t="shared" si="0"/>
        <v>1.2184926535005382E-2</v>
      </c>
      <c r="BH6" s="6">
        <f t="shared" si="0"/>
        <v>9.2413206177567528E-3</v>
      </c>
      <c r="BI6" s="6">
        <f t="shared" si="0"/>
        <v>6.1525368576506216E-3</v>
      </c>
      <c r="BJ6" s="6">
        <f t="shared" si="0"/>
        <v>4.1901329128182022E-3</v>
      </c>
      <c r="BK6" s="6">
        <f t="shared" si="0"/>
        <v>2.5230907862131111E-3</v>
      </c>
      <c r="BL6" s="6">
        <f t="shared" si="0"/>
        <v>1.5268704162599183E-3</v>
      </c>
      <c r="BM6" s="6">
        <f t="shared" si="0"/>
        <v>8.4103026207103706E-4</v>
      </c>
      <c r="BN6" s="6">
        <f t="shared" si="0"/>
        <v>4.2051513103551853E-4</v>
      </c>
      <c r="BO6" s="6">
        <f t="shared" ref="BO6:CM6" si="1">BO5/SUM($B$5:$CM$5)</f>
        <v>2.3028209556706967E-4</v>
      </c>
      <c r="BP6" s="6">
        <f t="shared" si="1"/>
        <v>1.7020850541913843E-4</v>
      </c>
      <c r="BQ6" s="6">
        <f t="shared" si="1"/>
        <v>5.5067457635603613E-5</v>
      </c>
      <c r="BR6" s="6">
        <f t="shared" si="1"/>
        <v>4.5055192610948412E-5</v>
      </c>
      <c r="BS6" s="6">
        <f t="shared" si="1"/>
        <v>5.0061325123276014E-6</v>
      </c>
      <c r="BT6" s="6">
        <f t="shared" si="1"/>
        <v>5.0061325123276014E-6</v>
      </c>
      <c r="BU6" s="6">
        <f t="shared" si="1"/>
        <v>5.0061325123276014E-6</v>
      </c>
      <c r="BV6" s="6">
        <f t="shared" si="1"/>
        <v>1.0012265024655203E-5</v>
      </c>
      <c r="BW6" s="6">
        <f t="shared" si="1"/>
        <v>1.0012265024655203E-5</v>
      </c>
      <c r="BX6" s="6">
        <f t="shared" si="1"/>
        <v>5.0061325123276014E-6</v>
      </c>
      <c r="BY6" s="6">
        <f t="shared" si="1"/>
        <v>5.0061325123276014E-6</v>
      </c>
      <c r="BZ6" s="6">
        <f t="shared" si="1"/>
        <v>5.0061325123276014E-6</v>
      </c>
      <c r="CA6" s="6">
        <f t="shared" si="1"/>
        <v>0</v>
      </c>
      <c r="CB6" s="6">
        <f t="shared" si="1"/>
        <v>0</v>
      </c>
      <c r="CC6" s="6">
        <f t="shared" si="1"/>
        <v>0</v>
      </c>
      <c r="CD6" s="6">
        <f t="shared" si="1"/>
        <v>0</v>
      </c>
      <c r="CE6" s="6">
        <f t="shared" si="1"/>
        <v>0</v>
      </c>
      <c r="CF6" s="6">
        <f t="shared" si="1"/>
        <v>0</v>
      </c>
      <c r="CG6" s="6">
        <f t="shared" si="1"/>
        <v>0</v>
      </c>
      <c r="CH6" s="6">
        <f t="shared" si="1"/>
        <v>0</v>
      </c>
      <c r="CI6" s="6">
        <f t="shared" si="1"/>
        <v>0</v>
      </c>
      <c r="CJ6" s="6">
        <f t="shared" si="1"/>
        <v>0</v>
      </c>
      <c r="CK6" s="6">
        <f t="shared" si="1"/>
        <v>0</v>
      </c>
      <c r="CL6" s="6">
        <f t="shared" si="1"/>
        <v>0</v>
      </c>
      <c r="CM6" s="7">
        <f t="shared" si="1"/>
        <v>0</v>
      </c>
    </row>
  </sheetData>
  <mergeCells count="1">
    <mergeCell ref="A1:AD2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"/>
  <sheetViews>
    <sheetView showGridLines="0" workbookViewId="0">
      <selection activeCell="N41" sqref="N41"/>
    </sheetView>
  </sheetViews>
  <sheetFormatPr baseColWidth="10" defaultRowHeight="15" x14ac:dyDescent="0"/>
  <cols>
    <col min="1" max="1" width="28.83203125" bestFit="1" customWidth="1"/>
    <col min="2" max="2" width="9.6640625" bestFit="1" customWidth="1"/>
    <col min="3" max="3" width="8.1640625" bestFit="1" customWidth="1"/>
    <col min="4" max="8" width="9.6640625" bestFit="1" customWidth="1"/>
    <col min="9" max="11" width="8.1640625" bestFit="1" customWidth="1"/>
    <col min="12" max="12" width="8" bestFit="1" customWidth="1"/>
    <col min="13" max="19" width="9.5" bestFit="1" customWidth="1"/>
    <col min="20" max="22" width="8" bestFit="1" customWidth="1"/>
    <col min="23" max="31" width="7" bestFit="1" customWidth="1"/>
    <col min="32" max="32" width="7.83203125" bestFit="1" customWidth="1"/>
    <col min="33" max="33" width="7" bestFit="1" customWidth="1"/>
    <col min="34" max="34" width="6.83203125" bestFit="1" customWidth="1"/>
    <col min="35" max="39" width="7.83203125" bestFit="1" customWidth="1"/>
    <col min="40" max="44" width="9.33203125" bestFit="1" customWidth="1"/>
    <col min="45" max="50" width="7.83203125" bestFit="1" customWidth="1"/>
    <col min="51" max="60" width="7.1640625" bestFit="1" customWidth="1"/>
    <col min="61" max="73" width="8.1640625" bestFit="1" customWidth="1"/>
    <col min="74" max="85" width="9.6640625" bestFit="1" customWidth="1"/>
    <col min="86" max="91" width="10.6640625" bestFit="1" customWidth="1"/>
  </cols>
  <sheetData>
    <row r="1" spans="1:91">
      <c r="A1" s="11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9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91" ht="5" customHeight="1" thickBot="1"/>
    <row r="4" spans="1:91" s="1" customFormat="1">
      <c r="A4" s="8" t="s">
        <v>20</v>
      </c>
      <c r="B4" s="2">
        <f t="array" ref="B4:CM4">TRANSPOSE(source!A2:A91)</f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10</v>
      </c>
      <c r="K4" s="2">
        <v>12</v>
      </c>
      <c r="L4" s="2">
        <v>14</v>
      </c>
      <c r="M4" s="2">
        <v>17</v>
      </c>
      <c r="N4" s="2">
        <v>20</v>
      </c>
      <c r="O4" s="2">
        <v>24</v>
      </c>
      <c r="P4" s="2">
        <v>29</v>
      </c>
      <c r="Q4" s="2">
        <v>35</v>
      </c>
      <c r="R4" s="2">
        <v>42</v>
      </c>
      <c r="S4" s="2">
        <v>50</v>
      </c>
      <c r="T4" s="2">
        <v>60</v>
      </c>
      <c r="U4" s="2">
        <v>72</v>
      </c>
      <c r="V4" s="2">
        <v>86</v>
      </c>
      <c r="W4" s="2">
        <v>103</v>
      </c>
      <c r="X4" s="2">
        <v>124</v>
      </c>
      <c r="Y4" s="2">
        <v>149</v>
      </c>
      <c r="Z4" s="2">
        <v>179</v>
      </c>
      <c r="AA4" s="2">
        <v>215</v>
      </c>
      <c r="AB4" s="2">
        <v>258</v>
      </c>
      <c r="AC4" s="2">
        <v>310</v>
      </c>
      <c r="AD4" s="2">
        <v>372</v>
      </c>
      <c r="AE4" s="2">
        <v>446</v>
      </c>
      <c r="AF4" s="2">
        <v>535</v>
      </c>
      <c r="AG4" s="2">
        <v>642</v>
      </c>
      <c r="AH4" s="2">
        <v>770</v>
      </c>
      <c r="AI4" s="2">
        <v>924</v>
      </c>
      <c r="AJ4" s="2">
        <v>1109</v>
      </c>
      <c r="AK4" s="2">
        <v>1331</v>
      </c>
      <c r="AL4" s="2">
        <v>1597</v>
      </c>
      <c r="AM4" s="2">
        <v>1916</v>
      </c>
      <c r="AN4" s="2">
        <v>2299</v>
      </c>
      <c r="AO4" s="2">
        <v>2759</v>
      </c>
      <c r="AP4" s="2">
        <v>3311</v>
      </c>
      <c r="AQ4" s="2">
        <v>3973</v>
      </c>
      <c r="AR4" s="2">
        <v>4768</v>
      </c>
      <c r="AS4" s="2">
        <v>5722</v>
      </c>
      <c r="AT4" s="2">
        <v>6866</v>
      </c>
      <c r="AU4" s="2">
        <v>8239</v>
      </c>
      <c r="AV4" s="2">
        <v>9887</v>
      </c>
      <c r="AW4" s="2">
        <v>11864</v>
      </c>
      <c r="AX4" s="2">
        <v>14237</v>
      </c>
      <c r="AY4" s="2">
        <v>17084</v>
      </c>
      <c r="AZ4" s="2">
        <v>20501</v>
      </c>
      <c r="BA4" s="2">
        <v>24601</v>
      </c>
      <c r="BB4" s="2">
        <v>29521</v>
      </c>
      <c r="BC4" s="2">
        <v>35425</v>
      </c>
      <c r="BD4" s="2">
        <v>42510</v>
      </c>
      <c r="BE4" s="2">
        <v>51012</v>
      </c>
      <c r="BF4" s="2">
        <v>61214</v>
      </c>
      <c r="BG4" s="2">
        <v>73457</v>
      </c>
      <c r="BH4" s="2">
        <v>88148</v>
      </c>
      <c r="BI4" s="2">
        <v>105778</v>
      </c>
      <c r="BJ4" s="2">
        <v>126934</v>
      </c>
      <c r="BK4" s="2">
        <v>152321</v>
      </c>
      <c r="BL4" s="2">
        <v>182785</v>
      </c>
      <c r="BM4" s="2">
        <v>219342</v>
      </c>
      <c r="BN4" s="2">
        <v>263210</v>
      </c>
      <c r="BO4" s="2">
        <v>315852</v>
      </c>
      <c r="BP4" s="2">
        <v>379022</v>
      </c>
      <c r="BQ4" s="2">
        <v>454826</v>
      </c>
      <c r="BR4" s="2">
        <v>545791</v>
      </c>
      <c r="BS4" s="2">
        <v>654949</v>
      </c>
      <c r="BT4" s="2">
        <v>785939</v>
      </c>
      <c r="BU4" s="2">
        <v>943127</v>
      </c>
      <c r="BV4" s="2">
        <v>1131752</v>
      </c>
      <c r="BW4" s="2">
        <v>1358102</v>
      </c>
      <c r="BX4" s="2">
        <v>1629722</v>
      </c>
      <c r="BY4" s="2">
        <v>1955666</v>
      </c>
      <c r="BZ4" s="2">
        <v>2346799</v>
      </c>
      <c r="CA4" s="2">
        <v>2816159</v>
      </c>
      <c r="CB4" s="2">
        <v>3379391</v>
      </c>
      <c r="CC4" s="2">
        <v>4055269</v>
      </c>
      <c r="CD4" s="2">
        <v>4866323</v>
      </c>
      <c r="CE4" s="2">
        <v>5839588</v>
      </c>
      <c r="CF4" s="2">
        <v>7007506</v>
      </c>
      <c r="CG4" s="2">
        <v>8409007</v>
      </c>
      <c r="CH4" s="2">
        <v>10090808</v>
      </c>
      <c r="CI4" s="2">
        <v>12108970</v>
      </c>
      <c r="CJ4" s="2">
        <v>14530764</v>
      </c>
      <c r="CK4" s="2">
        <v>17436917</v>
      </c>
      <c r="CL4" s="2">
        <v>20924300</v>
      </c>
      <c r="CM4" s="3">
        <v>25109160</v>
      </c>
    </row>
    <row r="5" spans="1:91" s="1" customFormat="1">
      <c r="A5" s="9" t="s">
        <v>17</v>
      </c>
      <c r="B5" s="4">
        <f t="array" ref="B5:CM5">TRANSPOSE(source!F2:F91)</f>
        <v>7081</v>
      </c>
      <c r="C5" s="4">
        <v>4623</v>
      </c>
      <c r="D5" s="4">
        <v>3628</v>
      </c>
      <c r="E5" s="4">
        <v>3017</v>
      </c>
      <c r="F5" s="4">
        <v>2649</v>
      </c>
      <c r="G5" s="4">
        <v>2244</v>
      </c>
      <c r="H5" s="4">
        <v>2073</v>
      </c>
      <c r="I5" s="4">
        <v>1939</v>
      </c>
      <c r="J5" s="4">
        <v>3513</v>
      </c>
      <c r="K5" s="4">
        <v>3108</v>
      </c>
      <c r="L5" s="4">
        <v>2716</v>
      </c>
      <c r="M5" s="4">
        <v>3705</v>
      </c>
      <c r="N5" s="4">
        <v>3371</v>
      </c>
      <c r="O5" s="4">
        <v>3988</v>
      </c>
      <c r="P5" s="4">
        <v>4719</v>
      </c>
      <c r="Q5" s="4">
        <v>4999</v>
      </c>
      <c r="R5" s="4">
        <v>5331</v>
      </c>
      <c r="S5" s="4">
        <v>5697</v>
      </c>
      <c r="T5" s="4">
        <v>6479</v>
      </c>
      <c r="U5" s="4">
        <v>7141</v>
      </c>
      <c r="V5" s="4">
        <v>7703</v>
      </c>
      <c r="W5" s="4">
        <v>8363</v>
      </c>
      <c r="X5" s="4">
        <v>8751</v>
      </c>
      <c r="Y5" s="4">
        <v>8709</v>
      </c>
      <c r="Z5" s="4">
        <v>8820</v>
      </c>
      <c r="AA5" s="4">
        <v>8815</v>
      </c>
      <c r="AB5" s="4">
        <v>8901</v>
      </c>
      <c r="AC5" s="4">
        <v>8636</v>
      </c>
      <c r="AD5" s="4">
        <v>8326</v>
      </c>
      <c r="AE5" s="4">
        <v>7685</v>
      </c>
      <c r="AF5" s="4">
        <v>7036</v>
      </c>
      <c r="AG5" s="4">
        <v>6115</v>
      </c>
      <c r="AH5" s="4">
        <v>5240</v>
      </c>
      <c r="AI5" s="4">
        <v>4253</v>
      </c>
      <c r="AJ5" s="4">
        <v>3214</v>
      </c>
      <c r="AK5" s="4">
        <v>2388</v>
      </c>
      <c r="AL5" s="4">
        <v>1712</v>
      </c>
      <c r="AM5" s="4">
        <v>1225</v>
      </c>
      <c r="AN5" s="4">
        <v>756</v>
      </c>
      <c r="AO5" s="4">
        <v>466</v>
      </c>
      <c r="AP5" s="4">
        <v>276</v>
      </c>
      <c r="AQ5" s="4">
        <v>158</v>
      </c>
      <c r="AR5" s="4">
        <v>80</v>
      </c>
      <c r="AS5" s="4">
        <v>49</v>
      </c>
      <c r="AT5" s="4">
        <v>26</v>
      </c>
      <c r="AU5" s="4">
        <v>14</v>
      </c>
      <c r="AV5" s="4">
        <v>7</v>
      </c>
      <c r="AW5" s="4">
        <v>2</v>
      </c>
      <c r="AX5" s="4">
        <v>1</v>
      </c>
      <c r="AY5" s="4">
        <v>1</v>
      </c>
      <c r="AZ5" s="4">
        <v>1</v>
      </c>
      <c r="BA5" s="4">
        <v>2</v>
      </c>
      <c r="BB5" s="4">
        <v>1</v>
      </c>
      <c r="BC5" s="4">
        <v>1</v>
      </c>
      <c r="BD5" s="4">
        <v>1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5">
        <v>0</v>
      </c>
    </row>
    <row r="6" spans="1:91" ht="16" thickBot="1">
      <c r="A6" s="10" t="s">
        <v>18</v>
      </c>
      <c r="B6" s="6">
        <f>B5/SUM($B$5:$CM$5)</f>
        <v>3.5448424319791748E-2</v>
      </c>
      <c r="C6" s="6">
        <f t="shared" ref="C6:BN6" si="0">C5/SUM($B$5:$CM$5)</f>
        <v>2.3143350604490499E-2</v>
      </c>
      <c r="D6" s="6">
        <f t="shared" si="0"/>
        <v>1.8162248754724539E-2</v>
      </c>
      <c r="E6" s="6">
        <f t="shared" si="0"/>
        <v>1.5103501789692372E-2</v>
      </c>
      <c r="F6" s="6">
        <f t="shared" si="0"/>
        <v>1.3261245025155816E-2</v>
      </c>
      <c r="G6" s="6">
        <f t="shared" si="0"/>
        <v>1.1233761357663137E-2</v>
      </c>
      <c r="H6" s="6">
        <f t="shared" si="0"/>
        <v>1.0377712698055118E-2</v>
      </c>
      <c r="I6" s="6">
        <f t="shared" si="0"/>
        <v>9.7068909414032185E-3</v>
      </c>
      <c r="J6" s="6">
        <f t="shared" si="0"/>
        <v>1.7586543515806862E-2</v>
      </c>
      <c r="K6" s="6">
        <f t="shared" si="0"/>
        <v>1.5559059848314185E-2</v>
      </c>
      <c r="L6" s="6">
        <f t="shared" si="0"/>
        <v>1.3596655903481766E-2</v>
      </c>
      <c r="M6" s="6">
        <f t="shared" si="0"/>
        <v>1.8547720958173763E-2</v>
      </c>
      <c r="N6" s="6">
        <f t="shared" si="0"/>
        <v>1.6875672699056345E-2</v>
      </c>
      <c r="O6" s="6">
        <f t="shared" si="0"/>
        <v>1.9964456459162474E-2</v>
      </c>
      <c r="P6" s="6">
        <f t="shared" si="0"/>
        <v>2.362393932567395E-2</v>
      </c>
      <c r="Q6" s="6">
        <f t="shared" si="0"/>
        <v>2.502565642912568E-2</v>
      </c>
      <c r="R6" s="6">
        <f t="shared" si="0"/>
        <v>2.6687692423218442E-2</v>
      </c>
      <c r="S6" s="6">
        <f t="shared" si="0"/>
        <v>2.8519936922730346E-2</v>
      </c>
      <c r="T6" s="6">
        <f t="shared" si="0"/>
        <v>3.2434732547370532E-2</v>
      </c>
      <c r="U6" s="6">
        <f t="shared" si="0"/>
        <v>3.5748792270531404E-2</v>
      </c>
      <c r="V6" s="6">
        <f t="shared" si="0"/>
        <v>3.8562238742459516E-2</v>
      </c>
      <c r="W6" s="6">
        <f t="shared" si="0"/>
        <v>4.186628620059573E-2</v>
      </c>
      <c r="X6" s="6">
        <f t="shared" si="0"/>
        <v>4.3808665615378842E-2</v>
      </c>
      <c r="Y6" s="6">
        <f t="shared" si="0"/>
        <v>4.3598408049861079E-2</v>
      </c>
      <c r="Z6" s="6">
        <f t="shared" si="0"/>
        <v>4.4154088758729441E-2</v>
      </c>
      <c r="AA6" s="6">
        <f t="shared" si="0"/>
        <v>4.4129058096167809E-2</v>
      </c>
      <c r="AB6" s="6">
        <f t="shared" si="0"/>
        <v>4.4559585492227979E-2</v>
      </c>
      <c r="AC6" s="6">
        <f t="shared" si="0"/>
        <v>4.3232960376461162E-2</v>
      </c>
      <c r="AD6" s="6">
        <f t="shared" si="0"/>
        <v>4.1681059297639607E-2</v>
      </c>
      <c r="AE6" s="6">
        <f t="shared" si="0"/>
        <v>3.8472128357237616E-2</v>
      </c>
      <c r="AF6" s="6">
        <f t="shared" si="0"/>
        <v>3.5223148356737004E-2</v>
      </c>
      <c r="AG6" s="6">
        <f t="shared" si="0"/>
        <v>3.0612500312883283E-2</v>
      </c>
      <c r="AH6" s="6">
        <f t="shared" si="0"/>
        <v>2.6232134364596631E-2</v>
      </c>
      <c r="AI6" s="6">
        <f t="shared" si="0"/>
        <v>2.1291081574929288E-2</v>
      </c>
      <c r="AJ6" s="6">
        <f t="shared" si="0"/>
        <v>1.6089709894620909E-2</v>
      </c>
      <c r="AK6" s="6">
        <f t="shared" si="0"/>
        <v>1.1954644439438313E-2</v>
      </c>
      <c r="AL6" s="6">
        <f t="shared" si="0"/>
        <v>8.5704988611048534E-3</v>
      </c>
      <c r="AM6" s="6">
        <f t="shared" si="0"/>
        <v>6.1325123276013112E-3</v>
      </c>
      <c r="AN6" s="6">
        <f t="shared" si="0"/>
        <v>3.7846361793196664E-3</v>
      </c>
      <c r="AO6" s="6">
        <f t="shared" si="0"/>
        <v>2.332857750744662E-3</v>
      </c>
      <c r="AP6" s="6">
        <f t="shared" si="0"/>
        <v>1.3816925734024179E-3</v>
      </c>
      <c r="AQ6" s="6">
        <f t="shared" si="0"/>
        <v>7.9096893694776099E-4</v>
      </c>
      <c r="AR6" s="6">
        <f t="shared" si="0"/>
        <v>4.004906009862081E-4</v>
      </c>
      <c r="AS6" s="6">
        <f t="shared" si="0"/>
        <v>2.4530049310405249E-4</v>
      </c>
      <c r="AT6" s="6">
        <f t="shared" si="0"/>
        <v>1.3015944532051763E-4</v>
      </c>
      <c r="AU6" s="6">
        <f t="shared" si="0"/>
        <v>7.0085855172586422E-5</v>
      </c>
      <c r="AV6" s="6">
        <f t="shared" si="0"/>
        <v>3.5042927586293211E-5</v>
      </c>
      <c r="AW6" s="6">
        <f t="shared" si="0"/>
        <v>1.0012265024655203E-5</v>
      </c>
      <c r="AX6" s="6">
        <f t="shared" si="0"/>
        <v>5.0061325123276014E-6</v>
      </c>
      <c r="AY6" s="6">
        <f t="shared" si="0"/>
        <v>5.0061325123276014E-6</v>
      </c>
      <c r="AZ6" s="6">
        <f t="shared" si="0"/>
        <v>5.0061325123276014E-6</v>
      </c>
      <c r="BA6" s="6">
        <f t="shared" si="0"/>
        <v>1.0012265024655203E-5</v>
      </c>
      <c r="BB6" s="6">
        <f t="shared" si="0"/>
        <v>5.0061325123276014E-6</v>
      </c>
      <c r="BC6" s="6">
        <f t="shared" si="0"/>
        <v>5.0061325123276014E-6</v>
      </c>
      <c r="BD6" s="6">
        <f t="shared" si="0"/>
        <v>5.0061325123276014E-6</v>
      </c>
      <c r="BE6" s="6">
        <f t="shared" si="0"/>
        <v>0</v>
      </c>
      <c r="BF6" s="6">
        <f t="shared" si="0"/>
        <v>0</v>
      </c>
      <c r="BG6" s="6">
        <f t="shared" si="0"/>
        <v>0</v>
      </c>
      <c r="BH6" s="6">
        <f t="shared" si="0"/>
        <v>0</v>
      </c>
      <c r="BI6" s="6">
        <f t="shared" si="0"/>
        <v>0</v>
      </c>
      <c r="BJ6" s="6">
        <f t="shared" si="0"/>
        <v>0</v>
      </c>
      <c r="BK6" s="6">
        <f t="shared" si="0"/>
        <v>0</v>
      </c>
      <c r="BL6" s="6">
        <f t="shared" si="0"/>
        <v>0</v>
      </c>
      <c r="BM6" s="6">
        <f t="shared" si="0"/>
        <v>0</v>
      </c>
      <c r="BN6" s="6">
        <f t="shared" si="0"/>
        <v>0</v>
      </c>
      <c r="BO6" s="6">
        <f t="shared" ref="BO6:CM6" si="1">BO5/SUM($B$5:$CM$5)</f>
        <v>0</v>
      </c>
      <c r="BP6" s="6">
        <f t="shared" si="1"/>
        <v>0</v>
      </c>
      <c r="BQ6" s="6">
        <f t="shared" si="1"/>
        <v>0</v>
      </c>
      <c r="BR6" s="6">
        <f t="shared" si="1"/>
        <v>0</v>
      </c>
      <c r="BS6" s="6">
        <f t="shared" si="1"/>
        <v>0</v>
      </c>
      <c r="BT6" s="6">
        <f t="shared" si="1"/>
        <v>0</v>
      </c>
      <c r="BU6" s="6">
        <f t="shared" si="1"/>
        <v>0</v>
      </c>
      <c r="BV6" s="6">
        <f t="shared" si="1"/>
        <v>0</v>
      </c>
      <c r="BW6" s="6">
        <f t="shared" si="1"/>
        <v>0</v>
      </c>
      <c r="BX6" s="6">
        <f t="shared" si="1"/>
        <v>0</v>
      </c>
      <c r="BY6" s="6">
        <f t="shared" si="1"/>
        <v>0</v>
      </c>
      <c r="BZ6" s="6">
        <f t="shared" si="1"/>
        <v>0</v>
      </c>
      <c r="CA6" s="6">
        <f t="shared" si="1"/>
        <v>0</v>
      </c>
      <c r="CB6" s="6">
        <f t="shared" si="1"/>
        <v>0</v>
      </c>
      <c r="CC6" s="6">
        <f t="shared" si="1"/>
        <v>0</v>
      </c>
      <c r="CD6" s="6">
        <f t="shared" si="1"/>
        <v>0</v>
      </c>
      <c r="CE6" s="6">
        <f t="shared" si="1"/>
        <v>0</v>
      </c>
      <c r="CF6" s="6">
        <f t="shared" si="1"/>
        <v>0</v>
      </c>
      <c r="CG6" s="6">
        <f t="shared" si="1"/>
        <v>0</v>
      </c>
      <c r="CH6" s="6">
        <f t="shared" si="1"/>
        <v>0</v>
      </c>
      <c r="CI6" s="6">
        <f t="shared" si="1"/>
        <v>0</v>
      </c>
      <c r="CJ6" s="6">
        <f t="shared" si="1"/>
        <v>0</v>
      </c>
      <c r="CK6" s="6">
        <f t="shared" si="1"/>
        <v>0</v>
      </c>
      <c r="CL6" s="6">
        <f t="shared" si="1"/>
        <v>0</v>
      </c>
      <c r="CM6" s="7">
        <f t="shared" si="1"/>
        <v>0</v>
      </c>
    </row>
  </sheetData>
  <mergeCells count="1">
    <mergeCell ref="A1:AD2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E24" sqref="E24:E78"/>
    </sheetView>
  </sheetViews>
  <sheetFormatPr baseColWidth="10" defaultRowHeight="15" x14ac:dyDescent="0"/>
  <cols>
    <col min="1" max="1" width="9.1640625" bestFit="1" customWidth="1"/>
    <col min="2" max="2" width="8.33203125" bestFit="1" customWidth="1"/>
    <col min="3" max="3" width="12.5" bestFit="1" customWidth="1"/>
    <col min="4" max="4" width="12.1640625" bestFit="1" customWidth="1"/>
    <col min="5" max="5" width="8.5" bestFit="1" customWidth="1"/>
    <col min="6" max="6" width="12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1283728</v>
      </c>
      <c r="C2">
        <v>0</v>
      </c>
      <c r="D2">
        <v>0</v>
      </c>
      <c r="E2">
        <v>0</v>
      </c>
      <c r="F2">
        <v>7081</v>
      </c>
    </row>
    <row r="3" spans="1:6">
      <c r="A3">
        <v>2</v>
      </c>
      <c r="B3">
        <v>721215</v>
      </c>
      <c r="C3">
        <v>2</v>
      </c>
      <c r="D3">
        <v>0</v>
      </c>
      <c r="E3">
        <v>0</v>
      </c>
      <c r="F3">
        <v>4623</v>
      </c>
    </row>
    <row r="4" spans="1:6">
      <c r="A4">
        <v>3</v>
      </c>
      <c r="B4">
        <v>1550731</v>
      </c>
      <c r="C4">
        <v>15</v>
      </c>
      <c r="D4">
        <v>0</v>
      </c>
      <c r="E4">
        <v>0</v>
      </c>
      <c r="F4">
        <v>3628</v>
      </c>
    </row>
    <row r="5" spans="1:6">
      <c r="A5">
        <v>4</v>
      </c>
      <c r="B5">
        <v>2080121</v>
      </c>
      <c r="C5">
        <v>161</v>
      </c>
      <c r="D5">
        <v>0</v>
      </c>
      <c r="E5">
        <v>0</v>
      </c>
      <c r="F5">
        <v>3017</v>
      </c>
    </row>
    <row r="6" spans="1:6">
      <c r="A6">
        <v>5</v>
      </c>
      <c r="B6">
        <v>2732391</v>
      </c>
      <c r="C6">
        <v>1035</v>
      </c>
      <c r="D6">
        <v>44</v>
      </c>
      <c r="E6">
        <v>0</v>
      </c>
      <c r="F6">
        <v>2649</v>
      </c>
    </row>
    <row r="7" spans="1:6">
      <c r="A7">
        <v>6</v>
      </c>
      <c r="B7">
        <v>1994612</v>
      </c>
      <c r="C7">
        <v>3978</v>
      </c>
      <c r="D7">
        <v>138</v>
      </c>
      <c r="E7">
        <v>0</v>
      </c>
      <c r="F7">
        <v>2244</v>
      </c>
    </row>
    <row r="8" spans="1:6">
      <c r="A8">
        <v>7</v>
      </c>
      <c r="B8">
        <v>1524926</v>
      </c>
      <c r="C8">
        <v>11077</v>
      </c>
      <c r="D8">
        <v>255</v>
      </c>
      <c r="E8">
        <v>0</v>
      </c>
      <c r="F8">
        <v>2073</v>
      </c>
    </row>
    <row r="9" spans="1:6">
      <c r="A9">
        <v>8</v>
      </c>
      <c r="B9">
        <v>845606</v>
      </c>
      <c r="C9">
        <v>24740</v>
      </c>
      <c r="D9">
        <v>418</v>
      </c>
      <c r="E9">
        <v>0</v>
      </c>
      <c r="F9">
        <v>1939</v>
      </c>
    </row>
    <row r="10" spans="1:6">
      <c r="A10">
        <v>10</v>
      </c>
      <c r="B10">
        <v>770856</v>
      </c>
      <c r="C10">
        <v>124472</v>
      </c>
      <c r="D10">
        <v>1542</v>
      </c>
      <c r="E10">
        <v>0</v>
      </c>
      <c r="F10">
        <v>3513</v>
      </c>
    </row>
    <row r="11" spans="1:6">
      <c r="A11">
        <v>12</v>
      </c>
      <c r="B11">
        <v>186003</v>
      </c>
      <c r="C11">
        <v>286392</v>
      </c>
      <c r="D11">
        <v>4515</v>
      </c>
      <c r="E11">
        <v>0</v>
      </c>
      <c r="F11">
        <v>3108</v>
      </c>
    </row>
    <row r="12" spans="1:6">
      <c r="A12">
        <v>14</v>
      </c>
      <c r="B12">
        <v>6612</v>
      </c>
      <c r="C12">
        <v>515622</v>
      </c>
      <c r="D12">
        <v>11909</v>
      </c>
      <c r="E12">
        <v>0</v>
      </c>
      <c r="F12">
        <v>2716</v>
      </c>
    </row>
    <row r="13" spans="1:6">
      <c r="A13">
        <v>17</v>
      </c>
      <c r="B13">
        <v>74</v>
      </c>
      <c r="C13">
        <v>1301481</v>
      </c>
      <c r="D13">
        <v>32962</v>
      </c>
      <c r="E13">
        <v>0</v>
      </c>
      <c r="F13">
        <v>3705</v>
      </c>
    </row>
    <row r="14" spans="1:6">
      <c r="A14">
        <v>20</v>
      </c>
      <c r="B14">
        <v>44</v>
      </c>
      <c r="C14">
        <v>1922332</v>
      </c>
      <c r="D14">
        <v>51167</v>
      </c>
      <c r="E14">
        <v>0</v>
      </c>
      <c r="F14">
        <v>3371</v>
      </c>
    </row>
    <row r="15" spans="1:6">
      <c r="A15">
        <v>24</v>
      </c>
      <c r="B15">
        <v>20</v>
      </c>
      <c r="C15">
        <v>3063593</v>
      </c>
      <c r="D15">
        <v>126917</v>
      </c>
      <c r="E15">
        <v>0</v>
      </c>
      <c r="F15">
        <v>3988</v>
      </c>
    </row>
    <row r="16" spans="1:6">
      <c r="A16">
        <v>29</v>
      </c>
      <c r="B16">
        <v>0</v>
      </c>
      <c r="C16">
        <v>3511270</v>
      </c>
      <c r="D16">
        <v>247102</v>
      </c>
      <c r="E16">
        <v>0</v>
      </c>
      <c r="F16">
        <v>4719</v>
      </c>
    </row>
    <row r="17" spans="1:6">
      <c r="A17">
        <v>35</v>
      </c>
      <c r="B17">
        <v>0</v>
      </c>
      <c r="C17">
        <v>3036046</v>
      </c>
      <c r="D17">
        <v>266544</v>
      </c>
      <c r="E17">
        <v>0</v>
      </c>
      <c r="F17">
        <v>4999</v>
      </c>
    </row>
    <row r="18" spans="1:6">
      <c r="A18">
        <v>42</v>
      </c>
      <c r="B18">
        <v>0</v>
      </c>
      <c r="C18">
        <v>2088280</v>
      </c>
      <c r="D18">
        <v>166692</v>
      </c>
      <c r="E18">
        <v>0</v>
      </c>
      <c r="F18">
        <v>5331</v>
      </c>
    </row>
    <row r="19" spans="1:6">
      <c r="A19">
        <v>50</v>
      </c>
      <c r="B19">
        <v>0</v>
      </c>
      <c r="C19">
        <v>1026433</v>
      </c>
      <c r="D19">
        <v>80658</v>
      </c>
      <c r="E19">
        <v>0</v>
      </c>
      <c r="F19">
        <v>5697</v>
      </c>
    </row>
    <row r="20" spans="1:6">
      <c r="A20">
        <v>60</v>
      </c>
      <c r="B20">
        <v>0</v>
      </c>
      <c r="C20">
        <v>446767</v>
      </c>
      <c r="D20">
        <v>27512</v>
      </c>
      <c r="E20">
        <v>0</v>
      </c>
      <c r="F20">
        <v>6479</v>
      </c>
    </row>
    <row r="21" spans="1:6">
      <c r="A21">
        <v>72</v>
      </c>
      <c r="B21">
        <v>0</v>
      </c>
      <c r="C21">
        <v>213479</v>
      </c>
      <c r="D21">
        <v>6400</v>
      </c>
      <c r="E21">
        <v>0</v>
      </c>
      <c r="F21">
        <v>7141</v>
      </c>
    </row>
    <row r="22" spans="1:6">
      <c r="A22">
        <v>86</v>
      </c>
      <c r="B22">
        <v>0</v>
      </c>
      <c r="C22">
        <v>131823</v>
      </c>
      <c r="D22">
        <v>2152</v>
      </c>
      <c r="E22">
        <v>0</v>
      </c>
      <c r="F22">
        <v>7703</v>
      </c>
    </row>
    <row r="23" spans="1:6">
      <c r="A23">
        <v>103</v>
      </c>
      <c r="B23">
        <v>0</v>
      </c>
      <c r="C23">
        <v>94706</v>
      </c>
      <c r="D23">
        <v>1184</v>
      </c>
      <c r="E23">
        <v>0</v>
      </c>
      <c r="F23">
        <v>8363</v>
      </c>
    </row>
    <row r="24" spans="1:6">
      <c r="A24">
        <v>124</v>
      </c>
      <c r="B24">
        <v>0</v>
      </c>
      <c r="C24">
        <v>75466</v>
      </c>
      <c r="D24">
        <v>817</v>
      </c>
      <c r="E24">
        <v>137</v>
      </c>
      <c r="F24">
        <v>8751</v>
      </c>
    </row>
    <row r="25" spans="1:6">
      <c r="A25">
        <v>149</v>
      </c>
      <c r="B25">
        <v>0</v>
      </c>
      <c r="C25">
        <v>58762</v>
      </c>
      <c r="D25">
        <v>528</v>
      </c>
      <c r="E25">
        <v>4085</v>
      </c>
      <c r="F25">
        <v>8709</v>
      </c>
    </row>
    <row r="26" spans="1:6">
      <c r="A26">
        <v>179</v>
      </c>
      <c r="B26">
        <v>0</v>
      </c>
      <c r="C26">
        <v>48773</v>
      </c>
      <c r="D26">
        <v>345</v>
      </c>
      <c r="E26">
        <v>3052</v>
      </c>
      <c r="F26">
        <v>8820</v>
      </c>
    </row>
    <row r="27" spans="1:6">
      <c r="A27">
        <v>215</v>
      </c>
      <c r="B27">
        <v>0</v>
      </c>
      <c r="C27">
        <v>40735</v>
      </c>
      <c r="D27">
        <v>333</v>
      </c>
      <c r="E27">
        <v>3130</v>
      </c>
      <c r="F27">
        <v>8815</v>
      </c>
    </row>
    <row r="28" spans="1:6">
      <c r="A28">
        <v>258</v>
      </c>
      <c r="B28">
        <v>0</v>
      </c>
      <c r="C28">
        <v>33061</v>
      </c>
      <c r="D28">
        <v>274</v>
      </c>
      <c r="E28">
        <v>2956</v>
      </c>
      <c r="F28">
        <v>8901</v>
      </c>
    </row>
    <row r="29" spans="1:6">
      <c r="A29">
        <v>310</v>
      </c>
      <c r="B29">
        <v>0</v>
      </c>
      <c r="C29">
        <v>29343</v>
      </c>
      <c r="D29">
        <v>380</v>
      </c>
      <c r="E29">
        <v>3069</v>
      </c>
      <c r="F29">
        <v>8636</v>
      </c>
    </row>
    <row r="30" spans="1:6">
      <c r="A30">
        <v>372</v>
      </c>
      <c r="B30">
        <v>0</v>
      </c>
      <c r="C30">
        <v>23974</v>
      </c>
      <c r="D30">
        <v>369</v>
      </c>
      <c r="E30">
        <v>3360</v>
      </c>
      <c r="F30">
        <v>8326</v>
      </c>
    </row>
    <row r="31" spans="1:6">
      <c r="A31">
        <v>446</v>
      </c>
      <c r="B31">
        <v>0</v>
      </c>
      <c r="C31">
        <v>18370</v>
      </c>
      <c r="D31">
        <v>99706</v>
      </c>
      <c r="E31">
        <v>3003</v>
      </c>
      <c r="F31">
        <v>7685</v>
      </c>
    </row>
    <row r="32" spans="1:6">
      <c r="A32">
        <v>535</v>
      </c>
      <c r="B32">
        <v>0</v>
      </c>
      <c r="C32">
        <v>14072</v>
      </c>
      <c r="D32">
        <v>114309</v>
      </c>
      <c r="E32">
        <v>3169</v>
      </c>
      <c r="F32">
        <v>7036</v>
      </c>
    </row>
    <row r="33" spans="1:6">
      <c r="A33">
        <v>642</v>
      </c>
      <c r="B33">
        <v>0</v>
      </c>
      <c r="C33">
        <v>11457</v>
      </c>
      <c r="D33">
        <v>24662</v>
      </c>
      <c r="E33">
        <v>3336</v>
      </c>
      <c r="F33">
        <v>6115</v>
      </c>
    </row>
    <row r="34" spans="1:6">
      <c r="A34">
        <v>770</v>
      </c>
      <c r="B34">
        <v>0</v>
      </c>
      <c r="C34">
        <v>8763</v>
      </c>
      <c r="D34">
        <v>13799</v>
      </c>
      <c r="E34">
        <v>3518</v>
      </c>
      <c r="F34">
        <v>5240</v>
      </c>
    </row>
    <row r="35" spans="1:6">
      <c r="A35">
        <v>924</v>
      </c>
      <c r="B35">
        <v>0</v>
      </c>
      <c r="C35">
        <v>6531</v>
      </c>
      <c r="D35">
        <v>341279</v>
      </c>
      <c r="E35">
        <v>3711</v>
      </c>
      <c r="F35">
        <v>4253</v>
      </c>
    </row>
    <row r="36" spans="1:6">
      <c r="A36">
        <v>1109</v>
      </c>
      <c r="B36">
        <v>0</v>
      </c>
      <c r="C36">
        <v>4929</v>
      </c>
      <c r="D36">
        <v>203379</v>
      </c>
      <c r="E36">
        <v>3934</v>
      </c>
      <c r="F36">
        <v>3214</v>
      </c>
    </row>
    <row r="37" spans="1:6">
      <c r="A37">
        <v>1331</v>
      </c>
      <c r="B37">
        <v>0</v>
      </c>
      <c r="C37">
        <v>3487</v>
      </c>
      <c r="D37">
        <v>464338</v>
      </c>
      <c r="E37">
        <v>4303</v>
      </c>
      <c r="F37">
        <v>2388</v>
      </c>
    </row>
    <row r="38" spans="1:6">
      <c r="A38">
        <v>1597</v>
      </c>
      <c r="B38">
        <v>0</v>
      </c>
      <c r="C38">
        <v>2351</v>
      </c>
      <c r="D38">
        <v>602746</v>
      </c>
      <c r="E38">
        <v>4526</v>
      </c>
      <c r="F38">
        <v>1712</v>
      </c>
    </row>
    <row r="39" spans="1:6">
      <c r="A39">
        <v>1916</v>
      </c>
      <c r="B39">
        <v>0</v>
      </c>
      <c r="C39">
        <v>1491</v>
      </c>
      <c r="D39">
        <v>926615</v>
      </c>
      <c r="E39">
        <v>4837</v>
      </c>
      <c r="F39">
        <v>1225</v>
      </c>
    </row>
    <row r="40" spans="1:6">
      <c r="A40">
        <v>2299</v>
      </c>
      <c r="B40">
        <v>0</v>
      </c>
      <c r="C40">
        <v>981</v>
      </c>
      <c r="D40">
        <v>1251270</v>
      </c>
      <c r="E40">
        <v>5379</v>
      </c>
      <c r="F40">
        <v>756</v>
      </c>
    </row>
    <row r="41" spans="1:6">
      <c r="A41">
        <v>2759</v>
      </c>
      <c r="B41">
        <v>0</v>
      </c>
      <c r="C41">
        <v>571</v>
      </c>
      <c r="D41">
        <v>1471447</v>
      </c>
      <c r="E41">
        <v>5913</v>
      </c>
      <c r="F41">
        <v>466</v>
      </c>
    </row>
    <row r="42" spans="1:6">
      <c r="A42">
        <v>3311</v>
      </c>
      <c r="B42">
        <v>0</v>
      </c>
      <c r="C42">
        <v>358</v>
      </c>
      <c r="D42">
        <v>1506327</v>
      </c>
      <c r="E42">
        <v>6404</v>
      </c>
      <c r="F42">
        <v>276</v>
      </c>
    </row>
    <row r="43" spans="1:6">
      <c r="A43">
        <v>3973</v>
      </c>
      <c r="B43">
        <v>0</v>
      </c>
      <c r="C43">
        <v>208</v>
      </c>
      <c r="D43">
        <v>1357239</v>
      </c>
      <c r="E43">
        <v>7214</v>
      </c>
      <c r="F43">
        <v>158</v>
      </c>
    </row>
    <row r="44" spans="1:6">
      <c r="A44">
        <v>4768</v>
      </c>
      <c r="B44">
        <v>0</v>
      </c>
      <c r="C44">
        <v>141</v>
      </c>
      <c r="D44">
        <v>1126935</v>
      </c>
      <c r="E44">
        <v>7975</v>
      </c>
      <c r="F44">
        <v>80</v>
      </c>
    </row>
    <row r="45" spans="1:6">
      <c r="A45">
        <v>5722</v>
      </c>
      <c r="B45">
        <v>0</v>
      </c>
      <c r="C45">
        <v>119</v>
      </c>
      <c r="D45">
        <v>879568</v>
      </c>
      <c r="E45">
        <v>8467</v>
      </c>
      <c r="F45">
        <v>49</v>
      </c>
    </row>
    <row r="46" spans="1:6">
      <c r="A46">
        <v>6866</v>
      </c>
      <c r="B46">
        <v>0</v>
      </c>
      <c r="C46">
        <v>83</v>
      </c>
      <c r="D46">
        <v>655032</v>
      </c>
      <c r="E46">
        <v>8843</v>
      </c>
      <c r="F46">
        <v>26</v>
      </c>
    </row>
    <row r="47" spans="1:6">
      <c r="A47">
        <v>8239</v>
      </c>
      <c r="B47">
        <v>0</v>
      </c>
      <c r="C47">
        <v>56</v>
      </c>
      <c r="D47">
        <v>467236</v>
      </c>
      <c r="E47">
        <v>8845</v>
      </c>
      <c r="F47">
        <v>14</v>
      </c>
    </row>
    <row r="48" spans="1:6">
      <c r="A48">
        <v>9887</v>
      </c>
      <c r="B48">
        <v>0</v>
      </c>
      <c r="C48">
        <v>78</v>
      </c>
      <c r="D48">
        <v>313644</v>
      </c>
      <c r="E48">
        <v>8924</v>
      </c>
      <c r="F48">
        <v>7</v>
      </c>
    </row>
    <row r="49" spans="1:6">
      <c r="A49">
        <v>11864</v>
      </c>
      <c r="B49">
        <v>0</v>
      </c>
      <c r="C49">
        <v>328</v>
      </c>
      <c r="D49">
        <v>209757</v>
      </c>
      <c r="E49">
        <v>9137</v>
      </c>
      <c r="F49">
        <v>2</v>
      </c>
    </row>
    <row r="50" spans="1:6">
      <c r="A50">
        <v>14237</v>
      </c>
      <c r="B50">
        <v>0</v>
      </c>
      <c r="C50">
        <v>2405</v>
      </c>
      <c r="D50">
        <v>137147</v>
      </c>
      <c r="E50">
        <v>9050</v>
      </c>
      <c r="F50">
        <v>1</v>
      </c>
    </row>
    <row r="51" spans="1:6">
      <c r="A51">
        <v>17084</v>
      </c>
      <c r="B51">
        <v>0</v>
      </c>
      <c r="C51">
        <v>2860</v>
      </c>
      <c r="D51">
        <v>95281</v>
      </c>
      <c r="E51">
        <v>8739</v>
      </c>
      <c r="F51">
        <v>1</v>
      </c>
    </row>
    <row r="52" spans="1:6">
      <c r="A52">
        <v>20501</v>
      </c>
      <c r="B52">
        <v>0</v>
      </c>
      <c r="C52">
        <v>1417</v>
      </c>
      <c r="D52">
        <v>71446</v>
      </c>
      <c r="E52">
        <v>8588</v>
      </c>
      <c r="F52">
        <v>1</v>
      </c>
    </row>
    <row r="53" spans="1:6">
      <c r="A53">
        <v>24601</v>
      </c>
      <c r="B53">
        <v>0</v>
      </c>
      <c r="C53">
        <v>976</v>
      </c>
      <c r="D53">
        <v>56093</v>
      </c>
      <c r="E53">
        <v>7895</v>
      </c>
      <c r="F53">
        <v>2</v>
      </c>
    </row>
    <row r="54" spans="1:6">
      <c r="A54">
        <v>29521</v>
      </c>
      <c r="B54">
        <v>0</v>
      </c>
      <c r="C54">
        <v>991</v>
      </c>
      <c r="D54">
        <v>46118</v>
      </c>
      <c r="E54">
        <v>7311</v>
      </c>
      <c r="F54">
        <v>1</v>
      </c>
    </row>
    <row r="55" spans="1:6">
      <c r="A55">
        <v>35425</v>
      </c>
      <c r="B55">
        <v>0</v>
      </c>
      <c r="C55">
        <v>1089</v>
      </c>
      <c r="D55">
        <v>43545</v>
      </c>
      <c r="E55">
        <v>6255</v>
      </c>
      <c r="F55">
        <v>1</v>
      </c>
    </row>
    <row r="56" spans="1:6">
      <c r="A56">
        <v>42510</v>
      </c>
      <c r="B56">
        <v>0</v>
      </c>
      <c r="C56">
        <v>742</v>
      </c>
      <c r="D56">
        <v>36699</v>
      </c>
      <c r="E56">
        <v>5427</v>
      </c>
      <c r="F56">
        <v>1</v>
      </c>
    </row>
    <row r="57" spans="1:6">
      <c r="A57">
        <v>51012</v>
      </c>
      <c r="B57">
        <v>0</v>
      </c>
      <c r="C57">
        <v>557</v>
      </c>
      <c r="D57">
        <v>30042</v>
      </c>
      <c r="E57">
        <v>4367</v>
      </c>
      <c r="F57">
        <v>0</v>
      </c>
    </row>
    <row r="58" spans="1:6">
      <c r="A58">
        <v>61214</v>
      </c>
      <c r="B58">
        <v>0</v>
      </c>
      <c r="C58">
        <v>400</v>
      </c>
      <c r="D58">
        <v>26516</v>
      </c>
      <c r="E58">
        <v>3379</v>
      </c>
      <c r="F58">
        <v>0</v>
      </c>
    </row>
    <row r="59" spans="1:6">
      <c r="A59">
        <v>73457</v>
      </c>
      <c r="B59">
        <v>0</v>
      </c>
      <c r="C59">
        <v>265</v>
      </c>
      <c r="D59">
        <v>21335</v>
      </c>
      <c r="E59">
        <v>2434</v>
      </c>
      <c r="F59">
        <v>0</v>
      </c>
    </row>
    <row r="60" spans="1:6">
      <c r="A60">
        <v>88148</v>
      </c>
      <c r="B60">
        <v>0</v>
      </c>
      <c r="C60">
        <v>142</v>
      </c>
      <c r="D60">
        <v>17519</v>
      </c>
      <c r="E60">
        <v>1846</v>
      </c>
      <c r="F60">
        <v>0</v>
      </c>
    </row>
    <row r="61" spans="1:6">
      <c r="A61">
        <v>105778</v>
      </c>
      <c r="B61">
        <v>0</v>
      </c>
      <c r="C61">
        <v>113</v>
      </c>
      <c r="D61">
        <v>15100</v>
      </c>
      <c r="E61">
        <v>1229</v>
      </c>
      <c r="F61">
        <v>0</v>
      </c>
    </row>
    <row r="62" spans="1:6">
      <c r="A62">
        <v>126934</v>
      </c>
      <c r="B62">
        <v>0</v>
      </c>
      <c r="C62">
        <v>92</v>
      </c>
      <c r="D62">
        <v>12480</v>
      </c>
      <c r="E62">
        <v>837</v>
      </c>
      <c r="F62">
        <v>0</v>
      </c>
    </row>
    <row r="63" spans="1:6">
      <c r="A63">
        <v>152321</v>
      </c>
      <c r="B63">
        <v>0</v>
      </c>
      <c r="C63">
        <v>48</v>
      </c>
      <c r="D63">
        <v>10017</v>
      </c>
      <c r="E63">
        <v>504</v>
      </c>
      <c r="F63">
        <v>0</v>
      </c>
    </row>
    <row r="64" spans="1:6">
      <c r="A64">
        <v>182785</v>
      </c>
      <c r="B64">
        <v>0</v>
      </c>
      <c r="C64">
        <v>26</v>
      </c>
      <c r="D64">
        <v>7474</v>
      </c>
      <c r="E64">
        <v>305</v>
      </c>
      <c r="F64">
        <v>0</v>
      </c>
    </row>
    <row r="65" spans="1:6">
      <c r="A65">
        <v>219342</v>
      </c>
      <c r="B65">
        <v>0</v>
      </c>
      <c r="C65">
        <v>13</v>
      </c>
      <c r="D65">
        <v>4803</v>
      </c>
      <c r="E65">
        <v>168</v>
      </c>
      <c r="F65">
        <v>0</v>
      </c>
    </row>
    <row r="66" spans="1:6">
      <c r="A66">
        <v>263210</v>
      </c>
      <c r="B66">
        <v>0</v>
      </c>
      <c r="C66">
        <v>12</v>
      </c>
      <c r="D66">
        <v>2527</v>
      </c>
      <c r="E66">
        <v>84</v>
      </c>
      <c r="F66">
        <v>0</v>
      </c>
    </row>
    <row r="67" spans="1:6">
      <c r="A67">
        <v>315852</v>
      </c>
      <c r="B67">
        <v>0</v>
      </c>
      <c r="C67">
        <v>3</v>
      </c>
      <c r="D67">
        <v>1112</v>
      </c>
      <c r="E67">
        <v>46</v>
      </c>
      <c r="F67">
        <v>0</v>
      </c>
    </row>
    <row r="68" spans="1:6">
      <c r="A68">
        <v>379022</v>
      </c>
      <c r="B68">
        <v>0</v>
      </c>
      <c r="C68">
        <v>2</v>
      </c>
      <c r="D68">
        <v>428</v>
      </c>
      <c r="E68">
        <v>34</v>
      </c>
      <c r="F68">
        <v>0</v>
      </c>
    </row>
    <row r="69" spans="1:6">
      <c r="A69">
        <v>454826</v>
      </c>
      <c r="B69">
        <v>0</v>
      </c>
      <c r="C69">
        <v>1</v>
      </c>
      <c r="D69">
        <v>161</v>
      </c>
      <c r="E69">
        <v>11</v>
      </c>
      <c r="F69">
        <v>0</v>
      </c>
    </row>
    <row r="70" spans="1:6">
      <c r="A70">
        <v>545791</v>
      </c>
      <c r="B70">
        <v>0</v>
      </c>
      <c r="C70">
        <v>0</v>
      </c>
      <c r="D70">
        <v>63</v>
      </c>
      <c r="E70">
        <v>9</v>
      </c>
      <c r="F70">
        <v>0</v>
      </c>
    </row>
    <row r="71" spans="1:6">
      <c r="A71">
        <v>654949</v>
      </c>
      <c r="B71">
        <v>0</v>
      </c>
      <c r="C71">
        <v>0</v>
      </c>
      <c r="D71">
        <v>28</v>
      </c>
      <c r="E71">
        <v>1</v>
      </c>
      <c r="F71">
        <v>0</v>
      </c>
    </row>
    <row r="72" spans="1:6">
      <c r="A72">
        <v>785939</v>
      </c>
      <c r="B72">
        <v>0</v>
      </c>
      <c r="C72">
        <v>0</v>
      </c>
      <c r="D72">
        <v>15</v>
      </c>
      <c r="E72">
        <v>1</v>
      </c>
      <c r="F72">
        <v>0</v>
      </c>
    </row>
    <row r="73" spans="1:6">
      <c r="A73">
        <v>943127</v>
      </c>
      <c r="B73">
        <v>0</v>
      </c>
      <c r="C73">
        <v>0</v>
      </c>
      <c r="D73">
        <v>25</v>
      </c>
      <c r="E73">
        <v>1</v>
      </c>
      <c r="F73">
        <v>0</v>
      </c>
    </row>
    <row r="74" spans="1:6">
      <c r="A74">
        <v>1131752</v>
      </c>
      <c r="B74">
        <v>0</v>
      </c>
      <c r="C74">
        <v>0</v>
      </c>
      <c r="D74">
        <v>14</v>
      </c>
      <c r="E74">
        <v>2</v>
      </c>
      <c r="F74">
        <v>0</v>
      </c>
    </row>
    <row r="75" spans="1:6">
      <c r="A75">
        <v>1358102</v>
      </c>
      <c r="B75">
        <v>0</v>
      </c>
      <c r="C75">
        <v>0</v>
      </c>
      <c r="D75">
        <v>13</v>
      </c>
      <c r="E75">
        <v>2</v>
      </c>
      <c r="F75">
        <v>0</v>
      </c>
    </row>
    <row r="76" spans="1:6">
      <c r="A76">
        <v>1629722</v>
      </c>
      <c r="B76">
        <v>0</v>
      </c>
      <c r="C76">
        <v>0</v>
      </c>
      <c r="D76">
        <v>3</v>
      </c>
      <c r="E76">
        <v>1</v>
      </c>
      <c r="F76">
        <v>0</v>
      </c>
    </row>
    <row r="77" spans="1:6">
      <c r="A77">
        <v>1955666</v>
      </c>
      <c r="B77">
        <v>0</v>
      </c>
      <c r="C77">
        <v>0</v>
      </c>
      <c r="D77">
        <v>0</v>
      </c>
      <c r="E77">
        <v>1</v>
      </c>
      <c r="F77">
        <v>0</v>
      </c>
    </row>
    <row r="78" spans="1:6">
      <c r="A78">
        <v>2346799</v>
      </c>
      <c r="B78">
        <v>0</v>
      </c>
      <c r="C78">
        <v>0</v>
      </c>
      <c r="D78">
        <v>0</v>
      </c>
      <c r="E78">
        <v>1</v>
      </c>
      <c r="F78">
        <v>0</v>
      </c>
    </row>
    <row r="79" spans="1:6">
      <c r="A79">
        <v>2816159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>
        <v>3379391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>
        <v>4055269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>
        <v>4866323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5839588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7007506</v>
      </c>
      <c r="B84">
        <v>0</v>
      </c>
      <c r="C84">
        <v>2</v>
      </c>
      <c r="D84">
        <v>46</v>
      </c>
      <c r="E84">
        <v>0</v>
      </c>
      <c r="F84">
        <v>0</v>
      </c>
    </row>
    <row r="85" spans="1:6">
      <c r="A85">
        <v>8409007</v>
      </c>
      <c r="B85">
        <v>0</v>
      </c>
      <c r="C85">
        <v>4</v>
      </c>
      <c r="D85">
        <v>224</v>
      </c>
      <c r="E85">
        <v>0</v>
      </c>
      <c r="F85">
        <v>0</v>
      </c>
    </row>
    <row r="86" spans="1:6">
      <c r="A86">
        <v>10090808</v>
      </c>
      <c r="B86">
        <v>0</v>
      </c>
      <c r="C86">
        <v>1</v>
      </c>
      <c r="D86">
        <v>167</v>
      </c>
      <c r="E86">
        <v>0</v>
      </c>
      <c r="F86">
        <v>0</v>
      </c>
    </row>
    <row r="87" spans="1:6">
      <c r="A87">
        <v>12108970</v>
      </c>
      <c r="B87">
        <v>0</v>
      </c>
      <c r="C87">
        <v>1</v>
      </c>
      <c r="D87">
        <v>48</v>
      </c>
      <c r="E87">
        <v>0</v>
      </c>
      <c r="F87">
        <v>0</v>
      </c>
    </row>
    <row r="88" spans="1:6">
      <c r="A88">
        <v>14530764</v>
      </c>
      <c r="B88">
        <v>0</v>
      </c>
      <c r="C88">
        <v>0</v>
      </c>
      <c r="D88">
        <v>5</v>
      </c>
      <c r="E88">
        <v>0</v>
      </c>
      <c r="F88">
        <v>0</v>
      </c>
    </row>
    <row r="89" spans="1:6">
      <c r="A89">
        <v>17436917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20924300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25109160</v>
      </c>
      <c r="B91">
        <v>0</v>
      </c>
      <c r="C91">
        <v>0</v>
      </c>
      <c r="D91">
        <v>0</v>
      </c>
      <c r="E91">
        <v>0</v>
      </c>
      <c r="F9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SSTables Accessed per Read</vt:lpstr>
      <vt:lpstr>Latency in Micros per Write</vt:lpstr>
      <vt:lpstr>Latency in Micros per Read</vt:lpstr>
      <vt:lpstr>Size in bytes per Row</vt:lpstr>
      <vt:lpstr>Column Counts per Row</vt:lpstr>
      <vt:lpstr>source</vt:lpstr>
    </vt:vector>
  </TitlesOfParts>
  <Company>DataStax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Lacefield</dc:creator>
  <cp:lastModifiedBy>Jonathan Lacefield</cp:lastModifiedBy>
  <dcterms:created xsi:type="dcterms:W3CDTF">2013-12-02T19:11:22Z</dcterms:created>
  <dcterms:modified xsi:type="dcterms:W3CDTF">2013-12-02T22:32:46Z</dcterms:modified>
</cp:coreProperties>
</file>