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015" windowWidth="15480" windowHeight="6075"/>
  </bookViews>
  <sheets>
    <sheet name="src" sheetId="9" r:id="rId1"/>
    <sheet name="uap2016" sheetId="8" r:id="rId2"/>
    <sheet name="evidence změn" sheetId="5" r:id="rId3"/>
  </sheets>
  <calcPr calcId="145621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" i="9"/>
  <c r="A7" i="9" l="1"/>
  <c r="A6" i="9"/>
  <c r="A5" i="9"/>
  <c r="A4" i="9"/>
  <c r="A3" i="9"/>
  <c r="A2" i="9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" i="9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" i="9"/>
  <c r="B3" i="9"/>
  <c r="B4" i="9"/>
  <c r="B5" i="9"/>
  <c r="B6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B2" i="9"/>
</calcChain>
</file>

<file path=xl/sharedStrings.xml><?xml version="1.0" encoding="utf-8"?>
<sst xmlns="http://schemas.openxmlformats.org/spreadsheetml/2006/main" count="931" uniqueCount="520">
  <si>
    <t>Ostrov</t>
  </si>
  <si>
    <t>Beroun</t>
  </si>
  <si>
    <t>2102</t>
  </si>
  <si>
    <t>2108</t>
  </si>
  <si>
    <t>Hořovice</t>
  </si>
  <si>
    <t>Karlovy Vary</t>
  </si>
  <si>
    <t>4106</t>
  </si>
  <si>
    <t>4103</t>
  </si>
  <si>
    <t>Liberec</t>
  </si>
  <si>
    <t>5102</t>
  </si>
  <si>
    <t>Frýdlant</t>
  </si>
  <si>
    <t>5105</t>
  </si>
  <si>
    <t>Kladno</t>
  </si>
  <si>
    <t>2124</t>
  </si>
  <si>
    <t>Slaný</t>
  </si>
  <si>
    <t>2109</t>
  </si>
  <si>
    <t>Svitavy</t>
  </si>
  <si>
    <t>5312</t>
  </si>
  <si>
    <t>5307</t>
  </si>
  <si>
    <t>Litomyšl</t>
  </si>
  <si>
    <t>5308</t>
  </si>
  <si>
    <t>Moravská Třebová</t>
  </si>
  <si>
    <t>5310</t>
  </si>
  <si>
    <t>Polička</t>
  </si>
  <si>
    <t>Mělník</t>
  </si>
  <si>
    <t>2114</t>
  </si>
  <si>
    <t>2117</t>
  </si>
  <si>
    <t>Neratovice</t>
  </si>
  <si>
    <t>2111</t>
  </si>
  <si>
    <t>Kralupy nad Vltavou</t>
  </si>
  <si>
    <t>Rychnov nad Kněžnou</t>
  </si>
  <si>
    <t>5208</t>
  </si>
  <si>
    <t>5213</t>
  </si>
  <si>
    <t>5202</t>
  </si>
  <si>
    <t>Dobruška</t>
  </si>
  <si>
    <t>Kostelec nad Orlicí</t>
  </si>
  <si>
    <t>Havlíčkův Brod</t>
  </si>
  <si>
    <t>6102</t>
  </si>
  <si>
    <t>6104</t>
  </si>
  <si>
    <t>Chotěboř</t>
  </si>
  <si>
    <t>6111</t>
  </si>
  <si>
    <t>Světlá nad Sázavou</t>
  </si>
  <si>
    <t>Kyjov</t>
  </si>
  <si>
    <t>2122</t>
  </si>
  <si>
    <t>Říčany</t>
  </si>
  <si>
    <t>2103</t>
  </si>
  <si>
    <t>Přelouč</t>
  </si>
  <si>
    <t>5303</t>
  </si>
  <si>
    <t>Holice</t>
  </si>
  <si>
    <t>30.2</t>
  </si>
  <si>
    <t>30.13</t>
  </si>
  <si>
    <t>37.1</t>
  </si>
  <si>
    <t>37.2</t>
  </si>
  <si>
    <t>37.3</t>
  </si>
  <si>
    <t>37.4</t>
  </si>
  <si>
    <t>1.1.</t>
  </si>
  <si>
    <t>1.2</t>
  </si>
  <si>
    <t>1.3</t>
  </si>
  <si>
    <t>2.1</t>
  </si>
  <si>
    <t>2.2</t>
  </si>
  <si>
    <t>3.1</t>
  </si>
  <si>
    <t>3.2</t>
  </si>
  <si>
    <t>6.1</t>
  </si>
  <si>
    <t>8.1</t>
  </si>
  <si>
    <t>8.2</t>
  </si>
  <si>
    <t>8.3</t>
  </si>
  <si>
    <t>11.1</t>
  </si>
  <si>
    <t>18.1</t>
  </si>
  <si>
    <t>18.2</t>
  </si>
  <si>
    <t>22.1</t>
  </si>
  <si>
    <t>23.1</t>
  </si>
  <si>
    <t>24.1</t>
  </si>
  <si>
    <t>27.1</t>
  </si>
  <si>
    <t>28.1</t>
  </si>
  <si>
    <t>29.1</t>
  </si>
  <si>
    <t>30.1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</si>
  <si>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</si>
  <si>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</si>
  <si>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</si>
  <si>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</si>
  <si>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</si>
  <si>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</si>
  <si>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</si>
  <si>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</si>
  <si>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</si>
  <si>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</si>
  <si>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2105</t>
  </si>
  <si>
    <t>Černošice</t>
  </si>
  <si>
    <t>Příbram</t>
  </si>
  <si>
    <t>2120</t>
  </si>
  <si>
    <t>2107</t>
  </si>
  <si>
    <t>Dobříš</t>
  </si>
  <si>
    <t>2123</t>
  </si>
  <si>
    <t>Sedlčany</t>
  </si>
  <si>
    <t>Nepomuk</t>
  </si>
  <si>
    <t>Rakovník</t>
  </si>
  <si>
    <t>2121</t>
  </si>
  <si>
    <t>Tábor</t>
  </si>
  <si>
    <t>3112</t>
  </si>
  <si>
    <t>3110</t>
  </si>
  <si>
    <t>Soběslav</t>
  </si>
  <si>
    <t>Tachov</t>
  </si>
  <si>
    <t>3213</t>
  </si>
  <si>
    <t>Stříbro</t>
  </si>
  <si>
    <t>3215</t>
  </si>
  <si>
    <t>Broumov</t>
  </si>
  <si>
    <t>Cheb</t>
  </si>
  <si>
    <t>4101</t>
  </si>
  <si>
    <t>Aš</t>
  </si>
  <si>
    <t>4102</t>
  </si>
  <si>
    <t>4105</t>
  </si>
  <si>
    <t>Mariánské Lázně</t>
  </si>
  <si>
    <t>Český Krumlov</t>
  </si>
  <si>
    <t>3106</t>
  </si>
  <si>
    <t>Kaplice</t>
  </si>
  <si>
    <t>3103</t>
  </si>
  <si>
    <t>Jindřichův Hradec</t>
  </si>
  <si>
    <t>3105</t>
  </si>
  <si>
    <t>3104</t>
  </si>
  <si>
    <t>Dačice</t>
  </si>
  <si>
    <t>3114</t>
  </si>
  <si>
    <t>Třeboň</t>
  </si>
  <si>
    <t>Územně analytické podklady ČSÚ</t>
  </si>
  <si>
    <t>Litoměřice</t>
  </si>
  <si>
    <t>4211</t>
  </si>
  <si>
    <t>Roudnice nad Labem</t>
  </si>
  <si>
    <t>4205</t>
  </si>
  <si>
    <t>4208</t>
  </si>
  <si>
    <t>Lovosice</t>
  </si>
  <si>
    <t>Prostějov</t>
  </si>
  <si>
    <t>7108</t>
  </si>
  <si>
    <t>7103</t>
  </si>
  <si>
    <t>Konice</t>
  </si>
  <si>
    <t>Ústí nad Orlicí</t>
  </si>
  <si>
    <t>5306</t>
  </si>
  <si>
    <t>Lanškroun</t>
  </si>
  <si>
    <t>5314</t>
  </si>
  <si>
    <t>5313</t>
  </si>
  <si>
    <t>Vysoké Mýto</t>
  </si>
  <si>
    <t>5315</t>
  </si>
  <si>
    <t>Žamberk</t>
  </si>
  <si>
    <t>5305</t>
  </si>
  <si>
    <t>České Budějovice</t>
  </si>
  <si>
    <t>3102</t>
  </si>
  <si>
    <t>3115</t>
  </si>
  <si>
    <t>Týn nad Vltavou</t>
  </si>
  <si>
    <t>3113</t>
  </si>
  <si>
    <t>Trhové Sviny</t>
  </si>
  <si>
    <t>Hranice</t>
  </si>
  <si>
    <t>Domažlice</t>
  </si>
  <si>
    <t>3202</t>
  </si>
  <si>
    <t>3204</t>
  </si>
  <si>
    <t>Horšovský Týn</t>
  </si>
  <si>
    <t>3212</t>
  </si>
  <si>
    <t>Klatovy</t>
  </si>
  <si>
    <t>3205</t>
  </si>
  <si>
    <t>3214</t>
  </si>
  <si>
    <t>Sušice</t>
  </si>
  <si>
    <t>3203</t>
  </si>
  <si>
    <t>Horažďovice</t>
  </si>
  <si>
    <t>6203</t>
  </si>
  <si>
    <t>Brno</t>
  </si>
  <si>
    <t>6216</t>
  </si>
  <si>
    <t>6214</t>
  </si>
  <si>
    <t>6208</t>
  </si>
  <si>
    <t>Ivančice</t>
  </si>
  <si>
    <t>6221</t>
  </si>
  <si>
    <t>3209</t>
  </si>
  <si>
    <t>Plzeň</t>
  </si>
  <si>
    <t>Louny</t>
  </si>
  <si>
    <t>4216</t>
  </si>
  <si>
    <t>Žatec</t>
  </si>
  <si>
    <t>4210</t>
  </si>
  <si>
    <t>Podbořany</t>
  </si>
  <si>
    <t>4207</t>
  </si>
  <si>
    <t>8.4</t>
  </si>
  <si>
    <t>8.5</t>
  </si>
  <si>
    <t>11.2</t>
  </si>
  <si>
    <t>17.1</t>
  </si>
  <si>
    <t>37.9</t>
  </si>
  <si>
    <t>37.10</t>
  </si>
  <si>
    <t>Počt dokončených bytů v rodinných domech</t>
  </si>
  <si>
    <t>Podíl lesních pozemků z celkové výměry (%)</t>
  </si>
  <si>
    <t>3206</t>
  </si>
  <si>
    <t>Nýřany</t>
  </si>
  <si>
    <t>Kralovice</t>
  </si>
  <si>
    <t>Rokycany</t>
  </si>
  <si>
    <t>3211</t>
  </si>
  <si>
    <t>Karviná</t>
  </si>
  <si>
    <t>8108</t>
  </si>
  <si>
    <t>Havířov</t>
  </si>
  <si>
    <t>8102</t>
  </si>
  <si>
    <t>Bohumín</t>
  </si>
  <si>
    <t>8104</t>
  </si>
  <si>
    <t>Český Těšín</t>
  </si>
  <si>
    <t>8118</t>
  </si>
  <si>
    <t>Orlová</t>
  </si>
  <si>
    <t>8111</t>
  </si>
  <si>
    <t>Nový Jičín</t>
  </si>
  <si>
    <t>8101</t>
  </si>
  <si>
    <t>8115</t>
  </si>
  <si>
    <t>8105</t>
  </si>
  <si>
    <t>Bílovec</t>
  </si>
  <si>
    <t>Trutnov</t>
  </si>
  <si>
    <t>5214</t>
  </si>
  <si>
    <t>Sokolov</t>
  </si>
  <si>
    <t>4104</t>
  </si>
  <si>
    <t>Kraslice</t>
  </si>
  <si>
    <t>4107</t>
  </si>
  <si>
    <t>Děčín</t>
  </si>
  <si>
    <t>4202</t>
  </si>
  <si>
    <t>4215</t>
  </si>
  <si>
    <t>Varnsdorf</t>
  </si>
  <si>
    <t>4212</t>
  </si>
  <si>
    <t>Rumburk</t>
  </si>
  <si>
    <t>Šlapanice</t>
  </si>
  <si>
    <t>Kolín</t>
  </si>
  <si>
    <t>2110</t>
  </si>
  <si>
    <t>2106</t>
  </si>
  <si>
    <t>Český Brod</t>
  </si>
  <si>
    <t>Vsetín</t>
  </si>
  <si>
    <t>7210</t>
  </si>
  <si>
    <t>Valašské Meziříčí</t>
  </si>
  <si>
    <t>7212</t>
  </si>
  <si>
    <t>Břeclav</t>
  </si>
  <si>
    <t>6211</t>
  </si>
  <si>
    <t>6207</t>
  </si>
  <si>
    <t>Hustopeče</t>
  </si>
  <si>
    <t>6204</t>
  </si>
  <si>
    <t>6210</t>
  </si>
  <si>
    <t>6218</t>
  </si>
  <si>
    <t>Veselí nad Moravou</t>
  </si>
  <si>
    <t>6206</t>
  </si>
  <si>
    <t>Kroměříž</t>
  </si>
  <si>
    <t>7203</t>
  </si>
  <si>
    <t>7201</t>
  </si>
  <si>
    <t>7202</t>
  </si>
  <si>
    <t>Holešov</t>
  </si>
  <si>
    <t>Bystřice pod Hostýnem</t>
  </si>
  <si>
    <t>Semily</t>
  </si>
  <si>
    <t>5104</t>
  </si>
  <si>
    <t>Jilemnice</t>
  </si>
  <si>
    <t>5107</t>
  </si>
  <si>
    <t>Hradec Králové</t>
  </si>
  <si>
    <t>5212</t>
  </si>
  <si>
    <t>Nový Bydžov</t>
  </si>
  <si>
    <t>5205</t>
  </si>
  <si>
    <t>7206</t>
  </si>
  <si>
    <t>Rožnov pod Radhoštěm</t>
  </si>
  <si>
    <t>Písek</t>
  </si>
  <si>
    <t>3108</t>
  </si>
  <si>
    <t>3107</t>
  </si>
  <si>
    <t>Milevsko</t>
  </si>
  <si>
    <t>Třebíč</t>
  </si>
  <si>
    <t>6106</t>
  </si>
  <si>
    <t>Moravské Budějovice</t>
  </si>
  <si>
    <t>6113</t>
  </si>
  <si>
    <t>6107</t>
  </si>
  <si>
    <t>Náměšť nad Oslavou</t>
  </si>
  <si>
    <t>Most</t>
  </si>
  <si>
    <t>4209</t>
  </si>
  <si>
    <t>4206</t>
  </si>
  <si>
    <t>Litvínov</t>
  </si>
  <si>
    <t>Teplice</t>
  </si>
  <si>
    <t>4213</t>
  </si>
  <si>
    <t>4201</t>
  </si>
  <si>
    <t>Bílina</t>
  </si>
  <si>
    <t>Benešov</t>
  </si>
  <si>
    <t>2101</t>
  </si>
  <si>
    <t>2125</t>
  </si>
  <si>
    <t>Vlašim</t>
  </si>
  <si>
    <t>2126</t>
  </si>
  <si>
    <t>Votice</t>
  </si>
  <si>
    <t>Žďár nad Sázavou</t>
  </si>
  <si>
    <t>6114</t>
  </si>
  <si>
    <t>Nymburk</t>
  </si>
  <si>
    <t>2118</t>
  </si>
  <si>
    <t>2119</t>
  </si>
  <si>
    <t>Poděbrady</t>
  </si>
  <si>
    <t>2113</t>
  </si>
  <si>
    <t>Lysá nad Labem</t>
  </si>
  <si>
    <t>5302</t>
  </si>
  <si>
    <t>Hlinsko</t>
  </si>
  <si>
    <t>Hodonín</t>
  </si>
  <si>
    <t>Rosice</t>
  </si>
  <si>
    <t>Pardubice</t>
  </si>
  <si>
    <t>5309</t>
  </si>
  <si>
    <t>5311</t>
  </si>
  <si>
    <t>Podíl trvalých travních porostů ze zemědělské půdy (%)</t>
  </si>
  <si>
    <t>Podíl zastavěných a ostatních ploch z celkové výměry (%)</t>
  </si>
  <si>
    <t>Podíl vodních ploch z celkové výměry (%)</t>
  </si>
  <si>
    <t>Koeficient ekologické stability</t>
  </si>
  <si>
    <t>Orná půda (ha)</t>
  </si>
  <si>
    <t>Chmelnice (ha)</t>
  </si>
  <si>
    <t>Živě narození</t>
  </si>
  <si>
    <t>Zemřelí</t>
  </si>
  <si>
    <t>Přistěhovalí</t>
  </si>
  <si>
    <t>Vystěhovalí</t>
  </si>
  <si>
    <t>Pelhřimov</t>
  </si>
  <si>
    <t>6110</t>
  </si>
  <si>
    <t>6109</t>
  </si>
  <si>
    <t>Pacov</t>
  </si>
  <si>
    <t>6103</t>
  </si>
  <si>
    <t>Humpolec</t>
  </si>
  <si>
    <t>Židlochovice</t>
  </si>
  <si>
    <t>6217</t>
  </si>
  <si>
    <t>Tišnov</t>
  </si>
  <si>
    <t>6213</t>
  </si>
  <si>
    <t>Pohořelice</t>
  </si>
  <si>
    <t>6209</t>
  </si>
  <si>
    <t>Kuřim</t>
  </si>
  <si>
    <t>3201</t>
  </si>
  <si>
    <t>Blovice</t>
  </si>
  <si>
    <t>3210</t>
  </si>
  <si>
    <t>Přeštice</t>
  </si>
  <si>
    <t>3207</t>
  </si>
  <si>
    <t>Stod</t>
  </si>
  <si>
    <t>Mohelnice</t>
  </si>
  <si>
    <t>3208</t>
  </si>
  <si>
    <t>5206</t>
  </si>
  <si>
    <t>Jaroměř</t>
  </si>
  <si>
    <t>Nové Město nad Metují</t>
  </si>
  <si>
    <t>Frenštát pod Radhoštěm</t>
  </si>
  <si>
    <t>8116</t>
  </si>
  <si>
    <t>Odry</t>
  </si>
  <si>
    <t>8112</t>
  </si>
  <si>
    <t>Kopřivnice</t>
  </si>
  <si>
    <t>Opava</t>
  </si>
  <si>
    <t>8109</t>
  </si>
  <si>
    <t>Hlučín</t>
  </si>
  <si>
    <t>8113</t>
  </si>
  <si>
    <t>8117</t>
  </si>
  <si>
    <t>8122</t>
  </si>
  <si>
    <t>Vítkov</t>
  </si>
  <si>
    <t>6105</t>
  </si>
  <si>
    <t>Jihlava</t>
  </si>
  <si>
    <t>6112</t>
  </si>
  <si>
    <t>Telč</t>
  </si>
  <si>
    <t>Mladá Boleslav</t>
  </si>
  <si>
    <t>2115</t>
  </si>
  <si>
    <t>2116</t>
  </si>
  <si>
    <t>Mnichovo Hradiště</t>
  </si>
  <si>
    <t>5106</t>
  </si>
  <si>
    <t>Nový Bor</t>
  </si>
  <si>
    <t>Kravaře</t>
  </si>
  <si>
    <t>Jablonec nad Nisou</t>
  </si>
  <si>
    <t>5108</t>
  </si>
  <si>
    <t>Tanvald</t>
  </si>
  <si>
    <t>5103</t>
  </si>
  <si>
    <t>5110</t>
  </si>
  <si>
    <t>Železný Brod</t>
  </si>
  <si>
    <t>5109</t>
  </si>
  <si>
    <t>Turnov</t>
  </si>
  <si>
    <t>Blansko</t>
  </si>
  <si>
    <t>6201</t>
  </si>
  <si>
    <t>6202</t>
  </si>
  <si>
    <t>Boskovice</t>
  </si>
  <si>
    <t>Jeseník</t>
  </si>
  <si>
    <t>7102</t>
  </si>
  <si>
    <t>Olomouc</t>
  </si>
  <si>
    <t>7110</t>
  </si>
  <si>
    <t>Šternberk</t>
  </si>
  <si>
    <t>7107</t>
  </si>
  <si>
    <t>7105</t>
  </si>
  <si>
    <t>Litovel</t>
  </si>
  <si>
    <t>7112</t>
  </si>
  <si>
    <t>Uničov</t>
  </si>
  <si>
    <t>Králíky</t>
  </si>
  <si>
    <t>Kutná Hora</t>
  </si>
  <si>
    <t>2104</t>
  </si>
  <si>
    <t>Čáslav</t>
  </si>
  <si>
    <t>2112</t>
  </si>
  <si>
    <t>Strakonice</t>
  </si>
  <si>
    <t>3117</t>
  </si>
  <si>
    <t>Vodňany</t>
  </si>
  <si>
    <t>3101</t>
  </si>
  <si>
    <t>Blatná</t>
  </si>
  <si>
    <t>3111</t>
  </si>
  <si>
    <t>Vyškov</t>
  </si>
  <si>
    <t>6205</t>
  </si>
  <si>
    <t>Bučovice</t>
  </si>
  <si>
    <t>6219</t>
  </si>
  <si>
    <t>6215</t>
  </si>
  <si>
    <t>Slavkov u Brna</t>
  </si>
  <si>
    <t>Znojmo</t>
  </si>
  <si>
    <t>6220</t>
  </si>
  <si>
    <t>6212</t>
  </si>
  <si>
    <t>Moravský Krumlov</t>
  </si>
  <si>
    <t>Chomutov</t>
  </si>
  <si>
    <t>4203</t>
  </si>
  <si>
    <t>4204</t>
  </si>
  <si>
    <t>Kadaň</t>
  </si>
  <si>
    <t>Jičín</t>
  </si>
  <si>
    <t>5204</t>
  </si>
  <si>
    <t>Hořice</t>
  </si>
  <si>
    <t>5207</t>
  </si>
  <si>
    <t>5210</t>
  </si>
  <si>
    <t>Nová Paka</t>
  </si>
  <si>
    <t>Náchod</t>
  </si>
  <si>
    <t>5201</t>
  </si>
  <si>
    <t>5209</t>
  </si>
  <si>
    <t>5211</t>
  </si>
  <si>
    <t>Přerov</t>
  </si>
  <si>
    <t>7109</t>
  </si>
  <si>
    <t>7104</t>
  </si>
  <si>
    <t>Lipník nad Bečvou</t>
  </si>
  <si>
    <t>7101</t>
  </si>
  <si>
    <t>Mikulov</t>
  </si>
  <si>
    <t>Ústí nad Labem</t>
  </si>
  <si>
    <t>4214</t>
  </si>
  <si>
    <t>Česká Lípa</t>
  </si>
  <si>
    <t>5101</t>
  </si>
  <si>
    <t>Šumperk</t>
  </si>
  <si>
    <t>7111</t>
  </si>
  <si>
    <t>7113</t>
  </si>
  <si>
    <t>Zábřeh</t>
  </si>
  <si>
    <t>7106</t>
  </si>
  <si>
    <t>5203</t>
  </si>
  <si>
    <t>5215</t>
  </si>
  <si>
    <t>Vrchlabí</t>
  </si>
  <si>
    <t>Dvůr Králové nad Labem</t>
  </si>
  <si>
    <t>Chrudim</t>
  </si>
  <si>
    <t>5304</t>
  </si>
  <si>
    <t>Uherské Hradiště</t>
  </si>
  <si>
    <t>7207</t>
  </si>
  <si>
    <t>7208</t>
  </si>
  <si>
    <t>Uherský Brod</t>
  </si>
  <si>
    <t>7209</t>
  </si>
  <si>
    <t>Valašské Klobouky</t>
  </si>
  <si>
    <t>Zlín</t>
  </si>
  <si>
    <t>7204</t>
  </si>
  <si>
    <t>Luhačovice</t>
  </si>
  <si>
    <t>7213</t>
  </si>
  <si>
    <t>7211</t>
  </si>
  <si>
    <t>Vizovice</t>
  </si>
  <si>
    <t>7205</t>
  </si>
  <si>
    <t>Otrokovice</t>
  </si>
  <si>
    <t>Prachatice</t>
  </si>
  <si>
    <t>3109</t>
  </si>
  <si>
    <t>3116</t>
  </si>
  <si>
    <t>Vimperk</t>
  </si>
  <si>
    <t>Bruntál</t>
  </si>
  <si>
    <t>8103</t>
  </si>
  <si>
    <t>8114</t>
  </si>
  <si>
    <t>Krnov</t>
  </si>
  <si>
    <t>8120</t>
  </si>
  <si>
    <t>Rýmařov</t>
  </si>
  <si>
    <t>Frýdek-Místek</t>
  </si>
  <si>
    <t>8106</t>
  </si>
  <si>
    <t>8110</t>
  </si>
  <si>
    <t>Jablunkov</t>
  </si>
  <si>
    <t>8121</t>
  </si>
  <si>
    <t>Třinec</t>
  </si>
  <si>
    <t>8107</t>
  </si>
  <si>
    <t>Frýdlant nad Ostravicí</t>
  </si>
  <si>
    <t>5301</t>
  </si>
  <si>
    <t>Česká Třebová</t>
  </si>
  <si>
    <t>Velké Meziříčí</t>
  </si>
  <si>
    <t>6101</t>
  </si>
  <si>
    <t>6108</t>
  </si>
  <si>
    <t>Nové Město na Moravě</t>
  </si>
  <si>
    <t>6115</t>
  </si>
  <si>
    <t>Bystřice nad Pernštejnem</t>
  </si>
  <si>
    <t>8119</t>
  </si>
  <si>
    <t>Ostrava</t>
  </si>
  <si>
    <t>Přirozený přírůstek</t>
  </si>
  <si>
    <t>Saldo migrace</t>
  </si>
  <si>
    <t>Podíl obyvatel ve věku 65 a více let na celkovém počtu obyvatel (%)</t>
  </si>
  <si>
    <t>Počet dokončených bytů</t>
  </si>
  <si>
    <t>Podíl zemědělské půdy z celkové výměry (%)</t>
  </si>
  <si>
    <t>Podíl orné půdy ze zemědělské půdy (%)</t>
  </si>
  <si>
    <t>Vinice (ha)</t>
  </si>
  <si>
    <t>Zahrady (ha)</t>
  </si>
  <si>
    <t>Ovocné sady (ha)</t>
  </si>
  <si>
    <t>Trvalé travní porosty (ha)</t>
  </si>
  <si>
    <t>Lesní půda (ha)</t>
  </si>
  <si>
    <t>Vodní plochy (ha)</t>
  </si>
  <si>
    <t>Zastavěné plochy (ha)</t>
  </si>
  <si>
    <t>Ostatní plochy (ha)</t>
  </si>
  <si>
    <t>Zemědělská půda (ha)</t>
  </si>
  <si>
    <t>Celková výměra (ha)</t>
  </si>
  <si>
    <t>Průměrný věk (k 31. 12.)</t>
  </si>
  <si>
    <t>Počet obyvatel
(k 31.12.)</t>
  </si>
  <si>
    <t>Podíl obyvatel ve věku
0-14 na celkovém počtu obyvatel (%)</t>
  </si>
  <si>
    <t>Počet obyvatel ve věku
0-14 (k 31.12.)</t>
  </si>
  <si>
    <t>Počet obyvatel ve věku
65 a více let (k 31.12.)</t>
  </si>
  <si>
    <t>Počet částí obce
 (k 31.12.)</t>
  </si>
  <si>
    <t>Počet hromadných ubytovacích zařízení celkem (k 31.12.)</t>
  </si>
  <si>
    <t>Počet lázeňských léčeben (k 31.12.)</t>
  </si>
  <si>
    <t>Počet lůžek v lázeňských léčebnách (k 31.12.)</t>
  </si>
  <si>
    <t>kodorp</t>
  </si>
  <si>
    <t>Brandýs nad Labem-Stará Boleslav</t>
  </si>
  <si>
    <t>Evidence změn v tomto souboru:</t>
  </si>
  <si>
    <t>Počet obyvatel ve věku
 15- 64 let (k 31.12.)</t>
  </si>
  <si>
    <t>naz_orp</t>
  </si>
  <si>
    <t>název SO ORP</t>
  </si>
  <si>
    <t>kód SOORP</t>
  </si>
  <si>
    <t>UPOZORNĚNÍ:</t>
  </si>
  <si>
    <t>ukazatel 8.1 Míra registr. nezaměstnanosti (%) byl v lednu 2013 nahrazen ukazatelem Podíl nezaměstnaných osob (%):</t>
  </si>
  <si>
    <t>Podíl nezaměstnaných osob dosažitelných (%) 
k 31.12.</t>
  </si>
  <si>
    <t>Uchazeči o zaměstnání v evidenci úřadu práce (k 31. 12.) - dosažitelní</t>
  </si>
  <si>
    <t>Uchazeči o zaměstnání v evidenci úřadu práce (k 31. 12.) - celkem</t>
  </si>
  <si>
    <t>Uchazeči o zaměstnání v evidenci úřadu práce - absolventi (k 31. 12.)</t>
  </si>
  <si>
    <t>Uchazeči o zaměstnání v evidenci úřadu práce - evidence nad 12 měs.
(k 31. 12.)</t>
  </si>
  <si>
    <t xml:space="preserve">    podíl registrovaných dosažitelných nezaměstnaných osob v obci ve věku 15 - 64 let na počtu trvale bydlících osob ve správním obvodu ORP ve věku 15 - 64 celkem</t>
  </si>
  <si>
    <t>-</t>
  </si>
  <si>
    <t>Aktualizace ke dni: 30. 6. 2017</t>
  </si>
  <si>
    <t>.</t>
  </si>
  <si>
    <t xml:space="preserve">    ukazatel za rok 2014 má čitatel i jmenovatel k 31.12.2014, ukazatel za rok 2015 (a následující) má jmenovatel k 31.12. předchozího roku z důvodu souladu s ukazatelem, který publikuje MPSV</t>
  </si>
  <si>
    <t xml:space="preserve">    tento ukazatel není srovnatelný se starším ukazatelem Míra nezaměstnanosti; další podrobnosti viz metodické poznámky v textovém souboru Jevy a ukazatele</t>
  </si>
  <si>
    <t>Praha</t>
  </si>
  <si>
    <t>Obec</t>
  </si>
  <si>
    <t>ORP</t>
  </si>
  <si>
    <t>saldo_migrace</t>
  </si>
  <si>
    <t>nezamestnanost</t>
  </si>
  <si>
    <t>dl_nezam</t>
  </si>
  <si>
    <t>duchodci</t>
  </si>
  <si>
    <t>vek</t>
  </si>
  <si>
    <t>pristehovanost</t>
  </si>
  <si>
    <t>rel_migrace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</si>
</sst>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>
    <font>
      <sz val="10"/>
      <name val="Arial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0"/>
      <name val="Arial CE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8" fillId="0" borderId="0"/>
    <xf numFmtId="0" fontId="8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  <xf numFmtId="0" fontId="6" fillId="0" borderId="0" xfId="0" applyFont="1"/>
    <xf numFmtId="49" fontId="1" fillId="0" borderId="1" xfId="1" applyNumberFormat="1" applyFont="1" applyFill="1" applyBorder="1"/>
    <xf numFmtId="49" fontId="3" fillId="2" borderId="1" xfId="1" applyNumberFormat="1" applyFont="1" applyFill="1" applyBorder="1" applyAlignment="1">
      <alignment horizontal="center" vertical="center" textRotation="90" wrapText="1"/>
    </xf>
    <xf numFmtId="0" fontId="4" fillId="0" borderId="0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0" fontId="5" fillId="0" borderId="0" xfId="0" applyFont="1"/>
    <xf numFmtId="164" fontId="4" fillId="0" borderId="0" xfId="0" applyNumberFormat="1" applyFont="1" applyBorder="1" applyAlignment="1"/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 applyBorder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/>
    <xf numFmtId="0" fontId="1" fillId="0" borderId="0" xfId="0" applyFont="1"/>
    <xf numFmtId="1" fontId="1" fillId="0" borderId="0" xfId="4" applyNumberFormat="1" applyFont="1" applyBorder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2" fontId="1" fillId="0" borderId="0" xfId="0" applyNumberFormat="1" applyFont="1" applyAlignment="1">
      <alignment horizontal="right"/>
    </xf>
    <xf numFmtId="3" fontId="0" fillId="0" borderId="0" xfId="0" applyNumberFormat="1" applyBorder="1" applyAlignment="1"/>
    <xf numFmtId="0" fontId="9" fillId="0" borderId="0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 applyProtection="1">
      <alignment horizontal="center" vertical="top"/>
      <protection locked="0"/>
    </xf>
    <xf numFmtId="1" fontId="9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164" fontId="9" fillId="0" borderId="0" xfId="0" applyNumberFormat="1" applyFont="1" applyAlignment="1"/>
    <xf numFmtId="0" fontId="4" fillId="0" borderId="0" xfId="0" applyFont="1" applyBorder="1" applyAlignment="1"/>
    <xf numFmtId="0" fontId="0" fillId="0" borderId="0" xfId="0" applyAlignment="1">
      <alignment horizontal="center"/>
    </xf>
  </cellXfs>
  <cellStyles count="5">
    <cellStyle name="Normal" xfId="0" builtinId="0"/>
    <cellStyle name="normální 2" xfId="2"/>
    <cellStyle name="normální 2 2" xfId="3"/>
    <cellStyle name="normální 3" xfId="4"/>
    <cellStyle name="normální_Lis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workbookViewId="0">
      <selection activeCell="I2" sqref="I2:I207"/>
    </sheetView>
  </sheetViews>
  <sheetFormatPr defaultRowHeight="12.75"/>
  <cols>
    <col min="1" max="1" width="9.140625" style="30"/>
    <col min="2" max="2" width="30.7109375" style="30" bestFit="1" customWidth="1"/>
    <col min="3" max="3" width="12.85546875" style="30" bestFit="1" customWidth="1"/>
    <col min="4" max="4" width="12.85546875" style="30" customWidth="1"/>
    <col min="5" max="5" width="14.85546875" style="30" bestFit="1" customWidth="1"/>
    <col min="6" max="7" width="12" style="30" bestFit="1" customWidth="1"/>
    <col min="8" max="9" width="9.140625" style="30"/>
  </cols>
  <sheetData>
    <row r="1" spans="1:9">
      <c r="A1" s="30" t="s">
        <v>512</v>
      </c>
      <c r="B1" s="30" t="s">
        <v>511</v>
      </c>
      <c r="C1" s="30" t="s">
        <v>513</v>
      </c>
      <c r="D1" s="30" t="s">
        <v>518</v>
      </c>
      <c r="E1" s="30" t="s">
        <v>514</v>
      </c>
      <c r="F1" s="30" t="s">
        <v>515</v>
      </c>
      <c r="G1" s="30" t="s">
        <v>516</v>
      </c>
      <c r="H1" s="30" t="s">
        <v>517</v>
      </c>
      <c r="I1" s="30" t="s">
        <v>519</v>
      </c>
    </row>
    <row r="2" spans="1:9">
      <c r="A2" s="30" t="str">
        <f>'uap2016'!A7</f>
        <v>2101</v>
      </c>
      <c r="B2" s="30" t="str">
        <f>'uap2016'!B7</f>
        <v>Benešov</v>
      </c>
      <c r="C2" s="30">
        <f>'uap2016'!E7</f>
        <v>321</v>
      </c>
      <c r="D2" s="30">
        <f>100*'uap2016'!AP7/'uap2016'!C7</f>
        <v>2.1022487997978607</v>
      </c>
      <c r="E2" s="30">
        <f>'uap2016'!K7</f>
        <v>2.5111433606302476</v>
      </c>
      <c r="F2" s="30">
        <f>100*'uap2016'!O7/'uap2016'!M7</f>
        <v>16.746871992300289</v>
      </c>
      <c r="G2" s="30">
        <f>'uap2016'!H7</f>
        <v>18.478901709761644</v>
      </c>
      <c r="H2" s="30">
        <f>'uap2016'!AR7</f>
        <v>41.649161964100003</v>
      </c>
      <c r="I2" s="50">
        <f>100*'uap2016'!E7/'uap2016'!C7</f>
        <v>0.54072264802493053</v>
      </c>
    </row>
    <row r="3" spans="1:9">
      <c r="A3" s="30" t="str">
        <f>'uap2016'!A8</f>
        <v>2102</v>
      </c>
      <c r="B3" s="30" t="str">
        <f>'uap2016'!B8</f>
        <v>Beroun</v>
      </c>
      <c r="C3" s="30">
        <f>'uap2016'!E8</f>
        <v>742</v>
      </c>
      <c r="D3" s="30">
        <f>100*'uap2016'!AP8/'uap2016'!C8</f>
        <v>2.8610795915059168</v>
      </c>
      <c r="E3" s="30">
        <f>'uap2016'!K8</f>
        <v>4.6404818672355379</v>
      </c>
      <c r="F3" s="30">
        <f>100*'uap2016'!O8/'uap2016'!M8</f>
        <v>37.657563025210081</v>
      </c>
      <c r="G3" s="30">
        <f>'uap2016'!H8</f>
        <v>17.108121251418382</v>
      </c>
      <c r="H3" s="30">
        <f>'uap2016'!AR8</f>
        <v>40.546603987700003</v>
      </c>
      <c r="I3" s="50">
        <f>100*'uap2016'!E8/'uap2016'!C8</f>
        <v>1.2027881342194846</v>
      </c>
    </row>
    <row r="4" spans="1:9">
      <c r="A4" s="30" t="str">
        <f>'uap2016'!A9</f>
        <v>2103</v>
      </c>
      <c r="B4" s="30" t="str">
        <f>'uap2016'!B9</f>
        <v>Brandýs nad Labem-Stará Boleslav</v>
      </c>
      <c r="C4" s="30">
        <f>'uap2016'!E9</f>
        <v>2048</v>
      </c>
      <c r="D4" s="30">
        <f>100*'uap2016'!AP9/'uap2016'!C9</f>
        <v>4.4179376626336682</v>
      </c>
      <c r="E4" s="30">
        <f>'uap2016'!K9</f>
        <v>1.9019004203421941</v>
      </c>
      <c r="F4" s="30">
        <f>100*'uap2016'!O9/'uap2016'!M9</f>
        <v>16.285516285516284</v>
      </c>
      <c r="G4" s="30">
        <f>'uap2016'!H9</f>
        <v>14.162662158825428</v>
      </c>
      <c r="H4" s="30">
        <f>'uap2016'!AR9</f>
        <v>38.339977967300001</v>
      </c>
      <c r="I4" s="50">
        <f>100*'uap2016'!E9/'uap2016'!C9</f>
        <v>1.9449562194913483</v>
      </c>
    </row>
    <row r="5" spans="1:9">
      <c r="A5" s="30" t="str">
        <f>'uap2016'!A10</f>
        <v>2104</v>
      </c>
      <c r="B5" s="30" t="str">
        <f>'uap2016'!B10</f>
        <v>Čáslav</v>
      </c>
      <c r="C5" s="30">
        <f>'uap2016'!E10</f>
        <v>94</v>
      </c>
      <c r="D5" s="30">
        <f>100*'uap2016'!AP10/'uap2016'!C10</f>
        <v>2.3999685250029508</v>
      </c>
      <c r="E5" s="30">
        <f>'uap2016'!K10</f>
        <v>5.8174882279310962</v>
      </c>
      <c r="F5" s="30">
        <f>100*'uap2016'!O10/'uap2016'!M10</f>
        <v>32.54861821903787</v>
      </c>
      <c r="G5" s="30">
        <f>'uap2016'!H10</f>
        <v>19.243026320966283</v>
      </c>
      <c r="H5" s="30">
        <f>'uap2016'!AR10</f>
        <v>42.459357910100003</v>
      </c>
      <c r="I5" s="50">
        <f>100*'uap2016'!E10/'uap2016'!C10</f>
        <v>0.36983121532832358</v>
      </c>
    </row>
    <row r="6" spans="1:9">
      <c r="A6" s="30" t="str">
        <f>'uap2016'!A11</f>
        <v>2105</v>
      </c>
      <c r="B6" s="30" t="str">
        <f>'uap2016'!B11</f>
        <v>Černošice</v>
      </c>
      <c r="C6" s="30">
        <f>'uap2016'!E11</f>
        <v>2014</v>
      </c>
      <c r="D6" s="30">
        <f>100*'uap2016'!AP11/'uap2016'!C11</f>
        <v>4.1395640762296013</v>
      </c>
      <c r="E6" s="30">
        <f>'uap2016'!K11</f>
        <v>2.6937982331721373</v>
      </c>
      <c r="F6" s="30">
        <f>100*'uap2016'!O11/'uap2016'!M11</f>
        <v>29.467680608365018</v>
      </c>
      <c r="G6" s="30">
        <f>'uap2016'!H11</f>
        <v>14.885741184525846</v>
      </c>
      <c r="H6" s="30">
        <f>'uap2016'!AR11</f>
        <v>38.777972726199998</v>
      </c>
      <c r="I6" s="50">
        <f>100*'uap2016'!E11/'uap2016'!C11</f>
        <v>1.4364372931644414</v>
      </c>
    </row>
    <row r="7" spans="1:9">
      <c r="A7" s="30" t="str">
        <f>'uap2016'!A12</f>
        <v>2106</v>
      </c>
      <c r="B7" s="30" t="str">
        <f>'uap2016'!B12</f>
        <v>Český Brod</v>
      </c>
      <c r="C7" s="30">
        <f>'uap2016'!E12</f>
        <v>226</v>
      </c>
      <c r="D7" s="30">
        <f>100*'uap2016'!AP12/'uap2016'!C12</f>
        <v>3.7255946901797392</v>
      </c>
      <c r="E7" s="30">
        <f>'uap2016'!K12</f>
        <v>4.5087838347281908</v>
      </c>
      <c r="F7" s="30">
        <f>100*'uap2016'!O12/'uap2016'!M12</f>
        <v>30.612244897959183</v>
      </c>
      <c r="G7" s="30">
        <f>'uap2016'!H12</f>
        <v>16.573809408458892</v>
      </c>
      <c r="H7" s="30">
        <f>'uap2016'!AR12</f>
        <v>40.0446926021</v>
      </c>
      <c r="I7" s="50">
        <f>100*'uap2016'!E12/'uap2016'!C12</f>
        <v>1.0949081924325372</v>
      </c>
    </row>
    <row r="8" spans="1:9">
      <c r="A8" s="30" t="str">
        <f>'uap2016'!A13</f>
        <v>2107</v>
      </c>
      <c r="B8" s="30" t="str">
        <f>'uap2016'!B13</f>
        <v>Dobříš</v>
      </c>
      <c r="C8" s="30">
        <f>'uap2016'!E13</f>
        <v>171</v>
      </c>
      <c r="D8" s="30">
        <f>100*'uap2016'!AP13/'uap2016'!C13</f>
        <v>2.6170983760569051</v>
      </c>
      <c r="E8" s="30">
        <f>'uap2016'!K13</f>
        <v>5.9619100193210048</v>
      </c>
      <c r="F8" s="30">
        <f>100*'uap2016'!O13/'uap2016'!M13</f>
        <v>35.788262370540849</v>
      </c>
      <c r="G8" s="30">
        <f>'uap2016'!H13</f>
        <v>18.14074173489017</v>
      </c>
      <c r="H8" s="30">
        <f>'uap2016'!AR13</f>
        <v>41.140674629800003</v>
      </c>
      <c r="I8" s="50">
        <f>100*'uap2016'!E13/'uap2016'!C13</f>
        <v>0.76499798684740306</v>
      </c>
    </row>
    <row r="9" spans="1:9">
      <c r="A9" s="30" t="str">
        <f>'uap2016'!A14</f>
        <v>2108</v>
      </c>
      <c r="B9" s="30" t="str">
        <f>'uap2016'!B14</f>
        <v>Hořovice</v>
      </c>
      <c r="C9" s="30">
        <f>'uap2016'!E14</f>
        <v>192</v>
      </c>
      <c r="D9" s="30">
        <f>100*'uap2016'!AP14/'uap2016'!C14</f>
        <v>2.2308733920108326</v>
      </c>
      <c r="E9" s="30">
        <f>'uap2016'!K14</f>
        <v>2.6766761584260936</v>
      </c>
      <c r="F9" s="30">
        <f>100*'uap2016'!O14/'uap2016'!M14</f>
        <v>26.102941176470587</v>
      </c>
      <c r="G9" s="30">
        <f>'uap2016'!H14</f>
        <v>19.245091401489507</v>
      </c>
      <c r="H9" s="30">
        <f>'uap2016'!AR14</f>
        <v>42.211848341200003</v>
      </c>
      <c r="I9" s="50">
        <f>100*'uap2016'!E14/'uap2016'!C14</f>
        <v>0.6499661475964793</v>
      </c>
    </row>
    <row r="10" spans="1:9">
      <c r="A10" s="30" t="str">
        <f>'uap2016'!A15</f>
        <v>2109</v>
      </c>
      <c r="B10" s="30" t="str">
        <f>'uap2016'!B15</f>
        <v>Kladno</v>
      </c>
      <c r="C10" s="30">
        <f>'uap2016'!E15</f>
        <v>699</v>
      </c>
      <c r="D10" s="30">
        <f>100*'uap2016'!AP15/'uap2016'!C15</f>
        <v>2.2268011129949459</v>
      </c>
      <c r="E10" s="30">
        <f>'uap2016'!K15</f>
        <v>5.9495431068732616</v>
      </c>
      <c r="F10" s="30">
        <f>100*'uap2016'!O15/'uap2016'!M15</f>
        <v>48.780987502560947</v>
      </c>
      <c r="G10" s="30">
        <f>'uap2016'!H15</f>
        <v>18.350625856851977</v>
      </c>
      <c r="H10" s="30">
        <f>'uap2016'!AR15</f>
        <v>41.6172295187</v>
      </c>
      <c r="I10" s="50">
        <f>100*'uap2016'!E15/'uap2016'!C15</f>
        <v>0.56704334352767483</v>
      </c>
    </row>
    <row r="11" spans="1:9">
      <c r="A11" s="30" t="str">
        <f>'uap2016'!A16</f>
        <v>2110</v>
      </c>
      <c r="B11" s="30" t="str">
        <f>'uap2016'!B16</f>
        <v>Kolín</v>
      </c>
      <c r="C11" s="30">
        <f>'uap2016'!E16</f>
        <v>523</v>
      </c>
      <c r="D11" s="30">
        <f>100*'uap2016'!AP16/'uap2016'!C16</f>
        <v>2.1993575463686601</v>
      </c>
      <c r="E11" s="30">
        <f>'uap2016'!K16</f>
        <v>5.6110742391201294</v>
      </c>
      <c r="F11" s="30">
        <f>100*'uap2016'!O16/'uap2016'!M16</f>
        <v>32.938160845882727</v>
      </c>
      <c r="G11" s="30">
        <f>'uap2016'!H16</f>
        <v>19.280993464695818</v>
      </c>
      <c r="H11" s="30">
        <f>'uap2016'!AR16</f>
        <v>42.120312365399997</v>
      </c>
      <c r="I11" s="50">
        <f>100*'uap2016'!E16/'uap2016'!C16</f>
        <v>0.64368438542294859</v>
      </c>
    </row>
    <row r="12" spans="1:9">
      <c r="A12" s="30" t="str">
        <f>'uap2016'!A17</f>
        <v>2111</v>
      </c>
      <c r="B12" s="30" t="str">
        <f>'uap2016'!B17</f>
        <v>Kralupy nad Vltavou</v>
      </c>
      <c r="C12" s="30">
        <f>'uap2016'!E17</f>
        <v>322</v>
      </c>
      <c r="D12" s="30">
        <f>100*'uap2016'!AP17/'uap2016'!C17</f>
        <v>2.9962307544879576</v>
      </c>
      <c r="E12" s="30">
        <f>'uap2016'!K17</f>
        <v>4.0240857688353646</v>
      </c>
      <c r="F12" s="30">
        <f>100*'uap2016'!O17/'uap2016'!M17</f>
        <v>33.024333719582849</v>
      </c>
      <c r="G12" s="30">
        <f>'uap2016'!H17</f>
        <v>17.70906535488405</v>
      </c>
      <c r="H12" s="30">
        <f>'uap2016'!AR17</f>
        <v>40.993803104800001</v>
      </c>
      <c r="I12" s="50">
        <f>100*'uap2016'!E17/'uap2016'!C17</f>
        <v>1.0285568261675078</v>
      </c>
    </row>
    <row r="13" spans="1:9">
      <c r="A13" s="30" t="str">
        <f>'uap2016'!A18</f>
        <v>2112</v>
      </c>
      <c r="B13" s="30" t="str">
        <f>'uap2016'!B18</f>
        <v>Kutná Hora</v>
      </c>
      <c r="C13" s="30">
        <f>'uap2016'!E18</f>
        <v>146</v>
      </c>
      <c r="D13" s="30">
        <f>100*'uap2016'!AP18/'uap2016'!C18</f>
        <v>2.0921266233766236</v>
      </c>
      <c r="E13" s="30">
        <f>'uap2016'!K18</f>
        <v>5.1010675937605763</v>
      </c>
      <c r="F13" s="30">
        <f>100*'uap2016'!O18/'uap2016'!M18</f>
        <v>31.421744324970131</v>
      </c>
      <c r="G13" s="30">
        <f>'uap2016'!H18</f>
        <v>20.026379870129869</v>
      </c>
      <c r="H13" s="30">
        <f>'uap2016'!AR18</f>
        <v>42.996408279199997</v>
      </c>
      <c r="I13" s="50">
        <f>100*'uap2016'!E18/'uap2016'!C18</f>
        <v>0.29626623376623379</v>
      </c>
    </row>
    <row r="14" spans="1:9">
      <c r="A14" s="30" t="str">
        <f>'uap2016'!A19</f>
        <v>2113</v>
      </c>
      <c r="B14" s="30" t="str">
        <f>'uap2016'!B19</f>
        <v>Lysá nad Labem</v>
      </c>
      <c r="C14" s="30">
        <f>'uap2016'!E19</f>
        <v>423</v>
      </c>
      <c r="D14" s="30">
        <f>100*'uap2016'!AP19/'uap2016'!C19</f>
        <v>4.2456556082148502</v>
      </c>
      <c r="E14" s="30">
        <f>'uap2016'!K19</f>
        <v>4.6193688267887261</v>
      </c>
      <c r="F14" s="30">
        <f>100*'uap2016'!O19/'uap2016'!M19</f>
        <v>34.760051880674446</v>
      </c>
      <c r="G14" s="30">
        <f>'uap2016'!H19</f>
        <v>12.191943127962086</v>
      </c>
      <c r="H14" s="30">
        <f>'uap2016'!AR19</f>
        <v>37.070932069500003</v>
      </c>
      <c r="I14" s="50">
        <f>100*'uap2016'!E19/'uap2016'!C19</f>
        <v>1.6706161137440758</v>
      </c>
    </row>
    <row r="15" spans="1:9">
      <c r="A15" s="30" t="str">
        <f>'uap2016'!A20</f>
        <v>2114</v>
      </c>
      <c r="B15" s="30" t="str">
        <f>'uap2016'!B20</f>
        <v>Mělník</v>
      </c>
      <c r="C15" s="30">
        <f>'uap2016'!E20</f>
        <v>195</v>
      </c>
      <c r="D15" s="30">
        <f>100*'uap2016'!AP20/'uap2016'!C20</f>
        <v>2.1966934947604964</v>
      </c>
      <c r="E15" s="30">
        <f>'uap2016'!K20</f>
        <v>5.637815214715296</v>
      </c>
      <c r="F15" s="30">
        <f>100*'uap2016'!O20/'uap2016'!M20</f>
        <v>39.267315397824845</v>
      </c>
      <c r="G15" s="30">
        <f>'uap2016'!H20</f>
        <v>18.577881727087203</v>
      </c>
      <c r="H15" s="30">
        <f>'uap2016'!AR20</f>
        <v>41.565602714900002</v>
      </c>
      <c r="I15" s="50">
        <f>100*'uap2016'!E20/'uap2016'!C20</f>
        <v>0.44713489715897364</v>
      </c>
    </row>
    <row r="16" spans="1:9">
      <c r="A16" s="30" t="str">
        <f>'uap2016'!A21</f>
        <v>2115</v>
      </c>
      <c r="B16" s="30" t="str">
        <f>'uap2016'!B21</f>
        <v>Mladá Boleslav</v>
      </c>
      <c r="C16" s="30">
        <f>'uap2016'!E21</f>
        <v>140</v>
      </c>
      <c r="D16" s="30">
        <f>100*'uap2016'!AP21/'uap2016'!C21</f>
        <v>1.9002136713114306</v>
      </c>
      <c r="E16" s="30">
        <f>'uap2016'!K21</f>
        <v>2.7196709702021029</v>
      </c>
      <c r="F16" s="30">
        <f>100*'uap2016'!O21/'uap2016'!M21</f>
        <v>35.693779904306218</v>
      </c>
      <c r="G16" s="30">
        <f>'uap2016'!H21</f>
        <v>17.329291232171229</v>
      </c>
      <c r="H16" s="30">
        <f>'uap2016'!AR21</f>
        <v>41.236855561799999</v>
      </c>
      <c r="I16" s="50">
        <f>100*'uap2016'!E21/'uap2016'!C21</f>
        <v>0.12783753675329182</v>
      </c>
    </row>
    <row r="17" spans="1:9">
      <c r="A17" s="30" t="str">
        <f>'uap2016'!A22</f>
        <v>2116</v>
      </c>
      <c r="B17" s="30" t="str">
        <f>'uap2016'!B22</f>
        <v>Mnichovo Hradiště</v>
      </c>
      <c r="C17" s="30">
        <f>'uap2016'!E22</f>
        <v>195</v>
      </c>
      <c r="D17" s="30">
        <f>100*'uap2016'!AP22/'uap2016'!C22</f>
        <v>2.6919299867136504</v>
      </c>
      <c r="E17" s="30">
        <f>'uap2016'!K22</f>
        <v>2.4830900676397296</v>
      </c>
      <c r="F17" s="30">
        <f>100*'uap2016'!O22/'uap2016'!M22</f>
        <v>16.549295774647888</v>
      </c>
      <c r="G17" s="30">
        <f>'uap2016'!H22</f>
        <v>18.392929351279534</v>
      </c>
      <c r="H17" s="30">
        <f>'uap2016'!AR22</f>
        <v>41.672375945900001</v>
      </c>
      <c r="I17" s="50">
        <f>100*'uap2016'!E22/'uap2016'!C22</f>
        <v>1.1264513892900467</v>
      </c>
    </row>
    <row r="18" spans="1:9">
      <c r="A18" s="30" t="str">
        <f>'uap2016'!A23</f>
        <v>2117</v>
      </c>
      <c r="B18" s="30" t="str">
        <f>'uap2016'!B23</f>
        <v>Neratovice</v>
      </c>
      <c r="C18" s="30">
        <f>'uap2016'!E23</f>
        <v>245</v>
      </c>
      <c r="D18" s="30">
        <f>100*'uap2016'!AP23/'uap2016'!C23</f>
        <v>2.930472483306434</v>
      </c>
      <c r="E18" s="30">
        <f>'uap2016'!K23</f>
        <v>5.9314399506898683</v>
      </c>
      <c r="F18" s="30">
        <f>100*'uap2016'!O23/'uap2016'!M23</f>
        <v>49.446494464944649</v>
      </c>
      <c r="G18" s="30">
        <f>'uap2016'!H23</f>
        <v>16.684072280768376</v>
      </c>
      <c r="H18" s="30">
        <f>'uap2016'!AR23</f>
        <v>40.796528371199997</v>
      </c>
      <c r="I18" s="50">
        <f>100*'uap2016'!E23/'uap2016'!C23</f>
        <v>0.7753409918035381</v>
      </c>
    </row>
    <row r="19" spans="1:9">
      <c r="A19" s="30" t="str">
        <f>'uap2016'!A24</f>
        <v>2118</v>
      </c>
      <c r="B19" s="30" t="str">
        <f>'uap2016'!B24</f>
        <v>Nymburk</v>
      </c>
      <c r="C19" s="30">
        <f>'uap2016'!E24</f>
        <v>40</v>
      </c>
      <c r="D19" s="30">
        <f>100*'uap2016'!AP24/'uap2016'!C24</f>
        <v>2.0753188904636568</v>
      </c>
      <c r="E19" s="30">
        <f>'uap2016'!K24</f>
        <v>5.6424754085663391</v>
      </c>
      <c r="F19" s="30">
        <f>100*'uap2016'!O24/'uap2016'!M24</f>
        <v>39.877300613496935</v>
      </c>
      <c r="G19" s="30">
        <f>'uap2016'!H24</f>
        <v>18.961328204089899</v>
      </c>
      <c r="H19" s="30">
        <f>'uap2016'!AR24</f>
        <v>42.009819801600003</v>
      </c>
      <c r="I19" s="50">
        <f>100*'uap2016'!E24/'uap2016'!C24</f>
        <v>0.10123506782749545</v>
      </c>
    </row>
    <row r="20" spans="1:9">
      <c r="A20" s="30" t="str">
        <f>'uap2016'!A25</f>
        <v>2119</v>
      </c>
      <c r="B20" s="30" t="str">
        <f>'uap2016'!B25</f>
        <v>Poděbrady</v>
      </c>
      <c r="C20" s="30">
        <f>'uap2016'!E25</f>
        <v>39</v>
      </c>
      <c r="D20" s="30">
        <f>100*'uap2016'!AP25/'uap2016'!C25</f>
        <v>2.5666016894087069</v>
      </c>
      <c r="E20" s="30">
        <f>'uap2016'!K25</f>
        <v>6.0004033884630905</v>
      </c>
      <c r="F20" s="30">
        <f>100*'uap2016'!O25/'uap2016'!M25</f>
        <v>35.481171548117153</v>
      </c>
      <c r="G20" s="30">
        <f>'uap2016'!H25</f>
        <v>21.172839506172838</v>
      </c>
      <c r="H20" s="30">
        <f>'uap2016'!AR25</f>
        <v>43.132910981199998</v>
      </c>
      <c r="I20" s="50">
        <f>100*'uap2016'!E25/'uap2016'!C25</f>
        <v>0.12670565302144249</v>
      </c>
    </row>
    <row r="21" spans="1:9">
      <c r="A21" s="30" t="str">
        <f>'uap2016'!A26</f>
        <v>2120</v>
      </c>
      <c r="B21" s="30" t="str">
        <f>'uap2016'!B26</f>
        <v>Příbram</v>
      </c>
      <c r="C21" s="30">
        <f>'uap2016'!E26</f>
        <v>-56</v>
      </c>
      <c r="D21" s="30">
        <f>100*'uap2016'!AP26/'uap2016'!C26</f>
        <v>1.3428583699589125</v>
      </c>
      <c r="E21" s="30">
        <f>'uap2016'!K26</f>
        <v>6.6640969634673866</v>
      </c>
      <c r="F21" s="30">
        <f>100*'uap2016'!O26/'uap2016'!M26</f>
        <v>36.386768447837149</v>
      </c>
      <c r="G21" s="30">
        <f>'uap2016'!H26</f>
        <v>19.133584343817557</v>
      </c>
      <c r="H21" s="30">
        <f>'uap2016'!AR26</f>
        <v>42.706625531500002</v>
      </c>
      <c r="I21" s="50">
        <f>100*'uap2016'!E26/'uap2016'!C26</f>
        <v>-8.0170648952770901E-2</v>
      </c>
    </row>
    <row r="22" spans="1:9">
      <c r="A22" s="30" t="str">
        <f>'uap2016'!A27</f>
        <v>2121</v>
      </c>
      <c r="B22" s="30" t="str">
        <f>'uap2016'!B27</f>
        <v>Rakovník</v>
      </c>
      <c r="C22" s="30">
        <f>'uap2016'!E27</f>
        <v>75</v>
      </c>
      <c r="D22" s="30">
        <f>100*'uap2016'!AP27/'uap2016'!C27</f>
        <v>1.7917517944638304</v>
      </c>
      <c r="E22" s="30">
        <f>'uap2016'!K27</f>
        <v>4.5860809853398008</v>
      </c>
      <c r="F22" s="30">
        <f>100*'uap2016'!O27/'uap2016'!M27</f>
        <v>36.476566911349522</v>
      </c>
      <c r="G22" s="30">
        <f>'uap2016'!H27</f>
        <v>19.105389719575474</v>
      </c>
      <c r="H22" s="30">
        <f>'uap2016'!AR27</f>
        <v>42.348686470600001</v>
      </c>
      <c r="I22" s="50">
        <f>100*'uap2016'!E27/'uap2016'!C27</f>
        <v>0.13560180079191453</v>
      </c>
    </row>
    <row r="23" spans="1:9">
      <c r="A23" s="30" t="str">
        <f>'uap2016'!A28</f>
        <v>2122</v>
      </c>
      <c r="B23" s="30" t="str">
        <f>'uap2016'!B28</f>
        <v>Říčany</v>
      </c>
      <c r="C23" s="30">
        <f>'uap2016'!E28</f>
        <v>1190</v>
      </c>
      <c r="D23" s="30">
        <f>100*'uap2016'!AP28/'uap2016'!C28</f>
        <v>4.0575837636603822</v>
      </c>
      <c r="E23" s="30">
        <f>'uap2016'!K28</f>
        <v>1.5943228858663512</v>
      </c>
      <c r="F23" s="30">
        <f>100*'uap2016'!O28/'uap2016'!M28</f>
        <v>16.44736842105263</v>
      </c>
      <c r="G23" s="30">
        <f>'uap2016'!H28</f>
        <v>14.960369881109642</v>
      </c>
      <c r="H23" s="30">
        <f>'uap2016'!AR28</f>
        <v>38.768539089699999</v>
      </c>
      <c r="I23" s="50">
        <f>100*'uap2016'!E28/'uap2016'!C28</f>
        <v>1.7863576318001682</v>
      </c>
    </row>
    <row r="24" spans="1:9">
      <c r="A24" s="30" t="str">
        <f>'uap2016'!A29</f>
        <v>2123</v>
      </c>
      <c r="B24" s="30" t="str">
        <f>'uap2016'!B29</f>
        <v>Sedlčany</v>
      </c>
      <c r="C24" s="30">
        <f>'uap2016'!E29</f>
        <v>12</v>
      </c>
      <c r="D24" s="30">
        <f>100*'uap2016'!AP29/'uap2016'!C29</f>
        <v>1.3717919600272541</v>
      </c>
      <c r="E24" s="30">
        <f>'uap2016'!K29</f>
        <v>4.5156889495225103</v>
      </c>
      <c r="F24" s="30">
        <f>100*'uap2016'!O29/'uap2016'!M29</f>
        <v>20.42042042042042</v>
      </c>
      <c r="G24" s="30">
        <f>'uap2016'!H29</f>
        <v>19.722916193504428</v>
      </c>
      <c r="H24" s="30">
        <f>'uap2016'!AR29</f>
        <v>42.760822166700002</v>
      </c>
      <c r="I24" s="50">
        <f>100*'uap2016'!E29/'uap2016'!C29</f>
        <v>5.4508289802407447E-2</v>
      </c>
    </row>
    <row r="25" spans="1:9">
      <c r="A25" s="30" t="str">
        <f>'uap2016'!A30</f>
        <v>2124</v>
      </c>
      <c r="B25" s="30" t="str">
        <f>'uap2016'!B30</f>
        <v>Slaný</v>
      </c>
      <c r="C25" s="30">
        <f>'uap2016'!E30</f>
        <v>8</v>
      </c>
      <c r="D25" s="30">
        <f>100*'uap2016'!AP30/'uap2016'!C30</f>
        <v>2.3294926826819289</v>
      </c>
      <c r="E25" s="30">
        <f>'uap2016'!K30</f>
        <v>5.7870812483288132</v>
      </c>
      <c r="F25" s="30">
        <f>100*'uap2016'!O30/'uap2016'!M30</f>
        <v>43.992371265098541</v>
      </c>
      <c r="G25" s="30">
        <f>'uap2016'!H30</f>
        <v>18.246855937947135</v>
      </c>
      <c r="H25" s="30">
        <f>'uap2016'!AR30</f>
        <v>41.410861761699998</v>
      </c>
      <c r="I25" s="50">
        <f>100*'uap2016'!E30/'uap2016'!C30</f>
        <v>2.008183347139594E-2</v>
      </c>
    </row>
    <row r="26" spans="1:9">
      <c r="A26" s="30" t="str">
        <f>'uap2016'!A31</f>
        <v>2125</v>
      </c>
      <c r="B26" s="30" t="str">
        <f>'uap2016'!B31</f>
        <v>Vlašim</v>
      </c>
      <c r="C26" s="30">
        <f>'uap2016'!E31</f>
        <v>22</v>
      </c>
      <c r="D26" s="30">
        <f>100*'uap2016'!AP31/'uap2016'!C31</f>
        <v>1.4146910221531286</v>
      </c>
      <c r="E26" s="30">
        <f>'uap2016'!K31</f>
        <v>3.0847417562935822</v>
      </c>
      <c r="F26" s="30">
        <f>100*'uap2016'!O31/'uap2016'!M31</f>
        <v>15.180265654648956</v>
      </c>
      <c r="G26" s="30">
        <f>'uap2016'!H31</f>
        <v>20.505246793626117</v>
      </c>
      <c r="H26" s="30">
        <f>'uap2016'!AR31</f>
        <v>42.9855421687</v>
      </c>
      <c r="I26" s="50">
        <f>100*'uap2016'!E31/'uap2016'!C31</f>
        <v>8.5503303536727554E-2</v>
      </c>
    </row>
    <row r="27" spans="1:9">
      <c r="A27" s="30" t="str">
        <f>'uap2016'!A32</f>
        <v>2126</v>
      </c>
      <c r="B27" s="30" t="str">
        <f>'uap2016'!B32</f>
        <v>Votice</v>
      </c>
      <c r="C27" s="30">
        <f>'uap2016'!E32</f>
        <v>46</v>
      </c>
      <c r="D27" s="30">
        <f>100*'uap2016'!AP32/'uap2016'!C32</f>
        <v>2.055515092660031</v>
      </c>
      <c r="E27" s="30">
        <f>'uap2016'!K32</f>
        <v>2.4898887765419615</v>
      </c>
      <c r="F27" s="30">
        <f>100*'uap2016'!O32/'uap2016'!M32</f>
        <v>19</v>
      </c>
      <c r="G27" s="30">
        <f>'uap2016'!H32</f>
        <v>20.15861455045723</v>
      </c>
      <c r="H27" s="30">
        <f>'uap2016'!AR32</f>
        <v>42.482034474400002</v>
      </c>
      <c r="I27" s="50">
        <f>100*'uap2016'!E32/'uap2016'!C32</f>
        <v>0.37225863882819454</v>
      </c>
    </row>
    <row r="28" spans="1:9">
      <c r="A28" s="30" t="str">
        <f>'uap2016'!A33</f>
        <v>3101</v>
      </c>
      <c r="B28" s="30" t="str">
        <f>'uap2016'!B33</f>
        <v>Blatná</v>
      </c>
      <c r="C28" s="30">
        <f>'uap2016'!E33</f>
        <v>-36</v>
      </c>
      <c r="D28" s="30">
        <f>100*'uap2016'!AP33/'uap2016'!C33</f>
        <v>1.5757222060110885</v>
      </c>
      <c r="E28" s="30">
        <f>'uap2016'!K33</f>
        <v>3.5940099833610648</v>
      </c>
      <c r="F28" s="30">
        <f>100*'uap2016'!O33/'uap2016'!M33</f>
        <v>19.827586206896552</v>
      </c>
      <c r="G28" s="30">
        <f>'uap2016'!H33</f>
        <v>20.834549168368834</v>
      </c>
      <c r="H28" s="30">
        <f>'uap2016'!AR33</f>
        <v>43.343594981000003</v>
      </c>
      <c r="I28" s="50">
        <f>100*'uap2016'!E33/'uap2016'!C33</f>
        <v>-0.26262036766851471</v>
      </c>
    </row>
    <row r="29" spans="1:9">
      <c r="A29" s="30" t="str">
        <f>'uap2016'!A34</f>
        <v>3102</v>
      </c>
      <c r="B29" s="30" t="str">
        <f>'uap2016'!B34</f>
        <v>České Budějovice</v>
      </c>
      <c r="C29" s="30">
        <f>'uap2016'!E34</f>
        <v>755</v>
      </c>
      <c r="D29" s="30">
        <f>100*'uap2016'!AP34/'uap2016'!C34</f>
        <v>1.6599989935587762</v>
      </c>
      <c r="E29" s="30">
        <f>'uap2016'!K34</f>
        <v>3.1171019376579614</v>
      </c>
      <c r="F29" s="30">
        <f>100*'uap2016'!O34/'uap2016'!M34</f>
        <v>20.580260303687634</v>
      </c>
      <c r="G29" s="30">
        <f>'uap2016'!H34</f>
        <v>18.471341586151368</v>
      </c>
      <c r="H29" s="30">
        <f>'uap2016'!AR34</f>
        <v>41.806222322899998</v>
      </c>
      <c r="I29" s="50">
        <f>100*'uap2016'!E34/'uap2016'!C34</f>
        <v>0.47491445249597425</v>
      </c>
    </row>
    <row r="30" spans="1:9">
      <c r="A30" s="30" t="str">
        <f>'uap2016'!A35</f>
        <v>3103</v>
      </c>
      <c r="B30" s="30" t="str">
        <f>'uap2016'!B35</f>
        <v>Český Krumlov</v>
      </c>
      <c r="C30" s="30">
        <f>'uap2016'!E35</f>
        <v>-63</v>
      </c>
      <c r="D30" s="30">
        <f>100*'uap2016'!AP35/'uap2016'!C35</f>
        <v>1.5885204204060086</v>
      </c>
      <c r="E30" s="30">
        <f>'uap2016'!K35</f>
        <v>6.7138189782070157</v>
      </c>
      <c r="F30" s="30">
        <f>100*'uap2016'!O35/'uap2016'!M35</f>
        <v>33.642452344152495</v>
      </c>
      <c r="G30" s="30">
        <f>'uap2016'!H35</f>
        <v>17.413735182607862</v>
      </c>
      <c r="H30" s="30">
        <f>'uap2016'!AR35</f>
        <v>41.146398233900001</v>
      </c>
      <c r="I30" s="50">
        <f>100*'uap2016'!E35/'uap2016'!C35</f>
        <v>-0.15117339348274703</v>
      </c>
    </row>
    <row r="31" spans="1:9">
      <c r="A31" s="30" t="str">
        <f>'uap2016'!A36</f>
        <v>3104</v>
      </c>
      <c r="B31" s="30" t="str">
        <f>'uap2016'!B36</f>
        <v>Dačice</v>
      </c>
      <c r="C31" s="30">
        <f>'uap2016'!E36</f>
        <v>-131</v>
      </c>
      <c r="D31" s="30">
        <f>100*'uap2016'!AP36/'uap2016'!C36</f>
        <v>1.121240699989521</v>
      </c>
      <c r="E31" s="30">
        <f>'uap2016'!K36</f>
        <v>5.0062578222778473</v>
      </c>
      <c r="F31" s="30">
        <f>100*'uap2016'!O36/'uap2016'!M36</f>
        <v>22.713864306784661</v>
      </c>
      <c r="G31" s="30">
        <f>'uap2016'!H36</f>
        <v>19.553599497013519</v>
      </c>
      <c r="H31" s="30">
        <f>'uap2016'!AR36</f>
        <v>42.787593000100003</v>
      </c>
      <c r="I31" s="50">
        <f>100*'uap2016'!E36/'uap2016'!C36</f>
        <v>-0.68636697055433304</v>
      </c>
    </row>
    <row r="32" spans="1:9">
      <c r="A32" s="30" t="str">
        <f>'uap2016'!A37</f>
        <v>3105</v>
      </c>
      <c r="B32" s="30" t="str">
        <f>'uap2016'!B37</f>
        <v>Jindřichův Hradec</v>
      </c>
      <c r="C32" s="30">
        <f>'uap2016'!E37</f>
        <v>-127</v>
      </c>
      <c r="D32" s="30">
        <f>100*'uap2016'!AP37/'uap2016'!C37</f>
        <v>1.316625037043309</v>
      </c>
      <c r="E32" s="30">
        <f>'uap2016'!K37</f>
        <v>3.1363897947439092</v>
      </c>
      <c r="F32" s="30">
        <f>100*'uap2016'!O37/'uap2016'!M37</f>
        <v>14.438502673796792</v>
      </c>
      <c r="G32" s="30">
        <f>'uap2016'!H37</f>
        <v>19.658354853731851</v>
      </c>
      <c r="H32" s="30">
        <f>'uap2016'!AR37</f>
        <v>42.598365860900003</v>
      </c>
      <c r="I32" s="50">
        <f>100*'uap2016'!E37/'uap2016'!C37</f>
        <v>-0.26882858473392318</v>
      </c>
    </row>
    <row r="33" spans="1:9">
      <c r="A33" s="30" t="str">
        <f>'uap2016'!A38</f>
        <v>3106</v>
      </c>
      <c r="B33" s="30" t="str">
        <f>'uap2016'!B38</f>
        <v>Kaplice</v>
      </c>
      <c r="C33" s="30">
        <f>'uap2016'!E38</f>
        <v>39</v>
      </c>
      <c r="D33" s="30">
        <f>100*'uap2016'!AP38/'uap2016'!C38</f>
        <v>2.4998716698321441</v>
      </c>
      <c r="E33" s="30">
        <f>'uap2016'!K38</f>
        <v>5.9720552884615383</v>
      </c>
      <c r="F33" s="30">
        <f>100*'uap2016'!O38/'uap2016'!M38</f>
        <v>37.621359223300971</v>
      </c>
      <c r="G33" s="30">
        <f>'uap2016'!H38</f>
        <v>15.866741953698476</v>
      </c>
      <c r="H33" s="30">
        <f>'uap2016'!AR38</f>
        <v>40.709948154599999</v>
      </c>
      <c r="I33" s="50">
        <f>100*'uap2016'!E38/'uap2016'!C38</f>
        <v>0.20019506185514091</v>
      </c>
    </row>
    <row r="34" spans="1:9">
      <c r="A34" s="30" t="str">
        <f>'uap2016'!A39</f>
        <v>3107</v>
      </c>
      <c r="B34" s="30" t="str">
        <f>'uap2016'!B39</f>
        <v>Milevsko</v>
      </c>
      <c r="C34" s="30">
        <f>'uap2016'!E39</f>
        <v>-60</v>
      </c>
      <c r="D34" s="30">
        <f>100*'uap2016'!AP39/'uap2016'!C39</f>
        <v>1.5804676004141915</v>
      </c>
      <c r="E34" s="30">
        <f>'uap2016'!K39</f>
        <v>3.8120715599398092</v>
      </c>
      <c r="F34" s="30">
        <f>100*'uap2016'!O39/'uap2016'!M39</f>
        <v>13.911290322580646</v>
      </c>
      <c r="G34" s="30">
        <f>'uap2016'!H39</f>
        <v>22.2845931658401</v>
      </c>
      <c r="H34" s="30">
        <f>'uap2016'!AR39</f>
        <v>44.398141588100003</v>
      </c>
      <c r="I34" s="50">
        <f>100*'uap2016'!E39/'uap2016'!C39</f>
        <v>-0.32699329663741894</v>
      </c>
    </row>
    <row r="35" spans="1:9">
      <c r="A35" s="30" t="str">
        <f>'uap2016'!A40</f>
        <v>3108</v>
      </c>
      <c r="B35" s="30" t="str">
        <f>'uap2016'!B40</f>
        <v>Písek</v>
      </c>
      <c r="C35" s="30">
        <f>'uap2016'!E40</f>
        <v>200</v>
      </c>
      <c r="D35" s="30">
        <f>100*'uap2016'!AP40/'uap2016'!C40</f>
        <v>1.8811523009843683</v>
      </c>
      <c r="E35" s="30">
        <f>'uap2016'!K40</f>
        <v>3.3414498195793119</v>
      </c>
      <c r="F35" s="30">
        <f>100*'uap2016'!O40/'uap2016'!M40</f>
        <v>17.363112391930837</v>
      </c>
      <c r="G35" s="30">
        <f>'uap2016'!H40</f>
        <v>20.117667218826753</v>
      </c>
      <c r="H35" s="30">
        <f>'uap2016'!AR40</f>
        <v>42.728956036600003</v>
      </c>
      <c r="I35" s="50">
        <f>100*'uap2016'!E40/'uap2016'!C40</f>
        <v>0.38080006092800978</v>
      </c>
    </row>
    <row r="36" spans="1:9">
      <c r="A36" s="30" t="str">
        <f>'uap2016'!A41</f>
        <v>3109</v>
      </c>
      <c r="B36" s="30" t="str">
        <f>'uap2016'!B41</f>
        <v>Prachatice</v>
      </c>
      <c r="C36" s="30">
        <f>'uap2016'!E41</f>
        <v>-80</v>
      </c>
      <c r="D36" s="30">
        <f>100*'uap2016'!AP41/'uap2016'!C41</f>
        <v>1.4930753747709316</v>
      </c>
      <c r="E36" s="30">
        <f>'uap2016'!K41</f>
        <v>3.8708526578665712</v>
      </c>
      <c r="F36" s="30">
        <f>100*'uap2016'!O41/'uap2016'!M41</f>
        <v>17.110655737704917</v>
      </c>
      <c r="G36" s="30">
        <f>'uap2016'!H41</f>
        <v>17.901883618229338</v>
      </c>
      <c r="H36" s="30">
        <f>'uap2016'!AR41</f>
        <v>41.672920359300001</v>
      </c>
      <c r="I36" s="50">
        <f>100*'uap2016'!E41/'uap2016'!C41</f>
        <v>-0.24033406434944574</v>
      </c>
    </row>
    <row r="37" spans="1:9">
      <c r="A37" s="30" t="str">
        <f>'uap2016'!A42</f>
        <v>3110</v>
      </c>
      <c r="B37" s="30" t="str">
        <f>'uap2016'!B42</f>
        <v>Soběslav</v>
      </c>
      <c r="C37" s="30">
        <f>'uap2016'!E42</f>
        <v>29</v>
      </c>
      <c r="D37" s="30">
        <f>100*'uap2016'!AP42/'uap2016'!C42</f>
        <v>1.5296367112810707</v>
      </c>
      <c r="E37" s="30">
        <f>'uap2016'!K42</f>
        <v>5.5602123498183849</v>
      </c>
      <c r="F37" s="30">
        <f>100*'uap2016'!O42/'uap2016'!M42</f>
        <v>37.88598574821853</v>
      </c>
      <c r="G37" s="30">
        <f>'uap2016'!H42</f>
        <v>20.832195210780295</v>
      </c>
      <c r="H37" s="30">
        <f>'uap2016'!AR42</f>
        <v>43.461759082199997</v>
      </c>
      <c r="I37" s="50">
        <f>100*'uap2016'!E42/'uap2016'!C42</f>
        <v>0.13202221615223528</v>
      </c>
    </row>
    <row r="38" spans="1:9">
      <c r="A38" s="30" t="str">
        <f>'uap2016'!A43</f>
        <v>3111</v>
      </c>
      <c r="B38" s="30" t="str">
        <f>'uap2016'!B43</f>
        <v>Strakonice</v>
      </c>
      <c r="C38" s="30">
        <f>'uap2016'!E43</f>
        <v>18</v>
      </c>
      <c r="D38" s="30">
        <f>100*'uap2016'!AP43/'uap2016'!C43</f>
        <v>1.4064914992272024</v>
      </c>
      <c r="E38" s="30">
        <f>'uap2016'!K43</f>
        <v>5.0912261872819959</v>
      </c>
      <c r="F38" s="30">
        <f>100*'uap2016'!O43/'uap2016'!M43</f>
        <v>30.550161812297734</v>
      </c>
      <c r="G38" s="30">
        <f>'uap2016'!H43</f>
        <v>19.395009935968204</v>
      </c>
      <c r="H38" s="30">
        <f>'uap2016'!AR43</f>
        <v>42.552638551599998</v>
      </c>
      <c r="I38" s="50">
        <f>100*'uap2016'!E43/'uap2016'!C43</f>
        <v>3.9743872819606979E-2</v>
      </c>
    </row>
    <row r="39" spans="1:9">
      <c r="A39" s="30" t="str">
        <f>'uap2016'!A44</f>
        <v>3112</v>
      </c>
      <c r="B39" s="30" t="str">
        <f>'uap2016'!B44</f>
        <v>Tábor</v>
      </c>
      <c r="C39" s="30">
        <f>'uap2016'!E44</f>
        <v>-43</v>
      </c>
      <c r="D39" s="30">
        <f>100*'uap2016'!AP44/'uap2016'!C44</f>
        <v>1.2523497118101807</v>
      </c>
      <c r="E39" s="30">
        <f>'uap2016'!K44</f>
        <v>5.4388063101543374</v>
      </c>
      <c r="F39" s="30">
        <f>100*'uap2016'!O44/'uap2016'!M44</f>
        <v>32.583881010031128</v>
      </c>
      <c r="G39" s="30">
        <f>'uap2016'!H44</f>
        <v>19.9591679219211</v>
      </c>
      <c r="H39" s="30">
        <f>'uap2016'!AR44</f>
        <v>42.830515753999997</v>
      </c>
      <c r="I39" s="50">
        <f>100*'uap2016'!E44/'uap2016'!C44</f>
        <v>-5.3529858457095195E-2</v>
      </c>
    </row>
    <row r="40" spans="1:9">
      <c r="A40" s="30" t="str">
        <f>'uap2016'!A45</f>
        <v>3113</v>
      </c>
      <c r="B40" s="30" t="str">
        <f>'uap2016'!B45</f>
        <v>Trhové Sviny</v>
      </c>
      <c r="C40" s="30">
        <f>'uap2016'!E45</f>
        <v>30</v>
      </c>
      <c r="D40" s="30">
        <f>100*'uap2016'!AP45/'uap2016'!C45</f>
        <v>2.0242700439828307</v>
      </c>
      <c r="E40" s="30">
        <f>'uap2016'!K45</f>
        <v>3.3338587641866333</v>
      </c>
      <c r="F40" s="30">
        <f>100*'uap2016'!O45/'uap2016'!M45</f>
        <v>13.052631578947368</v>
      </c>
      <c r="G40" s="30">
        <f>'uap2016'!H45</f>
        <v>17.41826082348577</v>
      </c>
      <c r="H40" s="30">
        <f>'uap2016'!AR45</f>
        <v>41.427931747099997</v>
      </c>
      <c r="I40" s="50">
        <f>100*'uap2016'!E45/'uap2016'!C45</f>
        <v>0.15897408722378253</v>
      </c>
    </row>
    <row r="41" spans="1:9">
      <c r="A41" s="30" t="str">
        <f>'uap2016'!A46</f>
        <v>3114</v>
      </c>
      <c r="B41" s="30" t="str">
        <f>'uap2016'!B46</f>
        <v>Třeboň</v>
      </c>
      <c r="C41" s="30">
        <f>'uap2016'!E46</f>
        <v>48</v>
      </c>
      <c r="D41" s="30">
        <f>100*'uap2016'!AP46/'uap2016'!C46</f>
        <v>1.9195870468201799</v>
      </c>
      <c r="E41" s="30">
        <f>'uap2016'!K46</f>
        <v>3.4069867917541048</v>
      </c>
      <c r="F41" s="30">
        <f>100*'uap2016'!O46/'uap2016'!M46</f>
        <v>21.725239616613418</v>
      </c>
      <c r="G41" s="30">
        <f>'uap2016'!H46</f>
        <v>20.917852966084606</v>
      </c>
      <c r="H41" s="30">
        <f>'uap2016'!AR46</f>
        <v>43.251260233099998</v>
      </c>
      <c r="I41" s="50">
        <f>100*'uap2016'!E46/'uap2016'!C46</f>
        <v>0.19357180304069041</v>
      </c>
    </row>
    <row r="42" spans="1:9">
      <c r="A42" s="30" t="str">
        <f>'uap2016'!A47</f>
        <v>3115</v>
      </c>
      <c r="B42" s="30" t="str">
        <f>'uap2016'!B47</f>
        <v>Týn nad Vltavou</v>
      </c>
      <c r="C42" s="30">
        <f>'uap2016'!E47</f>
        <v>-8</v>
      </c>
      <c r="D42" s="30">
        <f>100*'uap2016'!AP47/'uap2016'!C47</f>
        <v>1.7733011774719818</v>
      </c>
      <c r="E42" s="30">
        <f>'uap2016'!K47</f>
        <v>4.1545189504373177</v>
      </c>
      <c r="F42" s="30">
        <f>100*'uap2016'!O47/'uap2016'!M47</f>
        <v>33.333333333333336</v>
      </c>
      <c r="G42" s="30">
        <f>'uap2016'!H47</f>
        <v>16.867640800113492</v>
      </c>
      <c r="H42" s="30">
        <f>'uap2016'!AR47</f>
        <v>41.288338771500001</v>
      </c>
      <c r="I42" s="50">
        <f>100*'uap2016'!E47/'uap2016'!C47</f>
        <v>-5.6745637679103421E-2</v>
      </c>
    </row>
    <row r="43" spans="1:9">
      <c r="A43" s="30" t="str">
        <f>'uap2016'!A48</f>
        <v>3116</v>
      </c>
      <c r="B43" s="30" t="str">
        <f>'uap2016'!B48</f>
        <v>Vimperk</v>
      </c>
      <c r="C43" s="30">
        <f>'uap2016'!E48</f>
        <v>1</v>
      </c>
      <c r="D43" s="30">
        <f>100*'uap2016'!AP48/'uap2016'!C48</f>
        <v>1.8439797794117647</v>
      </c>
      <c r="E43" s="30">
        <f>'uap2016'!K48</f>
        <v>3.8438282802107628</v>
      </c>
      <c r="F43" s="30">
        <f>100*'uap2016'!O48/'uap2016'!M48</f>
        <v>18.875502008032129</v>
      </c>
      <c r="G43" s="30">
        <f>'uap2016'!H48</f>
        <v>18.899356617647058</v>
      </c>
      <c r="H43" s="30">
        <f>'uap2016'!AR48</f>
        <v>42.478515625</v>
      </c>
      <c r="I43" s="50">
        <f>100*'uap2016'!E48/'uap2016'!C48</f>
        <v>5.7444852941176475E-3</v>
      </c>
    </row>
    <row r="44" spans="1:9">
      <c r="A44" s="30" t="str">
        <f>'uap2016'!A49</f>
        <v>3117</v>
      </c>
      <c r="B44" s="30" t="str">
        <f>'uap2016'!B49</f>
        <v>Vodňany</v>
      </c>
      <c r="C44" s="30">
        <f>'uap2016'!E49</f>
        <v>72</v>
      </c>
      <c r="D44" s="30">
        <f>100*'uap2016'!AP49/'uap2016'!C49</f>
        <v>2.290794084964527</v>
      </c>
      <c r="E44" s="30">
        <f>'uap2016'!K49</f>
        <v>4.8222051675620357</v>
      </c>
      <c r="F44" s="30">
        <f>100*'uap2016'!O49/'uap2016'!M49</f>
        <v>30.710659898477157</v>
      </c>
      <c r="G44" s="30">
        <f>'uap2016'!H49</f>
        <v>17.881870245320115</v>
      </c>
      <c r="H44" s="30">
        <f>'uap2016'!AR49</f>
        <v>41.797119411899999</v>
      </c>
      <c r="I44" s="50">
        <f>100*'uap2016'!E49/'uap2016'!C49</f>
        <v>0.6154372168561415</v>
      </c>
    </row>
    <row r="45" spans="1:9">
      <c r="A45" s="30" t="str">
        <f>'uap2016'!A50</f>
        <v>3201</v>
      </c>
      <c r="B45" s="30" t="str">
        <f>'uap2016'!B50</f>
        <v>Blovice</v>
      </c>
      <c r="C45" s="30">
        <f>'uap2016'!E50</f>
        <v>38</v>
      </c>
      <c r="D45" s="30">
        <f>100*'uap2016'!AP50/'uap2016'!C50</f>
        <v>2.5874300976546198</v>
      </c>
      <c r="E45" s="30">
        <f>'uap2016'!K50</f>
        <v>3.3855161002927328</v>
      </c>
      <c r="F45" s="30">
        <f>100*'uap2016'!O50/'uap2016'!M50</f>
        <v>33.770491803278688</v>
      </c>
      <c r="G45" s="30">
        <f>'uap2016'!H50</f>
        <v>19.697854936983557</v>
      </c>
      <c r="H45" s="30">
        <f>'uap2016'!AR50</f>
        <v>42.619522577399998</v>
      </c>
      <c r="I45" s="50">
        <f>100*'uap2016'!E50/'uap2016'!C50</f>
        <v>0.3171688506802437</v>
      </c>
    </row>
    <row r="46" spans="1:9">
      <c r="A46" s="30" t="str">
        <f>'uap2016'!A51</f>
        <v>3202</v>
      </c>
      <c r="B46" s="30" t="str">
        <f>'uap2016'!B51</f>
        <v>Domažlice</v>
      </c>
      <c r="C46" s="30">
        <f>'uap2016'!E51</f>
        <v>4</v>
      </c>
      <c r="D46" s="30">
        <f>100*'uap2016'!AP51/'uap2016'!C51</f>
        <v>1.4694623496579486</v>
      </c>
      <c r="E46" s="30">
        <f>'uap2016'!K51</f>
        <v>3.7111483342639118</v>
      </c>
      <c r="F46" s="30">
        <f>100*'uap2016'!O51/'uap2016'!M51</f>
        <v>38.785504407443682</v>
      </c>
      <c r="G46" s="30">
        <f>'uap2016'!H51</f>
        <v>18.868390506532315</v>
      </c>
      <c r="H46" s="30">
        <f>'uap2016'!AR51</f>
        <v>42.250388975299998</v>
      </c>
      <c r="I46" s="50">
        <f>100*'uap2016'!E51/'uap2016'!C51</f>
        <v>9.8787384850954531E-3</v>
      </c>
    </row>
    <row r="47" spans="1:9">
      <c r="A47" s="30" t="str">
        <f>'uap2016'!A52</f>
        <v>3203</v>
      </c>
      <c r="B47" s="30" t="str">
        <f>'uap2016'!B52</f>
        <v>Horažďovice</v>
      </c>
      <c r="C47" s="30">
        <f>'uap2016'!E52</f>
        <v>-24</v>
      </c>
      <c r="D47" s="30">
        <f>100*'uap2016'!AP52/'uap2016'!C52</f>
        <v>1.5024038461538463</v>
      </c>
      <c r="E47" s="30">
        <f>'uap2016'!K52</f>
        <v>4.1405433646812959</v>
      </c>
      <c r="F47" s="30">
        <f>100*'uap2016'!O52/'uap2016'!M52</f>
        <v>20.113314447592067</v>
      </c>
      <c r="G47" s="30">
        <f>'uap2016'!H52</f>
        <v>21.428571428571427</v>
      </c>
      <c r="H47" s="30">
        <f>'uap2016'!AR52</f>
        <v>43.924879807700002</v>
      </c>
      <c r="I47" s="50">
        <f>100*'uap2016'!E52/'uap2016'!C52</f>
        <v>-0.20604395604395603</v>
      </c>
    </row>
    <row r="48" spans="1:9">
      <c r="A48" s="30" t="str">
        <f>'uap2016'!A53</f>
        <v>3204</v>
      </c>
      <c r="B48" s="30" t="str">
        <f>'uap2016'!B53</f>
        <v>Horšovský Týn</v>
      </c>
      <c r="C48" s="30">
        <f>'uap2016'!E53</f>
        <v>138</v>
      </c>
      <c r="D48" s="30">
        <f>100*'uap2016'!AP53/'uap2016'!C53</f>
        <v>2.8457793320990192</v>
      </c>
      <c r="E48" s="30">
        <f>'uap2016'!K53</f>
        <v>4.6680497925311206</v>
      </c>
      <c r="F48" s="30">
        <f>100*'uap2016'!O53/'uap2016'!M53</f>
        <v>35.531914893617021</v>
      </c>
      <c r="G48" s="30">
        <f>'uap2016'!H53</f>
        <v>17.657546458204759</v>
      </c>
      <c r="H48" s="30">
        <f>'uap2016'!AR53</f>
        <v>41.607865322599999</v>
      </c>
      <c r="I48" s="50">
        <f>100*'uap2016'!E53/'uap2016'!C53</f>
        <v>0.94630734416786666</v>
      </c>
    </row>
    <row r="49" spans="1:9">
      <c r="A49" s="30" t="str">
        <f>'uap2016'!A54</f>
        <v>3205</v>
      </c>
      <c r="B49" s="30" t="str">
        <f>'uap2016'!B54</f>
        <v>Klatovy</v>
      </c>
      <c r="C49" s="30">
        <f>'uap2016'!E54</f>
        <v>-20</v>
      </c>
      <c r="D49" s="30">
        <f>100*'uap2016'!AP54/'uap2016'!C54</f>
        <v>1.4749262536873156</v>
      </c>
      <c r="E49" s="30">
        <f>'uap2016'!K54</f>
        <v>2.3305275140041339</v>
      </c>
      <c r="F49" s="30">
        <f>100*'uap2016'!O54/'uap2016'!M54</f>
        <v>20.97130242825607</v>
      </c>
      <c r="G49" s="30">
        <f>'uap2016'!H54</f>
        <v>19.587812555680941</v>
      </c>
      <c r="H49" s="30">
        <f>'uap2016'!AR54</f>
        <v>42.767506087800001</v>
      </c>
      <c r="I49" s="50">
        <f>100*'uap2016'!E54/'uap2016'!C54</f>
        <v>-3.9595335669458137E-2</v>
      </c>
    </row>
    <row r="50" spans="1:9">
      <c r="A50" s="30" t="str">
        <f>'uap2016'!A55</f>
        <v>3206</v>
      </c>
      <c r="B50" s="30" t="str">
        <f>'uap2016'!B55</f>
        <v>Kralovice</v>
      </c>
      <c r="C50" s="30">
        <f>'uap2016'!E55</f>
        <v>133</v>
      </c>
      <c r="D50" s="30">
        <f>100*'uap2016'!AP55/'uap2016'!C55</f>
        <v>2.1639579779114664</v>
      </c>
      <c r="E50" s="30">
        <f>'uap2016'!K55</f>
        <v>4.9054054054054053</v>
      </c>
      <c r="F50" s="30">
        <f>100*'uap2016'!O55/'uap2016'!M55</f>
        <v>39.972899728997291</v>
      </c>
      <c r="G50" s="30">
        <f>'uap2016'!H55</f>
        <v>19.736015084852294</v>
      </c>
      <c r="H50" s="30">
        <f>'uap2016'!AR55</f>
        <v>42.919053605099997</v>
      </c>
      <c r="I50" s="50">
        <f>100*'uap2016'!E55/'uap2016'!C55</f>
        <v>0.59710873664362041</v>
      </c>
    </row>
    <row r="51" spans="1:9">
      <c r="A51" s="30" t="str">
        <f>'uap2016'!A56</f>
        <v>3207</v>
      </c>
      <c r="B51" s="30" t="str">
        <f>'uap2016'!B56</f>
        <v>Nepomuk</v>
      </c>
      <c r="C51" s="30">
        <f>'uap2016'!E56</f>
        <v>-34</v>
      </c>
      <c r="D51" s="30">
        <f>100*'uap2016'!AP56/'uap2016'!C56</f>
        <v>2.1081975781862532</v>
      </c>
      <c r="E51" s="30">
        <f>'uap2016'!K56</f>
        <v>4.4969009626796783</v>
      </c>
      <c r="F51" s="30">
        <f>100*'uap2016'!O56/'uap2016'!M56</f>
        <v>43.715846994535518</v>
      </c>
      <c r="G51" s="30">
        <f>'uap2016'!H56</f>
        <v>21.160379824026482</v>
      </c>
      <c r="H51" s="30">
        <f>'uap2016'!AR56</f>
        <v>43.964587507600001</v>
      </c>
      <c r="I51" s="50">
        <f>100*'uap2016'!E56/'uap2016'!C56</f>
        <v>-0.29619304817492814</v>
      </c>
    </row>
    <row r="52" spans="1:9">
      <c r="A52" s="30" t="str">
        <f>'uap2016'!A57</f>
        <v>3208</v>
      </c>
      <c r="B52" s="30" t="str">
        <f>'uap2016'!B57</f>
        <v>Nýřany</v>
      </c>
      <c r="C52" s="30">
        <f>'uap2016'!E57</f>
        <v>399</v>
      </c>
      <c r="D52" s="30">
        <f>100*'uap2016'!AP57/'uap2016'!C57</f>
        <v>2.5675990885112947</v>
      </c>
      <c r="E52" s="30">
        <f>'uap2016'!K57</f>
        <v>3.1109546759083768</v>
      </c>
      <c r="F52" s="30">
        <f>100*'uap2016'!O57/'uap2016'!M57</f>
        <v>23.838209982788296</v>
      </c>
      <c r="G52" s="30">
        <f>'uap2016'!H57</f>
        <v>17.095796027488202</v>
      </c>
      <c r="H52" s="30">
        <f>'uap2016'!AR57</f>
        <v>40.979069850899997</v>
      </c>
      <c r="I52" s="50">
        <f>100*'uap2016'!E57/'uap2016'!C57</f>
        <v>0.71591337268763566</v>
      </c>
    </row>
    <row r="53" spans="1:9">
      <c r="A53" s="30" t="str">
        <f>'uap2016'!A58</f>
        <v>3209</v>
      </c>
      <c r="B53" s="30" t="str">
        <f>'uap2016'!B58</f>
        <v>Plzeň</v>
      </c>
      <c r="C53" s="30">
        <f>'uap2016'!E58</f>
        <v>964</v>
      </c>
      <c r="D53" s="30">
        <f>100*'uap2016'!AP58/'uap2016'!C58</f>
        <v>2.3660848829647176</v>
      </c>
      <c r="E53" s="30">
        <f>'uap2016'!K58</f>
        <v>2.8102151279325485</v>
      </c>
      <c r="F53" s="30">
        <f>100*'uap2016'!O58/'uap2016'!M58</f>
        <v>31.907090464547679</v>
      </c>
      <c r="G53" s="30">
        <f>'uap2016'!H58</f>
        <v>20.112514606278186</v>
      </c>
      <c r="H53" s="30">
        <f>'uap2016'!AR58</f>
        <v>42.9419582194</v>
      </c>
      <c r="I53" s="50">
        <f>100*'uap2016'!E58/'uap2016'!C58</f>
        <v>0.50969962618502518</v>
      </c>
    </row>
    <row r="54" spans="1:9">
      <c r="A54" s="30" t="str">
        <f>'uap2016'!A59</f>
        <v>3210</v>
      </c>
      <c r="B54" s="30" t="str">
        <f>'uap2016'!B59</f>
        <v>Přeštice</v>
      </c>
      <c r="C54" s="30">
        <f>'uap2016'!E59</f>
        <v>148</v>
      </c>
      <c r="D54" s="30">
        <f>100*'uap2016'!AP59/'uap2016'!C59</f>
        <v>2.1457689378667744</v>
      </c>
      <c r="E54" s="30">
        <f>'uap2016'!K59</f>
        <v>2.9507089804186362</v>
      </c>
      <c r="F54" s="30">
        <f>100*'uap2016'!O59/'uap2016'!M59</f>
        <v>33.474576271186443</v>
      </c>
      <c r="G54" s="30">
        <f>'uap2016'!H59</f>
        <v>18.514536576625005</v>
      </c>
      <c r="H54" s="30">
        <f>'uap2016'!AR59</f>
        <v>42.247390583700003</v>
      </c>
      <c r="I54" s="50">
        <f>100*'uap2016'!E59/'uap2016'!C59</f>
        <v>0.66299332526990096</v>
      </c>
    </row>
    <row r="55" spans="1:9">
      <c r="A55" s="30" t="str">
        <f>'uap2016'!A60</f>
        <v>3211</v>
      </c>
      <c r="B55" s="30" t="str">
        <f>'uap2016'!B60</f>
        <v>Rokycany</v>
      </c>
      <c r="C55" s="30">
        <f>'uap2016'!E60</f>
        <v>285</v>
      </c>
      <c r="D55" s="30">
        <f>100*'uap2016'!AP60/'uap2016'!C60</f>
        <v>1.9259505229951852</v>
      </c>
      <c r="E55" s="30">
        <f>'uap2016'!K60</f>
        <v>3.2982610887096775</v>
      </c>
      <c r="F55" s="30">
        <f>100*'uap2016'!O60/'uap2016'!M60</f>
        <v>31.541218637992831</v>
      </c>
      <c r="G55" s="30">
        <f>'uap2016'!H60</f>
        <v>19.531379711107423</v>
      </c>
      <c r="H55" s="30">
        <f>'uap2016'!AR60</f>
        <v>42.640523825300001</v>
      </c>
      <c r="I55" s="50">
        <f>100*'uap2016'!E60/'uap2016'!C60</f>
        <v>0.59148264984227128</v>
      </c>
    </row>
    <row r="56" spans="1:9">
      <c r="A56" s="30" t="str">
        <f>'uap2016'!A61</f>
        <v>3212</v>
      </c>
      <c r="B56" s="30" t="str">
        <f>'uap2016'!B61</f>
        <v>Stod</v>
      </c>
      <c r="C56" s="30">
        <f>'uap2016'!E61</f>
        <v>69</v>
      </c>
      <c r="D56" s="30">
        <f>100*'uap2016'!AP61/'uap2016'!C61</f>
        <v>2.4050798068977515</v>
      </c>
      <c r="E56" s="30">
        <f>'uap2016'!K61</f>
        <v>2.6574803149606301</v>
      </c>
      <c r="F56" s="30">
        <f>100*'uap2016'!O61/'uap2016'!M61</f>
        <v>32.747252747252745</v>
      </c>
      <c r="G56" s="30">
        <f>'uap2016'!H61</f>
        <v>18.349062758230765</v>
      </c>
      <c r="H56" s="30">
        <f>'uap2016'!AR61</f>
        <v>41.542708650500003</v>
      </c>
      <c r="I56" s="50">
        <f>100*'uap2016'!E61/'uap2016'!C61</f>
        <v>0.30009133214456574</v>
      </c>
    </row>
    <row r="57" spans="1:9">
      <c r="A57" s="30" t="str">
        <f>'uap2016'!A62</f>
        <v>3213</v>
      </c>
      <c r="B57" s="30" t="str">
        <f>'uap2016'!B62</f>
        <v>Stříbro</v>
      </c>
      <c r="C57" s="30">
        <f>'uap2016'!E62</f>
        <v>8</v>
      </c>
      <c r="D57" s="30">
        <f>100*'uap2016'!AP62/'uap2016'!C62</f>
        <v>2.125769777356703</v>
      </c>
      <c r="E57" s="30">
        <f>'uap2016'!K62</f>
        <v>4.8177083333333339</v>
      </c>
      <c r="F57" s="30">
        <f>100*'uap2016'!O62/'uap2016'!M62</f>
        <v>33.617747440273035</v>
      </c>
      <c r="G57" s="30">
        <f>'uap2016'!H62</f>
        <v>17.539081004263384</v>
      </c>
      <c r="H57" s="30">
        <f>'uap2016'!AR62</f>
        <v>41.887967787800001</v>
      </c>
      <c r="I57" s="50">
        <f>100*'uap2016'!E62/'uap2016'!C62</f>
        <v>4.7370914258645189E-2</v>
      </c>
    </row>
    <row r="58" spans="1:9">
      <c r="A58" s="30" t="str">
        <f>'uap2016'!A63</f>
        <v>3214</v>
      </c>
      <c r="B58" s="30" t="str">
        <f>'uap2016'!B63</f>
        <v>Sušice</v>
      </c>
      <c r="C58" s="30">
        <f>'uap2016'!E63</f>
        <v>1</v>
      </c>
      <c r="D58" s="30">
        <f>100*'uap2016'!AP63/'uap2016'!C63</f>
        <v>1.5848186720454451</v>
      </c>
      <c r="E58" s="30">
        <f>'uap2016'!K63</f>
        <v>6.8943746448639427</v>
      </c>
      <c r="F58" s="30">
        <f>100*'uap2016'!O63/'uap2016'!M63</f>
        <v>31.09090909090909</v>
      </c>
      <c r="G58" s="30">
        <f>'uap2016'!H63</f>
        <v>21.220104556868232</v>
      </c>
      <c r="H58" s="30">
        <f>'uap2016'!AR63</f>
        <v>43.807249001800002</v>
      </c>
      <c r="I58" s="50">
        <f>100*'uap2016'!E63/'uap2016'!C63</f>
        <v>4.1164121351829749E-3</v>
      </c>
    </row>
    <row r="59" spans="1:9">
      <c r="A59" s="30" t="str">
        <f>'uap2016'!A64</f>
        <v>3215</v>
      </c>
      <c r="B59" s="30" t="str">
        <f>'uap2016'!B64</f>
        <v>Tachov</v>
      </c>
      <c r="C59" s="30">
        <f>'uap2016'!E64</f>
        <v>98</v>
      </c>
      <c r="D59" s="30">
        <f>100*'uap2016'!AP64/'uap2016'!C64</f>
        <v>2.0129025112827756</v>
      </c>
      <c r="E59" s="30">
        <f>'uap2016'!K64</f>
        <v>4.9005395828299907</v>
      </c>
      <c r="F59" s="30">
        <f>100*'uap2016'!O64/'uap2016'!M64</f>
        <v>39.215686274509807</v>
      </c>
      <c r="G59" s="30">
        <f>'uap2016'!H64</f>
        <v>16.161364454412048</v>
      </c>
      <c r="H59" s="30">
        <f>'uap2016'!AR64</f>
        <v>41.041296342400003</v>
      </c>
      <c r="I59" s="50">
        <f>100*'uap2016'!E64/'uap2016'!C64</f>
        <v>0.27134036603261624</v>
      </c>
    </row>
    <row r="60" spans="1:9">
      <c r="A60" s="30" t="str">
        <f>'uap2016'!A65</f>
        <v>4101</v>
      </c>
      <c r="B60" s="30" t="str">
        <f>'uap2016'!B65</f>
        <v>Aš</v>
      </c>
      <c r="C60" s="30">
        <f>'uap2016'!E65</f>
        <v>31</v>
      </c>
      <c r="D60" s="30">
        <f>100*'uap2016'!AP65/'uap2016'!C65</f>
        <v>2.1992311171415651</v>
      </c>
      <c r="E60" s="30">
        <f>'uap2016'!K65</f>
        <v>2.6551665821072215</v>
      </c>
      <c r="F60" s="30">
        <f>100*'uap2016'!O65/'uap2016'!M65</f>
        <v>27.01949860724234</v>
      </c>
      <c r="G60" s="30">
        <f>'uap2016'!H65</f>
        <v>17.147218453188604</v>
      </c>
      <c r="H60" s="30">
        <f>'uap2016'!AR65</f>
        <v>41.052012664000003</v>
      </c>
      <c r="I60" s="50">
        <f>100*'uap2016'!E65/'uap2016'!C65</f>
        <v>0.17526006331976482</v>
      </c>
    </row>
    <row r="61" spans="1:9">
      <c r="A61" s="30" t="str">
        <f>'uap2016'!A66</f>
        <v>4102</v>
      </c>
      <c r="B61" s="30" t="str">
        <f>'uap2016'!B66</f>
        <v>Cheb</v>
      </c>
      <c r="C61" s="30">
        <f>'uap2016'!E66</f>
        <v>67</v>
      </c>
      <c r="D61" s="30">
        <f>100*'uap2016'!AP66/'uap2016'!C66</f>
        <v>1.9640685130904667</v>
      </c>
      <c r="E61" s="30">
        <f>'uap2016'!K66</f>
        <v>4.0446887322260725</v>
      </c>
      <c r="F61" s="30">
        <f>100*'uap2016'!O66/'uap2016'!M66</f>
        <v>27.758970886932971</v>
      </c>
      <c r="G61" s="30">
        <f>'uap2016'!H66</f>
        <v>18.179099120655621</v>
      </c>
      <c r="H61" s="30">
        <f>'uap2016'!AR66</f>
        <v>41.854868297700001</v>
      </c>
      <c r="I61" s="50">
        <f>100*'uap2016'!E66/'uap2016'!C66</f>
        <v>0.13359653845386932</v>
      </c>
    </row>
    <row r="62" spans="1:9">
      <c r="A62" s="30" t="str">
        <f>'uap2016'!A67</f>
        <v>4103</v>
      </c>
      <c r="B62" s="30" t="str">
        <f>'uap2016'!B67</f>
        <v>Karlovy Vary</v>
      </c>
      <c r="C62" s="30">
        <f>'uap2016'!E67</f>
        <v>-138</v>
      </c>
      <c r="D62" s="30">
        <f>100*'uap2016'!AP67/'uap2016'!C67</f>
        <v>1.9020653278379704</v>
      </c>
      <c r="E62" s="30">
        <f>'uap2016'!K67</f>
        <v>5.1224027977782347</v>
      </c>
      <c r="F62" s="30">
        <f>100*'uap2016'!O67/'uap2016'!M67</f>
        <v>44.078754040552454</v>
      </c>
      <c r="G62" s="30">
        <f>'uap2016'!H67</f>
        <v>20.61103563232826</v>
      </c>
      <c r="H62" s="30">
        <f>'uap2016'!AR67</f>
        <v>43.540142027000002</v>
      </c>
      <c r="I62" s="50">
        <f>100*'uap2016'!E67/'uap2016'!C67</f>
        <v>-0.15755403075728688</v>
      </c>
    </row>
    <row r="63" spans="1:9">
      <c r="A63" s="30" t="str">
        <f>'uap2016'!A68</f>
        <v>4104</v>
      </c>
      <c r="B63" s="30" t="str">
        <f>'uap2016'!B68</f>
        <v>Kraslice</v>
      </c>
      <c r="C63" s="30">
        <f>'uap2016'!E68</f>
        <v>-115</v>
      </c>
      <c r="D63" s="30">
        <f>100*'uap2016'!AP68/'uap2016'!C68</f>
        <v>2.2232270706157209</v>
      </c>
      <c r="E63" s="30">
        <f>'uap2016'!K68</f>
        <v>6.4945226917057894</v>
      </c>
      <c r="F63" s="30">
        <f>100*'uap2016'!O68/'uap2016'!M68</f>
        <v>37.439222042139384</v>
      </c>
      <c r="G63" s="30">
        <f>'uap2016'!H68</f>
        <v>19.217725525661315</v>
      </c>
      <c r="H63" s="30">
        <f>'uap2016'!AR68</f>
        <v>42.608674353799998</v>
      </c>
      <c r="I63" s="50">
        <f>100*'uap2016'!E68/'uap2016'!C68</f>
        <v>-0.86668173939256909</v>
      </c>
    </row>
    <row r="64" spans="1:9">
      <c r="A64" s="30" t="str">
        <f>'uap2016'!A69</f>
        <v>4105</v>
      </c>
      <c r="B64" s="30" t="str">
        <f>'uap2016'!B69</f>
        <v>Mariánské Lázně</v>
      </c>
      <c r="C64" s="30">
        <f>'uap2016'!E69</f>
        <v>-15</v>
      </c>
      <c r="D64" s="30">
        <f>100*'uap2016'!AP69/'uap2016'!C69</f>
        <v>2.8002333527793981</v>
      </c>
      <c r="E64" s="30">
        <f>'uap2016'!K69</f>
        <v>2.8268772721574527</v>
      </c>
      <c r="F64" s="30">
        <f>100*'uap2016'!O69/'uap2016'!M69</f>
        <v>26.274509803921568</v>
      </c>
      <c r="G64" s="30">
        <f>'uap2016'!H69</f>
        <v>20.818401533461124</v>
      </c>
      <c r="H64" s="30">
        <f>'uap2016'!AR69</f>
        <v>43.640970080800003</v>
      </c>
      <c r="I64" s="50">
        <f>100*'uap2016'!E69/'uap2016'!C69</f>
        <v>-6.2505208767397277E-2</v>
      </c>
    </row>
    <row r="65" spans="1:9">
      <c r="A65" s="30" t="str">
        <f>'uap2016'!A70</f>
        <v>4106</v>
      </c>
      <c r="B65" s="30" t="str">
        <f>'uap2016'!B70</f>
        <v>Ostrov</v>
      </c>
      <c r="C65" s="30">
        <f>'uap2016'!E70</f>
        <v>-254</v>
      </c>
      <c r="D65" s="30">
        <f>100*'uap2016'!AP70/'uap2016'!C70</f>
        <v>1.7803943821818697</v>
      </c>
      <c r="E65" s="30">
        <f>'uap2016'!K70</f>
        <v>5.9317174876205367</v>
      </c>
      <c r="F65" s="30">
        <f>100*'uap2016'!O70/'uap2016'!M70</f>
        <v>45.037531276063383</v>
      </c>
      <c r="G65" s="30">
        <f>'uap2016'!H70</f>
        <v>17.55568165697262</v>
      </c>
      <c r="H65" s="30">
        <f>'uap2016'!AR70</f>
        <v>42.031990353200001</v>
      </c>
      <c r="I65" s="50">
        <f>100*'uap2016'!E70/'uap2016'!C70</f>
        <v>-0.90083699815576679</v>
      </c>
    </row>
    <row r="66" spans="1:9">
      <c r="A66" s="30" t="str">
        <f>'uap2016'!A71</f>
        <v>4107</v>
      </c>
      <c r="B66" s="30" t="str">
        <f>'uap2016'!B71</f>
        <v>Sokolov</v>
      </c>
      <c r="C66" s="30">
        <f>'uap2016'!E71</f>
        <v>-279</v>
      </c>
      <c r="D66" s="30">
        <f>100*'uap2016'!AP71/'uap2016'!C71</f>
        <v>1.4039389385430674</v>
      </c>
      <c r="E66" s="30">
        <f>'uap2016'!K71</f>
        <v>7.4549680418361426</v>
      </c>
      <c r="F66" s="30">
        <f>100*'uap2016'!O71/'uap2016'!M71</f>
        <v>48.317598644396028</v>
      </c>
      <c r="G66" s="30">
        <f>'uap2016'!H71</f>
        <v>17.634264019615596</v>
      </c>
      <c r="H66" s="30">
        <f>'uap2016'!AR71</f>
        <v>41.543686888700002</v>
      </c>
      <c r="I66" s="50">
        <f>100*'uap2016'!E71/'uap2016'!C71</f>
        <v>-0.36779245432255003</v>
      </c>
    </row>
    <row r="67" spans="1:9">
      <c r="A67" s="30" t="str">
        <f>'uap2016'!A72</f>
        <v>4201</v>
      </c>
      <c r="B67" s="30" t="str">
        <f>'uap2016'!B72</f>
        <v>Bílina</v>
      </c>
      <c r="C67" s="30">
        <f>'uap2016'!E72</f>
        <v>152</v>
      </c>
      <c r="D67" s="30">
        <f>100*'uap2016'!AP72/'uap2016'!C72</f>
        <v>3.2378248913332741</v>
      </c>
      <c r="E67" s="30">
        <f>'uap2016'!K72</f>
        <v>6.3326061850378546</v>
      </c>
      <c r="F67" s="30">
        <f>100*'uap2016'!O72/'uap2016'!M72</f>
        <v>41.579448144624166</v>
      </c>
      <c r="G67" s="30">
        <f>'uap2016'!H72</f>
        <v>15.878648097223454</v>
      </c>
      <c r="H67" s="30">
        <f>'uap2016'!AR72</f>
        <v>40.780670628899998</v>
      </c>
      <c r="I67" s="50">
        <f>100*'uap2016'!E72/'uap2016'!C72</f>
        <v>0.67417723764747628</v>
      </c>
    </row>
    <row r="68" spans="1:9">
      <c r="A68" s="30" t="str">
        <f>'uap2016'!A73</f>
        <v>4202</v>
      </c>
      <c r="B68" s="30" t="str">
        <f>'uap2016'!B73</f>
        <v>Děčín</v>
      </c>
      <c r="C68" s="30">
        <f>'uap2016'!E73</f>
        <v>-108</v>
      </c>
      <c r="D68" s="30">
        <f>100*'uap2016'!AP73/'uap2016'!C73</f>
        <v>1.402560638229428</v>
      </c>
      <c r="E68" s="30">
        <f>'uap2016'!K73</f>
        <v>7.7270297558947556</v>
      </c>
      <c r="F68" s="30">
        <f>100*'uap2016'!O73/'uap2016'!M73</f>
        <v>40.87521038711229</v>
      </c>
      <c r="G68" s="30">
        <f>'uap2016'!H73</f>
        <v>19.73235540114521</v>
      </c>
      <c r="H68" s="30">
        <f>'uap2016'!AR73</f>
        <v>41.997613073399997</v>
      </c>
      <c r="I68" s="50">
        <f>100*'uap2016'!E73/'uap2016'!C73</f>
        <v>-0.13896931094383325</v>
      </c>
    </row>
    <row r="69" spans="1:9">
      <c r="A69" s="30" t="str">
        <f>'uap2016'!A74</f>
        <v>4203</v>
      </c>
      <c r="B69" s="30" t="str">
        <f>'uap2016'!B74</f>
        <v>Chomutov</v>
      </c>
      <c r="C69" s="30">
        <f>'uap2016'!E74</f>
        <v>-38</v>
      </c>
      <c r="D69" s="30">
        <f>100*'uap2016'!AP74/'uap2016'!C74</f>
        <v>1.7881452592074765</v>
      </c>
      <c r="E69" s="30">
        <f>'uap2016'!K74</f>
        <v>8.7484724318884339</v>
      </c>
      <c r="F69" s="30">
        <f>100*'uap2016'!O74/'uap2016'!M74</f>
        <v>50.019864918553836</v>
      </c>
      <c r="G69" s="30">
        <f>'uap2016'!H74</f>
        <v>16.668506322283136</v>
      </c>
      <c r="H69" s="30">
        <f>'uap2016'!AR74</f>
        <v>41.0415210273</v>
      </c>
      <c r="I69" s="50">
        <f>100*'uap2016'!E74/'uap2016'!C74</f>
        <v>-4.6604608950537793E-2</v>
      </c>
    </row>
    <row r="70" spans="1:9">
      <c r="A70" s="30" t="str">
        <f>'uap2016'!A75</f>
        <v>4204</v>
      </c>
      <c r="B70" s="30" t="str">
        <f>'uap2016'!B75</f>
        <v>Kadaň</v>
      </c>
      <c r="C70" s="30">
        <f>'uap2016'!E75</f>
        <v>-35</v>
      </c>
      <c r="D70" s="30">
        <f>100*'uap2016'!AP75/'uap2016'!C75</f>
        <v>1.7676531185615283</v>
      </c>
      <c r="E70" s="30">
        <f>'uap2016'!K75</f>
        <v>7.0064569308971008</v>
      </c>
      <c r="F70" s="30">
        <f>100*'uap2016'!O75/'uap2016'!M75</f>
        <v>51.53846153846154</v>
      </c>
      <c r="G70" s="30">
        <f>'uap2016'!H75</f>
        <v>17.17081850533808</v>
      </c>
      <c r="H70" s="30">
        <f>'uap2016'!AR75</f>
        <v>41.358564337899999</v>
      </c>
      <c r="I70" s="50">
        <f>100*'uap2016'!E75/'uap2016'!C75</f>
        <v>-8.1944184304176812E-2</v>
      </c>
    </row>
    <row r="71" spans="1:9">
      <c r="A71" s="30" t="str">
        <f>'uap2016'!A76</f>
        <v>4205</v>
      </c>
      <c r="B71" s="30" t="str">
        <f>'uap2016'!B76</f>
        <v>Litoměřice</v>
      </c>
      <c r="C71" s="30">
        <f>'uap2016'!E76</f>
        <v>120</v>
      </c>
      <c r="D71" s="30">
        <f>100*'uap2016'!AP76/'uap2016'!C76</f>
        <v>1.9108387771982243</v>
      </c>
      <c r="E71" s="30">
        <f>'uap2016'!K76</f>
        <v>6.4617729235458468</v>
      </c>
      <c r="F71" s="30">
        <f>100*'uap2016'!O76/'uap2016'!M76</f>
        <v>39.606209769026883</v>
      </c>
      <c r="G71" s="30">
        <f>'uap2016'!H76</f>
        <v>18.088823618777536</v>
      </c>
      <c r="H71" s="30">
        <f>'uap2016'!AR76</f>
        <v>41.603695076000001</v>
      </c>
      <c r="I71" s="50">
        <f>100*'uap2016'!E76/'uap2016'!C76</f>
        <v>0.20256241454398136</v>
      </c>
    </row>
    <row r="72" spans="1:9">
      <c r="A72" s="30" t="str">
        <f>'uap2016'!A77</f>
        <v>4206</v>
      </c>
      <c r="B72" s="30" t="str">
        <f>'uap2016'!B77</f>
        <v>Litvínov</v>
      </c>
      <c r="C72" s="30">
        <f>'uap2016'!E77</f>
        <v>0</v>
      </c>
      <c r="D72" s="30">
        <f>100*'uap2016'!AP77/'uap2016'!C77</f>
        <v>2.2752674437170683</v>
      </c>
      <c r="E72" s="30">
        <f>'uap2016'!K77</f>
        <v>10.243055555555555</v>
      </c>
      <c r="F72" s="30">
        <f>100*'uap2016'!O77/'uap2016'!M77</f>
        <v>51.853296917674598</v>
      </c>
      <c r="G72" s="30">
        <f>'uap2016'!H77</f>
        <v>19.609878120176699</v>
      </c>
      <c r="H72" s="30">
        <f>'uap2016'!AR77</f>
        <v>42.478418223399999</v>
      </c>
      <c r="I72" s="50">
        <f>100*'uap2016'!E77/'uap2016'!C77</f>
        <v>0</v>
      </c>
    </row>
    <row r="73" spans="1:9">
      <c r="A73" s="30" t="str">
        <f>'uap2016'!A78</f>
        <v>4207</v>
      </c>
      <c r="B73" s="30" t="str">
        <f>'uap2016'!B78</f>
        <v>Louny</v>
      </c>
      <c r="C73" s="30">
        <f>'uap2016'!E78</f>
        <v>73</v>
      </c>
      <c r="D73" s="30">
        <f>100*'uap2016'!AP78/'uap2016'!C78</f>
        <v>2.1255549676796024</v>
      </c>
      <c r="E73" s="30">
        <f>'uap2016'!K78</f>
        <v>6.3995298022403544</v>
      </c>
      <c r="F73" s="30">
        <f>100*'uap2016'!O78/'uap2016'!M78</f>
        <v>40.760604583130181</v>
      </c>
      <c r="G73" s="30">
        <f>'uap2016'!H78</f>
        <v>18.117825676888042</v>
      </c>
      <c r="H73" s="30">
        <f>'uap2016'!AR78</f>
        <v>41.592475443399998</v>
      </c>
      <c r="I73" s="50">
        <f>100*'uap2016'!E78/'uap2016'!C78</f>
        <v>0.16792804398334521</v>
      </c>
    </row>
    <row r="74" spans="1:9">
      <c r="A74" s="30" t="str">
        <f>'uap2016'!A79</f>
        <v>4208</v>
      </c>
      <c r="B74" s="30" t="str">
        <f>'uap2016'!B79</f>
        <v>Lovosice</v>
      </c>
      <c r="C74" s="30">
        <f>'uap2016'!E79</f>
        <v>129</v>
      </c>
      <c r="D74" s="30">
        <f>100*'uap2016'!AP79/'uap2016'!C79</f>
        <v>2.1713828471666545</v>
      </c>
      <c r="E74" s="30">
        <f>'uap2016'!K79</f>
        <v>6.4803970776866882</v>
      </c>
      <c r="F74" s="30">
        <f>100*'uap2016'!O79/'uap2016'!M79</f>
        <v>39.729501267962803</v>
      </c>
      <c r="G74" s="30">
        <f>'uap2016'!H79</f>
        <v>20.095293518585873</v>
      </c>
      <c r="H74" s="30">
        <f>'uap2016'!AR79</f>
        <v>42.613952134999998</v>
      </c>
      <c r="I74" s="50">
        <f>100*'uap2016'!E79/'uap2016'!C79</f>
        <v>0.46919327853349824</v>
      </c>
    </row>
    <row r="75" spans="1:9">
      <c r="A75" s="30" t="str">
        <f>'uap2016'!A80</f>
        <v>4209</v>
      </c>
      <c r="B75" s="30" t="str">
        <f>'uap2016'!B80</f>
        <v>Most</v>
      </c>
      <c r="C75" s="30">
        <f>'uap2016'!E80</f>
        <v>-298</v>
      </c>
      <c r="D75" s="30">
        <f>100*'uap2016'!AP80/'uap2016'!C80</f>
        <v>2.1473248077765827</v>
      </c>
      <c r="E75" s="30">
        <f>'uap2016'!K80</f>
        <v>9.9039732524687043</v>
      </c>
      <c r="F75" s="30">
        <f>100*'uap2016'!O80/'uap2016'!M80</f>
        <v>50.273010920436818</v>
      </c>
      <c r="G75" s="30">
        <f>'uap2016'!H80</f>
        <v>17.072360994913883</v>
      </c>
      <c r="H75" s="30">
        <f>'uap2016'!AR80</f>
        <v>41.240568104899999</v>
      </c>
      <c r="I75" s="50">
        <f>100*'uap2016'!E80/'uap2016'!C80</f>
        <v>-0.39573456568795401</v>
      </c>
    </row>
    <row r="76" spans="1:9">
      <c r="A76" s="30" t="str">
        <f>'uap2016'!A81</f>
        <v>4210</v>
      </c>
      <c r="B76" s="30" t="str">
        <f>'uap2016'!B81</f>
        <v>Podbořany</v>
      </c>
      <c r="C76" s="30">
        <f>'uap2016'!E81</f>
        <v>71</v>
      </c>
      <c r="D76" s="30">
        <f>100*'uap2016'!AP81/'uap2016'!C81</f>
        <v>2.863141820958198</v>
      </c>
      <c r="E76" s="30">
        <f>'uap2016'!K81</f>
        <v>6.4632983794089602</v>
      </c>
      <c r="F76" s="30">
        <f>100*'uap2016'!O81/'uap2016'!M81</f>
        <v>41.396508728179548</v>
      </c>
      <c r="G76" s="30">
        <f>'uap2016'!H81</f>
        <v>18.063243621556278</v>
      </c>
      <c r="H76" s="30">
        <f>'uap2016'!AR81</f>
        <v>41.808773938999998</v>
      </c>
      <c r="I76" s="50">
        <f>100*'uap2016'!E81/'uap2016'!C81</f>
        <v>0.45174015397340461</v>
      </c>
    </row>
    <row r="77" spans="1:9">
      <c r="A77" s="30" t="str">
        <f>'uap2016'!A82</f>
        <v>4211</v>
      </c>
      <c r="B77" s="30" t="str">
        <f>'uap2016'!B82</f>
        <v>Roudnice nad Labem</v>
      </c>
      <c r="C77" s="30">
        <f>'uap2016'!E82</f>
        <v>129</v>
      </c>
      <c r="D77" s="30">
        <f>100*'uap2016'!AP82/'uap2016'!C82</f>
        <v>2.1406446468549696</v>
      </c>
      <c r="E77" s="30">
        <f>'uap2016'!K82</f>
        <v>5.5217329746566612</v>
      </c>
      <c r="F77" s="30">
        <f>100*'uap2016'!O82/'uap2016'!M82</f>
        <v>37.610264635124295</v>
      </c>
      <c r="G77" s="30">
        <f>'uap2016'!H82</f>
        <v>19.035789861072779</v>
      </c>
      <c r="H77" s="30">
        <f>'uap2016'!AR82</f>
        <v>41.785122826399999</v>
      </c>
      <c r="I77" s="50">
        <f>100*'uap2016'!E82/'uap2016'!C82</f>
        <v>0.39562057226975805</v>
      </c>
    </row>
    <row r="78" spans="1:9">
      <c r="A78" s="30" t="str">
        <f>'uap2016'!A83</f>
        <v>4212</v>
      </c>
      <c r="B78" s="30" t="str">
        <f>'uap2016'!B83</f>
        <v>Rumburk</v>
      </c>
      <c r="C78" s="30">
        <f>'uap2016'!E83</f>
        <v>-122</v>
      </c>
      <c r="D78" s="30">
        <f>100*'uap2016'!AP83/'uap2016'!C83</f>
        <v>1.8306566683870185</v>
      </c>
      <c r="E78" s="30">
        <f>'uap2016'!K83</f>
        <v>7.7028258887876024</v>
      </c>
      <c r="F78" s="30">
        <f>100*'uap2016'!O83/'uap2016'!M83</f>
        <v>40.513718622300061</v>
      </c>
      <c r="G78" s="30">
        <f>'uap2016'!H83</f>
        <v>18.64051731989435</v>
      </c>
      <c r="H78" s="30">
        <f>'uap2016'!AR83</f>
        <v>41.553705334100002</v>
      </c>
      <c r="I78" s="50">
        <f>100*'uap2016'!E83/'uap2016'!C83</f>
        <v>-0.37038161449952944</v>
      </c>
    </row>
    <row r="79" spans="1:9">
      <c r="A79" s="30" t="str">
        <f>'uap2016'!A84</f>
        <v>4213</v>
      </c>
      <c r="B79" s="30" t="str">
        <f>'uap2016'!B84</f>
        <v>Teplice</v>
      </c>
      <c r="C79" s="30">
        <f>'uap2016'!E84</f>
        <v>-223</v>
      </c>
      <c r="D79" s="30">
        <f>100*'uap2016'!AP84/'uap2016'!C84</f>
        <v>1.4717266119135277</v>
      </c>
      <c r="E79" s="30">
        <f>'uap2016'!K84</f>
        <v>6.3988624244578745</v>
      </c>
      <c r="F79" s="30">
        <f>100*'uap2016'!O84/'uap2016'!M84</f>
        <v>37.141703673798951</v>
      </c>
      <c r="G79" s="30">
        <f>'uap2016'!H84</f>
        <v>18.837911828566035</v>
      </c>
      <c r="H79" s="30">
        <f>'uap2016'!AR84</f>
        <v>41.931822901899999</v>
      </c>
      <c r="I79" s="50">
        <f>100*'uap2016'!E84/'uap2016'!C84</f>
        <v>-0.2105163787406778</v>
      </c>
    </row>
    <row r="80" spans="1:9">
      <c r="A80" s="30" t="str">
        <f>'uap2016'!A85</f>
        <v>4214</v>
      </c>
      <c r="B80" s="30" t="str">
        <f>'uap2016'!B85</f>
        <v>Ústí nad Labem</v>
      </c>
      <c r="C80" s="30">
        <f>'uap2016'!E85</f>
        <v>-332</v>
      </c>
      <c r="D80" s="30">
        <f>100*'uap2016'!AP85/'uap2016'!C85</f>
        <v>1.4258650751072961</v>
      </c>
      <c r="E80" s="30">
        <f>'uap2016'!K85</f>
        <v>8.5274680411318933</v>
      </c>
      <c r="F80" s="30">
        <f>100*'uap2016'!O85/'uap2016'!M85</f>
        <v>50.310998020921687</v>
      </c>
      <c r="G80" s="30">
        <f>'uap2016'!H85</f>
        <v>18.778500536480685</v>
      </c>
      <c r="H80" s="30">
        <f>'uap2016'!AR85</f>
        <v>41.4774678112</v>
      </c>
      <c r="I80" s="50">
        <f>100*'uap2016'!E85/'uap2016'!C85</f>
        <v>-0.27829935622317598</v>
      </c>
    </row>
    <row r="81" spans="1:9">
      <c r="A81" s="30" t="str">
        <f>'uap2016'!A86</f>
        <v>4215</v>
      </c>
      <c r="B81" s="30" t="str">
        <f>'uap2016'!B86</f>
        <v>Varnsdorf</v>
      </c>
      <c r="C81" s="30">
        <f>'uap2016'!E86</f>
        <v>-100</v>
      </c>
      <c r="D81" s="30">
        <f>100*'uap2016'!AP86/'uap2016'!C86</f>
        <v>2.0463914965479559</v>
      </c>
      <c r="E81" s="30">
        <f>'uap2016'!K86</f>
        <v>7.5809838032393522</v>
      </c>
      <c r="F81" s="30">
        <f>100*'uap2016'!O86/'uap2016'!M86</f>
        <v>38.072519083969468</v>
      </c>
      <c r="G81" s="30">
        <f>'uap2016'!H86</f>
        <v>18.814881041076838</v>
      </c>
      <c r="H81" s="30">
        <f>'uap2016'!AR86</f>
        <v>41.844856702900003</v>
      </c>
      <c r="I81" s="50">
        <f>100*'uap2016'!E86/'uap2016'!C86</f>
        <v>-0.49669696518154272</v>
      </c>
    </row>
    <row r="82" spans="1:9">
      <c r="A82" s="30" t="str">
        <f>'uap2016'!A87</f>
        <v>4216</v>
      </c>
      <c r="B82" s="30" t="str">
        <f>'uap2016'!B87</f>
        <v>Žatec</v>
      </c>
      <c r="C82" s="30">
        <f>'uap2016'!E87</f>
        <v>-96</v>
      </c>
      <c r="D82" s="30">
        <f>100*'uap2016'!AP87/'uap2016'!C87</f>
        <v>2.1872008248030048</v>
      </c>
      <c r="E82" s="30">
        <f>'uap2016'!K87</f>
        <v>7.9544829860920236</v>
      </c>
      <c r="F82" s="30">
        <f>100*'uap2016'!O87/'uap2016'!M87</f>
        <v>45.390972663699934</v>
      </c>
      <c r="G82" s="30">
        <f>'uap2016'!H87</f>
        <v>17.766404006186022</v>
      </c>
      <c r="H82" s="30">
        <f>'uap2016'!AR87</f>
        <v>41.2925104941</v>
      </c>
      <c r="I82" s="50">
        <f>100*'uap2016'!E87/'uap2016'!C87</f>
        <v>-0.35348700198836441</v>
      </c>
    </row>
    <row r="83" spans="1:9">
      <c r="A83" s="30" t="str">
        <f>'uap2016'!A88</f>
        <v>5101</v>
      </c>
      <c r="B83" s="30" t="str">
        <f>'uap2016'!B88</f>
        <v>Česká Lípa</v>
      </c>
      <c r="C83" s="30">
        <f>'uap2016'!E88</f>
        <v>-127</v>
      </c>
      <c r="D83" s="30">
        <f>100*'uap2016'!AP88/'uap2016'!C88</f>
        <v>1.8495813007069626</v>
      </c>
      <c r="E83" s="30">
        <f>'uap2016'!K88</f>
        <v>4.0660883614471732</v>
      </c>
      <c r="F83" s="30">
        <f>100*'uap2016'!O88/'uap2016'!M88</f>
        <v>25.432811211871392</v>
      </c>
      <c r="G83" s="30">
        <f>'uap2016'!H88</f>
        <v>16.706232228106334</v>
      </c>
      <c r="H83" s="30">
        <f>'uap2016'!AR88</f>
        <v>40.7226671536</v>
      </c>
      <c r="I83" s="50">
        <f>100*'uap2016'!E88/'uap2016'!C88</f>
        <v>-0.16565361437925546</v>
      </c>
    </row>
    <row r="84" spans="1:9">
      <c r="A84" s="30" t="str">
        <f>'uap2016'!A89</f>
        <v>5102</v>
      </c>
      <c r="B84" s="30" t="str">
        <f>'uap2016'!B89</f>
        <v>Frýdlant</v>
      </c>
      <c r="C84" s="30">
        <f>'uap2016'!E89</f>
        <v>-34</v>
      </c>
      <c r="D84" s="30">
        <f>100*'uap2016'!AP89/'uap2016'!C89</f>
        <v>1.531174717243069</v>
      </c>
      <c r="E84" s="30">
        <f>'uap2016'!K89</f>
        <v>7.3245667936585965</v>
      </c>
      <c r="F84" s="30">
        <f>100*'uap2016'!O89/'uap2016'!M89</f>
        <v>38.356164383561641</v>
      </c>
      <c r="G84" s="30">
        <f>'uap2016'!H89</f>
        <v>18.218937568902863</v>
      </c>
      <c r="H84" s="30">
        <f>'uap2016'!AR89</f>
        <v>41.256849454899999</v>
      </c>
      <c r="I84" s="50">
        <f>100*'uap2016'!E89/'uap2016'!C89</f>
        <v>-0.1388265076967049</v>
      </c>
    </row>
    <row r="85" spans="1:9">
      <c r="A85" s="30" t="str">
        <f>'uap2016'!A90</f>
        <v>5103</v>
      </c>
      <c r="B85" s="30" t="str">
        <f>'uap2016'!B90</f>
        <v>Jablonec nad Nisou</v>
      </c>
      <c r="C85" s="30">
        <f>'uap2016'!E90</f>
        <v>209</v>
      </c>
      <c r="D85" s="30">
        <f>100*'uap2016'!AP90/'uap2016'!C90</f>
        <v>2.1044315161962222</v>
      </c>
      <c r="E85" s="30">
        <f>'uap2016'!K90</f>
        <v>4.4761694372342191</v>
      </c>
      <c r="F85" s="30">
        <f>100*'uap2016'!O90/'uap2016'!M90</f>
        <v>35.002782415136338</v>
      </c>
      <c r="G85" s="30">
        <f>'uap2016'!H90</f>
        <v>19.157150039502984</v>
      </c>
      <c r="H85" s="30">
        <f>'uap2016'!AR90</f>
        <v>41.7505566329</v>
      </c>
      <c r="I85" s="50">
        <f>100*'uap2016'!E90/'uap2016'!C90</f>
        <v>0.37527831645478704</v>
      </c>
    </row>
    <row r="86" spans="1:9">
      <c r="A86" s="30" t="str">
        <f>'uap2016'!A91</f>
        <v>5104</v>
      </c>
      <c r="B86" s="30" t="str">
        <f>'uap2016'!B91</f>
        <v>Jilemnice</v>
      </c>
      <c r="C86" s="30">
        <f>'uap2016'!E91</f>
        <v>-29</v>
      </c>
      <c r="D86" s="30">
        <f>100*'uap2016'!AP91/'uap2016'!C91</f>
        <v>1.5423355366698144</v>
      </c>
      <c r="E86" s="30">
        <f>'uap2016'!K91</f>
        <v>5.4336682386713147</v>
      </c>
      <c r="F86" s="30">
        <f>100*'uap2016'!O91/'uap2016'!M91</f>
        <v>29.295426452410382</v>
      </c>
      <c r="G86" s="30">
        <f>'uap2016'!H91</f>
        <v>19.960429875444039</v>
      </c>
      <c r="H86" s="30">
        <f>'uap2016'!AR91</f>
        <v>42.6483879671</v>
      </c>
      <c r="I86" s="50">
        <f>100*'uap2016'!E91/'uap2016'!C91</f>
        <v>-0.13040154683214172</v>
      </c>
    </row>
    <row r="87" spans="1:9">
      <c r="A87" s="30" t="str">
        <f>'uap2016'!A92</f>
        <v>5105</v>
      </c>
      <c r="B87" s="30" t="str">
        <f>'uap2016'!B92</f>
        <v>Liberec</v>
      </c>
      <c r="C87" s="30">
        <f>'uap2016'!E92</f>
        <v>436</v>
      </c>
      <c r="D87" s="30">
        <f>100*'uap2016'!AP92/'uap2016'!C92</f>
        <v>1.8378641790525254</v>
      </c>
      <c r="E87" s="30">
        <f>'uap2016'!K92</f>
        <v>5.4539049489730562</v>
      </c>
      <c r="F87" s="30">
        <f>100*'uap2016'!O92/'uap2016'!M92</f>
        <v>38.157161434144527</v>
      </c>
      <c r="G87" s="30">
        <f>'uap2016'!H92</f>
        <v>18.733683734205854</v>
      </c>
      <c r="H87" s="30">
        <f>'uap2016'!AR92</f>
        <v>41.425232343600001</v>
      </c>
      <c r="I87" s="50">
        <f>100*'uap2016'!E92/'uap2016'!C92</f>
        <v>0.30352605381322006</v>
      </c>
    </row>
    <row r="88" spans="1:9">
      <c r="A88" s="30" t="str">
        <f>'uap2016'!A93</f>
        <v>5106</v>
      </c>
      <c r="B88" s="30" t="str">
        <f>'uap2016'!B93</f>
        <v>Nový Bor</v>
      </c>
      <c r="C88" s="30">
        <f>'uap2016'!E93</f>
        <v>0</v>
      </c>
      <c r="D88" s="30">
        <f>100*'uap2016'!AP93/'uap2016'!C93</f>
        <v>1.9993158234824584</v>
      </c>
      <c r="E88" s="30">
        <f>'uap2016'!K93</f>
        <v>4.4858523119392686</v>
      </c>
      <c r="F88" s="30">
        <f>100*'uap2016'!O93/'uap2016'!M93</f>
        <v>30.99671412924425</v>
      </c>
      <c r="G88" s="30">
        <f>'uap2016'!H93</f>
        <v>20.01216313808963</v>
      </c>
      <c r="H88" s="30">
        <f>'uap2016'!AR93</f>
        <v>42.6133832529</v>
      </c>
      <c r="I88" s="50">
        <f>100*'uap2016'!E93/'uap2016'!C93</f>
        <v>0</v>
      </c>
    </row>
    <row r="89" spans="1:9">
      <c r="A89" s="30" t="str">
        <f>'uap2016'!A94</f>
        <v>5107</v>
      </c>
      <c r="B89" s="30" t="str">
        <f>'uap2016'!B94</f>
        <v>Semily</v>
      </c>
      <c r="C89" s="30">
        <f>'uap2016'!E94</f>
        <v>63</v>
      </c>
      <c r="D89" s="30">
        <f>100*'uap2016'!AP94/'uap2016'!C94</f>
        <v>1.7748498353032358</v>
      </c>
      <c r="E89" s="30">
        <f>'uap2016'!K94</f>
        <v>5.396370582617001</v>
      </c>
      <c r="F89" s="30">
        <f>100*'uap2016'!O94/'uap2016'!M94</f>
        <v>36.887921653971709</v>
      </c>
      <c r="G89" s="30">
        <f>'uap2016'!H94</f>
        <v>20.523154427436545</v>
      </c>
      <c r="H89" s="30">
        <f>'uap2016'!AR94</f>
        <v>42.836020151100001</v>
      </c>
      <c r="I89" s="50">
        <f>100*'uap2016'!E94/'uap2016'!C94</f>
        <v>0.2441387328037202</v>
      </c>
    </row>
    <row r="90" spans="1:9">
      <c r="A90" s="30" t="str">
        <f>'uap2016'!A95</f>
        <v>5108</v>
      </c>
      <c r="B90" s="30" t="str">
        <f>'uap2016'!B95</f>
        <v>Tanvald</v>
      </c>
      <c r="C90" s="30">
        <f>'uap2016'!E95</f>
        <v>-196</v>
      </c>
      <c r="D90" s="30">
        <f>100*'uap2016'!AP95/'uap2016'!C95</f>
        <v>1.9643983120725614</v>
      </c>
      <c r="E90" s="30">
        <f>'uap2016'!K95</f>
        <v>6.3004142140832791</v>
      </c>
      <c r="F90" s="30">
        <f>100*'uap2016'!O95/'uap2016'!M95</f>
        <v>47.309644670050758</v>
      </c>
      <c r="G90" s="30">
        <f>'uap2016'!H95</f>
        <v>20.201775234030169</v>
      </c>
      <c r="H90" s="30">
        <f>'uap2016'!AR95</f>
        <v>42.931731095700002</v>
      </c>
      <c r="I90" s="50">
        <f>100*'uap2016'!E95/'uap2016'!C95</f>
        <v>-0.9506717757190668</v>
      </c>
    </row>
    <row r="91" spans="1:9">
      <c r="A91" s="30" t="str">
        <f>'uap2016'!A96</f>
        <v>5109</v>
      </c>
      <c r="B91" s="30" t="str">
        <f>'uap2016'!B96</f>
        <v>Turnov</v>
      </c>
      <c r="C91" s="30">
        <f>'uap2016'!E96</f>
        <v>73</v>
      </c>
      <c r="D91" s="30">
        <f>100*'uap2016'!AP96/'uap2016'!C96</f>
        <v>1.7429193899782136</v>
      </c>
      <c r="E91" s="30">
        <f>'uap2016'!K96</f>
        <v>4.0750745156482857</v>
      </c>
      <c r="F91" s="30">
        <f>100*'uap2016'!O96/'uap2016'!M96</f>
        <v>32.8125</v>
      </c>
      <c r="G91" s="30">
        <f>'uap2016'!H96</f>
        <v>20.19184216896635</v>
      </c>
      <c r="H91" s="30">
        <f>'uap2016'!AR96</f>
        <v>42.6664245945</v>
      </c>
      <c r="I91" s="50">
        <f>100*'uap2016'!E96/'uap2016'!C96</f>
        <v>0.22089082546598887</v>
      </c>
    </row>
    <row r="92" spans="1:9">
      <c r="A92" s="30" t="str">
        <f>'uap2016'!A97</f>
        <v>5110</v>
      </c>
      <c r="B92" s="30" t="str">
        <f>'uap2016'!B97</f>
        <v>Železný Brod</v>
      </c>
      <c r="C92" s="30">
        <f>'uap2016'!E97</f>
        <v>27</v>
      </c>
      <c r="D92" s="30">
        <f>100*'uap2016'!AP97/'uap2016'!C97</f>
        <v>2.3259650280435498</v>
      </c>
      <c r="E92" s="30">
        <f>'uap2016'!K97</f>
        <v>4.126244987711809</v>
      </c>
      <c r="F92" s="30">
        <f>100*'uap2016'!O97/'uap2016'!M97</f>
        <v>23.943661971830984</v>
      </c>
      <c r="G92" s="30">
        <f>'uap2016'!H97</f>
        <v>21.692510722533818</v>
      </c>
      <c r="H92" s="30">
        <f>'uap2016'!AR97</f>
        <v>43.017898383400002</v>
      </c>
      <c r="I92" s="50">
        <f>100*'uap2016'!E97/'uap2016'!C97</f>
        <v>0.22269877928076542</v>
      </c>
    </row>
    <row r="93" spans="1:9">
      <c r="A93" s="30" t="str">
        <f>'uap2016'!A98</f>
        <v>5201</v>
      </c>
      <c r="B93" s="30" t="str">
        <f>'uap2016'!B98</f>
        <v>Broumov</v>
      </c>
      <c r="C93" s="30">
        <f>'uap2016'!E98</f>
        <v>-131</v>
      </c>
      <c r="D93" s="30">
        <f>100*'uap2016'!AP98/'uap2016'!C98</f>
        <v>1.2666010821446139</v>
      </c>
      <c r="E93" s="30">
        <f>'uap2016'!K98</f>
        <v>8.4161199625117149</v>
      </c>
      <c r="F93" s="30">
        <f>100*'uap2016'!O98/'uap2016'!M98</f>
        <v>44.150110375275936</v>
      </c>
      <c r="G93" s="30">
        <f>'uap2016'!H98</f>
        <v>20.597638957206101</v>
      </c>
      <c r="H93" s="30">
        <f>'uap2016'!AR98</f>
        <v>42.610427938999997</v>
      </c>
      <c r="I93" s="50">
        <f>100*'uap2016'!E98/'uap2016'!C98</f>
        <v>-0.80545991146089524</v>
      </c>
    </row>
    <row r="94" spans="1:9">
      <c r="A94" s="30" t="str">
        <f>'uap2016'!A99</f>
        <v>5202</v>
      </c>
      <c r="B94" s="30" t="str">
        <f>'uap2016'!B99</f>
        <v>Dobruška</v>
      </c>
      <c r="C94" s="30">
        <f>'uap2016'!E99</f>
        <v>-17</v>
      </c>
      <c r="D94" s="30">
        <f>100*'uap2016'!AP99/'uap2016'!C99</f>
        <v>1.6415393771077167</v>
      </c>
      <c r="E94" s="30">
        <f>'uap2016'!K99</f>
        <v>2.0949188695055994</v>
      </c>
      <c r="F94" s="30">
        <f>100*'uap2016'!O99/'uap2016'!M99</f>
        <v>22.302158273381295</v>
      </c>
      <c r="G94" s="30">
        <f>'uap2016'!H99</f>
        <v>19.668716524499107</v>
      </c>
      <c r="H94" s="30">
        <f>'uap2016'!AR99</f>
        <v>42.2040765721</v>
      </c>
      <c r="I94" s="50">
        <f>100*'uap2016'!E99/'uap2016'!C99</f>
        <v>-8.4308668914897841E-2</v>
      </c>
    </row>
    <row r="95" spans="1:9">
      <c r="A95" s="30" t="str">
        <f>'uap2016'!A100</f>
        <v>5203</v>
      </c>
      <c r="B95" s="30" t="str">
        <f>'uap2016'!B100</f>
        <v>Dvůr Králové nad Labem</v>
      </c>
      <c r="C95" s="30">
        <f>'uap2016'!E100</f>
        <v>-63</v>
      </c>
      <c r="D95" s="30">
        <f>100*'uap2016'!AP100/'uap2016'!C100</f>
        <v>1.415929203539823</v>
      </c>
      <c r="E95" s="30">
        <f>'uap2016'!K100</f>
        <v>5.2431697086498126</v>
      </c>
      <c r="F95" s="30">
        <f>100*'uap2016'!O100/'uap2016'!M100</f>
        <v>42.179072276159651</v>
      </c>
      <c r="G95" s="30">
        <f>'uap2016'!H100</f>
        <v>21.519174041297934</v>
      </c>
      <c r="H95" s="30">
        <f>'uap2016'!AR100</f>
        <v>43.413421828899999</v>
      </c>
      <c r="I95" s="50">
        <f>100*'uap2016'!E100/'uap2016'!C100</f>
        <v>-0.23230088495575221</v>
      </c>
    </row>
    <row r="96" spans="1:9">
      <c r="A96" s="30" t="str">
        <f>'uap2016'!A101</f>
        <v>5204</v>
      </c>
      <c r="B96" s="30" t="str">
        <f>'uap2016'!B101</f>
        <v>Hořice</v>
      </c>
      <c r="C96" s="30">
        <f>'uap2016'!E101</f>
        <v>19</v>
      </c>
      <c r="D96" s="30">
        <f>100*'uap2016'!AP101/'uap2016'!C101</f>
        <v>1.8721088435374149</v>
      </c>
      <c r="E96" s="30">
        <f>'uap2016'!K101</f>
        <v>3.8487170943018989</v>
      </c>
      <c r="F96" s="30">
        <f>100*'uap2016'!O101/'uap2016'!M101</f>
        <v>25.316455696202532</v>
      </c>
      <c r="G96" s="30">
        <f>'uap2016'!H101</f>
        <v>19.983673469387757</v>
      </c>
      <c r="H96" s="30">
        <f>'uap2016'!AR101</f>
        <v>42.681170068</v>
      </c>
      <c r="I96" s="50">
        <f>100*'uap2016'!E101/'uap2016'!C101</f>
        <v>0.10340136054421768</v>
      </c>
    </row>
    <row r="97" spans="1:9">
      <c r="A97" s="30" t="str">
        <f>'uap2016'!A102</f>
        <v>5205</v>
      </c>
      <c r="B97" s="30" t="str">
        <f>'uap2016'!B102</f>
        <v>Hradec Králové</v>
      </c>
      <c r="C97" s="30">
        <f>'uap2016'!E102</f>
        <v>135</v>
      </c>
      <c r="D97" s="30">
        <f>100*'uap2016'!AP102/'uap2016'!C102</f>
        <v>1.5662072275937735</v>
      </c>
      <c r="E97" s="30">
        <f>'uap2016'!K102</f>
        <v>4.0311955459220536</v>
      </c>
      <c r="F97" s="30">
        <f>100*'uap2016'!O102/'uap2016'!M102</f>
        <v>36.37014071070832</v>
      </c>
      <c r="G97" s="30">
        <f>'uap2016'!H102</f>
        <v>20.828361791126653</v>
      </c>
      <c r="H97" s="30">
        <f>'uap2016'!AR102</f>
        <v>43.025769731899999</v>
      </c>
      <c r="I97" s="50">
        <f>100*'uap2016'!E102/'uap2016'!C102</f>
        <v>9.2573544538160871E-2</v>
      </c>
    </row>
    <row r="98" spans="1:9">
      <c r="A98" s="30" t="str">
        <f>'uap2016'!A103</f>
        <v>5206</v>
      </c>
      <c r="B98" s="30" t="str">
        <f>'uap2016'!B103</f>
        <v>Jaroměř</v>
      </c>
      <c r="C98" s="30">
        <f>'uap2016'!E103</f>
        <v>-56</v>
      </c>
      <c r="D98" s="30">
        <f>100*'uap2016'!AP103/'uap2016'!C103</f>
        <v>1.7521123840132704</v>
      </c>
      <c r="E98" s="30">
        <f>'uap2016'!K103</f>
        <v>5.5664138847627243</v>
      </c>
      <c r="F98" s="30">
        <f>100*'uap2016'!O103/'uap2016'!M103</f>
        <v>30.213903743315509</v>
      </c>
      <c r="G98" s="30">
        <f>'uap2016'!H103</f>
        <v>18.236483334197295</v>
      </c>
      <c r="H98" s="30">
        <f>'uap2016'!AR103</f>
        <v>41.3612824633</v>
      </c>
      <c r="I98" s="50">
        <f>100*'uap2016'!E103/'uap2016'!C103</f>
        <v>-0.2902908091856306</v>
      </c>
    </row>
    <row r="99" spans="1:9">
      <c r="A99" s="30" t="str">
        <f>'uap2016'!A104</f>
        <v>5207</v>
      </c>
      <c r="B99" s="30" t="str">
        <f>'uap2016'!B104</f>
        <v>Jičín</v>
      </c>
      <c r="C99" s="30">
        <f>'uap2016'!E104</f>
        <v>8</v>
      </c>
      <c r="D99" s="30">
        <f>100*'uap2016'!AP104/'uap2016'!C104</f>
        <v>1.5802913596784998</v>
      </c>
      <c r="E99" s="30">
        <f>'uap2016'!K104</f>
        <v>2.5813194818357457</v>
      </c>
      <c r="F99" s="30">
        <f>100*'uap2016'!O104/'uap2016'!M104</f>
        <v>20.5158264947245</v>
      </c>
      <c r="G99" s="30">
        <f>'uap2016'!H104</f>
        <v>19.218854655056933</v>
      </c>
      <c r="H99" s="30">
        <f>'uap2016'!AR104</f>
        <v>42.4921927328</v>
      </c>
      <c r="I99" s="50">
        <f>100*'uap2016'!E104/'uap2016'!C104</f>
        <v>1.6744809109176157E-2</v>
      </c>
    </row>
    <row r="100" spans="1:9">
      <c r="A100" s="30" t="str">
        <f>'uap2016'!A105</f>
        <v>5208</v>
      </c>
      <c r="B100" s="30" t="str">
        <f>'uap2016'!B105</f>
        <v>Kostelec nad Orlicí</v>
      </c>
      <c r="C100" s="30">
        <f>'uap2016'!E105</f>
        <v>-28</v>
      </c>
      <c r="D100" s="30">
        <f>100*'uap2016'!AP105/'uap2016'!C105</f>
        <v>1.5679161628375655</v>
      </c>
      <c r="E100" s="30">
        <f>'uap2016'!K105</f>
        <v>1.5518733770248547</v>
      </c>
      <c r="F100" s="30">
        <f>100*'uap2016'!O105/'uap2016'!M105</f>
        <v>18.439716312056738</v>
      </c>
      <c r="G100" s="30">
        <f>'uap2016'!H105</f>
        <v>20.104796453043129</v>
      </c>
      <c r="H100" s="30">
        <f>'uap2016'!AR105</f>
        <v>42.602176541699997</v>
      </c>
      <c r="I100" s="50">
        <f>100*'uap2016'!E105/'uap2016'!C105</f>
        <v>-0.11285771866182991</v>
      </c>
    </row>
    <row r="101" spans="1:9">
      <c r="A101" s="30" t="str">
        <f>'uap2016'!A106</f>
        <v>5209</v>
      </c>
      <c r="B101" s="30" t="str">
        <f>'uap2016'!B106</f>
        <v>Náchod</v>
      </c>
      <c r="C101" s="30">
        <f>'uap2016'!E106</f>
        <v>-134</v>
      </c>
      <c r="D101" s="30">
        <f>100*'uap2016'!AP106/'uap2016'!C106</f>
        <v>1.2506385012110925</v>
      </c>
      <c r="E101" s="30">
        <f>'uap2016'!K106</f>
        <v>3.2118497404051718</v>
      </c>
      <c r="F101" s="30">
        <f>100*'uap2016'!O106/'uap2016'!M106</f>
        <v>19.769119769119769</v>
      </c>
      <c r="G101" s="30">
        <f>'uap2016'!H106</f>
        <v>20.822554334393384</v>
      </c>
      <c r="H101" s="30">
        <f>'uap2016'!AR106</f>
        <v>42.9955758045</v>
      </c>
      <c r="I101" s="50">
        <f>100*'uap2016'!E106/'uap2016'!C106</f>
        <v>-0.22079783815848011</v>
      </c>
    </row>
    <row r="102" spans="1:9">
      <c r="A102" s="30" t="str">
        <f>'uap2016'!A107</f>
        <v>5210</v>
      </c>
      <c r="B102" s="30" t="str">
        <f>'uap2016'!B107</f>
        <v>Nová Paka</v>
      </c>
      <c r="C102" s="30">
        <f>'uap2016'!E107</f>
        <v>-5</v>
      </c>
      <c r="D102" s="30">
        <f>100*'uap2016'!AP107/'uap2016'!C107</f>
        <v>1.6714135811722381</v>
      </c>
      <c r="E102" s="30">
        <f>'uap2016'!K107</f>
        <v>2.7838490739675601</v>
      </c>
      <c r="F102" s="30">
        <f>100*'uap2016'!O107/'uap2016'!M107</f>
        <v>29.959514170040485</v>
      </c>
      <c r="G102" s="30">
        <f>'uap2016'!H107</f>
        <v>20.858941687902863</v>
      </c>
      <c r="H102" s="30">
        <f>'uap2016'!AR107</f>
        <v>43.311872283</v>
      </c>
      <c r="I102" s="50">
        <f>100*'uap2016'!E107/'uap2016'!C107</f>
        <v>-3.7475640833458251E-2</v>
      </c>
    </row>
    <row r="103" spans="1:9">
      <c r="A103" s="30" t="str">
        <f>'uap2016'!A108</f>
        <v>5211</v>
      </c>
      <c r="B103" s="30" t="str">
        <f>'uap2016'!B108</f>
        <v>Nové Město nad Metují</v>
      </c>
      <c r="C103" s="30">
        <f>'uap2016'!E108</f>
        <v>-26</v>
      </c>
      <c r="D103" s="30">
        <f>100*'uap2016'!AP108/'uap2016'!C108</f>
        <v>1.6603614964270701</v>
      </c>
      <c r="E103" s="30">
        <f>'uap2016'!K108</f>
        <v>2.4812275546849496</v>
      </c>
      <c r="F103" s="30">
        <f>100*'uap2016'!O108/'uap2016'!M108</f>
        <v>18.032786885245901</v>
      </c>
      <c r="G103" s="30">
        <f>'uap2016'!H108</f>
        <v>21.479613282891972</v>
      </c>
      <c r="H103" s="30">
        <f>'uap2016'!AR108</f>
        <v>43.312246041800002</v>
      </c>
      <c r="I103" s="50">
        <f>100*'uap2016'!E108/'uap2016'!C108</f>
        <v>-0.18214936247723132</v>
      </c>
    </row>
    <row r="104" spans="1:9">
      <c r="A104" s="30" t="str">
        <f>'uap2016'!A109</f>
        <v>5212</v>
      </c>
      <c r="B104" s="30" t="str">
        <f>'uap2016'!B109</f>
        <v>Nový Bydžov</v>
      </c>
      <c r="C104" s="30">
        <f>'uap2016'!E109</f>
        <v>-61</v>
      </c>
      <c r="D104" s="30">
        <f>100*'uap2016'!AP109/'uap2016'!C109</f>
        <v>1.6744079362348758</v>
      </c>
      <c r="E104" s="30">
        <f>'uap2016'!K109</f>
        <v>5.4712288826001201</v>
      </c>
      <c r="F104" s="30">
        <f>100*'uap2016'!O109/'uap2016'!M109</f>
        <v>30.030487804878049</v>
      </c>
      <c r="G104" s="30">
        <f>'uap2016'!H109</f>
        <v>19.450656574344862</v>
      </c>
      <c r="H104" s="30">
        <f>'uap2016'!AR109</f>
        <v>42.675182063199998</v>
      </c>
      <c r="I104" s="50">
        <f>100*'uap2016'!E109/'uap2016'!C109</f>
        <v>-0.34979069900797066</v>
      </c>
    </row>
    <row r="105" spans="1:9">
      <c r="A105" s="30" t="str">
        <f>'uap2016'!A110</f>
        <v>5213</v>
      </c>
      <c r="B105" s="30" t="str">
        <f>'uap2016'!B110</f>
        <v>Rychnov nad Kněžnou</v>
      </c>
      <c r="C105" s="30">
        <f>'uap2016'!E110</f>
        <v>-81</v>
      </c>
      <c r="D105" s="30">
        <f>100*'uap2016'!AP110/'uap2016'!C110</f>
        <v>1.3846973193680099</v>
      </c>
      <c r="E105" s="30">
        <f>'uap2016'!K110</f>
        <v>1.6597695011791929</v>
      </c>
      <c r="F105" s="30">
        <f>100*'uap2016'!O110/'uap2016'!M110</f>
        <v>16.904761904761905</v>
      </c>
      <c r="G105" s="30">
        <f>'uap2016'!H110</f>
        <v>18.557311083496064</v>
      </c>
      <c r="H105" s="30">
        <f>'uap2016'!AR110</f>
        <v>41.8287472632</v>
      </c>
      <c r="I105" s="50">
        <f>100*'uap2016'!E110/'uap2016'!C110</f>
        <v>-0.23965915142907865</v>
      </c>
    </row>
    <row r="106" spans="1:9">
      <c r="A106" s="30" t="str">
        <f>'uap2016'!A111</f>
        <v>5214</v>
      </c>
      <c r="B106" s="30" t="str">
        <f>'uap2016'!B111</f>
        <v>Trutnov</v>
      </c>
      <c r="C106" s="30">
        <f>'uap2016'!E111</f>
        <v>-117</v>
      </c>
      <c r="D106" s="30">
        <f>100*'uap2016'!AP111/'uap2016'!C111</f>
        <v>1.3111107630132051</v>
      </c>
      <c r="E106" s="30">
        <f>'uap2016'!K111</f>
        <v>4.2701256893980641</v>
      </c>
      <c r="F106" s="30">
        <f>100*'uap2016'!O111/'uap2016'!M111</f>
        <v>31.051212938005392</v>
      </c>
      <c r="G106" s="30">
        <f>'uap2016'!H111</f>
        <v>19.788843810210061</v>
      </c>
      <c r="H106" s="30">
        <f>'uap2016'!AR111</f>
        <v>42.595552875199999</v>
      </c>
      <c r="I106" s="50">
        <f>100*'uap2016'!E111/'uap2016'!C111</f>
        <v>-0.18327354751797489</v>
      </c>
    </row>
    <row r="107" spans="1:9">
      <c r="A107" s="30" t="str">
        <f>'uap2016'!A112</f>
        <v>5215</v>
      </c>
      <c r="B107" s="30" t="str">
        <f>'uap2016'!B112</f>
        <v>Vrchlabí</v>
      </c>
      <c r="C107" s="30">
        <f>'uap2016'!E112</f>
        <v>5</v>
      </c>
      <c r="D107" s="30">
        <f>100*'uap2016'!AP112/'uap2016'!C112</f>
        <v>1.8026121685316447</v>
      </c>
      <c r="E107" s="30">
        <f>'uap2016'!K112</f>
        <v>3.209645452543493</v>
      </c>
      <c r="F107" s="30">
        <f>100*'uap2016'!O112/'uap2016'!M112</f>
        <v>26.917293233082706</v>
      </c>
      <c r="G107" s="30">
        <f>'uap2016'!H112</f>
        <v>19.799949627604075</v>
      </c>
      <c r="H107" s="30">
        <f>'uap2016'!AR112</f>
        <v>42.3063541179</v>
      </c>
      <c r="I107" s="50">
        <f>100*'uap2016'!E112/'uap2016'!C112</f>
        <v>1.7990141402511425E-2</v>
      </c>
    </row>
    <row r="108" spans="1:9">
      <c r="A108" s="30" t="str">
        <f>'uap2016'!A113</f>
        <v>5301</v>
      </c>
      <c r="B108" s="30" t="str">
        <f>'uap2016'!B113</f>
        <v>Česká Třebová</v>
      </c>
      <c r="C108" s="30">
        <f>'uap2016'!E113</f>
        <v>-92</v>
      </c>
      <c r="D108" s="30">
        <f>100*'uap2016'!AP113/'uap2016'!C113</f>
        <v>1.4273950041174857</v>
      </c>
      <c r="E108" s="30">
        <f>'uap2016'!K113</f>
        <v>4.6209024939527898</v>
      </c>
      <c r="F108" s="30">
        <f>100*'uap2016'!O113/'uap2016'!M113</f>
        <v>33.278145695364238</v>
      </c>
      <c r="G108" s="30">
        <f>'uap2016'!H113</f>
        <v>20.016469942355204</v>
      </c>
      <c r="H108" s="30">
        <f>'uap2016'!AR113</f>
        <v>42.544523744199999</v>
      </c>
      <c r="I108" s="50">
        <f>100*'uap2016'!E113/'uap2016'!C113</f>
        <v>-0.5050782322261872</v>
      </c>
    </row>
    <row r="109" spans="1:9">
      <c r="A109" s="30" t="str">
        <f>'uap2016'!A114</f>
        <v>5302</v>
      </c>
      <c r="B109" s="30" t="str">
        <f>'uap2016'!B114</f>
        <v>Hlinsko</v>
      </c>
      <c r="C109" s="30">
        <f>'uap2016'!E114</f>
        <v>-24</v>
      </c>
      <c r="D109" s="30">
        <f>100*'uap2016'!AP114/'uap2016'!C114</f>
        <v>1.2870440729483283</v>
      </c>
      <c r="E109" s="30">
        <f>'uap2016'!K114</f>
        <v>3.1424881618596641</v>
      </c>
      <c r="F109" s="30">
        <f>100*'uap2016'!O114/'uap2016'!M114</f>
        <v>13.24110671936759</v>
      </c>
      <c r="G109" s="30">
        <f>'uap2016'!H114</f>
        <v>19.970554711246198</v>
      </c>
      <c r="H109" s="30">
        <f>'uap2016'!AR114</f>
        <v>42.6733472644</v>
      </c>
      <c r="I109" s="50">
        <f>100*'uap2016'!E114/'uap2016'!C114</f>
        <v>-0.11398176291793313</v>
      </c>
    </row>
    <row r="110" spans="1:9">
      <c r="A110" s="30" t="str">
        <f>'uap2016'!A115</f>
        <v>5303</v>
      </c>
      <c r="B110" s="30" t="str">
        <f>'uap2016'!B115</f>
        <v>Holice</v>
      </c>
      <c r="C110" s="30">
        <f>'uap2016'!E115</f>
        <v>24</v>
      </c>
      <c r="D110" s="30">
        <f>100*'uap2016'!AP115/'uap2016'!C115</f>
        <v>2.0256776034236803</v>
      </c>
      <c r="E110" s="30">
        <f>'uap2016'!K115</f>
        <v>3.2263660017346054</v>
      </c>
      <c r="F110" s="30">
        <f>100*'uap2016'!O115/'uap2016'!M115</f>
        <v>23.716381418092908</v>
      </c>
      <c r="G110" s="30">
        <f>'uap2016'!H115</f>
        <v>18.322396576319544</v>
      </c>
      <c r="H110" s="30">
        <f>'uap2016'!AR115</f>
        <v>41.4844222539</v>
      </c>
      <c r="I110" s="50">
        <f>100*'uap2016'!E115/'uap2016'!C115</f>
        <v>0.13694721825962911</v>
      </c>
    </row>
    <row r="111" spans="1:9">
      <c r="A111" s="30" t="str">
        <f>'uap2016'!A116</f>
        <v>5304</v>
      </c>
      <c r="B111" s="30" t="str">
        <f>'uap2016'!B116</f>
        <v>Chrudim</v>
      </c>
      <c r="C111" s="30">
        <f>'uap2016'!E116</f>
        <v>131</v>
      </c>
      <c r="D111" s="30">
        <f>100*'uap2016'!AP116/'uap2016'!C116</f>
        <v>1.491943744802902</v>
      </c>
      <c r="E111" s="30">
        <f>'uap2016'!K116</f>
        <v>4.3642987249544625</v>
      </c>
      <c r="F111" s="30">
        <f>100*'uap2016'!O116/'uap2016'!M116</f>
        <v>24.341854254101488</v>
      </c>
      <c r="G111" s="30">
        <f>'uap2016'!H116</f>
        <v>19.025295556707121</v>
      </c>
      <c r="H111" s="30">
        <f>'uap2016'!AR116</f>
        <v>42.201563046099999</v>
      </c>
      <c r="I111" s="50">
        <f>100*'uap2016'!E116/'uap2016'!C116</f>
        <v>0.15787126863423276</v>
      </c>
    </row>
    <row r="112" spans="1:9">
      <c r="A112" s="30" t="str">
        <f>'uap2016'!A117</f>
        <v>5305</v>
      </c>
      <c r="B112" s="30" t="str">
        <f>'uap2016'!B117</f>
        <v>Králíky</v>
      </c>
      <c r="C112" s="30">
        <f>'uap2016'!E117</f>
        <v>-47</v>
      </c>
      <c r="D112" s="30">
        <f>100*'uap2016'!AP117/'uap2016'!C117</f>
        <v>1.6660881638320029</v>
      </c>
      <c r="E112" s="30">
        <f>'uap2016'!K117</f>
        <v>4.0528787615237434</v>
      </c>
      <c r="F112" s="30">
        <f>100*'uap2016'!O117/'uap2016'!M117</f>
        <v>32.051282051282051</v>
      </c>
      <c r="G112" s="30">
        <f>'uap2016'!H117</f>
        <v>19.877357399051256</v>
      </c>
      <c r="H112" s="30">
        <f>'uap2016'!AR117</f>
        <v>42.310598171899997</v>
      </c>
      <c r="I112" s="50">
        <f>100*'uap2016'!E117/'uap2016'!C117</f>
        <v>-0.54379266458405651</v>
      </c>
    </row>
    <row r="113" spans="1:9">
      <c r="A113" s="30" t="str">
        <f>'uap2016'!A118</f>
        <v>5306</v>
      </c>
      <c r="B113" s="30" t="str">
        <f>'uap2016'!B118</f>
        <v>Lanškroun</v>
      </c>
      <c r="C113" s="30">
        <f>'uap2016'!E118</f>
        <v>-91</v>
      </c>
      <c r="D113" s="30">
        <f>100*'uap2016'!AP118/'uap2016'!C118</f>
        <v>1.0959613393165344</v>
      </c>
      <c r="E113" s="30">
        <f>'uap2016'!K118</f>
        <v>3.0045975522890629</v>
      </c>
      <c r="F113" s="30">
        <f>100*'uap2016'!O118/'uap2016'!M118</f>
        <v>21.888412017167383</v>
      </c>
      <c r="G113" s="30">
        <f>'uap2016'!H118</f>
        <v>18.061788056610286</v>
      </c>
      <c r="H113" s="30">
        <f>'uap2016'!AR118</f>
        <v>41.262728684800003</v>
      </c>
      <c r="I113" s="50">
        <f>100*'uap2016'!E118/'uap2016'!C118</f>
        <v>-0.39264756644804971</v>
      </c>
    </row>
    <row r="114" spans="1:9">
      <c r="A114" s="30" t="str">
        <f>'uap2016'!A119</f>
        <v>5307</v>
      </c>
      <c r="B114" s="30" t="str">
        <f>'uap2016'!B119</f>
        <v>Litomyšl</v>
      </c>
      <c r="C114" s="30">
        <f>'uap2016'!E119</f>
        <v>39</v>
      </c>
      <c r="D114" s="30">
        <f>100*'uap2016'!AP119/'uap2016'!C119</f>
        <v>1.4412997903563942</v>
      </c>
      <c r="E114" s="30">
        <f>'uap2016'!K119</f>
        <v>3.4912012674701525</v>
      </c>
      <c r="F114" s="30">
        <f>100*'uap2016'!O119/'uap2016'!M119</f>
        <v>19.743178170144461</v>
      </c>
      <c r="G114" s="30">
        <f>'uap2016'!H119</f>
        <v>18.553459119496853</v>
      </c>
      <c r="H114" s="30">
        <f>'uap2016'!AR119</f>
        <v>41.600029949099998</v>
      </c>
      <c r="I114" s="50">
        <f>100*'uap2016'!E119/'uap2016'!C119</f>
        <v>0.14600179694519316</v>
      </c>
    </row>
    <row r="115" spans="1:9">
      <c r="A115" s="30" t="str">
        <f>'uap2016'!A120</f>
        <v>5308</v>
      </c>
      <c r="B115" s="30" t="str">
        <f>'uap2016'!B120</f>
        <v>Moravská Třebová</v>
      </c>
      <c r="C115" s="30">
        <f>'uap2016'!E120</f>
        <v>-4</v>
      </c>
      <c r="D115" s="30">
        <f>100*'uap2016'!AP120/'uap2016'!C120</f>
        <v>1.4440433212996391</v>
      </c>
      <c r="E115" s="30">
        <f>'uap2016'!K120</f>
        <v>8.3597823622761283</v>
      </c>
      <c r="F115" s="30">
        <f>100*'uap2016'!O120/'uap2016'!M120</f>
        <v>35.135135135135137</v>
      </c>
      <c r="G115" s="30">
        <f>'uap2016'!H120</f>
        <v>19.498384951548548</v>
      </c>
      <c r="H115" s="30">
        <f>'uap2016'!AR120</f>
        <v>42.5701121034</v>
      </c>
      <c r="I115" s="50">
        <f>100*'uap2016'!E120/'uap2016'!C120</f>
        <v>-1.520045601368041E-2</v>
      </c>
    </row>
    <row r="116" spans="1:9">
      <c r="A116" s="30" t="str">
        <f>'uap2016'!A121</f>
        <v>5309</v>
      </c>
      <c r="B116" s="30" t="str">
        <f>'uap2016'!B121</f>
        <v>Pardubice</v>
      </c>
      <c r="C116" s="30">
        <f>'uap2016'!E121</f>
        <v>611</v>
      </c>
      <c r="D116" s="30">
        <f>100*'uap2016'!AP121/'uap2016'!C121</f>
        <v>2.0613330421625671</v>
      </c>
      <c r="E116" s="30">
        <f>'uap2016'!K121</f>
        <v>3.1210494931425163</v>
      </c>
      <c r="F116" s="30">
        <f>100*'uap2016'!O121/'uap2016'!M121</f>
        <v>24.552788495264821</v>
      </c>
      <c r="G116" s="30">
        <f>'uap2016'!H121</f>
        <v>19.212591055857992</v>
      </c>
      <c r="H116" s="30">
        <f>'uap2016'!AR121</f>
        <v>42.319003572</v>
      </c>
      <c r="I116" s="50">
        <f>100*'uap2016'!E121/'uap2016'!C121</f>
        <v>0.47653215617152039</v>
      </c>
    </row>
    <row r="117" spans="1:9">
      <c r="A117" s="30" t="str">
        <f>'uap2016'!A122</f>
        <v>5310</v>
      </c>
      <c r="B117" s="30" t="str">
        <f>'uap2016'!B122</f>
        <v>Polička</v>
      </c>
      <c r="C117" s="30">
        <f>'uap2016'!E122</f>
        <v>-31</v>
      </c>
      <c r="D117" s="30">
        <f>100*'uap2016'!AP122/'uap2016'!C122</f>
        <v>1.1048593350383631</v>
      </c>
      <c r="E117" s="30">
        <f>'uap2016'!K122</f>
        <v>3.4328473347219011</v>
      </c>
      <c r="F117" s="30">
        <f>100*'uap2016'!O122/'uap2016'!M122</f>
        <v>15.246636771300448</v>
      </c>
      <c r="G117" s="30">
        <f>'uap2016'!H122</f>
        <v>18.85933503836317</v>
      </c>
      <c r="H117" s="30">
        <f>'uap2016'!AR122</f>
        <v>41.817953964200001</v>
      </c>
      <c r="I117" s="50">
        <f>100*'uap2016'!E122/'uap2016'!C122</f>
        <v>-0.15856777493606139</v>
      </c>
    </row>
    <row r="118" spans="1:9">
      <c r="A118" s="30" t="str">
        <f>'uap2016'!A123</f>
        <v>5311</v>
      </c>
      <c r="B118" s="30" t="str">
        <f>'uap2016'!B123</f>
        <v>Přelouč</v>
      </c>
      <c r="C118" s="30">
        <f>'uap2016'!E123</f>
        <v>214</v>
      </c>
      <c r="D118" s="30">
        <f>100*'uap2016'!AP123/'uap2016'!C123</f>
        <v>2.5931089424417446</v>
      </c>
      <c r="E118" s="30">
        <f>'uap2016'!K123</f>
        <v>4.4420433399363706</v>
      </c>
      <c r="F118" s="30">
        <f>100*'uap2016'!O123/'uap2016'!M123</f>
        <v>29.554140127388536</v>
      </c>
      <c r="G118" s="30">
        <f>'uap2016'!H123</f>
        <v>18.900617406891058</v>
      </c>
      <c r="H118" s="30">
        <f>'uap2016'!AR123</f>
        <v>42.566321449900002</v>
      </c>
      <c r="I118" s="50">
        <f>100*'uap2016'!E123/'uap2016'!C123</f>
        <v>0.85241983668591914</v>
      </c>
    </row>
    <row r="119" spans="1:9">
      <c r="A119" s="30" t="str">
        <f>'uap2016'!A124</f>
        <v>5312</v>
      </c>
      <c r="B119" s="30" t="str">
        <f>'uap2016'!B124</f>
        <v>Svitavy</v>
      </c>
      <c r="C119" s="30">
        <f>'uap2016'!E124</f>
        <v>-45</v>
      </c>
      <c r="D119" s="30">
        <f>100*'uap2016'!AP124/'uap2016'!C124</f>
        <v>1.2757605495583906</v>
      </c>
      <c r="E119" s="30">
        <f>'uap2016'!K124</f>
        <v>6.0047961630695443</v>
      </c>
      <c r="F119" s="30">
        <f>100*'uap2016'!O124/'uap2016'!M124</f>
        <v>32.96789350039154</v>
      </c>
      <c r="G119" s="30">
        <f>'uap2016'!H124</f>
        <v>19.164899173763018</v>
      </c>
      <c r="H119" s="30">
        <f>'uap2016'!AR124</f>
        <v>42.032147266499997</v>
      </c>
      <c r="I119" s="50">
        <f>100*'uap2016'!E124/'uap2016'!C124</f>
        <v>-0.14245465193580042</v>
      </c>
    </row>
    <row r="120" spans="1:9">
      <c r="A120" s="30" t="str">
        <f>'uap2016'!A125</f>
        <v>5313</v>
      </c>
      <c r="B120" s="30" t="str">
        <f>'uap2016'!B125</f>
        <v>Ústí nad Orlicí</v>
      </c>
      <c r="C120" s="30">
        <f>'uap2016'!E125</f>
        <v>-3</v>
      </c>
      <c r="D120" s="30">
        <f>100*'uap2016'!AP125/'uap2016'!C125</f>
        <v>1.5847740370033363</v>
      </c>
      <c r="E120" s="30">
        <f>'uap2016'!K125</f>
        <v>3.377165035046052</v>
      </c>
      <c r="F120" s="30">
        <f>100*'uap2016'!O125/'uap2016'!M125</f>
        <v>28.286189683860233</v>
      </c>
      <c r="G120" s="30">
        <f>'uap2016'!H125</f>
        <v>19.786927509857446</v>
      </c>
      <c r="H120" s="30">
        <f>'uap2016'!AR125</f>
        <v>42.285600545999998</v>
      </c>
      <c r="I120" s="50">
        <f>100*'uap2016'!E125/'uap2016'!C125</f>
        <v>-1.1373976342129208E-2</v>
      </c>
    </row>
    <row r="121" spans="1:9">
      <c r="A121" s="30" t="str">
        <f>'uap2016'!A126</f>
        <v>5314</v>
      </c>
      <c r="B121" s="30" t="str">
        <f>'uap2016'!B126</f>
        <v>Vysoké Mýto</v>
      </c>
      <c r="C121" s="30">
        <f>'uap2016'!E126</f>
        <v>-21</v>
      </c>
      <c r="D121" s="30">
        <f>100*'uap2016'!AP126/'uap2016'!C126</f>
        <v>1.4482482359103934</v>
      </c>
      <c r="E121" s="30">
        <f>'uap2016'!K126</f>
        <v>3.3943661971830985</v>
      </c>
      <c r="F121" s="30">
        <f>100*'uap2016'!O126/'uap2016'!M126</f>
        <v>20.551724137931036</v>
      </c>
      <c r="G121" s="30">
        <f>'uap2016'!H126</f>
        <v>18.96280775275013</v>
      </c>
      <c r="H121" s="30">
        <f>'uap2016'!AR126</f>
        <v>41.9534865806</v>
      </c>
      <c r="I121" s="50">
        <f>100*'uap2016'!E126/'uap2016'!C126</f>
        <v>-6.4708963732166516E-2</v>
      </c>
    </row>
    <row r="122" spans="1:9">
      <c r="A122" s="30" t="str">
        <f>'uap2016'!A127</f>
        <v>5315</v>
      </c>
      <c r="B122" s="30" t="str">
        <f>'uap2016'!B127</f>
        <v>Žamberk</v>
      </c>
      <c r="C122" s="30">
        <f>'uap2016'!E127</f>
        <v>-22</v>
      </c>
      <c r="D122" s="30">
        <f>100*'uap2016'!AP127/'uap2016'!C127</f>
        <v>1.3847472150814053</v>
      </c>
      <c r="E122" s="30">
        <f>'uap2016'!K127</f>
        <v>3.3954110505196007</v>
      </c>
      <c r="F122" s="30">
        <f>100*'uap2016'!O127/'uap2016'!M127</f>
        <v>28.966521106259098</v>
      </c>
      <c r="G122" s="30">
        <f>'uap2016'!H127</f>
        <v>17.672664952870608</v>
      </c>
      <c r="H122" s="30">
        <f>'uap2016'!AR127</f>
        <v>41.1841131105</v>
      </c>
      <c r="I122" s="50">
        <f>100*'uap2016'!E127/'uap2016'!C127</f>
        <v>-7.5407026563838908E-2</v>
      </c>
    </row>
    <row r="123" spans="1:9">
      <c r="A123" s="30" t="str">
        <f>'uap2016'!A128</f>
        <v>6101</v>
      </c>
      <c r="B123" s="30" t="str">
        <f>'uap2016'!B128</f>
        <v>Bystřice nad Pernštejnem</v>
      </c>
      <c r="C123" s="30">
        <f>'uap2016'!E128</f>
        <v>-99</v>
      </c>
      <c r="D123" s="30">
        <f>100*'uap2016'!AP128/'uap2016'!C128</f>
        <v>0.93847234768643983</v>
      </c>
      <c r="E123" s="30">
        <f>'uap2016'!K128</f>
        <v>6.4864456694102541</v>
      </c>
      <c r="F123" s="30">
        <f>100*'uap2016'!O128/'uap2016'!M128</f>
        <v>44.919168591224022</v>
      </c>
      <c r="G123" s="30">
        <f>'uap2016'!H128</f>
        <v>20.089330522934858</v>
      </c>
      <c r="H123" s="30">
        <f>'uap2016'!AR128</f>
        <v>42.818779484099998</v>
      </c>
      <c r="I123" s="50">
        <f>100*'uap2016'!E128/'uap2016'!C128</f>
        <v>-0.49683830171635052</v>
      </c>
    </row>
    <row r="124" spans="1:9">
      <c r="A124" s="30" t="str">
        <f>'uap2016'!A129</f>
        <v>6102</v>
      </c>
      <c r="B124" s="30" t="str">
        <f>'uap2016'!B129</f>
        <v>Havlíčkův Brod</v>
      </c>
      <c r="C124" s="30">
        <f>'uap2016'!E129</f>
        <v>10</v>
      </c>
      <c r="D124" s="30">
        <f>100*'uap2016'!AP129/'uap2016'!C129</f>
        <v>1.2930374904361133</v>
      </c>
      <c r="E124" s="30">
        <f>'uap2016'!K129</f>
        <v>4.3780281361274884</v>
      </c>
      <c r="F124" s="30">
        <f>100*'uap2016'!O129/'uap2016'!M129</f>
        <v>33.906146728354265</v>
      </c>
      <c r="G124" s="30">
        <f>'uap2016'!H129</f>
        <v>19.426166794185157</v>
      </c>
      <c r="H124" s="30">
        <f>'uap2016'!AR129</f>
        <v>42.1976090283</v>
      </c>
      <c r="I124" s="50">
        <f>100*'uap2016'!E129/'uap2016'!C129</f>
        <v>1.9127773527161437E-2</v>
      </c>
    </row>
    <row r="125" spans="1:9">
      <c r="A125" s="30" t="str">
        <f>'uap2016'!A130</f>
        <v>6103</v>
      </c>
      <c r="B125" s="30" t="str">
        <f>'uap2016'!B130</f>
        <v>Humpolec</v>
      </c>
      <c r="C125" s="30">
        <f>'uap2016'!E130</f>
        <v>-13</v>
      </c>
      <c r="D125" s="30">
        <f>100*'uap2016'!AP130/'uap2016'!C130</f>
        <v>1.3723696248856359</v>
      </c>
      <c r="E125" s="30">
        <f>'uap2016'!K130</f>
        <v>3.6740792827634698</v>
      </c>
      <c r="F125" s="30">
        <f>100*'uap2016'!O130/'uap2016'!M130</f>
        <v>26.157407407407408</v>
      </c>
      <c r="G125" s="30">
        <f>'uap2016'!H130</f>
        <v>20.654162854528821</v>
      </c>
      <c r="H125" s="30">
        <f>'uap2016'!AR130</f>
        <v>43.064329826200002</v>
      </c>
      <c r="I125" s="50">
        <f>100*'uap2016'!E130/'uap2016'!C130</f>
        <v>-7.4336688014638608E-2</v>
      </c>
    </row>
    <row r="126" spans="1:9">
      <c r="A126" s="30" t="str">
        <f>'uap2016'!A131</f>
        <v>6104</v>
      </c>
      <c r="B126" s="30" t="str">
        <f>'uap2016'!B131</f>
        <v>Chotěboř</v>
      </c>
      <c r="C126" s="30">
        <f>'uap2016'!E131</f>
        <v>-60</v>
      </c>
      <c r="D126" s="30">
        <f>100*'uap2016'!AP131/'uap2016'!C131</f>
        <v>1.346938775510204</v>
      </c>
      <c r="E126" s="30">
        <f>'uap2016'!K131</f>
        <v>4.7256624922161494</v>
      </c>
      <c r="F126" s="30">
        <f>100*'uap2016'!O131/'uap2016'!M131</f>
        <v>40.379008746355687</v>
      </c>
      <c r="G126" s="30">
        <f>'uap2016'!H131</f>
        <v>20.390022675736962</v>
      </c>
      <c r="H126" s="30">
        <f>'uap2016'!AR131</f>
        <v>42.867664399100001</v>
      </c>
      <c r="I126" s="50">
        <f>100*'uap2016'!E131/'uap2016'!C131</f>
        <v>-0.27210884353741499</v>
      </c>
    </row>
    <row r="127" spans="1:9">
      <c r="A127" s="30" t="str">
        <f>'uap2016'!A132</f>
        <v>6105</v>
      </c>
      <c r="B127" s="30" t="str">
        <f>'uap2016'!B132</f>
        <v>Jihlava</v>
      </c>
      <c r="C127" s="30">
        <f>'uap2016'!E132</f>
        <v>-112</v>
      </c>
      <c r="D127" s="30">
        <f>100*'uap2016'!AP132/'uap2016'!C132</f>
        <v>1.1038013157631625</v>
      </c>
      <c r="E127" s="30">
        <f>'uap2016'!K132</f>
        <v>4.319903059678885</v>
      </c>
      <c r="F127" s="30">
        <f>100*'uap2016'!O132/'uap2016'!M132</f>
        <v>32.093482554312047</v>
      </c>
      <c r="G127" s="30">
        <f>'uap2016'!H132</f>
        <v>18.423683736927355</v>
      </c>
      <c r="H127" s="30">
        <f>'uap2016'!AR132</f>
        <v>41.746135695600003</v>
      </c>
      <c r="I127" s="50">
        <f>100*'uap2016'!E132/'uap2016'!C132</f>
        <v>-0.11197984362814693</v>
      </c>
    </row>
    <row r="128" spans="1:9">
      <c r="A128" s="30" t="str">
        <f>'uap2016'!A133</f>
        <v>6106</v>
      </c>
      <c r="B128" s="30" t="str">
        <f>'uap2016'!B133</f>
        <v>Moravské Budějovice</v>
      </c>
      <c r="C128" s="30">
        <f>'uap2016'!E133</f>
        <v>-29</v>
      </c>
      <c r="D128" s="30">
        <f>100*'uap2016'!AP133/'uap2016'!C133</f>
        <v>1.2919563911065328</v>
      </c>
      <c r="E128" s="30">
        <f>'uap2016'!K133</f>
        <v>6.3491048593350374</v>
      </c>
      <c r="F128" s="30">
        <f>100*'uap2016'!O133/'uap2016'!M133</f>
        <v>35.132575757575758</v>
      </c>
      <c r="G128" s="30">
        <f>'uap2016'!H133</f>
        <v>19.624002060262683</v>
      </c>
      <c r="H128" s="30">
        <f>'uap2016'!AR133</f>
        <v>42.797107047799997</v>
      </c>
      <c r="I128" s="50">
        <f>100*'uap2016'!E133/'uap2016'!C133</f>
        <v>-0.1244742037943171</v>
      </c>
    </row>
    <row r="129" spans="1:9">
      <c r="A129" s="30" t="str">
        <f>'uap2016'!A134</f>
        <v>6107</v>
      </c>
      <c r="B129" s="30" t="str">
        <f>'uap2016'!B134</f>
        <v>Náměšť nad Oslavou</v>
      </c>
      <c r="C129" s="30">
        <f>'uap2016'!E134</f>
        <v>2</v>
      </c>
      <c r="D129" s="30">
        <f>100*'uap2016'!AP134/'uap2016'!C134</f>
        <v>1.566951566951567</v>
      </c>
      <c r="E129" s="30">
        <f>'uap2016'!K134</f>
        <v>5.1979071883530477</v>
      </c>
      <c r="F129" s="30">
        <f>100*'uap2016'!O134/'uap2016'!M134</f>
        <v>22.993492407809111</v>
      </c>
      <c r="G129" s="30">
        <f>'uap2016'!H134</f>
        <v>20.1679412205728</v>
      </c>
      <c r="H129" s="30">
        <f>'uap2016'!AR134</f>
        <v>43.138776428299998</v>
      </c>
      <c r="I129" s="50">
        <f>100*'uap2016'!E134/'uap2016'!C134</f>
        <v>1.49947518368571E-2</v>
      </c>
    </row>
    <row r="130" spans="1:9">
      <c r="A130" s="30" t="str">
        <f>'uap2016'!A135</f>
        <v>6108</v>
      </c>
      <c r="B130" s="30" t="str">
        <f>'uap2016'!B135</f>
        <v>Nové Město na Moravě</v>
      </c>
      <c r="C130" s="30">
        <f>'uap2016'!E135</f>
        <v>-11</v>
      </c>
      <c r="D130" s="30">
        <f>100*'uap2016'!AP135/'uap2016'!C135</f>
        <v>1.2312467666839111</v>
      </c>
      <c r="E130" s="30">
        <f>'uap2016'!K135</f>
        <v>6.7755166430036287</v>
      </c>
      <c r="F130" s="30">
        <f>100*'uap2016'!O135/'uap2016'!M135</f>
        <v>42.263279445727484</v>
      </c>
      <c r="G130" s="30">
        <f>'uap2016'!H135</f>
        <v>19.353336782203829</v>
      </c>
      <c r="H130" s="30">
        <f>'uap2016'!AR135</f>
        <v>42.042265907900003</v>
      </c>
      <c r="I130" s="50">
        <f>100*'uap2016'!E135/'uap2016'!C135</f>
        <v>-5.6906363166063116E-2</v>
      </c>
    </row>
    <row r="131" spans="1:9">
      <c r="A131" s="30" t="str">
        <f>'uap2016'!A136</f>
        <v>6109</v>
      </c>
      <c r="B131" s="30" t="str">
        <f>'uap2016'!B136</f>
        <v>Pacov</v>
      </c>
      <c r="C131" s="30">
        <f>'uap2016'!E136</f>
        <v>-4</v>
      </c>
      <c r="D131" s="30">
        <f>100*'uap2016'!AP136/'uap2016'!C136</f>
        <v>1.7973512718099642</v>
      </c>
      <c r="E131" s="30">
        <f>'uap2016'!K136</f>
        <v>3.41165111039588</v>
      </c>
      <c r="F131" s="30">
        <f>100*'uap2016'!O136/'uap2016'!M136</f>
        <v>23.831775700934578</v>
      </c>
      <c r="G131" s="30">
        <f>'uap2016'!H136</f>
        <v>22.64031952911499</v>
      </c>
      <c r="H131" s="30">
        <f>'uap2016'!AR136</f>
        <v>44.552974563799999</v>
      </c>
      <c r="I131" s="50">
        <f>100*'uap2016'!E136/'uap2016'!C136</f>
        <v>-4.2043304603741852E-2</v>
      </c>
    </row>
    <row r="132" spans="1:9">
      <c r="A132" s="30" t="str">
        <f>'uap2016'!A137</f>
        <v>6110</v>
      </c>
      <c r="B132" s="30" t="str">
        <f>'uap2016'!B137</f>
        <v>Pelhřimov</v>
      </c>
      <c r="C132" s="30">
        <f>'uap2016'!E137</f>
        <v>52</v>
      </c>
      <c r="D132" s="30">
        <f>100*'uap2016'!AP137/'uap2016'!C137</f>
        <v>1.3563090605892163</v>
      </c>
      <c r="E132" s="30">
        <f>'uap2016'!K137</f>
        <v>3.0131445904954499</v>
      </c>
      <c r="F132" s="30">
        <f>100*'uap2016'!O137/'uap2016'!M137</f>
        <v>17.809734513274336</v>
      </c>
      <c r="G132" s="30">
        <f>'uap2016'!H137</f>
        <v>20.289049471928848</v>
      </c>
      <c r="H132" s="30">
        <f>'uap2016'!AR137</f>
        <v>43.123479711000002</v>
      </c>
      <c r="I132" s="50">
        <f>100*'uap2016'!E137/'uap2016'!C137</f>
        <v>0.11561978877153975</v>
      </c>
    </row>
    <row r="133" spans="1:9">
      <c r="A133" s="30" t="str">
        <f>'uap2016'!A138</f>
        <v>6111</v>
      </c>
      <c r="B133" s="30" t="str">
        <f>'uap2016'!B138</f>
        <v>Světlá nad Sázavou</v>
      </c>
      <c r="C133" s="30">
        <f>'uap2016'!E138</f>
        <v>-15</v>
      </c>
      <c r="D133" s="30">
        <f>100*'uap2016'!AP138/'uap2016'!C138</f>
        <v>1.345766129032258</v>
      </c>
      <c r="E133" s="30">
        <f>'uap2016'!K138</f>
        <v>5.4064187162567485</v>
      </c>
      <c r="F133" s="30">
        <f>100*'uap2016'!O138/'uap2016'!M138</f>
        <v>40.990371389270976</v>
      </c>
      <c r="G133" s="30">
        <f>'uap2016'!H138</f>
        <v>20.100806451612904</v>
      </c>
      <c r="H133" s="30">
        <f>'uap2016'!AR138</f>
        <v>43.661189516100002</v>
      </c>
      <c r="I133" s="50">
        <f>100*'uap2016'!E138/'uap2016'!C138</f>
        <v>-7.5604838709677422E-2</v>
      </c>
    </row>
    <row r="134" spans="1:9">
      <c r="A134" s="30" t="str">
        <f>'uap2016'!A139</f>
        <v>6112</v>
      </c>
      <c r="B134" s="30" t="str">
        <f>'uap2016'!B139</f>
        <v>Telč</v>
      </c>
      <c r="C134" s="30">
        <f>'uap2016'!E139</f>
        <v>-53</v>
      </c>
      <c r="D134" s="30">
        <f>100*'uap2016'!AP139/'uap2016'!C139</f>
        <v>1.4493865030674846</v>
      </c>
      <c r="E134" s="30">
        <f>'uap2016'!K139</f>
        <v>6.3700126480395536</v>
      </c>
      <c r="F134" s="30">
        <f>100*'uap2016'!O139/'uap2016'!M139</f>
        <v>19.244604316546763</v>
      </c>
      <c r="G134" s="30">
        <f>'uap2016'!H139</f>
        <v>19.923312883435582</v>
      </c>
      <c r="H134" s="30">
        <f>'uap2016'!AR139</f>
        <v>42.609585889599998</v>
      </c>
      <c r="I134" s="50">
        <f>100*'uap2016'!E139/'uap2016'!C139</f>
        <v>-0.40644171779141103</v>
      </c>
    </row>
    <row r="135" spans="1:9">
      <c r="A135" s="30" t="str">
        <f>'uap2016'!A140</f>
        <v>6113</v>
      </c>
      <c r="B135" s="30" t="str">
        <f>'uap2016'!B140</f>
        <v>Třebíč</v>
      </c>
      <c r="C135" s="30">
        <f>'uap2016'!E140</f>
        <v>-259</v>
      </c>
      <c r="D135" s="30">
        <f>100*'uap2016'!AP140/'uap2016'!C140</f>
        <v>0.83849896687329206</v>
      </c>
      <c r="E135" s="30">
        <f>'uap2016'!K140</f>
        <v>7.0629467556382792</v>
      </c>
      <c r="F135" s="30">
        <f>100*'uap2016'!O140/'uap2016'!M140</f>
        <v>41.27647714604236</v>
      </c>
      <c r="G135" s="30">
        <f>'uap2016'!H140</f>
        <v>18.61361061121109</v>
      </c>
      <c r="H135" s="30">
        <f>'uap2016'!AR140</f>
        <v>42.2473038726</v>
      </c>
      <c r="I135" s="50">
        <f>100*'uap2016'!E140/'uap2016'!C140</f>
        <v>-0.34526428047723789</v>
      </c>
    </row>
    <row r="136" spans="1:9">
      <c r="A136" s="30" t="str">
        <f>'uap2016'!A141</f>
        <v>6114</v>
      </c>
      <c r="B136" s="30" t="str">
        <f>'uap2016'!B141</f>
        <v>Velké Meziříčí</v>
      </c>
      <c r="C136" s="30">
        <f>'uap2016'!E141</f>
        <v>-61</v>
      </c>
      <c r="D136" s="30">
        <f>100*'uap2016'!AP141/'uap2016'!C141</f>
        <v>1.0244308717379234</v>
      </c>
      <c r="E136" s="30">
        <f>'uap2016'!K141</f>
        <v>5.4375671432113046</v>
      </c>
      <c r="F136" s="30">
        <f>100*'uap2016'!O141/'uap2016'!M141</f>
        <v>33.458646616541351</v>
      </c>
      <c r="G136" s="30">
        <f>'uap2016'!H141</f>
        <v>17.343142698500831</v>
      </c>
      <c r="H136" s="30">
        <f>'uap2016'!AR141</f>
        <v>40.906135480300001</v>
      </c>
      <c r="I136" s="50">
        <f>100*'uap2016'!E141/'uap2016'!C141</f>
        <v>-0.16935036091060521</v>
      </c>
    </row>
    <row r="137" spans="1:9">
      <c r="A137" s="30" t="str">
        <f>'uap2016'!A142</f>
        <v>6115</v>
      </c>
      <c r="B137" s="30" t="str">
        <f>'uap2016'!B142</f>
        <v>Žďár nad Sázavou</v>
      </c>
      <c r="C137" s="30">
        <f>'uap2016'!E142</f>
        <v>-181</v>
      </c>
      <c r="D137" s="30">
        <f>100*'uap2016'!AP142/'uap2016'!C142</f>
        <v>0.86408220457730034</v>
      </c>
      <c r="E137" s="30">
        <f>'uap2016'!K142</f>
        <v>4.6718772003943112</v>
      </c>
      <c r="F137" s="30">
        <f>100*'uap2016'!O142/'uap2016'!M142</f>
        <v>26.883308714918758</v>
      </c>
      <c r="G137" s="30">
        <f>'uap2016'!H142</f>
        <v>19.117234936945351</v>
      </c>
      <c r="H137" s="30">
        <f>'uap2016'!AR142</f>
        <v>42.212283979399999</v>
      </c>
      <c r="I137" s="50">
        <f>100*'uap2016'!E142/'uap2016'!C142</f>
        <v>-0.42269967304997663</v>
      </c>
    </row>
    <row r="138" spans="1:9">
      <c r="A138" s="30" t="str">
        <f>'uap2016'!A143</f>
        <v>6201</v>
      </c>
      <c r="B138" s="30" t="str">
        <f>'uap2016'!B143</f>
        <v>Blansko</v>
      </c>
      <c r="C138" s="30">
        <f>'uap2016'!E143</f>
        <v>68</v>
      </c>
      <c r="D138" s="30">
        <f>100*'uap2016'!AP143/'uap2016'!C143</f>
        <v>1.5629415089008194</v>
      </c>
      <c r="E138" s="30">
        <f>'uap2016'!K143</f>
        <v>3.7572332853378252</v>
      </c>
      <c r="F138" s="30">
        <f>100*'uap2016'!O143/'uap2016'!M143</f>
        <v>35.676741130091983</v>
      </c>
      <c r="G138" s="30">
        <f>'uap2016'!H143</f>
        <v>19.65774230008477</v>
      </c>
      <c r="H138" s="30">
        <f>'uap2016'!AR143</f>
        <v>42.344924413699999</v>
      </c>
      <c r="I138" s="50">
        <f>100*'uap2016'!E143/'uap2016'!C143</f>
        <v>0.12009042102288782</v>
      </c>
    </row>
    <row r="139" spans="1:9">
      <c r="A139" s="30" t="str">
        <f>'uap2016'!A144</f>
        <v>6202</v>
      </c>
      <c r="B139" s="30" t="str">
        <f>'uap2016'!B144</f>
        <v>Boskovice</v>
      </c>
      <c r="C139" s="30">
        <f>'uap2016'!E144</f>
        <v>22</v>
      </c>
      <c r="D139" s="30">
        <f>100*'uap2016'!AP144/'uap2016'!C144</f>
        <v>1.2242367890903456</v>
      </c>
      <c r="E139" s="30">
        <f>'uap2016'!K144</f>
        <v>5.4055638612845538</v>
      </c>
      <c r="F139" s="30">
        <f>100*'uap2016'!O144/'uap2016'!M144</f>
        <v>42.056074766355138</v>
      </c>
      <c r="G139" s="30">
        <f>'uap2016'!H144</f>
        <v>19.004726483805982</v>
      </c>
      <c r="H139" s="30">
        <f>'uap2016'!AR144</f>
        <v>41.979215093800001</v>
      </c>
      <c r="I139" s="50">
        <f>100*'uap2016'!E144/'uap2016'!C144</f>
        <v>4.2615837594917091E-2</v>
      </c>
    </row>
    <row r="140" spans="1:9">
      <c r="A140" s="30" t="str">
        <f>'uap2016'!A145</f>
        <v>6203</v>
      </c>
      <c r="B140" s="30" t="str">
        <f>'uap2016'!B145</f>
        <v>Brno</v>
      </c>
      <c r="C140" s="30">
        <f>'uap2016'!E145</f>
        <v>320</v>
      </c>
      <c r="D140" s="30">
        <f>100*'uap2016'!AP145/'uap2016'!C145</f>
        <v>2.5393348202120256</v>
      </c>
      <c r="E140" s="30">
        <f>'uap2016'!K145</f>
        <v>6.5020702968168935</v>
      </c>
      <c r="F140" s="30">
        <f>100*'uap2016'!O145/'uap2016'!M145</f>
        <v>48.228866827233745</v>
      </c>
      <c r="G140" s="30">
        <f>'uap2016'!H145</f>
        <v>20.208321758432479</v>
      </c>
      <c r="H140" s="30">
        <f>'uap2016'!AR145</f>
        <v>42.783091649399999</v>
      </c>
      <c r="I140" s="50">
        <f>100*'uap2016'!E145/'uap2016'!C145</f>
        <v>8.4662131951224032E-2</v>
      </c>
    </row>
    <row r="141" spans="1:9">
      <c r="A141" s="30" t="str">
        <f>'uap2016'!A146</f>
        <v>6204</v>
      </c>
      <c r="B141" s="30" t="str">
        <f>'uap2016'!B146</f>
        <v>Břeclav</v>
      </c>
      <c r="C141" s="30">
        <f>'uap2016'!E146</f>
        <v>-85</v>
      </c>
      <c r="D141" s="30">
        <f>100*'uap2016'!AP146/'uap2016'!C146</f>
        <v>1.0729290460807124</v>
      </c>
      <c r="E141" s="30">
        <f>'uap2016'!K146</f>
        <v>5.1532102371169746</v>
      </c>
      <c r="F141" s="30">
        <f>100*'uap2016'!O146/'uap2016'!M146</f>
        <v>24.668798538145271</v>
      </c>
      <c r="G141" s="30">
        <f>'uap2016'!H146</f>
        <v>18.681686557420953</v>
      </c>
      <c r="H141" s="30">
        <f>'uap2016'!AR146</f>
        <v>42.577548834200002</v>
      </c>
      <c r="I141" s="50">
        <f>100*'uap2016'!E146/'uap2016'!C146</f>
        <v>-0.1422760825536046</v>
      </c>
    </row>
    <row r="142" spans="1:9">
      <c r="A142" s="30" t="str">
        <f>'uap2016'!A147</f>
        <v>6205</v>
      </c>
      <c r="B142" s="30" t="str">
        <f>'uap2016'!B147</f>
        <v>Bučovice</v>
      </c>
      <c r="C142" s="30">
        <f>'uap2016'!E147</f>
        <v>25</v>
      </c>
      <c r="D142" s="30">
        <f>100*'uap2016'!AP147/'uap2016'!C147</f>
        <v>2.1857240991694247</v>
      </c>
      <c r="E142" s="30">
        <f>'uap2016'!K147</f>
        <v>5.0692106247661801</v>
      </c>
      <c r="F142" s="30">
        <f>100*'uap2016'!O147/'uap2016'!M147</f>
        <v>33.982300884955755</v>
      </c>
      <c r="G142" s="30">
        <f>'uap2016'!H147</f>
        <v>18.634859176918752</v>
      </c>
      <c r="H142" s="30">
        <f>'uap2016'!AR147</f>
        <v>42.178323861899997</v>
      </c>
      <c r="I142" s="50">
        <f>100*'uap2016'!E147/'uap2016'!C147</f>
        <v>0.15612314994067319</v>
      </c>
    </row>
    <row r="143" spans="1:9">
      <c r="A143" s="30" t="str">
        <f>'uap2016'!A148</f>
        <v>6206</v>
      </c>
      <c r="B143" s="30" t="str">
        <f>'uap2016'!B148</f>
        <v>Hodonín</v>
      </c>
      <c r="C143" s="30">
        <f>'uap2016'!E148</f>
        <v>-142</v>
      </c>
      <c r="D143" s="30">
        <f>100*'uap2016'!AP148/'uap2016'!C148</f>
        <v>1.0883840042025084</v>
      </c>
      <c r="E143" s="30">
        <f>'uap2016'!K148</f>
        <v>8.6738006492725734</v>
      </c>
      <c r="F143" s="30">
        <f>100*'uap2016'!O148/'uap2016'!M148</f>
        <v>39.664650907091811</v>
      </c>
      <c r="G143" s="30">
        <f>'uap2016'!H148</f>
        <v>18.51894411977149</v>
      </c>
      <c r="H143" s="30">
        <f>'uap2016'!AR148</f>
        <v>42.7198437192</v>
      </c>
      <c r="I143" s="50">
        <f>100*'uap2016'!E148/'uap2016'!C148</f>
        <v>-0.23310788626961718</v>
      </c>
    </row>
    <row r="144" spans="1:9">
      <c r="A144" s="30" t="str">
        <f>'uap2016'!A149</f>
        <v>6207</v>
      </c>
      <c r="B144" s="30" t="str">
        <f>'uap2016'!B149</f>
        <v>Hustopeče</v>
      </c>
      <c r="C144" s="30">
        <f>'uap2016'!E149</f>
        <v>114</v>
      </c>
      <c r="D144" s="30">
        <f>100*'uap2016'!AP149/'uap2016'!C149</f>
        <v>1.7578615474762131</v>
      </c>
      <c r="E144" s="30">
        <f>'uap2016'!K149</f>
        <v>5.5090916656264302</v>
      </c>
      <c r="F144" s="30">
        <f>100*'uap2016'!O149/'uap2016'!M149</f>
        <v>25.884123401053422</v>
      </c>
      <c r="G144" s="30">
        <f>'uap2016'!H149</f>
        <v>18.195262144591087</v>
      </c>
      <c r="H144" s="30">
        <f>'uap2016'!AR149</f>
        <v>41.885920366100002</v>
      </c>
      <c r="I144" s="50">
        <f>100*'uap2016'!E149/'uap2016'!C149</f>
        <v>0.31808923240045761</v>
      </c>
    </row>
    <row r="145" spans="1:9">
      <c r="A145" s="30" t="str">
        <f>'uap2016'!A150</f>
        <v>6208</v>
      </c>
      <c r="B145" s="30" t="str">
        <f>'uap2016'!B150</f>
        <v>Ivančice</v>
      </c>
      <c r="C145" s="30">
        <f>'uap2016'!E150</f>
        <v>111</v>
      </c>
      <c r="D145" s="30">
        <f>100*'uap2016'!AP150/'uap2016'!C150</f>
        <v>2.012422360248447</v>
      </c>
      <c r="E145" s="30">
        <f>'uap2016'!K150</f>
        <v>5.0992555831265509</v>
      </c>
      <c r="F145" s="30">
        <f>100*'uap2016'!O150/'uap2016'!M150</f>
        <v>41.354292623941959</v>
      </c>
      <c r="G145" s="30">
        <f>'uap2016'!H150</f>
        <v>18.422360248447205</v>
      </c>
      <c r="H145" s="30">
        <f>'uap2016'!AR150</f>
        <v>41.9228571429</v>
      </c>
      <c r="I145" s="50">
        <f>100*'uap2016'!E150/'uap2016'!C150</f>
        <v>0.45962732919254656</v>
      </c>
    </row>
    <row r="146" spans="1:9">
      <c r="A146" s="30" t="str">
        <f>'uap2016'!A151</f>
        <v>6209</v>
      </c>
      <c r="B146" s="30" t="str">
        <f>'uap2016'!B151</f>
        <v>Kuřim</v>
      </c>
      <c r="C146" s="30">
        <f>'uap2016'!E151</f>
        <v>75</v>
      </c>
      <c r="D146" s="30">
        <f>100*'uap2016'!AP151/'uap2016'!C151</f>
        <v>2.616189596799015</v>
      </c>
      <c r="E146" s="30">
        <f>'uap2016'!K151</f>
        <v>4.2345054042960735</v>
      </c>
      <c r="F146" s="30">
        <f>100*'uap2016'!O151/'uap2016'!M151</f>
        <v>35.313001605136435</v>
      </c>
      <c r="G146" s="30">
        <f>'uap2016'!H151</f>
        <v>17.209690893901421</v>
      </c>
      <c r="H146" s="30">
        <f>'uap2016'!AR151</f>
        <v>40.384447962000003</v>
      </c>
      <c r="I146" s="50">
        <f>100*'uap2016'!E151/'uap2016'!C151</f>
        <v>0.32977179791584221</v>
      </c>
    </row>
    <row r="147" spans="1:9">
      <c r="A147" s="30" t="str">
        <f>'uap2016'!A152</f>
        <v>6210</v>
      </c>
      <c r="B147" s="30" t="str">
        <f>'uap2016'!B152</f>
        <v>Kyjov</v>
      </c>
      <c r="C147" s="30">
        <f>'uap2016'!E152</f>
        <v>16</v>
      </c>
      <c r="D147" s="30">
        <f>100*'uap2016'!AP152/'uap2016'!C152</f>
        <v>1.3425116681383238</v>
      </c>
      <c r="E147" s="30">
        <f>'uap2016'!K152</f>
        <v>7.1616612045344654</v>
      </c>
      <c r="F147" s="30">
        <f>100*'uap2016'!O152/'uap2016'!M152</f>
        <v>39.306965348267411</v>
      </c>
      <c r="G147" s="30">
        <f>'uap2016'!H152</f>
        <v>19.27990917773413</v>
      </c>
      <c r="H147" s="30">
        <f>'uap2016'!AR152</f>
        <v>42.804633016799997</v>
      </c>
      <c r="I147" s="50">
        <f>100*'uap2016'!E152/'uap2016'!C152</f>
        <v>2.8832465355990846E-2</v>
      </c>
    </row>
    <row r="148" spans="1:9">
      <c r="A148" s="30" t="str">
        <f>'uap2016'!A153</f>
        <v>6211</v>
      </c>
      <c r="B148" s="30" t="str">
        <f>'uap2016'!B153</f>
        <v>Mikulov</v>
      </c>
      <c r="C148" s="30">
        <f>'uap2016'!E153</f>
        <v>8</v>
      </c>
      <c r="D148" s="30">
        <f>100*'uap2016'!AP153/'uap2016'!C153</f>
        <v>1.6221662468513853</v>
      </c>
      <c r="E148" s="30">
        <f>'uap2016'!K153</f>
        <v>6.3704695988687954</v>
      </c>
      <c r="F148" s="30">
        <f>100*'uap2016'!O153/'uap2016'!M153</f>
        <v>28.828828828828829</v>
      </c>
      <c r="G148" s="30">
        <f>'uap2016'!H153</f>
        <v>18.005037783375315</v>
      </c>
      <c r="H148" s="30">
        <f>'uap2016'!AR153</f>
        <v>42.0493198992</v>
      </c>
      <c r="I148" s="50">
        <f>100*'uap2016'!E153/'uap2016'!C153</f>
        <v>4.0302267002518891E-2</v>
      </c>
    </row>
    <row r="149" spans="1:9">
      <c r="A149" s="30" t="str">
        <f>'uap2016'!A154</f>
        <v>6212</v>
      </c>
      <c r="B149" s="30" t="str">
        <f>'uap2016'!B154</f>
        <v>Moravský Krumlov</v>
      </c>
      <c r="C149" s="30">
        <f>'uap2016'!E154</f>
        <v>84</v>
      </c>
      <c r="D149" s="30">
        <f>100*'uap2016'!AP154/'uap2016'!C154</f>
        <v>1.8705423227021936</v>
      </c>
      <c r="E149" s="30">
        <f>'uap2016'!K154</f>
        <v>6.6297974413646061</v>
      </c>
      <c r="F149" s="30">
        <f>100*'uap2016'!O154/'uap2016'!M154</f>
        <v>39.060939060939063</v>
      </c>
      <c r="G149" s="30">
        <f>'uap2016'!H154</f>
        <v>19.001480285291347</v>
      </c>
      <c r="H149" s="30">
        <f>'uap2016'!AR154</f>
        <v>42.519243708799998</v>
      </c>
      <c r="I149" s="50">
        <f>100*'uap2016'!E154/'uap2016'!C154</f>
        <v>0.37679989234288791</v>
      </c>
    </row>
    <row r="150" spans="1:9">
      <c r="A150" s="30" t="str">
        <f>'uap2016'!A155</f>
        <v>6213</v>
      </c>
      <c r="B150" s="30" t="str">
        <f>'uap2016'!B155</f>
        <v>Pohořelice</v>
      </c>
      <c r="C150" s="30">
        <f>'uap2016'!E155</f>
        <v>138</v>
      </c>
      <c r="D150" s="30">
        <f>100*'uap2016'!AP155/'uap2016'!C155</f>
        <v>2.6619217081850532</v>
      </c>
      <c r="E150" s="30">
        <f>'uap2016'!K155</f>
        <v>5.9636440948230041</v>
      </c>
      <c r="F150" s="30">
        <f>100*'uap2016'!O155/'uap2016'!M155</f>
        <v>26.501766784452297</v>
      </c>
      <c r="G150" s="30">
        <f>'uap2016'!H155</f>
        <v>16.77580071174377</v>
      </c>
      <c r="H150" s="30">
        <f>'uap2016'!AR155</f>
        <v>40.898291814899999</v>
      </c>
      <c r="I150" s="50">
        <f>100*'uap2016'!E155/'uap2016'!C155</f>
        <v>0.98220640569395012</v>
      </c>
    </row>
    <row r="151" spans="1:9">
      <c r="A151" s="30" t="str">
        <f>'uap2016'!A156</f>
        <v>6214</v>
      </c>
      <c r="B151" s="30" t="str">
        <f>'uap2016'!B156</f>
        <v>Rosice</v>
      </c>
      <c r="C151" s="30">
        <f>'uap2016'!E156</f>
        <v>168</v>
      </c>
      <c r="D151" s="30">
        <f>100*'uap2016'!AP156/'uap2016'!C156</f>
        <v>2.4921270557132305</v>
      </c>
      <c r="E151" s="30">
        <f>'uap2016'!K156</f>
        <v>4.8321097605006624</v>
      </c>
      <c r="F151" s="30">
        <f>100*'uap2016'!O156/'uap2016'!M156</f>
        <v>27.475247524752476</v>
      </c>
      <c r="G151" s="30">
        <f>'uap2016'!H156</f>
        <v>18.673457486100851</v>
      </c>
      <c r="H151" s="30">
        <f>'uap2016'!AR156</f>
        <v>41.497706154500001</v>
      </c>
      <c r="I151" s="50">
        <f>100*'uap2016'!E156/'uap2016'!C156</f>
        <v>0.6531627852727343</v>
      </c>
    </row>
    <row r="152" spans="1:9">
      <c r="A152" s="30" t="str">
        <f>'uap2016'!A157</f>
        <v>6215</v>
      </c>
      <c r="B152" s="30" t="str">
        <f>'uap2016'!B157</f>
        <v>Slavkov u Brna</v>
      </c>
      <c r="C152" s="30">
        <f>'uap2016'!E157</f>
        <v>138</v>
      </c>
      <c r="D152" s="30">
        <f>100*'uap2016'!AP157/'uap2016'!C157</f>
        <v>2.5141719676316585</v>
      </c>
      <c r="E152" s="30">
        <f>'uap2016'!K157</f>
        <v>2.9386515221554514</v>
      </c>
      <c r="F152" s="30">
        <f>100*'uap2016'!O157/'uap2016'!M157</f>
        <v>26.382978723404257</v>
      </c>
      <c r="G152" s="30">
        <f>'uap2016'!H157</f>
        <v>16.703448872733567</v>
      </c>
      <c r="H152" s="30">
        <f>'uap2016'!AR157</f>
        <v>40.3698342637</v>
      </c>
      <c r="I152" s="50">
        <f>100*'uap2016'!E157/'uap2016'!C157</f>
        <v>0.5971699337920291</v>
      </c>
    </row>
    <row r="153" spans="1:9">
      <c r="A153" s="30" t="str">
        <f>'uap2016'!A158</f>
        <v>6216</v>
      </c>
      <c r="B153" s="30" t="str">
        <f>'uap2016'!B158</f>
        <v>Šlapanice</v>
      </c>
      <c r="C153" s="30">
        <f>'uap2016'!E158</f>
        <v>790</v>
      </c>
      <c r="D153" s="30">
        <f>100*'uap2016'!AP158/'uap2016'!C158</f>
        <v>3.3226581265012012</v>
      </c>
      <c r="E153" s="30">
        <f>'uap2016'!K158</f>
        <v>3.3406072987278295</v>
      </c>
      <c r="F153" s="30">
        <f>100*'uap2016'!O158/'uap2016'!M158</f>
        <v>29.261559696342307</v>
      </c>
      <c r="G153" s="30">
        <f>'uap2016'!H158</f>
        <v>17.388725795451176</v>
      </c>
      <c r="H153" s="30">
        <f>'uap2016'!AR158</f>
        <v>40.355632654300003</v>
      </c>
      <c r="I153" s="50">
        <f>100*'uap2016'!E158/'uap2016'!C158</f>
        <v>1.1713074163034132</v>
      </c>
    </row>
    <row r="154" spans="1:9">
      <c r="A154" s="30" t="str">
        <f>'uap2016'!A159</f>
        <v>6217</v>
      </c>
      <c r="B154" s="30" t="str">
        <f>'uap2016'!B159</f>
        <v>Tišnov</v>
      </c>
      <c r="C154" s="30">
        <f>'uap2016'!E159</f>
        <v>212</v>
      </c>
      <c r="D154" s="30">
        <f>100*'uap2016'!AP159/'uap2016'!C159</f>
        <v>2.2506161629264496</v>
      </c>
      <c r="E154" s="30">
        <f>'uap2016'!K159</f>
        <v>5.215453947035293</v>
      </c>
      <c r="F154" s="30">
        <f>100*'uap2016'!O159/'uap2016'!M159</f>
        <v>40.679611650485434</v>
      </c>
      <c r="G154" s="30">
        <f>'uap2016'!H159</f>
        <v>19.149695161499547</v>
      </c>
      <c r="H154" s="30">
        <f>'uap2016'!AR159</f>
        <v>41.510085614200001</v>
      </c>
      <c r="I154" s="50">
        <f>100*'uap2016'!E159/'uap2016'!C159</f>
        <v>0.68750810740692692</v>
      </c>
    </row>
    <row r="155" spans="1:9">
      <c r="A155" s="30" t="str">
        <f>'uap2016'!A160</f>
        <v>6218</v>
      </c>
      <c r="B155" s="30" t="str">
        <f>'uap2016'!B160</f>
        <v>Veselí nad Moravou</v>
      </c>
      <c r="C155" s="30">
        <f>'uap2016'!E160</f>
        <v>-128</v>
      </c>
      <c r="D155" s="30">
        <f>100*'uap2016'!AP160/'uap2016'!C160</f>
        <v>0.92718700890518602</v>
      </c>
      <c r="E155" s="30">
        <f>'uap2016'!K160</f>
        <v>7.6095370800433511</v>
      </c>
      <c r="F155" s="30">
        <f>100*'uap2016'!O160/'uap2016'!M160</f>
        <v>37.574850299401199</v>
      </c>
      <c r="G155" s="30">
        <f>'uap2016'!H160</f>
        <v>19.834992142482978</v>
      </c>
      <c r="H155" s="30">
        <f>'uap2016'!AR160</f>
        <v>43.310633839700003</v>
      </c>
      <c r="I155" s="50">
        <f>100*'uap2016'!E160/'uap2016'!C160</f>
        <v>-0.3352540597171294</v>
      </c>
    </row>
    <row r="156" spans="1:9">
      <c r="A156" s="30" t="str">
        <f>'uap2016'!A161</f>
        <v>6219</v>
      </c>
      <c r="B156" s="30" t="str">
        <f>'uap2016'!B161</f>
        <v>Vyškov</v>
      </c>
      <c r="C156" s="30">
        <f>'uap2016'!E161</f>
        <v>2</v>
      </c>
      <c r="D156" s="30">
        <f>100*'uap2016'!AP161/'uap2016'!C161</f>
        <v>1.5400588337082539</v>
      </c>
      <c r="E156" s="30">
        <f>'uap2016'!K161</f>
        <v>3.4207952126129237</v>
      </c>
      <c r="F156" s="30">
        <f>100*'uap2016'!O161/'uap2016'!M161</f>
        <v>34.91346877351392</v>
      </c>
      <c r="G156" s="30">
        <f>'uap2016'!H161</f>
        <v>18.480706004499048</v>
      </c>
      <c r="H156" s="30">
        <f>'uap2016'!AR161</f>
        <v>42.033694795300001</v>
      </c>
      <c r="I156" s="50">
        <f>100*'uap2016'!E161/'uap2016'!C161</f>
        <v>3.8453404087596854E-3</v>
      </c>
    </row>
    <row r="157" spans="1:9">
      <c r="A157" s="30" t="str">
        <f>'uap2016'!A162</f>
        <v>6220</v>
      </c>
      <c r="B157" s="30" t="str">
        <f>'uap2016'!B162</f>
        <v>Znojmo</v>
      </c>
      <c r="C157" s="30">
        <f>'uap2016'!E162</f>
        <v>82</v>
      </c>
      <c r="D157" s="30">
        <f>100*'uap2016'!AP162/'uap2016'!C162</f>
        <v>1.0642719635981799</v>
      </c>
      <c r="E157" s="30">
        <f>'uap2016'!K162</f>
        <v>8.7938302669847399</v>
      </c>
      <c r="F157" s="30">
        <f>100*'uap2016'!O162/'uap2016'!M162</f>
        <v>34.605409410892925</v>
      </c>
      <c r="G157" s="30">
        <f>'uap2016'!H162</f>
        <v>18.1604392719636</v>
      </c>
      <c r="H157" s="30">
        <f>'uap2016'!AR162</f>
        <v>41.7708369793</v>
      </c>
      <c r="I157" s="50">
        <f>100*'uap2016'!E162/'uap2016'!C162</f>
        <v>8.969198459922996E-2</v>
      </c>
    </row>
    <row r="158" spans="1:9">
      <c r="A158" s="30" t="str">
        <f>'uap2016'!A163</f>
        <v>6221</v>
      </c>
      <c r="B158" s="30" t="str">
        <f>'uap2016'!B163</f>
        <v>Židlochovice</v>
      </c>
      <c r="C158" s="30">
        <f>'uap2016'!E163</f>
        <v>316</v>
      </c>
      <c r="D158" s="30">
        <f>100*'uap2016'!AP163/'uap2016'!C163</f>
        <v>2.825410386281809</v>
      </c>
      <c r="E158" s="30">
        <f>'uap2016'!K163</f>
        <v>3.7958726304977124</v>
      </c>
      <c r="F158" s="30">
        <f>100*'uap2016'!O163/'uap2016'!M163</f>
        <v>24.908424908424909</v>
      </c>
      <c r="G158" s="30">
        <f>'uap2016'!H163</f>
        <v>16.659547202050405</v>
      </c>
      <c r="H158" s="30">
        <f>'uap2016'!AR163</f>
        <v>40.204857509</v>
      </c>
      <c r="I158" s="50">
        <f>100*'uap2016'!E163/'uap2016'!C163</f>
        <v>0.9641789223164704</v>
      </c>
    </row>
    <row r="159" spans="1:9">
      <c r="A159" s="30" t="str">
        <f>'uap2016'!A164</f>
        <v>7101</v>
      </c>
      <c r="B159" s="30" t="str">
        <f>'uap2016'!B164</f>
        <v>Hranice</v>
      </c>
      <c r="C159" s="30">
        <f>'uap2016'!E164</f>
        <v>-98</v>
      </c>
      <c r="D159" s="30">
        <f>100*'uap2016'!AP164/'uap2016'!C164</f>
        <v>1.1716138035293775</v>
      </c>
      <c r="E159" s="30">
        <f>'uap2016'!K164</f>
        <v>4.6554854326964641</v>
      </c>
      <c r="F159" s="30">
        <f>100*'uap2016'!O164/'uap2016'!M164</f>
        <v>36.403127715030408</v>
      </c>
      <c r="G159" s="30">
        <f>'uap2016'!H164</f>
        <v>17.995755443788703</v>
      </c>
      <c r="H159" s="30">
        <f>'uap2016'!AR164</f>
        <v>41.847559380200003</v>
      </c>
      <c r="I159" s="50">
        <f>100*'uap2016'!E164/'uap2016'!C164</f>
        <v>-0.28490856760764022</v>
      </c>
    </row>
    <row r="160" spans="1:9">
      <c r="A160" s="30" t="str">
        <f>'uap2016'!A165</f>
        <v>7102</v>
      </c>
      <c r="B160" s="30" t="str">
        <f>'uap2016'!B165</f>
        <v>Jeseník</v>
      </c>
      <c r="C160" s="30">
        <f>'uap2016'!E165</f>
        <v>-206</v>
      </c>
      <c r="D160" s="30">
        <f>100*'uap2016'!AP165/'uap2016'!C165</f>
        <v>1.0421747054444643</v>
      </c>
      <c r="E160" s="30">
        <f>'uap2016'!K165</f>
        <v>8.4073820915926181</v>
      </c>
      <c r="F160" s="30">
        <f>100*'uap2016'!O165/'uap2016'!M165</f>
        <v>23.9341494301393</v>
      </c>
      <c r="G160" s="30">
        <f>'uap2016'!H165</f>
        <v>19.814154067304976</v>
      </c>
      <c r="H160" s="30">
        <f>'uap2016'!AR165</f>
        <v>43.0541751162</v>
      </c>
      <c r="I160" s="50">
        <f>100*'uap2016'!E165/'uap2016'!C165</f>
        <v>-0.52878815103832433</v>
      </c>
    </row>
    <row r="161" spans="1:9">
      <c r="A161" s="30" t="str">
        <f>'uap2016'!A166</f>
        <v>7103</v>
      </c>
      <c r="B161" s="30" t="str">
        <f>'uap2016'!B166</f>
        <v>Konice</v>
      </c>
      <c r="C161" s="30">
        <f>'uap2016'!E166</f>
        <v>-9</v>
      </c>
      <c r="D161" s="30">
        <f>100*'uap2016'!AP166/'uap2016'!C166</f>
        <v>1.6087037381439464</v>
      </c>
      <c r="E161" s="30">
        <f>'uap2016'!K166</f>
        <v>3.6934184948625379</v>
      </c>
      <c r="F161" s="30">
        <f>100*'uap2016'!O166/'uap2016'!M166</f>
        <v>33.974358974358971</v>
      </c>
      <c r="G161" s="30">
        <f>'uap2016'!H166</f>
        <v>20.485400781104705</v>
      </c>
      <c r="H161" s="30">
        <f>'uap2016'!AR166</f>
        <v>43.5012088525</v>
      </c>
      <c r="I161" s="50">
        <f>100*'uap2016'!E166/'uap2016'!C166</f>
        <v>-8.3689789845638837E-2</v>
      </c>
    </row>
    <row r="162" spans="1:9">
      <c r="A162" s="30" t="str">
        <f>'uap2016'!A167</f>
        <v>7104</v>
      </c>
      <c r="B162" s="30" t="str">
        <f>'uap2016'!B167</f>
        <v>Lipník nad Bečvou</v>
      </c>
      <c r="C162" s="30">
        <f>'uap2016'!E167</f>
        <v>-54</v>
      </c>
      <c r="D162" s="30">
        <f>100*'uap2016'!AP167/'uap2016'!C167</f>
        <v>1.7964857067925517</v>
      </c>
      <c r="E162" s="30">
        <f>'uap2016'!K167</f>
        <v>6.8915382378598427</v>
      </c>
      <c r="F162" s="30">
        <f>100*'uap2016'!O167/'uap2016'!M167</f>
        <v>31.65374677002584</v>
      </c>
      <c r="G162" s="30">
        <f>'uap2016'!H167</f>
        <v>17.794387621295567</v>
      </c>
      <c r="H162" s="30">
        <f>'uap2016'!AR167</f>
        <v>42.060516653599997</v>
      </c>
      <c r="I162" s="50">
        <f>100*'uap2016'!E167/'uap2016'!C167</f>
        <v>-0.35405192761605037</v>
      </c>
    </row>
    <row r="163" spans="1:9">
      <c r="A163" s="30" t="str">
        <f>'uap2016'!A168</f>
        <v>7105</v>
      </c>
      <c r="B163" s="30" t="str">
        <f>'uap2016'!B168</f>
        <v>Litovel</v>
      </c>
      <c r="C163" s="30">
        <f>'uap2016'!E168</f>
        <v>-27</v>
      </c>
      <c r="D163" s="30">
        <f>100*'uap2016'!AP168/'uap2016'!C168</f>
        <v>1.5154704272784676</v>
      </c>
      <c r="E163" s="30">
        <f>'uap2016'!K168</f>
        <v>3.619507239014478</v>
      </c>
      <c r="F163" s="30">
        <f>100*'uap2016'!O168/'uap2016'!M168</f>
        <v>15.859766277128548</v>
      </c>
      <c r="G163" s="30">
        <f>'uap2016'!H168</f>
        <v>19.284361187118503</v>
      </c>
      <c r="H163" s="30">
        <f>'uap2016'!AR168</f>
        <v>42.3206272364</v>
      </c>
      <c r="I163" s="50">
        <f>100*'uap2016'!E168/'uap2016'!C168</f>
        <v>-0.11366028204588507</v>
      </c>
    </row>
    <row r="164" spans="1:9">
      <c r="A164" s="30" t="str">
        <f>'uap2016'!A169</f>
        <v>7106</v>
      </c>
      <c r="B164" s="30" t="str">
        <f>'uap2016'!B169</f>
        <v>Mohelnice</v>
      </c>
      <c r="C164" s="30">
        <f>'uap2016'!E169</f>
        <v>-87</v>
      </c>
      <c r="D164" s="30">
        <f>100*'uap2016'!AP169/'uap2016'!C169</f>
        <v>1.0325047801147227</v>
      </c>
      <c r="E164" s="30">
        <f>'uap2016'!K169</f>
        <v>5.0020136931131693</v>
      </c>
      <c r="F164" s="30">
        <f>100*'uap2016'!O169/'uap2016'!M169</f>
        <v>36.741214057507989</v>
      </c>
      <c r="G164" s="30">
        <f>'uap2016'!H169</f>
        <v>19.054903031958482</v>
      </c>
      <c r="H164" s="30">
        <f>'uap2016'!AR169</f>
        <v>42.5033324228</v>
      </c>
      <c r="I164" s="50">
        <f>100*'uap2016'!E169/'uap2016'!C169</f>
        <v>-0.47527997814804696</v>
      </c>
    </row>
    <row r="165" spans="1:9">
      <c r="A165" s="30" t="str">
        <f>'uap2016'!A170</f>
        <v>7107</v>
      </c>
      <c r="B165" s="30" t="str">
        <f>'uap2016'!B170</f>
        <v>Olomouc</v>
      </c>
      <c r="C165" s="30">
        <f>'uap2016'!E170</f>
        <v>105</v>
      </c>
      <c r="D165" s="30">
        <f>100*'uap2016'!AP170/'uap2016'!C170</f>
        <v>1.5635792394819039</v>
      </c>
      <c r="E165" s="30">
        <f>'uap2016'!K170</f>
        <v>5.7570065786430042</v>
      </c>
      <c r="F165" s="30">
        <f>100*'uap2016'!O170/'uap2016'!M170</f>
        <v>35.329612309548949</v>
      </c>
      <c r="G165" s="30">
        <f>'uap2016'!H170</f>
        <v>18.622363217379078</v>
      </c>
      <c r="H165" s="30">
        <f>'uap2016'!AR170</f>
        <v>41.823443297300003</v>
      </c>
      <c r="I165" s="50">
        <f>100*'uap2016'!E170/'uap2016'!C170</f>
        <v>6.418132140172006E-2</v>
      </c>
    </row>
    <row r="166" spans="1:9">
      <c r="A166" s="30" t="str">
        <f>'uap2016'!A171</f>
        <v>7108</v>
      </c>
      <c r="B166" s="30" t="str">
        <f>'uap2016'!B171</f>
        <v>Prostějov</v>
      </c>
      <c r="C166" s="30">
        <f>'uap2016'!E171</f>
        <v>123</v>
      </c>
      <c r="D166" s="30">
        <f>100*'uap2016'!AP171/'uap2016'!C171</f>
        <v>1.3030213360815486</v>
      </c>
      <c r="E166" s="30">
        <f>'uap2016'!K171</f>
        <v>3.8524998443434404</v>
      </c>
      <c r="F166" s="30">
        <f>100*'uap2016'!O171/'uap2016'!M171</f>
        <v>41.899441340782126</v>
      </c>
      <c r="G166" s="30">
        <f>'uap2016'!H171</f>
        <v>19.395324632919401</v>
      </c>
      <c r="H166" s="30">
        <f>'uap2016'!AR171</f>
        <v>42.354596287900002</v>
      </c>
      <c r="I166" s="50">
        <f>100*'uap2016'!E171/'uap2016'!C171</f>
        <v>0.12550636205014132</v>
      </c>
    </row>
    <row r="167" spans="1:9">
      <c r="A167" s="30" t="str">
        <f>'uap2016'!A172</f>
        <v>7109</v>
      </c>
      <c r="B167" s="30" t="str">
        <f>'uap2016'!B172</f>
        <v>Přerov</v>
      </c>
      <c r="C167" s="30">
        <f>'uap2016'!E172</f>
        <v>-113</v>
      </c>
      <c r="D167" s="30">
        <f>100*'uap2016'!AP172/'uap2016'!C172</f>
        <v>1.2216726950616372</v>
      </c>
      <c r="E167" s="30">
        <f>'uap2016'!K172</f>
        <v>7.6031887945164662</v>
      </c>
      <c r="F167" s="30">
        <f>100*'uap2016'!O172/'uap2016'!M172</f>
        <v>48.578199052132703</v>
      </c>
      <c r="G167" s="30">
        <f>'uap2016'!H172</f>
        <v>20.560517703796659</v>
      </c>
      <c r="H167" s="30">
        <f>'uap2016'!AR172</f>
        <v>43.365652912100003</v>
      </c>
      <c r="I167" s="50">
        <f>100*'uap2016'!E172/'uap2016'!C172</f>
        <v>-0.13902216973007553</v>
      </c>
    </row>
    <row r="168" spans="1:9">
      <c r="A168" s="30" t="str">
        <f>'uap2016'!A173</f>
        <v>7110</v>
      </c>
      <c r="B168" s="30" t="str">
        <f>'uap2016'!B173</f>
        <v>Šternberk</v>
      </c>
      <c r="C168" s="30">
        <f>'uap2016'!E173</f>
        <v>-10</v>
      </c>
      <c r="D168" s="30">
        <f>100*'uap2016'!AP173/'uap2016'!C173</f>
        <v>1.9740109253434861</v>
      </c>
      <c r="E168" s="30">
        <f>'uap2016'!K173</f>
        <v>6.4067385616744303</v>
      </c>
      <c r="F168" s="30">
        <f>100*'uap2016'!O173/'uap2016'!M173</f>
        <v>32.248520710059175</v>
      </c>
      <c r="G168" s="30">
        <f>'uap2016'!H173</f>
        <v>18.386856480715114</v>
      </c>
      <c r="H168" s="30">
        <f>'uap2016'!AR173</f>
        <v>41.760552888600003</v>
      </c>
      <c r="I168" s="50">
        <f>100*'uap2016'!E173/'uap2016'!C173</f>
        <v>-4.1383876841582519E-2</v>
      </c>
    </row>
    <row r="169" spans="1:9">
      <c r="A169" s="30" t="str">
        <f>'uap2016'!A174</f>
        <v>7111</v>
      </c>
      <c r="B169" s="30" t="str">
        <f>'uap2016'!B174</f>
        <v>Šumperk</v>
      </c>
      <c r="C169" s="30">
        <f>'uap2016'!E174</f>
        <v>-145</v>
      </c>
      <c r="D169" s="30">
        <f>100*'uap2016'!AP174/'uap2016'!C174</f>
        <v>1.1175348243361498</v>
      </c>
      <c r="E169" s="30">
        <f>'uap2016'!K174</f>
        <v>6.8029139766183908</v>
      </c>
      <c r="F169" s="30">
        <f>100*'uap2016'!O174/'uap2016'!M174</f>
        <v>38.46153846153846</v>
      </c>
      <c r="G169" s="30">
        <f>'uap2016'!H174</f>
        <v>20.270561062734018</v>
      </c>
      <c r="H169" s="30">
        <f>'uap2016'!AR174</f>
        <v>42.844484772000001</v>
      </c>
      <c r="I169" s="50">
        <f>100*'uap2016'!E174/'uap2016'!C174</f>
        <v>-0.20801354239889824</v>
      </c>
    </row>
    <row r="170" spans="1:9">
      <c r="A170" s="30" t="str">
        <f>'uap2016'!A175</f>
        <v>7112</v>
      </c>
      <c r="B170" s="30" t="str">
        <f>'uap2016'!B175</f>
        <v>Uničov</v>
      </c>
      <c r="C170" s="30">
        <f>'uap2016'!E175</f>
        <v>-60</v>
      </c>
      <c r="D170" s="30">
        <f>100*'uap2016'!AP175/'uap2016'!C175</f>
        <v>1.3482246151107946</v>
      </c>
      <c r="E170" s="30">
        <f>'uap2016'!K175</f>
        <v>5.9537953795379535</v>
      </c>
      <c r="F170" s="30">
        <f>100*'uap2016'!O175/'uap2016'!M175</f>
        <v>28.900523560209425</v>
      </c>
      <c r="G170" s="30">
        <f>'uap2016'!H175</f>
        <v>18.866245439174158</v>
      </c>
      <c r="H170" s="30">
        <f>'uap2016'!AR175</f>
        <v>42.374254694299999</v>
      </c>
      <c r="I170" s="50">
        <f>100*'uap2016'!E175/'uap2016'!C175</f>
        <v>-0.26697517130906828</v>
      </c>
    </row>
    <row r="171" spans="1:9">
      <c r="A171" s="30" t="str">
        <f>'uap2016'!A176</f>
        <v>7113</v>
      </c>
      <c r="B171" s="30" t="str">
        <f>'uap2016'!B176</f>
        <v>Zábřeh</v>
      </c>
      <c r="C171" s="30">
        <f>'uap2016'!E176</f>
        <v>-180</v>
      </c>
      <c r="D171" s="30">
        <f>100*'uap2016'!AP176/'uap2016'!C176</f>
        <v>1.3132588051448491</v>
      </c>
      <c r="E171" s="30">
        <f>'uap2016'!K176</f>
        <v>5.3174710468207831</v>
      </c>
      <c r="F171" s="30">
        <f>100*'uap2016'!O176/'uap2016'!M176</f>
        <v>33.753148614609572</v>
      </c>
      <c r="G171" s="30">
        <f>'uap2016'!H176</f>
        <v>19.121889650198341</v>
      </c>
      <c r="H171" s="30">
        <f>'uap2016'!AR176</f>
        <v>42.1649537204</v>
      </c>
      <c r="I171" s="50">
        <f>100*'uap2016'!E176/'uap2016'!C176</f>
        <v>-0.54093040028849626</v>
      </c>
    </row>
    <row r="172" spans="1:9">
      <c r="A172" s="30" t="str">
        <f>'uap2016'!A177</f>
        <v>7201</v>
      </c>
      <c r="B172" s="30" t="str">
        <f>'uap2016'!B177</f>
        <v>Bystřice pod Hostýnem</v>
      </c>
      <c r="C172" s="30">
        <f>'uap2016'!E177</f>
        <v>-50</v>
      </c>
      <c r="D172" s="30">
        <f>100*'uap2016'!AP177/'uap2016'!C177</f>
        <v>1.4733441033925687</v>
      </c>
      <c r="E172" s="30">
        <f>'uap2016'!K177</f>
        <v>5.9100518931385739</v>
      </c>
      <c r="F172" s="30">
        <f>100*'uap2016'!O177/'uap2016'!M177</f>
        <v>31.181102362204726</v>
      </c>
      <c r="G172" s="30">
        <f>'uap2016'!H177</f>
        <v>20.077544426494345</v>
      </c>
      <c r="H172" s="30">
        <f>'uap2016'!AR177</f>
        <v>43.367915993499999</v>
      </c>
      <c r="I172" s="50">
        <f>100*'uap2016'!E177/'uap2016'!C177</f>
        <v>-0.32310177705977383</v>
      </c>
    </row>
    <row r="173" spans="1:9">
      <c r="A173" s="30" t="str">
        <f>'uap2016'!A178</f>
        <v>7202</v>
      </c>
      <c r="B173" s="30" t="str">
        <f>'uap2016'!B178</f>
        <v>Holešov</v>
      </c>
      <c r="C173" s="30">
        <f>'uap2016'!E178</f>
        <v>77</v>
      </c>
      <c r="D173" s="30">
        <f>100*'uap2016'!AP178/'uap2016'!C178</f>
        <v>1.7457872380152173</v>
      </c>
      <c r="E173" s="30">
        <f>'uap2016'!K178</f>
        <v>4.7339371638833851</v>
      </c>
      <c r="F173" s="30">
        <f>100*'uap2016'!O178/'uap2016'!M178</f>
        <v>20.114122681883025</v>
      </c>
      <c r="G173" s="30">
        <f>'uap2016'!H178</f>
        <v>19.264342062269524</v>
      </c>
      <c r="H173" s="30">
        <f>'uap2016'!AR178</f>
        <v>42.489917378500003</v>
      </c>
      <c r="I173" s="50">
        <f>100*'uap2016'!E178/'uap2016'!C178</f>
        <v>0.35942678429725061</v>
      </c>
    </row>
    <row r="174" spans="1:9">
      <c r="A174" s="30" t="str">
        <f>'uap2016'!A179</f>
        <v>7203</v>
      </c>
      <c r="B174" s="30" t="str">
        <f>'uap2016'!B179</f>
        <v>Kroměříž</v>
      </c>
      <c r="C174" s="30">
        <f>'uap2016'!E179</f>
        <v>-131</v>
      </c>
      <c r="D174" s="30">
        <f>100*'uap2016'!AP179/'uap2016'!C179</f>
        <v>1.3277216123573568</v>
      </c>
      <c r="E174" s="30">
        <f>'uap2016'!K179</f>
        <v>6.0536365214372507</v>
      </c>
      <c r="F174" s="30">
        <f>100*'uap2016'!O179/'uap2016'!M179</f>
        <v>45.017851346965273</v>
      </c>
      <c r="G174" s="30">
        <f>'uap2016'!H179</f>
        <v>19.59184854138644</v>
      </c>
      <c r="H174" s="30">
        <f>'uap2016'!AR179</f>
        <v>42.858311276999999</v>
      </c>
      <c r="I174" s="50">
        <f>100*'uap2016'!E179/'uap2016'!C179</f>
        <v>-0.18946789893116964</v>
      </c>
    </row>
    <row r="175" spans="1:9">
      <c r="A175" s="30" t="str">
        <f>'uap2016'!A180</f>
        <v>7204</v>
      </c>
      <c r="B175" s="30" t="str">
        <f>'uap2016'!B180</f>
        <v>Luhačovice</v>
      </c>
      <c r="C175" s="30">
        <f>'uap2016'!E180</f>
        <v>-17</v>
      </c>
      <c r="D175" s="30">
        <f>100*'uap2016'!AP180/'uap2016'!C180</f>
        <v>1.429786329329223</v>
      </c>
      <c r="E175" s="30">
        <f>'uap2016'!K180</f>
        <v>3.4488188976377954</v>
      </c>
      <c r="F175" s="30">
        <f>100*'uap2016'!O180/'uap2016'!M180</f>
        <v>23.008849557522122</v>
      </c>
      <c r="G175" s="30">
        <f>'uap2016'!H180</f>
        <v>19.256936324014031</v>
      </c>
      <c r="H175" s="30">
        <f>'uap2016'!AR180</f>
        <v>43.024237270100002</v>
      </c>
      <c r="I175" s="50">
        <f>100*'uap2016'!E180/'uap2016'!C180</f>
        <v>-9.0358243860954604E-2</v>
      </c>
    </row>
    <row r="176" spans="1:9">
      <c r="A176" s="30" t="str">
        <f>'uap2016'!A181</f>
        <v>7205</v>
      </c>
      <c r="B176" s="30" t="str">
        <f>'uap2016'!B181</f>
        <v>Otrokovice</v>
      </c>
      <c r="C176" s="30">
        <f>'uap2016'!E181</f>
        <v>-20</v>
      </c>
      <c r="D176" s="30">
        <f>100*'uap2016'!AP181/'uap2016'!C181</f>
        <v>1.6892972407175879</v>
      </c>
      <c r="E176" s="30">
        <f>'uap2016'!K181</f>
        <v>3.4258531901894038</v>
      </c>
      <c r="F176" s="30">
        <f>100*'uap2016'!O181/'uap2016'!M181</f>
        <v>25.802615933412604</v>
      </c>
      <c r="G176" s="30">
        <f>'uap2016'!H181</f>
        <v>19.649347250894078</v>
      </c>
      <c r="H176" s="30">
        <f>'uap2016'!AR181</f>
        <v>43.017430872600002</v>
      </c>
      <c r="I176" s="50">
        <f>100*'uap2016'!E181/'uap2016'!C181</f>
        <v>-5.8151368010932458E-2</v>
      </c>
    </row>
    <row r="177" spans="1:9">
      <c r="A177" s="30" t="str">
        <f>'uap2016'!A182</f>
        <v>7206</v>
      </c>
      <c r="B177" s="30" t="str">
        <f>'uap2016'!B182</f>
        <v>Rožnov pod Radhoštěm</v>
      </c>
      <c r="C177" s="30">
        <f>'uap2016'!E182</f>
        <v>-35</v>
      </c>
      <c r="D177" s="30">
        <f>100*'uap2016'!AP182/'uap2016'!C182</f>
        <v>1.0917775503241214</v>
      </c>
      <c r="E177" s="30">
        <f>'uap2016'!K182</f>
        <v>4.9841160813943501</v>
      </c>
      <c r="F177" s="30">
        <f>100*'uap2016'!O182/'uap2016'!M182</f>
        <v>32.851063829787236</v>
      </c>
      <c r="G177" s="30">
        <f>'uap2016'!H182</f>
        <v>19.777095416808827</v>
      </c>
      <c r="H177" s="30">
        <f>'uap2016'!AR182</f>
        <v>42.822785170000003</v>
      </c>
      <c r="I177" s="50">
        <f>100*'uap2016'!E182/'uap2016'!C182</f>
        <v>-9.9510974638917324E-2</v>
      </c>
    </row>
    <row r="178" spans="1:9">
      <c r="A178" s="30" t="str">
        <f>'uap2016'!A183</f>
        <v>7207</v>
      </c>
      <c r="B178" s="30" t="str">
        <f>'uap2016'!B183</f>
        <v>Uherské Hradiště</v>
      </c>
      <c r="C178" s="30">
        <f>'uap2016'!E183</f>
        <v>-123</v>
      </c>
      <c r="D178" s="30">
        <f>100*'uap2016'!AP183/'uap2016'!C183</f>
        <v>0.97790012320875563</v>
      </c>
      <c r="E178" s="30">
        <f>'uap2016'!K183</f>
        <v>4.7857937839498996</v>
      </c>
      <c r="F178" s="30">
        <f>100*'uap2016'!O183/'uap2016'!M183</f>
        <v>29.53402614817298</v>
      </c>
      <c r="G178" s="30">
        <f>'uap2016'!H183</f>
        <v>19.331564751196012</v>
      </c>
      <c r="H178" s="30">
        <f>'uap2016'!AR183</f>
        <v>42.829466872399998</v>
      </c>
      <c r="I178" s="50">
        <f>100*'uap2016'!E183/'uap2016'!C183</f>
        <v>-0.13652862106092728</v>
      </c>
    </row>
    <row r="179" spans="1:9">
      <c r="A179" s="30" t="str">
        <f>'uap2016'!A184</f>
        <v>7208</v>
      </c>
      <c r="B179" s="30" t="str">
        <f>'uap2016'!B184</f>
        <v>Uherský Brod</v>
      </c>
      <c r="C179" s="30">
        <f>'uap2016'!E184</f>
        <v>-55</v>
      </c>
      <c r="D179" s="30">
        <f>100*'uap2016'!AP184/'uap2016'!C184</f>
        <v>0.97020757486228393</v>
      </c>
      <c r="E179" s="30">
        <f>'uap2016'!K184</f>
        <v>3.9090364367848887</v>
      </c>
      <c r="F179" s="30">
        <f>100*'uap2016'!O184/'uap2016'!M184</f>
        <v>24.748923959827835</v>
      </c>
      <c r="G179" s="30">
        <f>'uap2016'!H184</f>
        <v>19.701503917046299</v>
      </c>
      <c r="H179" s="30">
        <f>'uap2016'!AR184</f>
        <v>42.937127118200003</v>
      </c>
      <c r="I179" s="50">
        <f>100*'uap2016'!E184/'uap2016'!C184</f>
        <v>-0.10483578903227037</v>
      </c>
    </row>
    <row r="180" spans="1:9">
      <c r="A180" s="30" t="str">
        <f>'uap2016'!A185</f>
        <v>7209</v>
      </c>
      <c r="B180" s="30" t="str">
        <f>'uap2016'!B185</f>
        <v>Valašské Klobouky</v>
      </c>
      <c r="C180" s="30">
        <f>'uap2016'!E185</f>
        <v>-93</v>
      </c>
      <c r="D180" s="30">
        <f>100*'uap2016'!AP185/'uap2016'!C185</f>
        <v>0.84749408474940846</v>
      </c>
      <c r="E180" s="30">
        <f>'uap2016'!K185</f>
        <v>5.4033771106941835</v>
      </c>
      <c r="F180" s="30">
        <f>100*'uap2016'!O185/'uap2016'!M185</f>
        <v>23.112128146453088</v>
      </c>
      <c r="G180" s="30">
        <f>'uap2016'!H185</f>
        <v>17.289739728973974</v>
      </c>
      <c r="H180" s="30">
        <f>'uap2016'!AR185</f>
        <v>41.410819531100003</v>
      </c>
      <c r="I180" s="50">
        <f>100*'uap2016'!E185/'uap2016'!C185</f>
        <v>-0.40008604000860398</v>
      </c>
    </row>
    <row r="181" spans="1:9">
      <c r="A181" s="30" t="str">
        <f>'uap2016'!A186</f>
        <v>7210</v>
      </c>
      <c r="B181" s="30" t="str">
        <f>'uap2016'!B186</f>
        <v>Valašské Meziříčí</v>
      </c>
      <c r="C181" s="30">
        <f>'uap2016'!E186</f>
        <v>-62</v>
      </c>
      <c r="D181" s="30">
        <f>100*'uap2016'!AP186/'uap2016'!C186</f>
        <v>1.2384348496530455</v>
      </c>
      <c r="E181" s="30">
        <f>'uap2016'!K186</f>
        <v>5.5767345605053915</v>
      </c>
      <c r="F181" s="30">
        <f>100*'uap2016'!O186/'uap2016'!M186</f>
        <v>35.230179028132994</v>
      </c>
      <c r="G181" s="30">
        <f>'uap2016'!H186</f>
        <v>18.733134155744025</v>
      </c>
      <c r="H181" s="30">
        <f>'uap2016'!AR186</f>
        <v>41.979495952199997</v>
      </c>
      <c r="I181" s="50">
        <f>100*'uap2016'!E186/'uap2016'!C186</f>
        <v>-0.14938319198149577</v>
      </c>
    </row>
    <row r="182" spans="1:9">
      <c r="A182" s="30" t="str">
        <f>'uap2016'!A187</f>
        <v>7211</v>
      </c>
      <c r="B182" s="30" t="str">
        <f>'uap2016'!B187</f>
        <v>Vizovice</v>
      </c>
      <c r="C182" s="30">
        <f>'uap2016'!E187</f>
        <v>37</v>
      </c>
      <c r="D182" s="30">
        <f>100*'uap2016'!AP187/'uap2016'!C187</f>
        <v>1.5987683562292752</v>
      </c>
      <c r="E182" s="30">
        <f>'uap2016'!K187</f>
        <v>3.8328729281767955</v>
      </c>
      <c r="F182" s="30">
        <f>100*'uap2016'!O187/'uap2016'!M187</f>
        <v>27.213822894168466</v>
      </c>
      <c r="G182" s="30">
        <f>'uap2016'!H187</f>
        <v>16.514684983420182</v>
      </c>
      <c r="H182" s="30">
        <f>'uap2016'!AR187</f>
        <v>41.214412600700001</v>
      </c>
      <c r="I182" s="50">
        <f>100*'uap2016'!E187/'uap2016'!C187</f>
        <v>0.219090478446234</v>
      </c>
    </row>
    <row r="183" spans="1:9">
      <c r="A183" s="30" t="str">
        <f>'uap2016'!A188</f>
        <v>7212</v>
      </c>
      <c r="B183" s="30" t="str">
        <f>'uap2016'!B188</f>
        <v>Vsetín</v>
      </c>
      <c r="C183" s="30">
        <f>'uap2016'!E188</f>
        <v>-225</v>
      </c>
      <c r="D183" s="30">
        <f>100*'uap2016'!AP188/'uap2016'!C188</f>
        <v>0.72077813690232317</v>
      </c>
      <c r="E183" s="30">
        <f>'uap2016'!K188</f>
        <v>6.4233214591694097</v>
      </c>
      <c r="F183" s="30">
        <f>100*'uap2016'!O188/'uap2016'!M188</f>
        <v>31.755829903978054</v>
      </c>
      <c r="G183" s="30">
        <f>'uap2016'!H188</f>
        <v>18.69926101273122</v>
      </c>
      <c r="H183" s="30">
        <f>'uap2016'!AR188</f>
        <v>42.247909743400001</v>
      </c>
      <c r="I183" s="50">
        <f>100*'uap2016'!E188/'uap2016'!C188</f>
        <v>-0.34142122274320574</v>
      </c>
    </row>
    <row r="184" spans="1:9">
      <c r="A184" s="30" t="str">
        <f>'uap2016'!A189</f>
        <v>7213</v>
      </c>
      <c r="B184" s="30" t="str">
        <f>'uap2016'!B189</f>
        <v>Zlín</v>
      </c>
      <c r="C184" s="30">
        <f>'uap2016'!E189</f>
        <v>50</v>
      </c>
      <c r="D184" s="30">
        <f>100*'uap2016'!AP189/'uap2016'!C189</f>
        <v>1.4235593015284107</v>
      </c>
      <c r="E184" s="30">
        <f>'uap2016'!K189</f>
        <v>3.8366968220830433</v>
      </c>
      <c r="F184" s="30">
        <f>100*'uap2016'!O189/'uap2016'!M189</f>
        <v>34.763148079074973</v>
      </c>
      <c r="G184" s="30">
        <f>'uap2016'!H189</f>
        <v>20.511553816993992</v>
      </c>
      <c r="H184" s="30">
        <f>'uap2016'!AR189</f>
        <v>43.1924527161</v>
      </c>
      <c r="I184" s="50">
        <f>100*'uap2016'!E189/'uap2016'!C189</f>
        <v>5.0409323708513129E-2</v>
      </c>
    </row>
    <row r="185" spans="1:9">
      <c r="A185" s="30" t="str">
        <f>'uap2016'!A190</f>
        <v>8101</v>
      </c>
      <c r="B185" s="30" t="str">
        <f>'uap2016'!B190</f>
        <v>Bílovec</v>
      </c>
      <c r="C185" s="30">
        <f>'uap2016'!E190</f>
        <v>-62</v>
      </c>
      <c r="D185" s="30">
        <f>100*'uap2016'!AP190/'uap2016'!C190</f>
        <v>1.6101992280400796</v>
      </c>
      <c r="E185" s="30">
        <f>'uap2016'!K190</f>
        <v>4.5795795795795797</v>
      </c>
      <c r="F185" s="30">
        <f>100*'uap2016'!O190/'uap2016'!M190</f>
        <v>32.629107981220656</v>
      </c>
      <c r="G185" s="30">
        <f>'uap2016'!H190</f>
        <v>18.113766618581622</v>
      </c>
      <c r="H185" s="30">
        <f>'uap2016'!AR190</f>
        <v>41.7513548286</v>
      </c>
      <c r="I185" s="50">
        <f>100*'uap2016'!E190/'uap2016'!C190</f>
        <v>-0.24172482357986666</v>
      </c>
    </row>
    <row r="186" spans="1:9">
      <c r="A186" s="30" t="str">
        <f>'uap2016'!A191</f>
        <v>8102</v>
      </c>
      <c r="B186" s="30" t="str">
        <f>'uap2016'!B191</f>
        <v>Bohumín</v>
      </c>
      <c r="C186" s="30">
        <f>'uap2016'!E191</f>
        <v>-116</v>
      </c>
      <c r="D186" s="30">
        <f>100*'uap2016'!AP191/'uap2016'!C191</f>
        <v>1.9659318039437965</v>
      </c>
      <c r="E186" s="30">
        <f>'uap2016'!K191</f>
        <v>7.2109261780334641</v>
      </c>
      <c r="F186" s="30">
        <f>100*'uap2016'!O191/'uap2016'!M191</f>
        <v>35.597189695550348</v>
      </c>
      <c r="G186" s="30">
        <f>'uap2016'!H191</f>
        <v>18.615196444020164</v>
      </c>
      <c r="H186" s="30">
        <f>'uap2016'!AR191</f>
        <v>42.496599146800001</v>
      </c>
      <c r="I186" s="50">
        <f>100*'uap2016'!E191/'uap2016'!C191</f>
        <v>-0.34605172876704154</v>
      </c>
    </row>
    <row r="187" spans="1:9">
      <c r="A187" s="30" t="str">
        <f>'uap2016'!A192</f>
        <v>8103</v>
      </c>
      <c r="B187" s="30" t="str">
        <f>'uap2016'!B192</f>
        <v>Bruntál</v>
      </c>
      <c r="C187" s="30">
        <f>'uap2016'!E192</f>
        <v>-194</v>
      </c>
      <c r="D187" s="30">
        <f>100*'uap2016'!AP192/'uap2016'!C192</f>
        <v>1.4426069775624544</v>
      </c>
      <c r="E187" s="30">
        <f>'uap2016'!K192</f>
        <v>9.6664558963009792</v>
      </c>
      <c r="F187" s="30">
        <f>100*'uap2016'!O192/'uap2016'!M192</f>
        <v>43.31186055323986</v>
      </c>
      <c r="G187" s="30">
        <f>'uap2016'!H192</f>
        <v>17.998754973340191</v>
      </c>
      <c r="H187" s="30">
        <f>'uap2016'!AR192</f>
        <v>41.942065661599997</v>
      </c>
      <c r="I187" s="50">
        <f>100*'uap2016'!E192/'uap2016'!C192</f>
        <v>-0.52507646087639048</v>
      </c>
    </row>
    <row r="188" spans="1:9">
      <c r="A188" s="30" t="str">
        <f>'uap2016'!A193</f>
        <v>8104</v>
      </c>
      <c r="B188" s="30" t="str">
        <f>'uap2016'!B193</f>
        <v>Český Těšín</v>
      </c>
      <c r="C188" s="30">
        <f>'uap2016'!E193</f>
        <v>-105</v>
      </c>
      <c r="D188" s="30">
        <f>100*'uap2016'!AP193/'uap2016'!C193</f>
        <v>1.9920625746541825</v>
      </c>
      <c r="E188" s="30">
        <f>'uap2016'!K193</f>
        <v>7.7570722945666821</v>
      </c>
      <c r="F188" s="30">
        <f>100*'uap2016'!O193/'uap2016'!M193</f>
        <v>48.389307745030841</v>
      </c>
      <c r="G188" s="30">
        <f>'uap2016'!H193</f>
        <v>17.238854853003506</v>
      </c>
      <c r="H188" s="30">
        <f>'uap2016'!AR193</f>
        <v>41.722517627999999</v>
      </c>
      <c r="I188" s="50">
        <f>100*'uap2016'!E193/'uap2016'!C193</f>
        <v>-0.40457750549069471</v>
      </c>
    </row>
    <row r="189" spans="1:9">
      <c r="A189" s="30" t="str">
        <f>'uap2016'!A194</f>
        <v>8105</v>
      </c>
      <c r="B189" s="30" t="str">
        <f>'uap2016'!B194</f>
        <v>Frenštát pod Radhoštěm</v>
      </c>
      <c r="C189" s="30">
        <f>'uap2016'!E194</f>
        <v>100</v>
      </c>
      <c r="D189" s="30">
        <f>100*'uap2016'!AP194/'uap2016'!C194</f>
        <v>1.9345852249277755</v>
      </c>
      <c r="E189" s="30">
        <f>'uap2016'!K194</f>
        <v>3.8024883359253496</v>
      </c>
      <c r="F189" s="30">
        <f>100*'uap2016'!O194/'uap2016'!M194</f>
        <v>25.5859375</v>
      </c>
      <c r="G189" s="30">
        <f>'uap2016'!H194</f>
        <v>18.541064795707801</v>
      </c>
      <c r="H189" s="30">
        <f>'uap2016'!AR194</f>
        <v>41.894397441199999</v>
      </c>
      <c r="I189" s="50">
        <f>100*'uap2016'!E194/'uap2016'!C194</f>
        <v>0.51588939331407346</v>
      </c>
    </row>
    <row r="190" spans="1:9">
      <c r="A190" s="30" t="str">
        <f>'uap2016'!A195</f>
        <v>8106</v>
      </c>
      <c r="B190" s="30" t="str">
        <f>'uap2016'!B195</f>
        <v>Frýdek-Místek</v>
      </c>
      <c r="C190" s="30">
        <f>'uap2016'!E195</f>
        <v>198</v>
      </c>
      <c r="D190" s="30">
        <f>100*'uap2016'!AP195/'uap2016'!C195</f>
        <v>1.7359119587037568</v>
      </c>
      <c r="E190" s="30">
        <f>'uap2016'!K195</f>
        <v>5.0733724653148347</v>
      </c>
      <c r="F190" s="30">
        <f>100*'uap2016'!O195/'uap2016'!M195</f>
        <v>34.452951346011361</v>
      </c>
      <c r="G190" s="30">
        <f>'uap2016'!H195</f>
        <v>18.050975050186409</v>
      </c>
      <c r="H190" s="30">
        <f>'uap2016'!AR195</f>
        <v>41.806405936300003</v>
      </c>
      <c r="I190" s="50">
        <f>100*'uap2016'!E195/'uap2016'!C195</f>
        <v>0.1774447949526814</v>
      </c>
    </row>
    <row r="191" spans="1:9">
      <c r="A191" s="30" t="str">
        <f>'uap2016'!A196</f>
        <v>8107</v>
      </c>
      <c r="B191" s="30" t="str">
        <f>'uap2016'!B196</f>
        <v>Frýdlant nad Ostravicí</v>
      </c>
      <c r="C191" s="30">
        <f>'uap2016'!E196</f>
        <v>162</v>
      </c>
      <c r="D191" s="30">
        <f>100*'uap2016'!AP196/'uap2016'!C196</f>
        <v>2.4383305563457554</v>
      </c>
      <c r="E191" s="30">
        <f>'uap2016'!K196</f>
        <v>5.2236491097462627</v>
      </c>
      <c r="F191" s="30">
        <f>100*'uap2016'!O196/'uap2016'!M196</f>
        <v>25.847953216374268</v>
      </c>
      <c r="G191" s="30">
        <f>'uap2016'!H196</f>
        <v>19.38879180720933</v>
      </c>
      <c r="H191" s="30">
        <f>'uap2016'!AR196</f>
        <v>42.5452310318</v>
      </c>
      <c r="I191" s="50">
        <f>100*'uap2016'!E196/'uap2016'!C196</f>
        <v>0.65834925021335389</v>
      </c>
    </row>
    <row r="192" spans="1:9">
      <c r="A192" s="30" t="str">
        <f>'uap2016'!A197</f>
        <v>8108</v>
      </c>
      <c r="B192" s="30" t="str">
        <f>'uap2016'!B197</f>
        <v>Havířov</v>
      </c>
      <c r="C192" s="30">
        <f>'uap2016'!E197</f>
        <v>-618</v>
      </c>
      <c r="D192" s="30">
        <f>100*'uap2016'!AP197/'uap2016'!C197</f>
        <v>1.5972057377327138</v>
      </c>
      <c r="E192" s="30">
        <f>'uap2016'!K197</f>
        <v>10.218657661460531</v>
      </c>
      <c r="F192" s="30">
        <f>100*'uap2016'!O197/'uap2016'!M197</f>
        <v>51.589165492406451</v>
      </c>
      <c r="G192" s="30">
        <f>'uap2016'!H197</f>
        <v>20.193970633117434</v>
      </c>
      <c r="H192" s="30">
        <f>'uap2016'!AR197</f>
        <v>43.256813274999999</v>
      </c>
      <c r="I192" s="50">
        <f>100*'uap2016'!E197/'uap2016'!C197</f>
        <v>-0.69856556682152671</v>
      </c>
    </row>
    <row r="193" spans="1:9">
      <c r="A193" s="30" t="str">
        <f>'uap2016'!A198</f>
        <v>8109</v>
      </c>
      <c r="B193" s="30" t="str">
        <f>'uap2016'!B198</f>
        <v>Hlučín</v>
      </c>
      <c r="C193" s="30">
        <f>'uap2016'!E198</f>
        <v>128</v>
      </c>
      <c r="D193" s="30">
        <f>100*'uap2016'!AP198/'uap2016'!C198</f>
        <v>1.7475871942339496</v>
      </c>
      <c r="E193" s="30">
        <f>'uap2016'!K198</f>
        <v>3.6338817973880317</v>
      </c>
      <c r="F193" s="30">
        <f>100*'uap2016'!O198/'uap2016'!M198</f>
        <v>29.929577464788732</v>
      </c>
      <c r="G193" s="30">
        <f>'uap2016'!H198</f>
        <v>18.408905783328809</v>
      </c>
      <c r="H193" s="30">
        <f>'uap2016'!AR198</f>
        <v>42.143892084000001</v>
      </c>
      <c r="I193" s="50">
        <f>100*'uap2016'!E198/'uap2016'!C198</f>
        <v>0.31594796731913211</v>
      </c>
    </row>
    <row r="194" spans="1:9">
      <c r="A194" s="30" t="str">
        <f>'uap2016'!A199</f>
        <v>8110</v>
      </c>
      <c r="B194" s="30" t="str">
        <f>'uap2016'!B199</f>
        <v>Jablunkov</v>
      </c>
      <c r="C194" s="30">
        <f>'uap2016'!E199</f>
        <v>14</v>
      </c>
      <c r="D194" s="30">
        <f>100*'uap2016'!AP199/'uap2016'!C199</f>
        <v>1.2639830881705276</v>
      </c>
      <c r="E194" s="30">
        <f>'uap2016'!K199</f>
        <v>3.2465859314609635</v>
      </c>
      <c r="F194" s="30">
        <f>100*'uap2016'!O199/'uap2016'!M199</f>
        <v>19.312602291325696</v>
      </c>
      <c r="G194" s="30">
        <f>'uap2016'!H199</f>
        <v>15.938518453272263</v>
      </c>
      <c r="H194" s="30">
        <f>'uap2016'!AR199</f>
        <v>40.732097242999998</v>
      </c>
      <c r="I194" s="50">
        <f>100*'uap2016'!E199/'uap2016'!C199</f>
        <v>6.1657711618074519E-2</v>
      </c>
    </row>
    <row r="195" spans="1:9">
      <c r="A195" s="30" t="str">
        <f>'uap2016'!A200</f>
        <v>8111</v>
      </c>
      <c r="B195" s="30" t="str">
        <f>'uap2016'!B200</f>
        <v>Karviná</v>
      </c>
      <c r="C195" s="30">
        <f>'uap2016'!E200</f>
        <v>-491</v>
      </c>
      <c r="D195" s="30">
        <f>100*'uap2016'!AP200/'uap2016'!C200</f>
        <v>1.336999954420456</v>
      </c>
      <c r="E195" s="30">
        <f>'uap2016'!K200</f>
        <v>12.055914074537213</v>
      </c>
      <c r="F195" s="30">
        <f>100*'uap2016'!O200/'uap2016'!M200</f>
        <v>58.02469135802469</v>
      </c>
      <c r="G195" s="30">
        <f>'uap2016'!H200</f>
        <v>19.8301402330634</v>
      </c>
      <c r="H195" s="30">
        <f>'uap2016'!AR200</f>
        <v>43.3877831629</v>
      </c>
      <c r="I195" s="50">
        <f>100*'uap2016'!E200/'uap2016'!C200</f>
        <v>-0.74598520184141359</v>
      </c>
    </row>
    <row r="196" spans="1:9">
      <c r="A196" s="30" t="str">
        <f>'uap2016'!A201</f>
        <v>8112</v>
      </c>
      <c r="B196" s="30" t="str">
        <f>'uap2016'!B201</f>
        <v>Kopřivnice</v>
      </c>
      <c r="C196" s="30">
        <f>'uap2016'!E201</f>
        <v>-144</v>
      </c>
      <c r="D196" s="30">
        <f>100*'uap2016'!AP201/'uap2016'!C201</f>
        <v>1.3095325188382472</v>
      </c>
      <c r="E196" s="30">
        <f>'uap2016'!K201</f>
        <v>4.5174093451199706</v>
      </c>
      <c r="F196" s="30">
        <f>100*'uap2016'!O201/'uap2016'!M201</f>
        <v>37.179487179487182</v>
      </c>
      <c r="G196" s="30">
        <f>'uap2016'!H201</f>
        <v>17.753066549613479</v>
      </c>
      <c r="H196" s="30">
        <f>'uap2016'!AR201</f>
        <v>41.672507132900002</v>
      </c>
      <c r="I196" s="50">
        <f>100*'uap2016'!E201/'uap2016'!C201</f>
        <v>-0.35115955812422267</v>
      </c>
    </row>
    <row r="197" spans="1:9">
      <c r="A197" s="30" t="str">
        <f>'uap2016'!A202</f>
        <v>8113</v>
      </c>
      <c r="B197" s="30" t="str">
        <f>'uap2016'!B202</f>
        <v>Kravaře</v>
      </c>
      <c r="C197" s="30">
        <f>'uap2016'!E202</f>
        <v>4</v>
      </c>
      <c r="D197" s="30">
        <f>100*'uap2016'!AP202/'uap2016'!C202</f>
        <v>1.2790369604062823</v>
      </c>
      <c r="E197" s="30">
        <f>'uap2016'!K202</f>
        <v>7.2653953933429021</v>
      </c>
      <c r="F197" s="30">
        <f>100*'uap2016'!O202/'uap2016'!M202</f>
        <v>35.35911602209945</v>
      </c>
      <c r="G197" s="30">
        <f>'uap2016'!H202</f>
        <v>15.630584030847361</v>
      </c>
      <c r="H197" s="30">
        <f>'uap2016'!AR202</f>
        <v>40.832032352100001</v>
      </c>
      <c r="I197" s="50">
        <f>100*'uap2016'!E202/'uap2016'!C202</f>
        <v>1.8809367064798268E-2</v>
      </c>
    </row>
    <row r="198" spans="1:9">
      <c r="A198" s="30" t="str">
        <f>'uap2016'!A203</f>
        <v>8114</v>
      </c>
      <c r="B198" s="30" t="str">
        <f>'uap2016'!B203</f>
        <v>Krnov</v>
      </c>
      <c r="C198" s="30">
        <f>'uap2016'!E203</f>
        <v>-173</v>
      </c>
      <c r="D198" s="30">
        <f>100*'uap2016'!AP203/'uap2016'!C203</f>
        <v>1.2508326548738065</v>
      </c>
      <c r="E198" s="30">
        <f>'uap2016'!K203</f>
        <v>9.7739655426299521</v>
      </c>
      <c r="F198" s="30">
        <f>100*'uap2016'!O203/'uap2016'!M203</f>
        <v>42.831858407079643</v>
      </c>
      <c r="G198" s="30">
        <f>'uap2016'!H203</f>
        <v>19.934374460316285</v>
      </c>
      <c r="H198" s="30">
        <f>'uap2016'!AR203</f>
        <v>42.746391828900002</v>
      </c>
      <c r="I198" s="50">
        <f>100*'uap2016'!E203/'uap2016'!C203</f>
        <v>-0.42681272049934621</v>
      </c>
    </row>
    <row r="199" spans="1:9">
      <c r="A199" s="30" t="str">
        <f>'uap2016'!A204</f>
        <v>8115</v>
      </c>
      <c r="B199" s="30" t="str">
        <f>'uap2016'!B204</f>
        <v>Nový Jičín</v>
      </c>
      <c r="C199" s="30">
        <f>'uap2016'!E204</f>
        <v>35</v>
      </c>
      <c r="D199" s="30">
        <f>100*'uap2016'!AP204/'uap2016'!C204</f>
        <v>1.4393222848213185</v>
      </c>
      <c r="E199" s="30">
        <f>'uap2016'!K204</f>
        <v>3.9515555967497762</v>
      </c>
      <c r="F199" s="30">
        <f>100*'uap2016'!O204/'uap2016'!M204</f>
        <v>28.335724533715926</v>
      </c>
      <c r="G199" s="30">
        <f>'uap2016'!H204</f>
        <v>18.061438499814944</v>
      </c>
      <c r="H199" s="30">
        <f>'uap2016'!AR204</f>
        <v>41.464099189899997</v>
      </c>
      <c r="I199" s="50">
        <f>100*'uap2016'!E204/'uap2016'!C204</f>
        <v>7.1966114241065915E-2</v>
      </c>
    </row>
    <row r="200" spans="1:9">
      <c r="A200" s="30" t="str">
        <f>'uap2016'!A205</f>
        <v>8116</v>
      </c>
      <c r="B200" s="30" t="str">
        <f>'uap2016'!B205</f>
        <v>Odry</v>
      </c>
      <c r="C200" s="30">
        <f>'uap2016'!E205</f>
        <v>-40</v>
      </c>
      <c r="D200" s="30">
        <f>100*'uap2016'!AP205/'uap2016'!C205</f>
        <v>1.7054445290980484</v>
      </c>
      <c r="E200" s="30">
        <f>'uap2016'!K205</f>
        <v>5.1150226559776923</v>
      </c>
      <c r="F200" s="30">
        <f>100*'uap2016'!O205/'uap2016'!M205</f>
        <v>36.795252225519285</v>
      </c>
      <c r="G200" s="30">
        <f>'uap2016'!H205</f>
        <v>18.103498798570005</v>
      </c>
      <c r="H200" s="30">
        <f>'uap2016'!AR205</f>
        <v>41.552042430999997</v>
      </c>
      <c r="I200" s="50">
        <f>100*'uap2016'!E205/'uap2016'!C205</f>
        <v>-0.23442536482447401</v>
      </c>
    </row>
    <row r="201" spans="1:9">
      <c r="A201" s="30" t="str">
        <f>'uap2016'!A206</f>
        <v>8117</v>
      </c>
      <c r="B201" s="30" t="str">
        <f>'uap2016'!B206</f>
        <v>Opava</v>
      </c>
      <c r="C201" s="30">
        <f>'uap2016'!E206</f>
        <v>-288</v>
      </c>
      <c r="D201" s="30">
        <f>100*'uap2016'!AP206/'uap2016'!C206</f>
        <v>1.0561296939097506</v>
      </c>
      <c r="E201" s="30">
        <f>'uap2016'!K206</f>
        <v>5.3551188636196363</v>
      </c>
      <c r="F201" s="30">
        <f>100*'uap2016'!O206/'uap2016'!M206</f>
        <v>36.299824517422913</v>
      </c>
      <c r="G201" s="30">
        <f>'uap2016'!H206</f>
        <v>18.563624171662983</v>
      </c>
      <c r="H201" s="30">
        <f>'uap2016'!AR206</f>
        <v>42.091393183999998</v>
      </c>
      <c r="I201" s="50">
        <f>100*'uap2016'!E206/'uap2016'!C206</f>
        <v>-0.28400126222783212</v>
      </c>
    </row>
    <row r="202" spans="1:9">
      <c r="A202" s="30" t="str">
        <f>'uap2016'!A207</f>
        <v>8118</v>
      </c>
      <c r="B202" s="30" t="str">
        <f>'uap2016'!B207</f>
        <v>Orlová</v>
      </c>
      <c r="C202" s="30">
        <f>'uap2016'!E207</f>
        <v>-220</v>
      </c>
      <c r="D202" s="30">
        <f>100*'uap2016'!AP207/'uap2016'!C207</f>
        <v>2.5764424355224675</v>
      </c>
      <c r="E202" s="30">
        <f>'uap2016'!K207</f>
        <v>10.973030142781596</v>
      </c>
      <c r="F202" s="30">
        <f>100*'uap2016'!O207/'uap2016'!M207</f>
        <v>55.795148247978439</v>
      </c>
      <c r="G202" s="30">
        <f>'uap2016'!H207</f>
        <v>16.378622706726933</v>
      </c>
      <c r="H202" s="30">
        <f>'uap2016'!AR207</f>
        <v>41.634139856399997</v>
      </c>
      <c r="I202" s="50">
        <f>100*'uap2016'!E207/'uap2016'!C207</f>
        <v>-0.58495081095453338</v>
      </c>
    </row>
    <row r="203" spans="1:9">
      <c r="A203" s="30" t="str">
        <f>'uap2016'!A208</f>
        <v>8119</v>
      </c>
      <c r="B203" s="30" t="str">
        <f>'uap2016'!B208</f>
        <v>Ostrava</v>
      </c>
      <c r="C203" s="30">
        <f>'uap2016'!E208</f>
        <v>-471</v>
      </c>
      <c r="D203" s="30">
        <f>100*'uap2016'!AP208/'uap2016'!C208</f>
        <v>1.5343283951227957</v>
      </c>
      <c r="E203" s="30">
        <f>'uap2016'!K208</f>
        <v>8.4196765536005476</v>
      </c>
      <c r="F203" s="30">
        <f>100*'uap2016'!O208/'uap2016'!M208</f>
        <v>53.780568744575483</v>
      </c>
      <c r="G203" s="30">
        <f>'uap2016'!H208</f>
        <v>19.004278683253776</v>
      </c>
      <c r="H203" s="30">
        <f>'uap2016'!AR208</f>
        <v>42.373707738699999</v>
      </c>
      <c r="I203" s="50">
        <f>100*'uap2016'!E208/'uap2016'!C208</f>
        <v>-0.14561125813073481</v>
      </c>
    </row>
    <row r="204" spans="1:9">
      <c r="A204" s="30" t="str">
        <f>'uap2016'!A209</f>
        <v>8120</v>
      </c>
      <c r="B204" s="30" t="str">
        <f>'uap2016'!B209</f>
        <v>Rýmařov</v>
      </c>
      <c r="C204" s="30">
        <f>'uap2016'!E209</f>
        <v>-65</v>
      </c>
      <c r="D204" s="30">
        <f>100*'uap2016'!AP209/'uap2016'!C209</f>
        <v>1.5384615384615385</v>
      </c>
      <c r="E204" s="30">
        <f>'uap2016'!K209</f>
        <v>7.3592659848991691</v>
      </c>
      <c r="F204" s="30">
        <f>100*'uap2016'!O209/'uap2016'!M209</f>
        <v>44.628099173553721</v>
      </c>
      <c r="G204" s="30">
        <f>'uap2016'!H209</f>
        <v>20.615384615384617</v>
      </c>
      <c r="H204" s="30">
        <f>'uap2016'!AR209</f>
        <v>43.308012820499997</v>
      </c>
      <c r="I204" s="50">
        <f>100*'uap2016'!E209/'uap2016'!C209</f>
        <v>-0.41666666666666669</v>
      </c>
    </row>
    <row r="205" spans="1:9">
      <c r="A205" s="30" t="str">
        <f>'uap2016'!A210</f>
        <v>8121</v>
      </c>
      <c r="B205" s="30" t="str">
        <f>'uap2016'!B210</f>
        <v>Třinec</v>
      </c>
      <c r="C205" s="30">
        <f>'uap2016'!E210</f>
        <v>-3</v>
      </c>
      <c r="D205" s="30">
        <f>100*'uap2016'!AP210/'uap2016'!C210</f>
        <v>1.238786062743235</v>
      </c>
      <c r="E205" s="30">
        <f>'uap2016'!K210</f>
        <v>3.717309062996875</v>
      </c>
      <c r="F205" s="30">
        <f>100*'uap2016'!O210/'uap2016'!M210</f>
        <v>31.095176010430247</v>
      </c>
      <c r="G205" s="30">
        <f>'uap2016'!H210</f>
        <v>19.036743344722371</v>
      </c>
      <c r="H205" s="30">
        <f>'uap2016'!AR210</f>
        <v>42.375902139600001</v>
      </c>
      <c r="I205" s="50">
        <f>100*'uap2016'!E210/'uap2016'!C210</f>
        <v>-5.4813542599258186E-3</v>
      </c>
    </row>
    <row r="206" spans="1:9">
      <c r="A206" s="30" t="str">
        <f>'uap2016'!A211</f>
        <v>8122</v>
      </c>
      <c r="B206" s="30" t="str">
        <f>'uap2016'!B211</f>
        <v>Vítkov</v>
      </c>
      <c r="C206" s="30">
        <f>'uap2016'!E211</f>
        <v>-2</v>
      </c>
      <c r="D206" s="30">
        <f>100*'uap2016'!AP211/'uap2016'!C211</f>
        <v>1.87877432341758</v>
      </c>
      <c r="E206" s="30">
        <f>'uap2016'!K211</f>
        <v>10.011135857461024</v>
      </c>
      <c r="F206" s="30">
        <f>100*'uap2016'!O211/'uap2016'!M211</f>
        <v>52.756756756756758</v>
      </c>
      <c r="G206" s="30">
        <f>'uap2016'!H211</f>
        <v>18.556624170580779</v>
      </c>
      <c r="H206" s="30">
        <f>'uap2016'!AR211</f>
        <v>42.237269812900003</v>
      </c>
      <c r="I206" s="50">
        <f>100*'uap2016'!E211/'uap2016'!C211</f>
        <v>-1.4910907328710952E-2</v>
      </c>
    </row>
    <row r="207" spans="1:9">
      <c r="A207" s="30">
        <f>'uap2016'!A212</f>
        <v>3018</v>
      </c>
      <c r="B207" s="30" t="str">
        <f>'uap2016'!B212</f>
        <v>Praha</v>
      </c>
      <c r="C207" s="30">
        <f>'uap2016'!E212</f>
        <v>10271</v>
      </c>
      <c r="D207" s="30">
        <f>100*'uap2016'!AP212/'uap2016'!C212</f>
        <v>2.8817469316864868</v>
      </c>
      <c r="E207" s="30">
        <f>'uap2016'!K212</f>
        <v>3.3213323675751423</v>
      </c>
      <c r="F207" s="30">
        <f>100*'uap2016'!O212/'uap2016'!M212</f>
        <v>35.719766472060051</v>
      </c>
      <c r="G207" s="30">
        <f>'uap2016'!H212</f>
        <v>18.635650851068483</v>
      </c>
      <c r="H207" s="30">
        <f>'uap2016'!AR212</f>
        <v>41.95363558837586</v>
      </c>
      <c r="I207" s="50">
        <f>100*'uap2016'!E212/'uap2016'!C212</f>
        <v>0.80210354015749996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7" sqref="E7"/>
    </sheetView>
  </sheetViews>
  <sheetFormatPr defaultRowHeight="12.75"/>
  <cols>
    <col min="1" max="1" width="8.140625" customWidth="1"/>
    <col min="2" max="2" width="26" customWidth="1"/>
    <col min="3" max="4" width="9" bestFit="1" customWidth="1"/>
    <col min="5" max="5" width="11.42578125" bestFit="1" customWidth="1"/>
    <col min="6" max="6" width="9.5703125" bestFit="1" customWidth="1"/>
    <col min="7" max="7" width="9" bestFit="1" customWidth="1"/>
    <col min="8" max="8" width="8.140625" bestFit="1" customWidth="1"/>
    <col min="9" max="13" width="9" bestFit="1" customWidth="1"/>
    <col min="14" max="15" width="10.28515625" customWidth="1"/>
    <col min="16" max="34" width="9" bestFit="1" customWidth="1"/>
    <col min="35" max="39" width="9.140625" bestFit="1" customWidth="1"/>
    <col min="40" max="44" width="5.5703125" bestFit="1" customWidth="1"/>
    <col min="45" max="45" width="7.5703125" bestFit="1" customWidth="1"/>
  </cols>
  <sheetData>
    <row r="1" spans="1:45" s="2" customFormat="1">
      <c r="A1" s="5"/>
    </row>
    <row r="2" spans="1:45" s="2" customFormat="1" ht="18">
      <c r="A2" s="1" t="s">
        <v>122</v>
      </c>
    </row>
    <row r="3" spans="1:45" s="2" customFormat="1" ht="22.5" customHeight="1">
      <c r="A3" s="2" t="s">
        <v>506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s="4" customFormat="1" ht="33.75" customHeight="1" thickBot="1">
      <c r="A4" s="11" t="s">
        <v>490</v>
      </c>
      <c r="B4" s="12" t="s">
        <v>494</v>
      </c>
      <c r="C4" s="6" t="s">
        <v>55</v>
      </c>
      <c r="D4" s="6" t="s">
        <v>56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6" t="s">
        <v>65</v>
      </c>
      <c r="N4" s="6" t="s">
        <v>175</v>
      </c>
      <c r="O4" s="6" t="s">
        <v>176</v>
      </c>
      <c r="P4" s="6" t="s">
        <v>66</v>
      </c>
      <c r="Q4" s="6" t="s">
        <v>177</v>
      </c>
      <c r="R4" s="6" t="s">
        <v>178</v>
      </c>
      <c r="S4" s="6" t="s">
        <v>67</v>
      </c>
      <c r="T4" s="6" t="s">
        <v>68</v>
      </c>
      <c r="U4" s="6" t="s">
        <v>69</v>
      </c>
      <c r="V4" s="6" t="s">
        <v>70</v>
      </c>
      <c r="W4" s="6" t="s">
        <v>71</v>
      </c>
      <c r="X4" s="6" t="s">
        <v>72</v>
      </c>
      <c r="Y4" s="6" t="s">
        <v>73</v>
      </c>
      <c r="Z4" s="6" t="s">
        <v>74</v>
      </c>
      <c r="AA4" s="6" t="s">
        <v>75</v>
      </c>
      <c r="AB4" s="6" t="s">
        <v>49</v>
      </c>
      <c r="AC4" s="6" t="s">
        <v>76</v>
      </c>
      <c r="AD4" s="6" t="s">
        <v>77</v>
      </c>
      <c r="AE4" s="6" t="s">
        <v>78</v>
      </c>
      <c r="AF4" s="6" t="s">
        <v>79</v>
      </c>
      <c r="AG4" s="6" t="s">
        <v>80</v>
      </c>
      <c r="AH4" s="6" t="s">
        <v>81</v>
      </c>
      <c r="AI4" s="6" t="s">
        <v>82</v>
      </c>
      <c r="AJ4" s="6" t="s">
        <v>83</v>
      </c>
      <c r="AK4" s="6" t="s">
        <v>84</v>
      </c>
      <c r="AL4" s="6" t="s">
        <v>85</v>
      </c>
      <c r="AM4" s="6" t="s">
        <v>50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179</v>
      </c>
      <c r="AS4" s="6" t="s">
        <v>180</v>
      </c>
    </row>
    <row r="5" spans="1:45" s="2" customFormat="1" ht="128.25" customHeight="1">
      <c r="A5" s="16" t="s">
        <v>496</v>
      </c>
      <c r="B5" s="9" t="s">
        <v>495</v>
      </c>
      <c r="C5" s="7" t="s">
        <v>482</v>
      </c>
      <c r="D5" s="7" t="s">
        <v>465</v>
      </c>
      <c r="E5" s="7" t="s">
        <v>466</v>
      </c>
      <c r="F5" s="7" t="s">
        <v>483</v>
      </c>
      <c r="G5" s="7" t="s">
        <v>484</v>
      </c>
      <c r="H5" s="7" t="s">
        <v>467</v>
      </c>
      <c r="I5" s="7" t="s">
        <v>485</v>
      </c>
      <c r="J5" s="7" t="s">
        <v>486</v>
      </c>
      <c r="K5" s="7" t="s">
        <v>499</v>
      </c>
      <c r="L5" s="7" t="s">
        <v>500</v>
      </c>
      <c r="M5" s="7" t="s">
        <v>501</v>
      </c>
      <c r="N5" s="7" t="s">
        <v>502</v>
      </c>
      <c r="O5" s="7" t="s">
        <v>503</v>
      </c>
      <c r="P5" s="7" t="s">
        <v>468</v>
      </c>
      <c r="Q5" s="7" t="s">
        <v>181</v>
      </c>
      <c r="R5" s="7" t="s">
        <v>487</v>
      </c>
      <c r="S5" s="7" t="s">
        <v>488</v>
      </c>
      <c r="T5" s="7" t="s">
        <v>489</v>
      </c>
      <c r="U5" s="7" t="s">
        <v>469</v>
      </c>
      <c r="V5" s="7" t="s">
        <v>470</v>
      </c>
      <c r="W5" s="7" t="s">
        <v>288</v>
      </c>
      <c r="X5" s="7" t="s">
        <v>289</v>
      </c>
      <c r="Y5" s="7" t="s">
        <v>290</v>
      </c>
      <c r="Z5" s="7" t="s">
        <v>182</v>
      </c>
      <c r="AA5" s="7" t="s">
        <v>291</v>
      </c>
      <c r="AB5" s="7" t="s">
        <v>292</v>
      </c>
      <c r="AC5" s="7" t="s">
        <v>293</v>
      </c>
      <c r="AD5" s="7" t="s">
        <v>471</v>
      </c>
      <c r="AE5" s="7" t="s">
        <v>472</v>
      </c>
      <c r="AF5" s="7" t="s">
        <v>473</v>
      </c>
      <c r="AG5" s="7" t="s">
        <v>474</v>
      </c>
      <c r="AH5" s="7" t="s">
        <v>475</v>
      </c>
      <c r="AI5" s="7" t="s">
        <v>476</v>
      </c>
      <c r="AJ5" s="7" t="s">
        <v>477</v>
      </c>
      <c r="AK5" s="7" t="s">
        <v>478</v>
      </c>
      <c r="AL5" s="7" t="s">
        <v>479</v>
      </c>
      <c r="AM5" s="7" t="s">
        <v>480</v>
      </c>
      <c r="AN5" s="7" t="s">
        <v>294</v>
      </c>
      <c r="AO5" s="7" t="s">
        <v>295</v>
      </c>
      <c r="AP5" s="7" t="s">
        <v>296</v>
      </c>
      <c r="AQ5" s="7" t="s">
        <v>297</v>
      </c>
      <c r="AR5" s="7" t="s">
        <v>481</v>
      </c>
      <c r="AS5" s="7" t="s">
        <v>493</v>
      </c>
    </row>
    <row r="6" spans="1:45" s="2" customFormat="1" ht="13.5" thickBot="1">
      <c r="A6" s="10">
        <v>2016</v>
      </c>
      <c r="B6" s="10">
        <v>2016</v>
      </c>
      <c r="C6" s="15">
        <v>2016</v>
      </c>
      <c r="D6" s="15">
        <v>2016</v>
      </c>
      <c r="E6" s="15">
        <v>2016</v>
      </c>
      <c r="F6" s="15">
        <v>2016</v>
      </c>
      <c r="G6" s="15">
        <v>2016</v>
      </c>
      <c r="H6" s="15">
        <v>2016</v>
      </c>
      <c r="I6" s="15">
        <v>2016</v>
      </c>
      <c r="J6" s="15">
        <v>2016</v>
      </c>
      <c r="K6" s="15">
        <v>2016</v>
      </c>
      <c r="L6" s="15">
        <v>2016</v>
      </c>
      <c r="M6" s="15">
        <v>2016</v>
      </c>
      <c r="N6" s="15">
        <v>2016</v>
      </c>
      <c r="O6" s="15">
        <v>2016</v>
      </c>
      <c r="P6" s="15">
        <v>2016</v>
      </c>
      <c r="Q6" s="15">
        <v>2016</v>
      </c>
      <c r="R6" s="15">
        <v>2016</v>
      </c>
      <c r="S6" s="15">
        <v>2016</v>
      </c>
      <c r="T6" s="15">
        <v>2016</v>
      </c>
      <c r="U6" s="15">
        <v>2016</v>
      </c>
      <c r="V6" s="15">
        <v>2016</v>
      </c>
      <c r="W6" s="15">
        <v>2016</v>
      </c>
      <c r="X6" s="15">
        <v>2016</v>
      </c>
      <c r="Y6" s="15">
        <v>2016</v>
      </c>
      <c r="Z6" s="15">
        <v>2016</v>
      </c>
      <c r="AA6" s="15">
        <v>2016</v>
      </c>
      <c r="AB6" s="15">
        <v>2016</v>
      </c>
      <c r="AC6" s="15">
        <v>2016</v>
      </c>
      <c r="AD6" s="15">
        <v>2016</v>
      </c>
      <c r="AE6" s="15">
        <v>2016</v>
      </c>
      <c r="AF6" s="15">
        <v>2016</v>
      </c>
      <c r="AG6" s="15">
        <v>2016</v>
      </c>
      <c r="AH6" s="15">
        <v>2016</v>
      </c>
      <c r="AI6" s="15">
        <v>2016</v>
      </c>
      <c r="AJ6" s="15">
        <v>2016</v>
      </c>
      <c r="AK6" s="15">
        <v>2016</v>
      </c>
      <c r="AL6" s="15">
        <v>2016</v>
      </c>
      <c r="AM6" s="15">
        <v>2016</v>
      </c>
      <c r="AN6" s="15">
        <v>2016</v>
      </c>
      <c r="AO6" s="15">
        <v>2016</v>
      </c>
      <c r="AP6" s="15">
        <v>2016</v>
      </c>
      <c r="AQ6" s="15">
        <v>2016</v>
      </c>
      <c r="AR6" s="15">
        <v>2016</v>
      </c>
      <c r="AS6" s="15">
        <v>2016</v>
      </c>
    </row>
    <row r="7" spans="1:45" s="8" customFormat="1" ht="15" customHeight="1">
      <c r="A7" s="8" t="s">
        <v>268</v>
      </c>
      <c r="B7" s="8" t="s">
        <v>267</v>
      </c>
      <c r="C7" s="19">
        <v>59365</v>
      </c>
      <c r="D7" s="19">
        <v>63</v>
      </c>
      <c r="E7" s="8">
        <v>321</v>
      </c>
      <c r="F7" s="14">
        <v>16.844942306072603</v>
      </c>
      <c r="G7" s="17">
        <v>10000</v>
      </c>
      <c r="H7" s="14">
        <v>18.478901709761644</v>
      </c>
      <c r="I7" s="19">
        <v>10970</v>
      </c>
      <c r="J7" s="17">
        <v>268</v>
      </c>
      <c r="K7" s="14">
        <v>2.5111433606302476</v>
      </c>
      <c r="L7" s="19">
        <v>969</v>
      </c>
      <c r="M7" s="17">
        <v>1039</v>
      </c>
      <c r="N7" s="17">
        <v>48</v>
      </c>
      <c r="O7" s="17">
        <v>174</v>
      </c>
      <c r="P7" s="17">
        <v>206</v>
      </c>
      <c r="Q7" s="17">
        <v>166</v>
      </c>
      <c r="R7" s="17">
        <v>65</v>
      </c>
      <c r="S7" s="26" t="s">
        <v>507</v>
      </c>
      <c r="T7" s="24" t="s">
        <v>507</v>
      </c>
      <c r="U7" s="27">
        <v>58.342285944371497</v>
      </c>
      <c r="V7" s="27">
        <v>75.526803022369165</v>
      </c>
      <c r="W7" s="28">
        <v>19.417885565659155</v>
      </c>
      <c r="X7" s="28">
        <v>9.3028176713817547</v>
      </c>
      <c r="Y7" s="28">
        <v>2.0421338423485258</v>
      </c>
      <c r="Z7" s="28">
        <v>30.312762541898223</v>
      </c>
      <c r="AA7" s="29">
        <v>0.87382132930558309</v>
      </c>
      <c r="AB7" s="21">
        <v>30405.016100000001</v>
      </c>
      <c r="AC7" s="20">
        <v>0</v>
      </c>
      <c r="AD7" s="20">
        <v>0</v>
      </c>
      <c r="AE7" s="21">
        <v>1822.0470999999995</v>
      </c>
      <c r="AF7" s="22">
        <v>213.08239999999995</v>
      </c>
      <c r="AG7" s="23">
        <v>7817.1073000000015</v>
      </c>
      <c r="AH7" s="21">
        <v>20916.364999999994</v>
      </c>
      <c r="AI7" s="21">
        <v>1409.1100000000001</v>
      </c>
      <c r="AJ7" s="21">
        <v>1074.7685999999999</v>
      </c>
      <c r="AK7" s="21">
        <v>5344.3471</v>
      </c>
      <c r="AL7" s="21">
        <v>40257.252899999999</v>
      </c>
      <c r="AM7" s="21">
        <v>69001.843599999993</v>
      </c>
      <c r="AN7" s="17">
        <v>636</v>
      </c>
      <c r="AO7" s="17">
        <v>573</v>
      </c>
      <c r="AP7" s="18">
        <v>1248</v>
      </c>
      <c r="AQ7" s="18">
        <v>927</v>
      </c>
      <c r="AR7" s="14">
        <v>41.649161964100003</v>
      </c>
      <c r="AS7" s="17">
        <v>38395</v>
      </c>
    </row>
    <row r="8" spans="1:45" s="8" customFormat="1" ht="15" customHeight="1">
      <c r="A8" s="8" t="s">
        <v>2</v>
      </c>
      <c r="B8" s="8" t="s">
        <v>1</v>
      </c>
      <c r="C8" s="19">
        <v>61690</v>
      </c>
      <c r="D8" s="19">
        <v>139</v>
      </c>
      <c r="E8" s="8">
        <v>742</v>
      </c>
      <c r="F8" s="14">
        <v>17.986707732209435</v>
      </c>
      <c r="G8" s="17">
        <v>11096</v>
      </c>
      <c r="H8" s="14">
        <v>17.108121251418382</v>
      </c>
      <c r="I8" s="19">
        <v>10554</v>
      </c>
      <c r="J8" s="17">
        <v>95</v>
      </c>
      <c r="K8" s="14">
        <v>4.6404818672355379</v>
      </c>
      <c r="L8" s="19">
        <v>1849</v>
      </c>
      <c r="M8" s="17">
        <v>1904</v>
      </c>
      <c r="N8" s="17">
        <v>60</v>
      </c>
      <c r="O8" s="17">
        <v>717</v>
      </c>
      <c r="P8" s="17">
        <v>303</v>
      </c>
      <c r="Q8" s="17">
        <v>269</v>
      </c>
      <c r="R8" s="17">
        <v>41</v>
      </c>
      <c r="S8" s="26" t="s">
        <v>507</v>
      </c>
      <c r="T8" s="24" t="s">
        <v>507</v>
      </c>
      <c r="U8" s="27">
        <v>47.732690846743353</v>
      </c>
      <c r="V8" s="27">
        <v>72.342444913715156</v>
      </c>
      <c r="W8" s="28">
        <v>19.897785119637611</v>
      </c>
      <c r="X8" s="28">
        <v>11.68299998726379</v>
      </c>
      <c r="Y8" s="28">
        <v>1.3824261727985978</v>
      </c>
      <c r="Z8" s="28">
        <v>39.201882993194303</v>
      </c>
      <c r="AA8" s="29">
        <v>1.1638466609298994</v>
      </c>
      <c r="AB8" s="21">
        <v>14353.326899999998</v>
      </c>
      <c r="AC8" s="20">
        <v>0</v>
      </c>
      <c r="AD8" s="20">
        <v>16.321899999999999</v>
      </c>
      <c r="AE8" s="21">
        <v>1209.5258000000003</v>
      </c>
      <c r="AF8" s="22">
        <v>313.75350000000009</v>
      </c>
      <c r="AG8" s="23">
        <v>3947.8817000000008</v>
      </c>
      <c r="AH8" s="21">
        <v>16294.851399999996</v>
      </c>
      <c r="AI8" s="21">
        <v>574.62619999999993</v>
      </c>
      <c r="AJ8" s="21">
        <v>810.84280000000001</v>
      </c>
      <c r="AK8" s="21">
        <v>4045.3715999999999</v>
      </c>
      <c r="AL8" s="21">
        <v>19840.809799999999</v>
      </c>
      <c r="AM8" s="21">
        <v>41566.501799999976</v>
      </c>
      <c r="AN8" s="17">
        <v>715</v>
      </c>
      <c r="AO8" s="17">
        <v>576</v>
      </c>
      <c r="AP8" s="18">
        <v>1765</v>
      </c>
      <c r="AQ8" s="18">
        <v>1023</v>
      </c>
      <c r="AR8" s="14">
        <v>40.546603987700003</v>
      </c>
      <c r="AS8" s="17">
        <v>40040</v>
      </c>
    </row>
    <row r="9" spans="1:45" s="8" customFormat="1" ht="15" customHeight="1">
      <c r="A9" s="8" t="s">
        <v>45</v>
      </c>
      <c r="B9" s="8" t="s">
        <v>491</v>
      </c>
      <c r="C9" s="19">
        <v>105298</v>
      </c>
      <c r="D9" s="19">
        <v>535</v>
      </c>
      <c r="E9" s="8">
        <v>2048</v>
      </c>
      <c r="F9" s="14">
        <v>20.695549773025128</v>
      </c>
      <c r="G9" s="17">
        <v>21792</v>
      </c>
      <c r="H9" s="14">
        <v>14.162662158825428</v>
      </c>
      <c r="I9" s="19">
        <v>14913</v>
      </c>
      <c r="J9" s="17">
        <v>85</v>
      </c>
      <c r="K9" s="14">
        <v>1.9019004203421941</v>
      </c>
      <c r="L9" s="19">
        <v>1285</v>
      </c>
      <c r="M9" s="17">
        <v>1443</v>
      </c>
      <c r="N9" s="17">
        <v>59</v>
      </c>
      <c r="O9" s="17">
        <v>235</v>
      </c>
      <c r="P9" s="17">
        <v>680</v>
      </c>
      <c r="Q9" s="17">
        <v>670</v>
      </c>
      <c r="R9" s="17">
        <v>24</v>
      </c>
      <c r="S9" s="26" t="s">
        <v>507</v>
      </c>
      <c r="T9" s="24" t="s">
        <v>507</v>
      </c>
      <c r="U9" s="27">
        <v>71.418767472686071</v>
      </c>
      <c r="V9" s="27">
        <v>90.213632343353765</v>
      </c>
      <c r="W9" s="28">
        <v>2.6584897112405774</v>
      </c>
      <c r="X9" s="28">
        <v>14.176525536616955</v>
      </c>
      <c r="Y9" s="28">
        <v>1.995409155714075</v>
      </c>
      <c r="Z9" s="28">
        <v>12.409297834982896</v>
      </c>
      <c r="AA9" s="29">
        <v>0.27216768331053054</v>
      </c>
      <c r="AB9" s="21">
        <v>24365.352500000001</v>
      </c>
      <c r="AC9" s="20">
        <v>7.1599999999999997E-2</v>
      </c>
      <c r="AD9" s="20">
        <v>11.181899999999999</v>
      </c>
      <c r="AE9" s="21">
        <v>1670.4446000000005</v>
      </c>
      <c r="AF9" s="22">
        <v>243.43510000000001</v>
      </c>
      <c r="AG9" s="23">
        <v>718.01829999999995</v>
      </c>
      <c r="AH9" s="21">
        <v>4692.8360999999995</v>
      </c>
      <c r="AI9" s="21">
        <v>754.6057999999997</v>
      </c>
      <c r="AJ9" s="21">
        <v>1214.7149000000004</v>
      </c>
      <c r="AK9" s="21">
        <v>4146.4354000000003</v>
      </c>
      <c r="AL9" s="21">
        <v>27008.504000000004</v>
      </c>
      <c r="AM9" s="21">
        <v>37817.096200000007</v>
      </c>
      <c r="AN9" s="17">
        <v>1310</v>
      </c>
      <c r="AO9" s="17">
        <v>775</v>
      </c>
      <c r="AP9" s="18">
        <v>4652</v>
      </c>
      <c r="AQ9" s="18">
        <v>2604</v>
      </c>
      <c r="AR9" s="14">
        <v>38.339977967300001</v>
      </c>
      <c r="AS9" s="17">
        <v>68593</v>
      </c>
    </row>
    <row r="10" spans="1:45" s="8" customFormat="1" ht="15" customHeight="1">
      <c r="A10" s="8" t="s">
        <v>369</v>
      </c>
      <c r="B10" s="8" t="s">
        <v>370</v>
      </c>
      <c r="C10" s="19">
        <v>25417</v>
      </c>
      <c r="D10" s="19">
        <v>-28</v>
      </c>
      <c r="E10" s="8">
        <v>94</v>
      </c>
      <c r="F10" s="14">
        <v>15.351929810756582</v>
      </c>
      <c r="G10" s="17">
        <v>3902</v>
      </c>
      <c r="H10" s="14">
        <v>19.243026320966283</v>
      </c>
      <c r="I10" s="19">
        <v>4891</v>
      </c>
      <c r="J10" s="17">
        <v>68</v>
      </c>
      <c r="K10" s="14">
        <v>5.8174882279310962</v>
      </c>
      <c r="L10" s="19">
        <v>976</v>
      </c>
      <c r="M10" s="17">
        <v>977</v>
      </c>
      <c r="N10" s="17">
        <v>32</v>
      </c>
      <c r="O10" s="17">
        <v>318</v>
      </c>
      <c r="P10" s="17">
        <v>60</v>
      </c>
      <c r="Q10" s="17">
        <v>45</v>
      </c>
      <c r="R10" s="17">
        <v>7</v>
      </c>
      <c r="S10" s="26" t="s">
        <v>507</v>
      </c>
      <c r="T10" s="24" t="s">
        <v>507</v>
      </c>
      <c r="U10" s="27">
        <v>72.768376247771499</v>
      </c>
      <c r="V10" s="27">
        <v>87.70242876143972</v>
      </c>
      <c r="W10" s="28">
        <v>4.3226980786530316</v>
      </c>
      <c r="X10" s="28">
        <v>10.243667532737966</v>
      </c>
      <c r="Y10" s="28">
        <v>1.3762652713597998</v>
      </c>
      <c r="Z10" s="28">
        <v>15.611690948130741</v>
      </c>
      <c r="AA10" s="29">
        <v>0.35019637016212973</v>
      </c>
      <c r="AB10" s="21">
        <v>17508.597499999996</v>
      </c>
      <c r="AC10" s="20">
        <v>23.430700000000002</v>
      </c>
      <c r="AD10" s="20">
        <v>12.9451</v>
      </c>
      <c r="AE10" s="21">
        <v>602.96489999999994</v>
      </c>
      <c r="AF10" s="22">
        <v>952.73429999999973</v>
      </c>
      <c r="AG10" s="23">
        <v>862.96790000000021</v>
      </c>
      <c r="AH10" s="21">
        <v>4282.9894000000004</v>
      </c>
      <c r="AI10" s="21">
        <v>377.57150000000007</v>
      </c>
      <c r="AJ10" s="21">
        <v>595.0003999999999</v>
      </c>
      <c r="AK10" s="21">
        <v>2215.2985999999996</v>
      </c>
      <c r="AL10" s="21">
        <v>19963.640399999997</v>
      </c>
      <c r="AM10" s="21">
        <v>27434.500299999996</v>
      </c>
      <c r="AN10" s="17">
        <v>268</v>
      </c>
      <c r="AO10" s="17">
        <v>296</v>
      </c>
      <c r="AP10" s="18">
        <v>610</v>
      </c>
      <c r="AQ10" s="18">
        <v>516</v>
      </c>
      <c r="AR10" s="14">
        <v>42.459357910100003</v>
      </c>
      <c r="AS10" s="17">
        <v>16624</v>
      </c>
    </row>
    <row r="11" spans="1:45" s="8" customFormat="1" ht="15" customHeight="1">
      <c r="A11" s="8" t="s">
        <v>86</v>
      </c>
      <c r="B11" s="8" t="s">
        <v>87</v>
      </c>
      <c r="C11" s="19">
        <v>140208</v>
      </c>
      <c r="D11" s="19">
        <v>671</v>
      </c>
      <c r="E11" s="8">
        <v>2014</v>
      </c>
      <c r="F11" s="14">
        <v>20.609380349195479</v>
      </c>
      <c r="G11" s="17">
        <v>28896</v>
      </c>
      <c r="H11" s="14">
        <v>14.885741184525846</v>
      </c>
      <c r="I11" s="19">
        <v>20871</v>
      </c>
      <c r="J11" s="17">
        <v>123</v>
      </c>
      <c r="K11" s="14">
        <v>2.6937982331721373</v>
      </c>
      <c r="L11" s="19">
        <v>2412</v>
      </c>
      <c r="M11" s="17">
        <v>2630</v>
      </c>
      <c r="N11" s="17">
        <v>121</v>
      </c>
      <c r="O11" s="17">
        <v>775</v>
      </c>
      <c r="P11" s="17">
        <v>676</v>
      </c>
      <c r="Q11" s="17">
        <v>481</v>
      </c>
      <c r="R11" s="17">
        <v>59</v>
      </c>
      <c r="S11" s="26" t="s">
        <v>507</v>
      </c>
      <c r="T11" s="24" t="s">
        <v>507</v>
      </c>
      <c r="U11" s="27">
        <v>57.815601914428406</v>
      </c>
      <c r="V11" s="27">
        <v>79.990006109497031</v>
      </c>
      <c r="W11" s="28">
        <v>7.869448421126723</v>
      </c>
      <c r="X11" s="28">
        <v>12.647505616122301</v>
      </c>
      <c r="Y11" s="28">
        <v>1.9667432714769586</v>
      </c>
      <c r="Z11" s="28">
        <v>27.570149197972349</v>
      </c>
      <c r="AA11" s="29">
        <v>0.69795980784336509</v>
      </c>
      <c r="AB11" s="21">
        <v>26838.005600000015</v>
      </c>
      <c r="AC11" s="20">
        <v>5.0500000000000003E-2</v>
      </c>
      <c r="AD11" s="20">
        <v>1.5003</v>
      </c>
      <c r="AE11" s="21">
        <v>3363.5585999999994</v>
      </c>
      <c r="AF11" s="22">
        <v>708.24980000000005</v>
      </c>
      <c r="AG11" s="23">
        <v>2640.3336000000004</v>
      </c>
      <c r="AH11" s="21">
        <v>15999.579700000006</v>
      </c>
      <c r="AI11" s="21">
        <v>1141.3454999999999</v>
      </c>
      <c r="AJ11" s="21">
        <v>1549.6821000000002</v>
      </c>
      <c r="AK11" s="21">
        <v>5789.9507999999987</v>
      </c>
      <c r="AL11" s="21">
        <v>33551.698400000001</v>
      </c>
      <c r="AM11" s="21">
        <v>58032.256499999996</v>
      </c>
      <c r="AN11" s="17">
        <v>1694</v>
      </c>
      <c r="AO11" s="17">
        <v>1023</v>
      </c>
      <c r="AP11" s="18">
        <v>5804</v>
      </c>
      <c r="AQ11" s="18">
        <v>3790</v>
      </c>
      <c r="AR11" s="14">
        <v>38.777972726199998</v>
      </c>
      <c r="AS11" s="17">
        <v>90441</v>
      </c>
    </row>
    <row r="12" spans="1:45" s="8" customFormat="1" ht="15" customHeight="1">
      <c r="A12" s="8" t="s">
        <v>218</v>
      </c>
      <c r="B12" s="8" t="s">
        <v>219</v>
      </c>
      <c r="C12" s="19">
        <v>20641</v>
      </c>
      <c r="D12" s="19">
        <v>48</v>
      </c>
      <c r="E12" s="8">
        <v>226</v>
      </c>
      <c r="F12" s="14">
        <v>18.744246887263213</v>
      </c>
      <c r="G12" s="17">
        <v>3869</v>
      </c>
      <c r="H12" s="14">
        <v>16.573809408458892</v>
      </c>
      <c r="I12" s="19">
        <v>3421</v>
      </c>
      <c r="J12" s="17">
        <v>42</v>
      </c>
      <c r="K12" s="14">
        <v>4.5087838347281908</v>
      </c>
      <c r="L12" s="19">
        <v>598</v>
      </c>
      <c r="M12" s="17">
        <v>637</v>
      </c>
      <c r="N12" s="17">
        <v>28</v>
      </c>
      <c r="O12" s="17">
        <v>195</v>
      </c>
      <c r="P12" s="17">
        <v>110</v>
      </c>
      <c r="Q12" s="17">
        <v>109</v>
      </c>
      <c r="R12" s="17">
        <v>5</v>
      </c>
      <c r="S12" s="26" t="s">
        <v>507</v>
      </c>
      <c r="T12" s="24" t="s">
        <v>507</v>
      </c>
      <c r="U12" s="27">
        <v>79.79970332899488</v>
      </c>
      <c r="V12" s="27">
        <v>88.849573172513487</v>
      </c>
      <c r="W12" s="28">
        <v>2.2067811298997717</v>
      </c>
      <c r="X12" s="28">
        <v>10.546105579740676</v>
      </c>
      <c r="Y12" s="28">
        <v>1.1122609687546006</v>
      </c>
      <c r="Z12" s="28">
        <v>8.5419301225098323</v>
      </c>
      <c r="AA12" s="29">
        <v>0.22778022617023677</v>
      </c>
      <c r="AB12" s="21">
        <v>13080.5502</v>
      </c>
      <c r="AC12" s="20">
        <v>0</v>
      </c>
      <c r="AD12" s="20">
        <v>0</v>
      </c>
      <c r="AE12" s="21">
        <v>389.6431</v>
      </c>
      <c r="AF12" s="22">
        <v>927.05210000000011</v>
      </c>
      <c r="AG12" s="23">
        <v>324.8852</v>
      </c>
      <c r="AH12" s="21">
        <v>1575.8882000000003</v>
      </c>
      <c r="AI12" s="21">
        <v>205.1994</v>
      </c>
      <c r="AJ12" s="21">
        <v>387.72410000000008</v>
      </c>
      <c r="AK12" s="21">
        <v>1557.9114999999999</v>
      </c>
      <c r="AL12" s="21">
        <v>14722.1306</v>
      </c>
      <c r="AM12" s="21">
        <v>18448.853800000004</v>
      </c>
      <c r="AN12" s="17">
        <v>242</v>
      </c>
      <c r="AO12" s="17">
        <v>194</v>
      </c>
      <c r="AP12" s="18">
        <v>769</v>
      </c>
      <c r="AQ12" s="18">
        <v>543</v>
      </c>
      <c r="AR12" s="14">
        <v>40.0446926021</v>
      </c>
      <c r="AS12" s="17">
        <v>13351</v>
      </c>
    </row>
    <row r="13" spans="1:45" s="8" customFormat="1" ht="15" customHeight="1">
      <c r="A13" s="8" t="s">
        <v>90</v>
      </c>
      <c r="B13" s="8" t="s">
        <v>91</v>
      </c>
      <c r="C13" s="19">
        <v>22353</v>
      </c>
      <c r="D13" s="19">
        <v>32</v>
      </c>
      <c r="E13" s="8">
        <v>171</v>
      </c>
      <c r="F13" s="14">
        <v>17.07153402227889</v>
      </c>
      <c r="G13" s="17">
        <v>3816</v>
      </c>
      <c r="H13" s="14">
        <v>18.14074173489017</v>
      </c>
      <c r="I13" s="19">
        <v>4055</v>
      </c>
      <c r="J13" s="17">
        <v>70</v>
      </c>
      <c r="K13" s="14">
        <v>5.9619100193210048</v>
      </c>
      <c r="L13" s="19">
        <v>864</v>
      </c>
      <c r="M13" s="17">
        <v>869</v>
      </c>
      <c r="N13" s="17">
        <v>32</v>
      </c>
      <c r="O13" s="17">
        <v>311</v>
      </c>
      <c r="P13" s="17">
        <v>77</v>
      </c>
      <c r="Q13" s="17">
        <v>77</v>
      </c>
      <c r="R13" s="17">
        <v>16</v>
      </c>
      <c r="S13" s="26" t="s">
        <v>507</v>
      </c>
      <c r="T13" s="24" t="s">
        <v>507</v>
      </c>
      <c r="U13" s="27">
        <v>41.880277592659304</v>
      </c>
      <c r="V13" s="27">
        <v>72.824802667396952</v>
      </c>
      <c r="W13" s="28">
        <v>22.339498398689905</v>
      </c>
      <c r="X13" s="28">
        <v>6.8904369177181275</v>
      </c>
      <c r="Y13" s="28">
        <v>2.6300183402905959</v>
      </c>
      <c r="Z13" s="28">
        <v>48.599267149331979</v>
      </c>
      <c r="AA13" s="29">
        <v>1.674535762018482</v>
      </c>
      <c r="AB13" s="21">
        <v>9715.4304999999968</v>
      </c>
      <c r="AC13" s="20">
        <v>0</v>
      </c>
      <c r="AD13" s="20">
        <v>0</v>
      </c>
      <c r="AE13" s="21">
        <v>591.80670000000009</v>
      </c>
      <c r="AF13" s="22">
        <v>53.3155</v>
      </c>
      <c r="AG13" s="23">
        <v>2980.2737000000002</v>
      </c>
      <c r="AH13" s="21">
        <v>15481.138700000001</v>
      </c>
      <c r="AI13" s="21">
        <v>837.78380000000004</v>
      </c>
      <c r="AJ13" s="21">
        <v>361.87779999999998</v>
      </c>
      <c r="AK13" s="21">
        <v>1833.0485000000006</v>
      </c>
      <c r="AL13" s="21">
        <v>13340.8264</v>
      </c>
      <c r="AM13" s="21">
        <v>31854.675199999998</v>
      </c>
      <c r="AN13" s="17">
        <v>269</v>
      </c>
      <c r="AO13" s="17">
        <v>237</v>
      </c>
      <c r="AP13" s="18">
        <v>585</v>
      </c>
      <c r="AQ13" s="18">
        <v>414</v>
      </c>
      <c r="AR13" s="14">
        <v>41.140674629800003</v>
      </c>
      <c r="AS13" s="17">
        <v>14482</v>
      </c>
    </row>
    <row r="14" spans="1:45" s="8" customFormat="1" ht="15" customHeight="1">
      <c r="A14" s="8" t="s">
        <v>3</v>
      </c>
      <c r="B14" s="8" t="s">
        <v>4</v>
      </c>
      <c r="C14" s="19">
        <v>29540</v>
      </c>
      <c r="D14" s="19">
        <v>-12</v>
      </c>
      <c r="E14" s="8">
        <v>192</v>
      </c>
      <c r="F14" s="14">
        <v>15.528097494922138</v>
      </c>
      <c r="G14" s="17">
        <v>4587</v>
      </c>
      <c r="H14" s="14">
        <v>19.245091401489507</v>
      </c>
      <c r="I14" s="19">
        <v>5685</v>
      </c>
      <c r="J14" s="17">
        <v>55</v>
      </c>
      <c r="K14" s="14">
        <v>2.6766761584260936</v>
      </c>
      <c r="L14" s="19">
        <v>517</v>
      </c>
      <c r="M14" s="17">
        <v>544</v>
      </c>
      <c r="N14" s="17">
        <v>29</v>
      </c>
      <c r="O14" s="17">
        <v>142</v>
      </c>
      <c r="P14" s="17">
        <v>60</v>
      </c>
      <c r="Q14" s="17">
        <v>59</v>
      </c>
      <c r="R14" s="17">
        <v>9</v>
      </c>
      <c r="S14" s="26" t="s">
        <v>507</v>
      </c>
      <c r="T14" s="24" t="s">
        <v>507</v>
      </c>
      <c r="U14" s="27">
        <v>51.117468399251699</v>
      </c>
      <c r="V14" s="27">
        <v>73.911473111797193</v>
      </c>
      <c r="W14" s="28">
        <v>20.744832947919743</v>
      </c>
      <c r="X14" s="28">
        <v>9.8378191690614152</v>
      </c>
      <c r="Y14" s="28">
        <v>1.1537405190323862</v>
      </c>
      <c r="Z14" s="28">
        <v>37.890971912654486</v>
      </c>
      <c r="AA14" s="29">
        <v>1.0999803553378755</v>
      </c>
      <c r="AB14" s="21">
        <v>10880.111199999999</v>
      </c>
      <c r="AC14" s="20">
        <v>0</v>
      </c>
      <c r="AD14" s="20">
        <v>1.2994000000000001</v>
      </c>
      <c r="AE14" s="21">
        <v>643.24389999999994</v>
      </c>
      <c r="AF14" s="22">
        <v>142.07319999999999</v>
      </c>
      <c r="AG14" s="23">
        <v>3053.7355000000002</v>
      </c>
      <c r="AH14" s="21">
        <v>10911.586099999997</v>
      </c>
      <c r="AI14" s="21">
        <v>332.24639999999994</v>
      </c>
      <c r="AJ14" s="21">
        <v>521.23670000000004</v>
      </c>
      <c r="AK14" s="21">
        <v>2311.7919999999999</v>
      </c>
      <c r="AL14" s="21">
        <v>14720.463199999997</v>
      </c>
      <c r="AM14" s="21">
        <v>28797.324399999998</v>
      </c>
      <c r="AN14" s="17">
        <v>298</v>
      </c>
      <c r="AO14" s="17">
        <v>310</v>
      </c>
      <c r="AP14" s="18">
        <v>659</v>
      </c>
      <c r="AQ14" s="18">
        <v>467</v>
      </c>
      <c r="AR14" s="14">
        <v>42.211848341200003</v>
      </c>
      <c r="AS14" s="17">
        <v>19268</v>
      </c>
    </row>
    <row r="15" spans="1:45" s="8" customFormat="1" ht="15" customHeight="1">
      <c r="A15" s="8" t="s">
        <v>15</v>
      </c>
      <c r="B15" s="8" t="s">
        <v>12</v>
      </c>
      <c r="C15" s="19">
        <v>123271</v>
      </c>
      <c r="D15" s="19">
        <v>127</v>
      </c>
      <c r="E15" s="8">
        <v>699</v>
      </c>
      <c r="F15" s="14">
        <v>16.513210730828824</v>
      </c>
      <c r="G15" s="17">
        <v>20356</v>
      </c>
      <c r="H15" s="14">
        <v>18.350625856851977</v>
      </c>
      <c r="I15" s="19">
        <v>22621</v>
      </c>
      <c r="J15" s="17">
        <v>70</v>
      </c>
      <c r="K15" s="14">
        <v>5.9495431068732616</v>
      </c>
      <c r="L15" s="19">
        <v>4792</v>
      </c>
      <c r="M15" s="17">
        <v>4881</v>
      </c>
      <c r="N15" s="17">
        <v>130</v>
      </c>
      <c r="O15" s="17">
        <v>2381</v>
      </c>
      <c r="P15" s="17">
        <v>336</v>
      </c>
      <c r="Q15" s="17">
        <v>279</v>
      </c>
      <c r="R15" s="17">
        <v>17</v>
      </c>
      <c r="S15" s="26" t="s">
        <v>507</v>
      </c>
      <c r="T15" s="24" t="s">
        <v>507</v>
      </c>
      <c r="U15" s="27">
        <v>52.451266725194699</v>
      </c>
      <c r="V15" s="27">
        <v>86.504170686710793</v>
      </c>
      <c r="W15" s="28">
        <v>5.8678996818880238</v>
      </c>
      <c r="X15" s="28">
        <v>15.292278305201442</v>
      </c>
      <c r="Y15" s="28">
        <v>1.0605270862949789</v>
      </c>
      <c r="Z15" s="28">
        <v>31.195927883308912</v>
      </c>
      <c r="AA15" s="29">
        <v>0.64840205321211708</v>
      </c>
      <c r="AB15" s="21">
        <v>15921.4164</v>
      </c>
      <c r="AC15" s="20">
        <v>8.1299999999999997E-2</v>
      </c>
      <c r="AD15" s="20">
        <v>0</v>
      </c>
      <c r="AE15" s="21">
        <v>1092.7122999999995</v>
      </c>
      <c r="AF15" s="22">
        <v>311.15539999999999</v>
      </c>
      <c r="AG15" s="23">
        <v>1080.0089</v>
      </c>
      <c r="AH15" s="21">
        <v>10946.784800000001</v>
      </c>
      <c r="AI15" s="21">
        <v>372.1434999999999</v>
      </c>
      <c r="AJ15" s="21">
        <v>1153.6567000000002</v>
      </c>
      <c r="AK15" s="21">
        <v>4212.4693000000007</v>
      </c>
      <c r="AL15" s="21">
        <v>18405.374299999999</v>
      </c>
      <c r="AM15" s="21">
        <v>35090.428599999992</v>
      </c>
      <c r="AN15" s="17">
        <v>1399</v>
      </c>
      <c r="AO15" s="17">
        <v>1272</v>
      </c>
      <c r="AP15" s="18">
        <v>2745</v>
      </c>
      <c r="AQ15" s="18">
        <v>2046</v>
      </c>
      <c r="AR15" s="14">
        <v>41.6172295187</v>
      </c>
      <c r="AS15" s="17">
        <v>80294</v>
      </c>
    </row>
    <row r="16" spans="1:45" s="8" customFormat="1" ht="15" customHeight="1">
      <c r="A16" s="8" t="s">
        <v>217</v>
      </c>
      <c r="B16" s="8" t="s">
        <v>216</v>
      </c>
      <c r="C16" s="19">
        <v>81251</v>
      </c>
      <c r="D16" s="19">
        <v>29</v>
      </c>
      <c r="E16" s="8">
        <v>523</v>
      </c>
      <c r="F16" s="14">
        <v>16.067494553913182</v>
      </c>
      <c r="G16" s="17">
        <v>13055</v>
      </c>
      <c r="H16" s="14">
        <v>19.280993464695818</v>
      </c>
      <c r="I16" s="19">
        <v>15666</v>
      </c>
      <c r="J16" s="17">
        <v>140</v>
      </c>
      <c r="K16" s="14">
        <v>5.6110742391201294</v>
      </c>
      <c r="L16" s="19">
        <v>2959</v>
      </c>
      <c r="M16" s="17">
        <v>3121</v>
      </c>
      <c r="N16" s="17">
        <v>82</v>
      </c>
      <c r="O16" s="17">
        <v>1028</v>
      </c>
      <c r="P16" s="17">
        <v>229</v>
      </c>
      <c r="Q16" s="17">
        <v>156</v>
      </c>
      <c r="R16" s="17">
        <v>23</v>
      </c>
      <c r="S16" s="26" t="s">
        <v>507</v>
      </c>
      <c r="T16" s="24" t="s">
        <v>507</v>
      </c>
      <c r="U16" s="27">
        <v>72.75058663777935</v>
      </c>
      <c r="V16" s="27">
        <v>89.03932965356384</v>
      </c>
      <c r="W16" s="28">
        <v>4.0585484999663084</v>
      </c>
      <c r="X16" s="28">
        <v>11.014616727482354</v>
      </c>
      <c r="Y16" s="28">
        <v>2.6392918669900607</v>
      </c>
      <c r="Z16" s="28">
        <v>13.59550476774824</v>
      </c>
      <c r="AA16" s="29">
        <v>0.3194134965131652</v>
      </c>
      <c r="AB16" s="21">
        <v>37845.376399999994</v>
      </c>
      <c r="AC16" s="20">
        <v>0</v>
      </c>
      <c r="AD16" s="20">
        <v>0</v>
      </c>
      <c r="AE16" s="21">
        <v>1366.9183</v>
      </c>
      <c r="AF16" s="22">
        <v>1566.7672999999998</v>
      </c>
      <c r="AG16" s="23">
        <v>1725.0500000000002</v>
      </c>
      <c r="AH16" s="21">
        <v>7943.0955000000004</v>
      </c>
      <c r="AI16" s="21">
        <v>1541.9910999999997</v>
      </c>
      <c r="AJ16" s="21">
        <v>1459.0372999999997</v>
      </c>
      <c r="AK16" s="21">
        <v>4976.1891999999989</v>
      </c>
      <c r="AL16" s="21">
        <v>42504.112000000008</v>
      </c>
      <c r="AM16" s="21">
        <v>58424.425100000008</v>
      </c>
      <c r="AN16" s="17">
        <v>867</v>
      </c>
      <c r="AO16" s="17">
        <v>838</v>
      </c>
      <c r="AP16" s="18">
        <v>1787</v>
      </c>
      <c r="AQ16" s="18">
        <v>1264</v>
      </c>
      <c r="AR16" s="14">
        <v>42.120312365399997</v>
      </c>
      <c r="AS16" s="17">
        <v>52530</v>
      </c>
    </row>
    <row r="17" spans="1:45" s="8" customFormat="1" ht="15" customHeight="1">
      <c r="A17" s="8" t="s">
        <v>28</v>
      </c>
      <c r="B17" s="8" t="s">
        <v>29</v>
      </c>
      <c r="C17" s="19">
        <v>31306</v>
      </c>
      <c r="D17" s="19">
        <v>55</v>
      </c>
      <c r="E17" s="8">
        <v>322</v>
      </c>
      <c r="F17" s="14">
        <v>16.773142528588771</v>
      </c>
      <c r="G17" s="17">
        <v>5251</v>
      </c>
      <c r="H17" s="14">
        <v>17.70906535488405</v>
      </c>
      <c r="I17" s="19">
        <v>5544</v>
      </c>
      <c r="J17" s="17">
        <v>39</v>
      </c>
      <c r="K17" s="14">
        <v>4.0240857688353646</v>
      </c>
      <c r="L17" s="19">
        <v>822</v>
      </c>
      <c r="M17" s="17">
        <v>863</v>
      </c>
      <c r="N17" s="17">
        <v>45</v>
      </c>
      <c r="O17" s="17">
        <v>285</v>
      </c>
      <c r="P17" s="17">
        <v>104</v>
      </c>
      <c r="Q17" s="17">
        <v>103</v>
      </c>
      <c r="R17" s="17">
        <v>6</v>
      </c>
      <c r="S17" s="26" t="s">
        <v>507</v>
      </c>
      <c r="T17" s="24" t="s">
        <v>507</v>
      </c>
      <c r="U17" s="27">
        <v>72.071434250457642</v>
      </c>
      <c r="V17" s="27">
        <v>88.474510220028819</v>
      </c>
      <c r="W17" s="28">
        <v>3.8249130969783764</v>
      </c>
      <c r="X17" s="28">
        <v>19.796281295130104</v>
      </c>
      <c r="Y17" s="28">
        <v>2.5698685412781543</v>
      </c>
      <c r="Z17" s="28">
        <v>5.5624159131341289</v>
      </c>
      <c r="AA17" s="29">
        <v>0.19672867385921208</v>
      </c>
      <c r="AB17" s="21">
        <v>8366.5571999999993</v>
      </c>
      <c r="AC17" s="20">
        <v>168.19909999999999</v>
      </c>
      <c r="AD17" s="20">
        <v>0</v>
      </c>
      <c r="AE17" s="21">
        <v>360.60840000000002</v>
      </c>
      <c r="AF17" s="22">
        <v>199.39449999999999</v>
      </c>
      <c r="AG17" s="23">
        <v>361.70139999999998</v>
      </c>
      <c r="AH17" s="21">
        <v>729.84209999999985</v>
      </c>
      <c r="AI17" s="21">
        <v>337.19130000000007</v>
      </c>
      <c r="AJ17" s="21">
        <v>456.72949999999992</v>
      </c>
      <c r="AK17" s="21">
        <v>2140.7316999999998</v>
      </c>
      <c r="AL17" s="21">
        <v>9456.4606000000003</v>
      </c>
      <c r="AM17" s="21">
        <v>13120.955199999997</v>
      </c>
      <c r="AN17" s="17">
        <v>350</v>
      </c>
      <c r="AO17" s="17">
        <v>295</v>
      </c>
      <c r="AP17" s="18">
        <v>938</v>
      </c>
      <c r="AQ17" s="18">
        <v>616</v>
      </c>
      <c r="AR17" s="14">
        <v>40.993803104800001</v>
      </c>
      <c r="AS17" s="17">
        <v>20511</v>
      </c>
    </row>
    <row r="18" spans="1:45" s="8" customFormat="1" ht="15" customHeight="1">
      <c r="A18" s="8" t="s">
        <v>371</v>
      </c>
      <c r="B18" s="8" t="s">
        <v>368</v>
      </c>
      <c r="C18" s="19">
        <v>49280</v>
      </c>
      <c r="D18" s="19">
        <v>-10</v>
      </c>
      <c r="E18" s="8">
        <v>146</v>
      </c>
      <c r="F18" s="14">
        <v>14.567775974025974</v>
      </c>
      <c r="G18" s="17">
        <v>7179</v>
      </c>
      <c r="H18" s="14">
        <v>20.026379870129869</v>
      </c>
      <c r="I18" s="19">
        <v>9869</v>
      </c>
      <c r="J18" s="17">
        <v>232</v>
      </c>
      <c r="K18" s="14">
        <v>5.1010675937605763</v>
      </c>
      <c r="L18" s="19">
        <v>1658</v>
      </c>
      <c r="M18" s="17">
        <v>1674</v>
      </c>
      <c r="N18" s="17">
        <v>39</v>
      </c>
      <c r="O18" s="17">
        <v>526</v>
      </c>
      <c r="P18" s="17">
        <v>139</v>
      </c>
      <c r="Q18" s="17">
        <v>134</v>
      </c>
      <c r="R18" s="17">
        <v>50</v>
      </c>
      <c r="S18" s="26" t="s">
        <v>507</v>
      </c>
      <c r="T18" s="24" t="s">
        <v>507</v>
      </c>
      <c r="U18" s="27">
        <v>61.657482448039801</v>
      </c>
      <c r="V18" s="27">
        <v>81.604902834328414</v>
      </c>
      <c r="W18" s="28">
        <v>13.319544060708241</v>
      </c>
      <c r="X18" s="28">
        <v>8.9162815381307734</v>
      </c>
      <c r="Y18" s="28">
        <v>2.1053207732990598</v>
      </c>
      <c r="Z18" s="28">
        <v>27.320915240530326</v>
      </c>
      <c r="AA18" s="29">
        <v>0.68828201765570052</v>
      </c>
      <c r="AB18" s="21">
        <v>32353.464299999989</v>
      </c>
      <c r="AC18" s="20">
        <v>0</v>
      </c>
      <c r="AD18" s="20">
        <v>5.5077999999999996</v>
      </c>
      <c r="AE18" s="21">
        <v>1324.0566000000001</v>
      </c>
      <c r="AF18" s="22">
        <v>682.71330000000023</v>
      </c>
      <c r="AG18" s="23">
        <v>5280.7292000000016</v>
      </c>
      <c r="AH18" s="21">
        <v>17567.663099999994</v>
      </c>
      <c r="AI18" s="21">
        <v>1353.7455000000002</v>
      </c>
      <c r="AJ18" s="21">
        <v>1181.5949999999998</v>
      </c>
      <c r="AK18" s="21">
        <v>4551.6767</v>
      </c>
      <c r="AL18" s="21">
        <v>39646.471199999985</v>
      </c>
      <c r="AM18" s="21">
        <v>64301.151500000007</v>
      </c>
      <c r="AN18" s="17">
        <v>487</v>
      </c>
      <c r="AO18" s="17">
        <v>497</v>
      </c>
      <c r="AP18" s="18">
        <v>1031</v>
      </c>
      <c r="AQ18" s="18">
        <v>885</v>
      </c>
      <c r="AR18" s="14">
        <v>42.996408279199997</v>
      </c>
      <c r="AS18" s="17">
        <v>32232</v>
      </c>
    </row>
    <row r="19" spans="1:45" s="8" customFormat="1" ht="15" customHeight="1">
      <c r="A19" s="8" t="s">
        <v>279</v>
      </c>
      <c r="B19" s="8" t="s">
        <v>280</v>
      </c>
      <c r="C19" s="19">
        <v>25320</v>
      </c>
      <c r="D19" s="19">
        <v>130</v>
      </c>
      <c r="E19" s="8">
        <v>423</v>
      </c>
      <c r="F19" s="14">
        <v>21.172985781990523</v>
      </c>
      <c r="G19" s="17">
        <v>5361</v>
      </c>
      <c r="H19" s="14">
        <v>12.191943127962086</v>
      </c>
      <c r="I19" s="19">
        <v>3087</v>
      </c>
      <c r="J19" s="17">
        <v>17</v>
      </c>
      <c r="K19" s="14">
        <v>4.6193688267887261</v>
      </c>
      <c r="L19" s="19">
        <v>767</v>
      </c>
      <c r="M19" s="17">
        <v>771</v>
      </c>
      <c r="N19" s="17">
        <v>20</v>
      </c>
      <c r="O19" s="17">
        <v>268</v>
      </c>
      <c r="P19" s="17">
        <v>176</v>
      </c>
      <c r="Q19" s="17">
        <v>64</v>
      </c>
      <c r="R19" s="17">
        <v>8</v>
      </c>
      <c r="S19" s="26" t="s">
        <v>507</v>
      </c>
      <c r="T19" s="24" t="s">
        <v>507</v>
      </c>
      <c r="U19" s="27">
        <v>57.545313225503733</v>
      </c>
      <c r="V19" s="27">
        <v>90.186148205004073</v>
      </c>
      <c r="W19" s="28">
        <v>5.5385389680857742</v>
      </c>
      <c r="X19" s="28">
        <v>20.08514895326595</v>
      </c>
      <c r="Y19" s="28">
        <v>2.122991864290007</v>
      </c>
      <c r="Z19" s="28">
        <v>20.246545956940302</v>
      </c>
      <c r="AA19" s="29">
        <v>0.3892159252932082</v>
      </c>
      <c r="AB19" s="21">
        <v>6283.5570000000007</v>
      </c>
      <c r="AC19" s="20">
        <v>0</v>
      </c>
      <c r="AD19" s="20">
        <v>0</v>
      </c>
      <c r="AE19" s="21">
        <v>242.16919999999996</v>
      </c>
      <c r="AF19" s="22">
        <v>55.705499999999994</v>
      </c>
      <c r="AG19" s="23">
        <v>385.88769999999994</v>
      </c>
      <c r="AH19" s="21">
        <v>2451.3577999999998</v>
      </c>
      <c r="AI19" s="21">
        <v>257.04200000000003</v>
      </c>
      <c r="AJ19" s="21">
        <v>298.43420000000003</v>
      </c>
      <c r="AK19" s="21">
        <v>2133.3824</v>
      </c>
      <c r="AL19" s="21">
        <v>6967.3193999999994</v>
      </c>
      <c r="AM19" s="21">
        <v>12107.5358</v>
      </c>
      <c r="AN19" s="17">
        <v>322</v>
      </c>
      <c r="AO19" s="17">
        <v>192</v>
      </c>
      <c r="AP19" s="18">
        <v>1075</v>
      </c>
      <c r="AQ19" s="18">
        <v>652</v>
      </c>
      <c r="AR19" s="14">
        <v>37.070932069500003</v>
      </c>
      <c r="AS19" s="17">
        <v>16872</v>
      </c>
    </row>
    <row r="20" spans="1:45" s="8" customFormat="1" ht="15" customHeight="1">
      <c r="A20" s="8" t="s">
        <v>25</v>
      </c>
      <c r="B20" s="8" t="s">
        <v>24</v>
      </c>
      <c r="C20" s="19">
        <v>43611</v>
      </c>
      <c r="D20" s="19">
        <v>51</v>
      </c>
      <c r="E20" s="8">
        <v>195</v>
      </c>
      <c r="F20" s="14">
        <v>16.505010203847654</v>
      </c>
      <c r="G20" s="17">
        <v>7198</v>
      </c>
      <c r="H20" s="14">
        <v>18.577881727087203</v>
      </c>
      <c r="I20" s="19">
        <v>8102</v>
      </c>
      <c r="J20" s="17">
        <v>101</v>
      </c>
      <c r="K20" s="14">
        <v>5.637815214715296</v>
      </c>
      <c r="L20" s="19">
        <v>1603</v>
      </c>
      <c r="M20" s="17">
        <v>1747</v>
      </c>
      <c r="N20" s="17">
        <v>39</v>
      </c>
      <c r="O20" s="17">
        <v>686</v>
      </c>
      <c r="P20" s="17">
        <v>140</v>
      </c>
      <c r="Q20" s="17">
        <v>129</v>
      </c>
      <c r="R20" s="17">
        <v>34</v>
      </c>
      <c r="S20" s="26" t="s">
        <v>507</v>
      </c>
      <c r="T20" s="24" t="s">
        <v>507</v>
      </c>
      <c r="U20" s="27">
        <v>61.962050708710962</v>
      </c>
      <c r="V20" s="27">
        <v>88.561200285685402</v>
      </c>
      <c r="W20" s="28">
        <v>4.8251734972117468</v>
      </c>
      <c r="X20" s="28">
        <v>11.213202933386942</v>
      </c>
      <c r="Y20" s="28">
        <v>1.4664677694523913</v>
      </c>
      <c r="Z20" s="28">
        <v>25.35827858844975</v>
      </c>
      <c r="AA20" s="29">
        <v>0.51314456359390737</v>
      </c>
      <c r="AB20" s="21">
        <v>25066.859400000005</v>
      </c>
      <c r="AC20" s="20">
        <v>108.42149999999999</v>
      </c>
      <c r="AD20" s="20">
        <v>245.41500000000002</v>
      </c>
      <c r="AE20" s="21">
        <v>907.2908000000001</v>
      </c>
      <c r="AF20" s="22">
        <v>610.8306</v>
      </c>
      <c r="AG20" s="23">
        <v>1365.7441999999999</v>
      </c>
      <c r="AH20" s="21">
        <v>11583.783100000002</v>
      </c>
      <c r="AI20" s="21">
        <v>669.88950000000011</v>
      </c>
      <c r="AJ20" s="21">
        <v>938.84010000000023</v>
      </c>
      <c r="AK20" s="21">
        <v>4183.404700000001</v>
      </c>
      <c r="AL20" s="21">
        <v>28304.561500000003</v>
      </c>
      <c r="AM20" s="21">
        <v>45680.478899999987</v>
      </c>
      <c r="AN20" s="17">
        <v>492</v>
      </c>
      <c r="AO20" s="17">
        <v>441</v>
      </c>
      <c r="AP20" s="18">
        <v>958</v>
      </c>
      <c r="AQ20" s="18">
        <v>763</v>
      </c>
      <c r="AR20" s="14">
        <v>41.565602714900002</v>
      </c>
      <c r="AS20" s="17">
        <v>28311</v>
      </c>
    </row>
    <row r="21" spans="1:45" s="8" customFormat="1" ht="15" customHeight="1">
      <c r="A21" s="8" t="s">
        <v>339</v>
      </c>
      <c r="B21" s="8" t="s">
        <v>338</v>
      </c>
      <c r="C21" s="19">
        <v>109514</v>
      </c>
      <c r="D21" s="19">
        <v>188</v>
      </c>
      <c r="E21" s="8">
        <v>140</v>
      </c>
      <c r="F21" s="14">
        <v>16.082875248826632</v>
      </c>
      <c r="G21" s="17">
        <v>17613</v>
      </c>
      <c r="H21" s="14">
        <v>17.329291232171229</v>
      </c>
      <c r="I21" s="19">
        <v>18978</v>
      </c>
      <c r="J21" s="17">
        <v>190</v>
      </c>
      <c r="K21" s="14">
        <v>2.7196709702021029</v>
      </c>
      <c r="L21" s="19">
        <v>1997</v>
      </c>
      <c r="M21" s="17">
        <v>2090</v>
      </c>
      <c r="N21" s="17">
        <v>58</v>
      </c>
      <c r="O21" s="17">
        <v>746</v>
      </c>
      <c r="P21" s="17">
        <v>331</v>
      </c>
      <c r="Q21" s="17">
        <v>234</v>
      </c>
      <c r="R21" s="17">
        <v>41</v>
      </c>
      <c r="S21" s="26" t="s">
        <v>507</v>
      </c>
      <c r="T21" s="24" t="s">
        <v>507</v>
      </c>
      <c r="U21" s="27">
        <v>63.052606458663497</v>
      </c>
      <c r="V21" s="27">
        <v>89.517778017755759</v>
      </c>
      <c r="W21" s="28">
        <v>6.0972564140621595</v>
      </c>
      <c r="X21" s="28">
        <v>10.455280132278347</v>
      </c>
      <c r="Y21" s="28">
        <v>1.2672597639075462</v>
      </c>
      <c r="Z21" s="28">
        <v>25.224853645150624</v>
      </c>
      <c r="AA21" s="29">
        <v>0.49480020855503781</v>
      </c>
      <c r="AB21" s="21">
        <v>45739.505600000011</v>
      </c>
      <c r="AC21" s="20">
        <v>0</v>
      </c>
      <c r="AD21" s="20">
        <v>1.4687000000000001</v>
      </c>
      <c r="AE21" s="21">
        <v>1654.4910000000007</v>
      </c>
      <c r="AF21" s="22">
        <v>584.55790000000025</v>
      </c>
      <c r="AG21" s="23">
        <v>3115.4201999999991</v>
      </c>
      <c r="AH21" s="21">
        <v>20441.265700000004</v>
      </c>
      <c r="AI21" s="21">
        <v>1026.9392999999998</v>
      </c>
      <c r="AJ21" s="21">
        <v>1684.2145</v>
      </c>
      <c r="AK21" s="21">
        <v>6788.348399999998</v>
      </c>
      <c r="AL21" s="21">
        <v>51095.443399999975</v>
      </c>
      <c r="AM21" s="21">
        <v>81036.211299999966</v>
      </c>
      <c r="AN21" s="17">
        <v>1191</v>
      </c>
      <c r="AO21" s="17">
        <v>1003</v>
      </c>
      <c r="AP21" s="18">
        <v>2081</v>
      </c>
      <c r="AQ21" s="18">
        <v>1941</v>
      </c>
      <c r="AR21" s="14">
        <v>41.236855561799999</v>
      </c>
      <c r="AS21" s="17">
        <v>72923</v>
      </c>
    </row>
    <row r="22" spans="1:45" s="8" customFormat="1" ht="15" customHeight="1">
      <c r="A22" s="8" t="s">
        <v>340</v>
      </c>
      <c r="B22" s="8" t="s">
        <v>341</v>
      </c>
      <c r="C22" s="19">
        <v>17311</v>
      </c>
      <c r="D22" s="19">
        <v>16</v>
      </c>
      <c r="E22" s="8">
        <v>195</v>
      </c>
      <c r="F22" s="14">
        <v>16.573277107041765</v>
      </c>
      <c r="G22" s="17">
        <v>2869</v>
      </c>
      <c r="H22" s="14">
        <v>18.392929351279534</v>
      </c>
      <c r="I22" s="19">
        <v>3184</v>
      </c>
      <c r="J22" s="17">
        <v>76</v>
      </c>
      <c r="K22" s="14">
        <v>2.4830900676397296</v>
      </c>
      <c r="L22" s="19">
        <v>279</v>
      </c>
      <c r="M22" s="17">
        <v>284</v>
      </c>
      <c r="N22" s="17">
        <v>9</v>
      </c>
      <c r="O22" s="17">
        <v>47</v>
      </c>
      <c r="P22" s="17">
        <v>99</v>
      </c>
      <c r="Q22" s="17">
        <v>72</v>
      </c>
      <c r="R22" s="17">
        <v>32</v>
      </c>
      <c r="S22" s="26" t="s">
        <v>507</v>
      </c>
      <c r="T22" s="24" t="s">
        <v>507</v>
      </c>
      <c r="U22" s="27">
        <v>60.605106510228232</v>
      </c>
      <c r="V22" s="27">
        <v>76.202590815009103</v>
      </c>
      <c r="W22" s="28">
        <v>15.985759381887876</v>
      </c>
      <c r="X22" s="28">
        <v>8.1639636737897003</v>
      </c>
      <c r="Y22" s="28">
        <v>2.0111598669229451</v>
      </c>
      <c r="Z22" s="28">
        <v>29.219769949059131</v>
      </c>
      <c r="AA22" s="29">
        <v>0.84004066487230722</v>
      </c>
      <c r="AB22" s="21">
        <v>9814.5533000000014</v>
      </c>
      <c r="AC22" s="20">
        <v>0</v>
      </c>
      <c r="AD22" s="20">
        <v>0</v>
      </c>
      <c r="AE22" s="21">
        <v>472.59439999999995</v>
      </c>
      <c r="AF22" s="22">
        <v>533.51119999999992</v>
      </c>
      <c r="AG22" s="23">
        <v>2058.8943999999997</v>
      </c>
      <c r="AH22" s="21">
        <v>6209.6679000000013</v>
      </c>
      <c r="AI22" s="21">
        <v>427.40359999999993</v>
      </c>
      <c r="AJ22" s="21">
        <v>354.42059999999998</v>
      </c>
      <c r="AK22" s="21">
        <v>1380.5521000000001</v>
      </c>
      <c r="AL22" s="21">
        <v>12879.5533</v>
      </c>
      <c r="AM22" s="21">
        <v>21251.5975</v>
      </c>
      <c r="AN22" s="17">
        <v>182</v>
      </c>
      <c r="AO22" s="17">
        <v>166</v>
      </c>
      <c r="AP22" s="18">
        <v>466</v>
      </c>
      <c r="AQ22" s="18">
        <v>271</v>
      </c>
      <c r="AR22" s="14">
        <v>41.672375945900001</v>
      </c>
      <c r="AS22" s="17">
        <v>11258</v>
      </c>
    </row>
    <row r="23" spans="1:45" s="8" customFormat="1" ht="15" customHeight="1">
      <c r="A23" s="8" t="s">
        <v>26</v>
      </c>
      <c r="B23" s="8" t="s">
        <v>27</v>
      </c>
      <c r="C23" s="19">
        <v>31599</v>
      </c>
      <c r="D23" s="19">
        <v>54</v>
      </c>
      <c r="E23" s="8">
        <v>245</v>
      </c>
      <c r="F23" s="14">
        <v>16.677742966549573</v>
      </c>
      <c r="G23" s="17">
        <v>5270</v>
      </c>
      <c r="H23" s="14">
        <v>16.684072280768376</v>
      </c>
      <c r="I23" s="19">
        <v>5272</v>
      </c>
      <c r="J23" s="17">
        <v>25</v>
      </c>
      <c r="K23" s="14">
        <v>5.9314399506898683</v>
      </c>
      <c r="L23" s="19">
        <v>1251</v>
      </c>
      <c r="M23" s="17">
        <v>1355</v>
      </c>
      <c r="N23" s="17">
        <v>42</v>
      </c>
      <c r="O23" s="17">
        <v>670</v>
      </c>
      <c r="P23" s="17">
        <v>92</v>
      </c>
      <c r="Q23" s="17">
        <v>91</v>
      </c>
      <c r="R23" s="17">
        <v>1</v>
      </c>
      <c r="S23" s="26" t="s">
        <v>507</v>
      </c>
      <c r="T23" s="24" t="s">
        <v>507</v>
      </c>
      <c r="U23" s="27">
        <v>73.767404297601615</v>
      </c>
      <c r="V23" s="27">
        <v>90.8505649567891</v>
      </c>
      <c r="W23" s="28">
        <v>4.0933337683119158</v>
      </c>
      <c r="X23" s="28">
        <v>14.448450685155539</v>
      </c>
      <c r="Y23" s="28">
        <v>3.941973235405384</v>
      </c>
      <c r="Z23" s="28">
        <v>7.8421717818374574</v>
      </c>
      <c r="AA23" s="29">
        <v>0.22749760228132812</v>
      </c>
      <c r="AB23" s="21">
        <v>7583.0887000000002</v>
      </c>
      <c r="AC23" s="20">
        <v>0</v>
      </c>
      <c r="AD23" s="20">
        <v>0.25359999999999999</v>
      </c>
      <c r="AE23" s="21">
        <v>361.48360000000002</v>
      </c>
      <c r="AF23" s="22">
        <v>60.283999999999999</v>
      </c>
      <c r="AG23" s="23">
        <v>341.66119999999995</v>
      </c>
      <c r="AH23" s="21">
        <v>887.34060000000011</v>
      </c>
      <c r="AI23" s="21">
        <v>446.03370000000007</v>
      </c>
      <c r="AJ23" s="21">
        <v>375.75579999999997</v>
      </c>
      <c r="AK23" s="21">
        <v>1259.0843</v>
      </c>
      <c r="AL23" s="21">
        <v>8346.7710999999999</v>
      </c>
      <c r="AM23" s="21">
        <v>11314.985500000001</v>
      </c>
      <c r="AN23" s="17">
        <v>329</v>
      </c>
      <c r="AO23" s="17">
        <v>275</v>
      </c>
      <c r="AP23" s="18">
        <v>926</v>
      </c>
      <c r="AQ23" s="18">
        <v>681</v>
      </c>
      <c r="AR23" s="14">
        <v>40.796528371199997</v>
      </c>
      <c r="AS23" s="17">
        <v>21057</v>
      </c>
    </row>
    <row r="24" spans="1:45" s="8" customFormat="1" ht="15" customHeight="1">
      <c r="A24" s="8" t="s">
        <v>276</v>
      </c>
      <c r="B24" s="8" t="s">
        <v>275</v>
      </c>
      <c r="C24" s="19">
        <v>39512</v>
      </c>
      <c r="D24" s="19">
        <v>-37</v>
      </c>
      <c r="E24" s="8">
        <v>40</v>
      </c>
      <c r="F24" s="14">
        <v>16.359586960923263</v>
      </c>
      <c r="G24" s="17">
        <v>6464</v>
      </c>
      <c r="H24" s="14">
        <v>18.961328204089899</v>
      </c>
      <c r="I24" s="19">
        <v>7492</v>
      </c>
      <c r="J24" s="17">
        <v>70</v>
      </c>
      <c r="K24" s="14">
        <v>5.6424754085663391</v>
      </c>
      <c r="L24" s="19">
        <v>1457</v>
      </c>
      <c r="M24" s="17">
        <v>1467</v>
      </c>
      <c r="N24" s="17">
        <v>58</v>
      </c>
      <c r="O24" s="17">
        <v>585</v>
      </c>
      <c r="P24" s="17">
        <v>64</v>
      </c>
      <c r="Q24" s="17">
        <v>59</v>
      </c>
      <c r="R24" s="17">
        <v>16</v>
      </c>
      <c r="S24" s="26" t="s">
        <v>507</v>
      </c>
      <c r="T24" s="24" t="s">
        <v>507</v>
      </c>
      <c r="U24" s="27">
        <v>70.19408384990642</v>
      </c>
      <c r="V24" s="27">
        <v>91.022194846173903</v>
      </c>
      <c r="W24" s="28">
        <v>3.7449555824554928</v>
      </c>
      <c r="X24" s="28">
        <v>9.6192714168156925</v>
      </c>
      <c r="Y24" s="28">
        <v>2.0407272523618083</v>
      </c>
      <c r="Z24" s="28">
        <v>18.145917480916026</v>
      </c>
      <c r="AA24" s="29">
        <v>0.36033198388863408</v>
      </c>
      <c r="AB24" s="21">
        <v>22716.201000000001</v>
      </c>
      <c r="AC24" s="20">
        <v>0</v>
      </c>
      <c r="AD24" s="20">
        <v>0</v>
      </c>
      <c r="AE24" s="21">
        <v>811.7521999999999</v>
      </c>
      <c r="AF24" s="22">
        <v>494.19809999999995</v>
      </c>
      <c r="AG24" s="23">
        <v>934.62</v>
      </c>
      <c r="AH24" s="21">
        <v>6451.5909000000001</v>
      </c>
      <c r="AI24" s="21">
        <v>725.55919999999992</v>
      </c>
      <c r="AJ24" s="21">
        <v>877.52650000000006</v>
      </c>
      <c r="AK24" s="21">
        <v>2542.5047000000004</v>
      </c>
      <c r="AL24" s="21">
        <v>24956.771299999993</v>
      </c>
      <c r="AM24" s="21">
        <v>35553.952600000011</v>
      </c>
      <c r="AN24" s="17">
        <v>394</v>
      </c>
      <c r="AO24" s="17">
        <v>431</v>
      </c>
      <c r="AP24" s="18">
        <v>820</v>
      </c>
      <c r="AQ24" s="18">
        <v>780</v>
      </c>
      <c r="AR24" s="14">
        <v>42.009819801600003</v>
      </c>
      <c r="AS24" s="17">
        <v>25556</v>
      </c>
    </row>
    <row r="25" spans="1:45" s="8" customFormat="1" ht="15" customHeight="1">
      <c r="A25" s="8" t="s">
        <v>277</v>
      </c>
      <c r="B25" s="8" t="s">
        <v>278</v>
      </c>
      <c r="C25" s="19">
        <v>30780</v>
      </c>
      <c r="D25" s="19">
        <v>-71</v>
      </c>
      <c r="E25" s="8">
        <v>39</v>
      </c>
      <c r="F25" s="14">
        <v>15.2956465237167</v>
      </c>
      <c r="G25" s="17">
        <v>4708</v>
      </c>
      <c r="H25" s="14">
        <v>21.172839506172838</v>
      </c>
      <c r="I25" s="19">
        <v>6517</v>
      </c>
      <c r="J25" s="17">
        <v>66</v>
      </c>
      <c r="K25" s="14">
        <v>6.0004033884630905</v>
      </c>
      <c r="L25" s="19">
        <v>1190</v>
      </c>
      <c r="M25" s="17">
        <v>1195</v>
      </c>
      <c r="N25" s="17">
        <v>68</v>
      </c>
      <c r="O25" s="17">
        <v>424</v>
      </c>
      <c r="P25" s="17">
        <v>48</v>
      </c>
      <c r="Q25" s="17">
        <v>36</v>
      </c>
      <c r="R25" s="17">
        <v>34</v>
      </c>
      <c r="S25" s="26" t="s">
        <v>507</v>
      </c>
      <c r="T25" s="24" t="s">
        <v>507</v>
      </c>
      <c r="U25" s="27">
        <v>71.397939790164273</v>
      </c>
      <c r="V25" s="27">
        <v>92.855440633071211</v>
      </c>
      <c r="W25" s="28">
        <v>3.8563545737665237</v>
      </c>
      <c r="X25" s="28">
        <v>9.2051329064587737</v>
      </c>
      <c r="Y25" s="28">
        <v>2.4181425585698868</v>
      </c>
      <c r="Z25" s="28">
        <v>16.978784744807083</v>
      </c>
      <c r="AA25" s="29">
        <v>0.32446814704033689</v>
      </c>
      <c r="AB25" s="21">
        <v>23114.173900000002</v>
      </c>
      <c r="AC25" s="20">
        <v>0</v>
      </c>
      <c r="AD25" s="20">
        <v>2.4658000000000002</v>
      </c>
      <c r="AE25" s="21">
        <v>631.28469999999993</v>
      </c>
      <c r="AF25" s="22">
        <v>184.77060000000003</v>
      </c>
      <c r="AG25" s="23">
        <v>959.94859999999983</v>
      </c>
      <c r="AH25" s="21">
        <v>5919.5943000000007</v>
      </c>
      <c r="AI25" s="21">
        <v>843.07699999999988</v>
      </c>
      <c r="AJ25" s="21">
        <v>713.1871000000001</v>
      </c>
      <c r="AK25" s="21">
        <v>2496.1505000000011</v>
      </c>
      <c r="AL25" s="21">
        <v>24892.643599999999</v>
      </c>
      <c r="AM25" s="21">
        <v>34864.652499999997</v>
      </c>
      <c r="AN25" s="17">
        <v>266</v>
      </c>
      <c r="AO25" s="17">
        <v>337</v>
      </c>
      <c r="AP25" s="18">
        <v>790</v>
      </c>
      <c r="AQ25" s="18">
        <v>751</v>
      </c>
      <c r="AR25" s="14">
        <v>43.132910981199998</v>
      </c>
      <c r="AS25" s="17">
        <v>19555</v>
      </c>
    </row>
    <row r="26" spans="1:45" s="8" customFormat="1" ht="15" customHeight="1">
      <c r="A26" s="8" t="s">
        <v>89</v>
      </c>
      <c r="B26" s="8" t="s">
        <v>88</v>
      </c>
      <c r="C26" s="19">
        <v>69851</v>
      </c>
      <c r="D26" s="19">
        <v>-69</v>
      </c>
      <c r="E26" s="8">
        <v>-56</v>
      </c>
      <c r="F26" s="14">
        <v>14.914603942677987</v>
      </c>
      <c r="G26" s="17">
        <v>10418</v>
      </c>
      <c r="H26" s="14">
        <v>19.133584343817557</v>
      </c>
      <c r="I26" s="19">
        <v>13365</v>
      </c>
      <c r="J26" s="17">
        <v>161</v>
      </c>
      <c r="K26" s="14">
        <v>6.6640969634673866</v>
      </c>
      <c r="L26" s="19">
        <v>3112</v>
      </c>
      <c r="M26" s="17">
        <v>3144</v>
      </c>
      <c r="N26" s="17">
        <v>123</v>
      </c>
      <c r="O26" s="17">
        <v>1144</v>
      </c>
      <c r="P26" s="17">
        <v>128</v>
      </c>
      <c r="Q26" s="17">
        <v>116</v>
      </c>
      <c r="R26" s="17">
        <v>35</v>
      </c>
      <c r="S26" s="26" t="s">
        <v>507</v>
      </c>
      <c r="T26" s="24" t="s">
        <v>507</v>
      </c>
      <c r="U26" s="27">
        <v>43.593345773579209</v>
      </c>
      <c r="V26" s="27">
        <v>70.926137475346579</v>
      </c>
      <c r="W26" s="28">
        <v>24.494189320276735</v>
      </c>
      <c r="X26" s="28">
        <v>10.043369802627385</v>
      </c>
      <c r="Y26" s="28">
        <v>2.2778002805017836</v>
      </c>
      <c r="Z26" s="28">
        <v>44.085484143291637</v>
      </c>
      <c r="AA26" s="29">
        <v>1.4412604564415128</v>
      </c>
      <c r="AB26" s="21">
        <v>24600.361399999983</v>
      </c>
      <c r="AC26" s="20">
        <v>0</v>
      </c>
      <c r="AD26" s="20">
        <v>0</v>
      </c>
      <c r="AE26" s="21">
        <v>1440.3019999999999</v>
      </c>
      <c r="AF26" s="22">
        <v>148.13379999999998</v>
      </c>
      <c r="AG26" s="23">
        <v>8495.6820000000043</v>
      </c>
      <c r="AH26" s="21">
        <v>35076.042699999991</v>
      </c>
      <c r="AI26" s="21">
        <v>1812.3021999999992</v>
      </c>
      <c r="AJ26" s="21">
        <v>1045.2552000000003</v>
      </c>
      <c r="AK26" s="21">
        <v>6945.6215000000011</v>
      </c>
      <c r="AL26" s="21">
        <v>34684.479199999994</v>
      </c>
      <c r="AM26" s="21">
        <v>79563.700799999977</v>
      </c>
      <c r="AN26" s="17">
        <v>696</v>
      </c>
      <c r="AO26" s="17">
        <v>765</v>
      </c>
      <c r="AP26" s="18">
        <v>938</v>
      </c>
      <c r="AQ26" s="18">
        <v>994</v>
      </c>
      <c r="AR26" s="14">
        <v>42.706625531500002</v>
      </c>
      <c r="AS26" s="17">
        <v>46068</v>
      </c>
    </row>
    <row r="27" spans="1:45" s="8" customFormat="1" ht="15" customHeight="1">
      <c r="A27" s="8" t="s">
        <v>96</v>
      </c>
      <c r="B27" s="8" t="s">
        <v>95</v>
      </c>
      <c r="C27" s="19">
        <v>55309</v>
      </c>
      <c r="D27" s="19">
        <v>-24</v>
      </c>
      <c r="E27" s="8">
        <v>75</v>
      </c>
      <c r="F27" s="14">
        <v>15.317579417454663</v>
      </c>
      <c r="G27" s="17">
        <v>8472</v>
      </c>
      <c r="H27" s="14">
        <v>19.105389719575474</v>
      </c>
      <c r="I27" s="19">
        <v>10567</v>
      </c>
      <c r="J27" s="17">
        <v>142</v>
      </c>
      <c r="K27" s="14">
        <v>4.5860809853398008</v>
      </c>
      <c r="L27" s="19">
        <v>1683</v>
      </c>
      <c r="M27" s="17">
        <v>1771</v>
      </c>
      <c r="N27" s="17">
        <v>56</v>
      </c>
      <c r="O27" s="17">
        <v>646</v>
      </c>
      <c r="P27" s="17">
        <v>72</v>
      </c>
      <c r="Q27" s="17">
        <v>63</v>
      </c>
      <c r="R27" s="17">
        <v>47</v>
      </c>
      <c r="S27" s="26" t="s">
        <v>507</v>
      </c>
      <c r="T27" s="24" t="s">
        <v>507</v>
      </c>
      <c r="U27" s="27">
        <v>52.74847155351631</v>
      </c>
      <c r="V27" s="27">
        <v>83.649217649387879</v>
      </c>
      <c r="W27" s="28">
        <v>8.0399010026565723</v>
      </c>
      <c r="X27" s="28">
        <v>7.9887463819168101</v>
      </c>
      <c r="Y27" s="28">
        <v>1.3827522771713092</v>
      </c>
      <c r="Z27" s="28">
        <v>37.88002978739555</v>
      </c>
      <c r="AA27" s="29">
        <v>0.91892797353642952</v>
      </c>
      <c r="AB27" s="21">
        <v>39548.113099999995</v>
      </c>
      <c r="AC27" s="20">
        <v>2395.2321000000002</v>
      </c>
      <c r="AD27" s="20">
        <v>0</v>
      </c>
      <c r="AE27" s="21">
        <v>1202.5824999999995</v>
      </c>
      <c r="AF27" s="22">
        <v>331.44719999999995</v>
      </c>
      <c r="AG27" s="23">
        <v>3801.1463000000003</v>
      </c>
      <c r="AH27" s="21">
        <v>33951.918199999993</v>
      </c>
      <c r="AI27" s="21">
        <v>1239.3626000000004</v>
      </c>
      <c r="AJ27" s="21">
        <v>1283.5685999999998</v>
      </c>
      <c r="AK27" s="21">
        <v>5876.7548000000015</v>
      </c>
      <c r="AL27" s="21">
        <v>47278.521200000003</v>
      </c>
      <c r="AM27" s="21">
        <v>89630.125400000019</v>
      </c>
      <c r="AN27" s="17">
        <v>537</v>
      </c>
      <c r="AO27" s="17">
        <v>561</v>
      </c>
      <c r="AP27" s="18">
        <v>991</v>
      </c>
      <c r="AQ27" s="18">
        <v>916</v>
      </c>
      <c r="AR27" s="14">
        <v>42.348686470600001</v>
      </c>
      <c r="AS27" s="17">
        <v>36270</v>
      </c>
    </row>
    <row r="28" spans="1:45" s="8" customFormat="1" ht="15" customHeight="1">
      <c r="A28" s="8" t="s">
        <v>43</v>
      </c>
      <c r="B28" s="8" t="s">
        <v>44</v>
      </c>
      <c r="C28" s="19">
        <v>66616</v>
      </c>
      <c r="D28" s="19">
        <v>290</v>
      </c>
      <c r="E28" s="8">
        <v>1190</v>
      </c>
      <c r="F28" s="14">
        <v>20.732256514951363</v>
      </c>
      <c r="G28" s="17">
        <v>13811</v>
      </c>
      <c r="H28" s="14">
        <v>14.960369881109642</v>
      </c>
      <c r="I28" s="19">
        <v>9966</v>
      </c>
      <c r="J28" s="17">
        <v>113</v>
      </c>
      <c r="K28" s="14">
        <v>1.5943228858663512</v>
      </c>
      <c r="L28" s="19">
        <v>674</v>
      </c>
      <c r="M28" s="17">
        <v>760</v>
      </c>
      <c r="N28" s="17">
        <v>38</v>
      </c>
      <c r="O28" s="17">
        <v>125</v>
      </c>
      <c r="P28" s="17">
        <v>531</v>
      </c>
      <c r="Q28" s="17">
        <v>430</v>
      </c>
      <c r="R28" s="17">
        <v>39</v>
      </c>
      <c r="S28" s="26" t="s">
        <v>507</v>
      </c>
      <c r="T28" s="24" t="s">
        <v>507</v>
      </c>
      <c r="U28" s="27">
        <v>55.501264667425353</v>
      </c>
      <c r="V28" s="27">
        <v>73.797050052235832</v>
      </c>
      <c r="W28" s="28">
        <v>12.71773978421629</v>
      </c>
      <c r="X28" s="28">
        <v>10.614020348586992</v>
      </c>
      <c r="Y28" s="28">
        <v>1.2175299406125477</v>
      </c>
      <c r="Z28" s="28">
        <v>32.667185043375099</v>
      </c>
      <c r="AA28" s="29">
        <v>0.93902478988209226</v>
      </c>
      <c r="AB28" s="21">
        <v>15452.2852</v>
      </c>
      <c r="AC28" s="20">
        <v>0</v>
      </c>
      <c r="AD28" s="20">
        <v>0</v>
      </c>
      <c r="AE28" s="21">
        <v>2479.218100000001</v>
      </c>
      <c r="AF28" s="22">
        <v>344.43559999999997</v>
      </c>
      <c r="AG28" s="23">
        <v>2662.9538999999995</v>
      </c>
      <c r="AH28" s="21">
        <v>12324.308100000002</v>
      </c>
      <c r="AI28" s="21">
        <v>459.33600000000001</v>
      </c>
      <c r="AJ28" s="21">
        <v>974.39089999999999</v>
      </c>
      <c r="AK28" s="21">
        <v>3029.9472999999994</v>
      </c>
      <c r="AL28" s="21">
        <v>20938.892799999994</v>
      </c>
      <c r="AM28" s="21">
        <v>37726.875099999997</v>
      </c>
      <c r="AN28" s="17">
        <v>779</v>
      </c>
      <c r="AO28" s="17">
        <v>489</v>
      </c>
      <c r="AP28" s="18">
        <v>2703</v>
      </c>
      <c r="AQ28" s="18">
        <v>1513</v>
      </c>
      <c r="AR28" s="14">
        <v>38.768539089699999</v>
      </c>
      <c r="AS28" s="17">
        <v>42839</v>
      </c>
    </row>
    <row r="29" spans="1:45" s="8" customFormat="1" ht="15" customHeight="1">
      <c r="A29" s="8" t="s">
        <v>92</v>
      </c>
      <c r="B29" s="8" t="s">
        <v>93</v>
      </c>
      <c r="C29" s="19">
        <v>22015</v>
      </c>
      <c r="D29" s="19">
        <v>-57</v>
      </c>
      <c r="E29" s="8">
        <v>12</v>
      </c>
      <c r="F29" s="14">
        <v>14.417442652736771</v>
      </c>
      <c r="G29" s="17">
        <v>3174</v>
      </c>
      <c r="H29" s="14">
        <v>19.722916193504428</v>
      </c>
      <c r="I29" s="19">
        <v>4342</v>
      </c>
      <c r="J29" s="17">
        <v>180</v>
      </c>
      <c r="K29" s="14">
        <v>4.5156889495225103</v>
      </c>
      <c r="L29" s="19">
        <v>662</v>
      </c>
      <c r="M29" s="17">
        <v>666</v>
      </c>
      <c r="N29" s="17">
        <v>33</v>
      </c>
      <c r="O29" s="17">
        <v>136</v>
      </c>
      <c r="P29" s="17">
        <v>48</v>
      </c>
      <c r="Q29" s="17">
        <v>45</v>
      </c>
      <c r="R29" s="17">
        <v>50</v>
      </c>
      <c r="S29" s="26" t="s">
        <v>507</v>
      </c>
      <c r="T29" s="24" t="s">
        <v>507</v>
      </c>
      <c r="U29" s="27">
        <v>58.795178712858529</v>
      </c>
      <c r="V29" s="27">
        <v>68.93956439151188</v>
      </c>
      <c r="W29" s="28">
        <v>27.740017887470785</v>
      </c>
      <c r="X29" s="28">
        <v>9.5040676702494977</v>
      </c>
      <c r="Y29" s="28">
        <v>3.4706650893669937</v>
      </c>
      <c r="Z29" s="28">
        <v>28.23008852752502</v>
      </c>
      <c r="AA29" s="29">
        <v>0.99851279638604407</v>
      </c>
      <c r="AB29" s="21">
        <v>18187.741700000006</v>
      </c>
      <c r="AC29" s="20">
        <v>0</v>
      </c>
      <c r="AD29" s="20">
        <v>0</v>
      </c>
      <c r="AE29" s="21">
        <v>755.47320000000002</v>
      </c>
      <c r="AF29" s="22">
        <v>120.5245</v>
      </c>
      <c r="AG29" s="23">
        <v>7318.4141000000009</v>
      </c>
      <c r="AH29" s="21">
        <v>12667.204099999999</v>
      </c>
      <c r="AI29" s="21">
        <v>1557.3320999999999</v>
      </c>
      <c r="AJ29" s="21">
        <v>556.87030000000004</v>
      </c>
      <c r="AK29" s="21">
        <v>3707.7271999999998</v>
      </c>
      <c r="AL29" s="21">
        <v>26382.153500000004</v>
      </c>
      <c r="AM29" s="21">
        <v>44871.287199999984</v>
      </c>
      <c r="AN29" s="17">
        <v>197</v>
      </c>
      <c r="AO29" s="17">
        <v>254</v>
      </c>
      <c r="AP29" s="18">
        <v>302</v>
      </c>
      <c r="AQ29" s="18">
        <v>290</v>
      </c>
      <c r="AR29" s="14">
        <v>42.760822166700002</v>
      </c>
      <c r="AS29" s="17">
        <v>14499</v>
      </c>
    </row>
    <row r="30" spans="1:45" s="8" customFormat="1" ht="15" customHeight="1">
      <c r="A30" s="8" t="s">
        <v>13</v>
      </c>
      <c r="B30" s="8" t="s">
        <v>14</v>
      </c>
      <c r="C30" s="19">
        <v>39837</v>
      </c>
      <c r="D30" s="19">
        <v>18</v>
      </c>
      <c r="E30" s="8">
        <v>8</v>
      </c>
      <c r="F30" s="14">
        <v>16.522328488591008</v>
      </c>
      <c r="G30" s="17">
        <v>6582</v>
      </c>
      <c r="H30" s="14">
        <v>18.246855937947135</v>
      </c>
      <c r="I30" s="19">
        <v>7269</v>
      </c>
      <c r="J30" s="17">
        <v>93</v>
      </c>
      <c r="K30" s="14">
        <v>5.7870812483288132</v>
      </c>
      <c r="L30" s="19">
        <v>1515</v>
      </c>
      <c r="M30" s="17">
        <v>1573</v>
      </c>
      <c r="N30" s="17">
        <v>52</v>
      </c>
      <c r="O30" s="17">
        <v>692</v>
      </c>
      <c r="P30" s="17">
        <v>73</v>
      </c>
      <c r="Q30" s="17">
        <v>73</v>
      </c>
      <c r="R30" s="17">
        <v>4</v>
      </c>
      <c r="S30" s="26" t="s">
        <v>507</v>
      </c>
      <c r="T30" s="24" t="s">
        <v>507</v>
      </c>
      <c r="U30" s="27">
        <v>79.389806616662213</v>
      </c>
      <c r="V30" s="27">
        <v>91.832349660480006</v>
      </c>
      <c r="W30" s="28">
        <v>1.9420631465948468</v>
      </c>
      <c r="X30" s="28">
        <v>9.819127217182281</v>
      </c>
      <c r="Y30" s="28">
        <v>0.97691077209107502</v>
      </c>
      <c r="Z30" s="28">
        <v>9.8141553940644535</v>
      </c>
      <c r="AA30" s="29">
        <v>0.20882950309391779</v>
      </c>
      <c r="AB30" s="21">
        <v>26885.968500000006</v>
      </c>
      <c r="AC30" s="20">
        <v>338.87610000000001</v>
      </c>
      <c r="AD30" s="20">
        <v>29.8322</v>
      </c>
      <c r="AE30" s="21">
        <v>576.76869999999985</v>
      </c>
      <c r="AF30" s="22">
        <v>877.20250000000021</v>
      </c>
      <c r="AG30" s="23">
        <v>568.58230000000003</v>
      </c>
      <c r="AH30" s="21">
        <v>3619.2466000000013</v>
      </c>
      <c r="AI30" s="21">
        <v>360.26339999999993</v>
      </c>
      <c r="AJ30" s="21">
        <v>732.30240000000003</v>
      </c>
      <c r="AK30" s="21">
        <v>2888.7776999999992</v>
      </c>
      <c r="AL30" s="21">
        <v>29277.230300000007</v>
      </c>
      <c r="AM30" s="21">
        <v>36877.820399999997</v>
      </c>
      <c r="AN30" s="17">
        <v>445</v>
      </c>
      <c r="AO30" s="17">
        <v>427</v>
      </c>
      <c r="AP30" s="18">
        <v>928</v>
      </c>
      <c r="AQ30" s="18">
        <v>920</v>
      </c>
      <c r="AR30" s="14">
        <v>41.410861761699998</v>
      </c>
      <c r="AS30" s="17">
        <v>25986</v>
      </c>
    </row>
    <row r="31" spans="1:45" s="8" customFormat="1" ht="15" customHeight="1">
      <c r="A31" s="8" t="s">
        <v>269</v>
      </c>
      <c r="B31" s="8" t="s">
        <v>270</v>
      </c>
      <c r="C31" s="19">
        <v>25730</v>
      </c>
      <c r="D31" s="19">
        <v>-43</v>
      </c>
      <c r="E31" s="8">
        <v>22</v>
      </c>
      <c r="F31" s="14">
        <v>14.55110765643218</v>
      </c>
      <c r="G31" s="17">
        <v>3744</v>
      </c>
      <c r="H31" s="14">
        <v>20.505246793626117</v>
      </c>
      <c r="I31" s="19">
        <v>5276</v>
      </c>
      <c r="J31" s="17">
        <v>136</v>
      </c>
      <c r="K31" s="14">
        <v>3.0847417562935822</v>
      </c>
      <c r="L31" s="19">
        <v>522</v>
      </c>
      <c r="M31" s="17">
        <v>527</v>
      </c>
      <c r="N31" s="17">
        <v>29</v>
      </c>
      <c r="O31" s="17">
        <v>80</v>
      </c>
      <c r="P31" s="17">
        <v>56</v>
      </c>
      <c r="Q31" s="17">
        <v>56</v>
      </c>
      <c r="R31" s="17">
        <v>14</v>
      </c>
      <c r="S31" s="26" t="s">
        <v>507</v>
      </c>
      <c r="T31" s="24" t="s">
        <v>507</v>
      </c>
      <c r="U31" s="27">
        <v>60.885025397868432</v>
      </c>
      <c r="V31" s="27">
        <v>80.685015769133386</v>
      </c>
      <c r="W31" s="28">
        <v>16.342923789446161</v>
      </c>
      <c r="X31" s="28">
        <v>7.5574524638918898</v>
      </c>
      <c r="Y31" s="28">
        <v>2.8102106575153449</v>
      </c>
      <c r="Z31" s="28">
        <v>28.747311480724346</v>
      </c>
      <c r="AA31" s="29">
        <v>0.76421154590244489</v>
      </c>
      <c r="AB31" s="21">
        <v>24364.299700000007</v>
      </c>
      <c r="AC31" s="20">
        <v>0</v>
      </c>
      <c r="AD31" s="20">
        <v>0</v>
      </c>
      <c r="AE31" s="21">
        <v>775.55539999999996</v>
      </c>
      <c r="AF31" s="22">
        <v>121.91199999999996</v>
      </c>
      <c r="AG31" s="23">
        <v>4935.0414000000001</v>
      </c>
      <c r="AH31" s="21">
        <v>14257.644700000003</v>
      </c>
      <c r="AI31" s="21">
        <v>1393.7646000000002</v>
      </c>
      <c r="AJ31" s="21">
        <v>667.40480000000002</v>
      </c>
      <c r="AK31" s="21">
        <v>3080.8229999999999</v>
      </c>
      <c r="AL31" s="21">
        <v>30196.808499999996</v>
      </c>
      <c r="AM31" s="21">
        <v>49596.445599999992</v>
      </c>
      <c r="AN31" s="17">
        <v>258</v>
      </c>
      <c r="AO31" s="17">
        <v>301</v>
      </c>
      <c r="AP31" s="18">
        <v>364</v>
      </c>
      <c r="AQ31" s="18">
        <v>342</v>
      </c>
      <c r="AR31" s="14">
        <v>42.9855421687</v>
      </c>
      <c r="AS31" s="17">
        <v>16710</v>
      </c>
    </row>
    <row r="32" spans="1:45" s="8" customFormat="1" ht="15" customHeight="1">
      <c r="A32" s="8" t="s">
        <v>271</v>
      </c>
      <c r="B32" s="8" t="s">
        <v>272</v>
      </c>
      <c r="C32" s="19">
        <v>12357</v>
      </c>
      <c r="D32" s="19">
        <v>-42</v>
      </c>
      <c r="E32" s="8">
        <v>46</v>
      </c>
      <c r="F32" s="14">
        <v>16.355102371125678</v>
      </c>
      <c r="G32" s="17">
        <v>2021</v>
      </c>
      <c r="H32" s="14">
        <v>20.15861455045723</v>
      </c>
      <c r="I32" s="19">
        <v>2491</v>
      </c>
      <c r="J32" s="17">
        <v>146</v>
      </c>
      <c r="K32" s="14">
        <v>2.4898887765419615</v>
      </c>
      <c r="L32" s="19">
        <v>197</v>
      </c>
      <c r="M32" s="17">
        <v>200</v>
      </c>
      <c r="N32" s="17">
        <v>2</v>
      </c>
      <c r="O32" s="17">
        <v>38</v>
      </c>
      <c r="P32" s="17">
        <v>22</v>
      </c>
      <c r="Q32" s="17">
        <v>22</v>
      </c>
      <c r="R32" s="17">
        <v>5</v>
      </c>
      <c r="S32" s="26" t="s">
        <v>507</v>
      </c>
      <c r="T32" s="24" t="s">
        <v>507</v>
      </c>
      <c r="U32" s="27">
        <v>69.256305431993979</v>
      </c>
      <c r="V32" s="27">
        <v>74.164922862091785</v>
      </c>
      <c r="W32" s="28">
        <v>22.482852288415078</v>
      </c>
      <c r="X32" s="28">
        <v>7.397799465735341</v>
      </c>
      <c r="Y32" s="28">
        <v>1.8491063464850945</v>
      </c>
      <c r="Z32" s="28">
        <v>21.496788755785602</v>
      </c>
      <c r="AA32" s="29">
        <v>0.70178918553808856</v>
      </c>
      <c r="AB32" s="21">
        <v>14836.348100000001</v>
      </c>
      <c r="AC32" s="20">
        <v>0</v>
      </c>
      <c r="AD32" s="20">
        <v>0</v>
      </c>
      <c r="AE32" s="21">
        <v>506.71280000000002</v>
      </c>
      <c r="AF32" s="22">
        <v>163.88419999999999</v>
      </c>
      <c r="AG32" s="23">
        <v>4497.5901000000003</v>
      </c>
      <c r="AH32" s="21">
        <v>6209.3013000000001</v>
      </c>
      <c r="AI32" s="21">
        <v>534.11039999999991</v>
      </c>
      <c r="AJ32" s="21">
        <v>372.30049999999989</v>
      </c>
      <c r="AK32" s="21">
        <v>1764.5379999999998</v>
      </c>
      <c r="AL32" s="21">
        <v>20004.535200000002</v>
      </c>
      <c r="AM32" s="21">
        <v>28884.785399999997</v>
      </c>
      <c r="AN32" s="17">
        <v>125</v>
      </c>
      <c r="AO32" s="17">
        <v>167</v>
      </c>
      <c r="AP32" s="18">
        <v>254</v>
      </c>
      <c r="AQ32" s="18">
        <v>208</v>
      </c>
      <c r="AR32" s="14">
        <v>42.482034474400002</v>
      </c>
      <c r="AS32" s="17">
        <v>7845</v>
      </c>
    </row>
    <row r="33" spans="1:45" s="8" customFormat="1" ht="15" customHeight="1">
      <c r="A33" s="8" t="s">
        <v>375</v>
      </c>
      <c r="B33" s="8" t="s">
        <v>376</v>
      </c>
      <c r="C33" s="19">
        <v>13708</v>
      </c>
      <c r="D33" s="19">
        <v>-43</v>
      </c>
      <c r="E33" s="8">
        <v>-36</v>
      </c>
      <c r="F33" s="14">
        <v>14.341990078786109</v>
      </c>
      <c r="G33" s="17">
        <v>1966</v>
      </c>
      <c r="H33" s="14">
        <v>20.834549168368834</v>
      </c>
      <c r="I33" s="19">
        <v>2856</v>
      </c>
      <c r="J33" s="17">
        <v>66</v>
      </c>
      <c r="K33" s="14">
        <v>3.5940099833610648</v>
      </c>
      <c r="L33" s="19">
        <v>324</v>
      </c>
      <c r="M33" s="17">
        <v>348</v>
      </c>
      <c r="N33" s="17">
        <v>4</v>
      </c>
      <c r="O33" s="17">
        <v>69</v>
      </c>
      <c r="P33" s="17">
        <v>14</v>
      </c>
      <c r="Q33" s="17">
        <v>13</v>
      </c>
      <c r="R33" s="17">
        <v>15</v>
      </c>
      <c r="S33" s="26" t="s">
        <v>507</v>
      </c>
      <c r="T33" s="24" t="s">
        <v>507</v>
      </c>
      <c r="U33" s="27">
        <v>60.417977724076977</v>
      </c>
      <c r="V33" s="27">
        <v>72.990433572753361</v>
      </c>
      <c r="W33" s="28">
        <v>24.528273208918662</v>
      </c>
      <c r="X33" s="28">
        <v>8.6652204598847966</v>
      </c>
      <c r="Y33" s="28">
        <v>5.9910731356890619</v>
      </c>
      <c r="Z33" s="28">
        <v>24.925728680349156</v>
      </c>
      <c r="AA33" s="29">
        <v>0.89521132637823142</v>
      </c>
      <c r="AB33" s="21">
        <v>12284.109099999998</v>
      </c>
      <c r="AC33" s="20">
        <v>0</v>
      </c>
      <c r="AD33" s="20">
        <v>0</v>
      </c>
      <c r="AE33" s="21">
        <v>389.72629999999992</v>
      </c>
      <c r="AF33" s="22">
        <v>27.869200000000003</v>
      </c>
      <c r="AG33" s="23">
        <v>4128.047599999999</v>
      </c>
      <c r="AH33" s="21">
        <v>6943.1956</v>
      </c>
      <c r="AI33" s="21">
        <v>1668.8456000000001</v>
      </c>
      <c r="AJ33" s="21">
        <v>367.79720000000003</v>
      </c>
      <c r="AK33" s="21">
        <v>2045.9465000000002</v>
      </c>
      <c r="AL33" s="21">
        <v>16829.752199999999</v>
      </c>
      <c r="AM33" s="21">
        <v>27855.537100000001</v>
      </c>
      <c r="AN33" s="17">
        <v>119</v>
      </c>
      <c r="AO33" s="17">
        <v>162</v>
      </c>
      <c r="AP33" s="18">
        <v>216</v>
      </c>
      <c r="AQ33" s="18">
        <v>252</v>
      </c>
      <c r="AR33" s="14">
        <v>43.343594981000003</v>
      </c>
      <c r="AS33" s="17">
        <v>8886</v>
      </c>
    </row>
    <row r="34" spans="1:45" s="8" customFormat="1" ht="15" customHeight="1">
      <c r="A34" s="8" t="s">
        <v>143</v>
      </c>
      <c r="B34" s="8" t="s">
        <v>142</v>
      </c>
      <c r="C34" s="19">
        <v>158976</v>
      </c>
      <c r="D34" s="19">
        <v>296</v>
      </c>
      <c r="E34" s="8">
        <v>755</v>
      </c>
      <c r="F34" s="14">
        <v>16.122559380032207</v>
      </c>
      <c r="G34" s="17">
        <v>25631</v>
      </c>
      <c r="H34" s="14">
        <v>18.471341586151368</v>
      </c>
      <c r="I34" s="19">
        <v>29365</v>
      </c>
      <c r="J34" s="17">
        <v>184</v>
      </c>
      <c r="K34" s="14">
        <v>3.1171019376579614</v>
      </c>
      <c r="L34" s="19">
        <v>3256</v>
      </c>
      <c r="M34" s="17">
        <v>3688</v>
      </c>
      <c r="N34" s="17">
        <v>153</v>
      </c>
      <c r="O34" s="17">
        <v>759</v>
      </c>
      <c r="P34" s="17">
        <v>512</v>
      </c>
      <c r="Q34" s="17">
        <v>329</v>
      </c>
      <c r="R34" s="17">
        <v>116</v>
      </c>
      <c r="S34" s="26" t="s">
        <v>507</v>
      </c>
      <c r="T34" s="24" t="s">
        <v>507</v>
      </c>
      <c r="U34" s="27">
        <v>53.411355074231039</v>
      </c>
      <c r="V34" s="27">
        <v>71.598863775253619</v>
      </c>
      <c r="W34" s="28">
        <v>24.372720537024435</v>
      </c>
      <c r="X34" s="28">
        <v>10.794151679817695</v>
      </c>
      <c r="Y34" s="28">
        <v>6.5706656812443534</v>
      </c>
      <c r="Z34" s="28">
        <v>29.223827564706845</v>
      </c>
      <c r="AA34" s="29">
        <v>1.0393149312738261</v>
      </c>
      <c r="AB34" s="21">
        <v>35326.344399999994</v>
      </c>
      <c r="AC34" s="20">
        <v>0</v>
      </c>
      <c r="AD34" s="20">
        <v>0</v>
      </c>
      <c r="AE34" s="21">
        <v>1947.4169999999995</v>
      </c>
      <c r="AF34" s="22">
        <v>40.173200000000001</v>
      </c>
      <c r="AG34" s="23">
        <v>12025.318199999998</v>
      </c>
      <c r="AH34" s="21">
        <v>26995.791699999991</v>
      </c>
      <c r="AI34" s="21">
        <v>6069.7155999999986</v>
      </c>
      <c r="AJ34" s="21">
        <v>1978.9293999999995</v>
      </c>
      <c r="AK34" s="21">
        <v>7992.2720000000008</v>
      </c>
      <c r="AL34" s="21">
        <v>49339.25279999998</v>
      </c>
      <c r="AM34" s="21">
        <v>92375.961500000034</v>
      </c>
      <c r="AN34" s="17">
        <v>1810</v>
      </c>
      <c r="AO34" s="17">
        <v>1514</v>
      </c>
      <c r="AP34" s="18">
        <v>2639</v>
      </c>
      <c r="AQ34" s="18">
        <v>1884</v>
      </c>
      <c r="AR34" s="14">
        <v>41.806222322899998</v>
      </c>
      <c r="AS34" s="17">
        <v>103980</v>
      </c>
    </row>
    <row r="35" spans="1:45" s="8" customFormat="1" ht="15" customHeight="1">
      <c r="A35" s="8" t="s">
        <v>115</v>
      </c>
      <c r="B35" s="8" t="s">
        <v>112</v>
      </c>
      <c r="C35" s="19">
        <v>41674</v>
      </c>
      <c r="D35" s="19">
        <v>63</v>
      </c>
      <c r="E35" s="8">
        <v>-63</v>
      </c>
      <c r="F35" s="14">
        <v>16.581081729615587</v>
      </c>
      <c r="G35" s="17">
        <v>6910</v>
      </c>
      <c r="H35" s="14">
        <v>17.413735182607862</v>
      </c>
      <c r="I35" s="19">
        <v>7257</v>
      </c>
      <c r="J35" s="17">
        <v>144</v>
      </c>
      <c r="K35" s="14">
        <v>6.7138189782070157</v>
      </c>
      <c r="L35" s="19">
        <v>1870</v>
      </c>
      <c r="M35" s="17">
        <v>1941</v>
      </c>
      <c r="N35" s="17">
        <v>55</v>
      </c>
      <c r="O35" s="17">
        <v>653</v>
      </c>
      <c r="P35" s="17">
        <v>74</v>
      </c>
      <c r="Q35" s="17">
        <v>49</v>
      </c>
      <c r="R35" s="17">
        <v>281</v>
      </c>
      <c r="S35" s="26" t="s">
        <v>507</v>
      </c>
      <c r="T35" s="24" t="s">
        <v>507</v>
      </c>
      <c r="U35" s="27">
        <v>32.443820026553482</v>
      </c>
      <c r="V35" s="27">
        <v>28.564060181268719</v>
      </c>
      <c r="W35" s="28">
        <v>69.246717330197058</v>
      </c>
      <c r="X35" s="28">
        <v>13.758290453440502</v>
      </c>
      <c r="Y35" s="28">
        <v>5.6407102326311094</v>
      </c>
      <c r="Z35" s="28">
        <v>48.157179287374895</v>
      </c>
      <c r="AA35" s="29">
        <v>3.3429991774177488</v>
      </c>
      <c r="AB35" s="21">
        <v>10463.076599999999</v>
      </c>
      <c r="AC35" s="20">
        <v>0</v>
      </c>
      <c r="AD35" s="20">
        <v>0</v>
      </c>
      <c r="AE35" s="21">
        <v>690.82990000000007</v>
      </c>
      <c r="AF35" s="22">
        <v>111.08699999999996</v>
      </c>
      <c r="AG35" s="23">
        <v>25365.221300000005</v>
      </c>
      <c r="AH35" s="21">
        <v>54371.150499999996</v>
      </c>
      <c r="AI35" s="21">
        <v>6368.5604000000012</v>
      </c>
      <c r="AJ35" s="21">
        <v>574.78929999999991</v>
      </c>
      <c r="AK35" s="21">
        <v>14958.804899999999</v>
      </c>
      <c r="AL35" s="21">
        <v>36630.214799999994</v>
      </c>
      <c r="AM35" s="21">
        <v>112903.5199</v>
      </c>
      <c r="AN35" s="17">
        <v>489</v>
      </c>
      <c r="AO35" s="17">
        <v>426</v>
      </c>
      <c r="AP35" s="18">
        <v>662</v>
      </c>
      <c r="AQ35" s="18">
        <v>725</v>
      </c>
      <c r="AR35" s="14">
        <v>41.146398233900001</v>
      </c>
      <c r="AS35" s="17">
        <v>27507</v>
      </c>
    </row>
    <row r="36" spans="1:45" s="8" customFormat="1" ht="15" customHeight="1">
      <c r="A36" s="8" t="s">
        <v>118</v>
      </c>
      <c r="B36" s="8" t="s">
        <v>119</v>
      </c>
      <c r="C36" s="19">
        <v>19086</v>
      </c>
      <c r="D36" s="19">
        <v>7</v>
      </c>
      <c r="E36" s="8">
        <v>-131</v>
      </c>
      <c r="F36" s="14">
        <v>14.597086869957037</v>
      </c>
      <c r="G36" s="17">
        <v>2786</v>
      </c>
      <c r="H36" s="14">
        <v>19.553599497013519</v>
      </c>
      <c r="I36" s="19">
        <v>3732</v>
      </c>
      <c r="J36" s="17">
        <v>95</v>
      </c>
      <c r="K36" s="14">
        <v>5.0062578222778473</v>
      </c>
      <c r="L36" s="19">
        <v>640</v>
      </c>
      <c r="M36" s="17">
        <v>678</v>
      </c>
      <c r="N36" s="17">
        <v>28</v>
      </c>
      <c r="O36" s="17">
        <v>154</v>
      </c>
      <c r="P36" s="17">
        <v>13</v>
      </c>
      <c r="Q36" s="17">
        <v>12</v>
      </c>
      <c r="R36" s="17">
        <v>23</v>
      </c>
      <c r="S36" s="26" t="s">
        <v>507</v>
      </c>
      <c r="T36" s="24" t="s">
        <v>507</v>
      </c>
      <c r="U36" s="27">
        <v>58.497081685779953</v>
      </c>
      <c r="V36" s="27">
        <v>79.65223851754115</v>
      </c>
      <c r="W36" s="28">
        <v>18.445789204499803</v>
      </c>
      <c r="X36" s="28">
        <v>7.20861766270444</v>
      </c>
      <c r="Y36" s="28">
        <v>2.0031068164266945</v>
      </c>
      <c r="Z36" s="28">
        <v>32.29119383508889</v>
      </c>
      <c r="AA36" s="29">
        <v>0.8586375070269372</v>
      </c>
      <c r="AB36" s="21">
        <v>21988.019399999997</v>
      </c>
      <c r="AC36" s="20">
        <v>0</v>
      </c>
      <c r="AD36" s="20">
        <v>0</v>
      </c>
      <c r="AE36" s="21">
        <v>496.28750000000014</v>
      </c>
      <c r="AF36" s="22">
        <v>28.752400000000002</v>
      </c>
      <c r="AG36" s="23">
        <v>5091.9645</v>
      </c>
      <c r="AH36" s="21">
        <v>15238.352900000002</v>
      </c>
      <c r="AI36" s="21">
        <v>945.27469999999994</v>
      </c>
      <c r="AJ36" s="21">
        <v>448.8827</v>
      </c>
      <c r="AK36" s="21">
        <v>2952.8948999999993</v>
      </c>
      <c r="AL36" s="21">
        <v>27605.023799999995</v>
      </c>
      <c r="AM36" s="21">
        <v>47190.429000000011</v>
      </c>
      <c r="AN36" s="17">
        <v>197</v>
      </c>
      <c r="AO36" s="17">
        <v>190</v>
      </c>
      <c r="AP36" s="18">
        <v>214</v>
      </c>
      <c r="AQ36" s="18">
        <v>345</v>
      </c>
      <c r="AR36" s="14">
        <v>42.787593000100003</v>
      </c>
      <c r="AS36" s="17">
        <v>12568</v>
      </c>
    </row>
    <row r="37" spans="1:45" s="8" customFormat="1" ht="15" customHeight="1">
      <c r="A37" s="8" t="s">
        <v>117</v>
      </c>
      <c r="B37" s="8" t="s">
        <v>116</v>
      </c>
      <c r="C37" s="19">
        <v>47242</v>
      </c>
      <c r="D37" s="19">
        <v>-8</v>
      </c>
      <c r="E37" s="8">
        <v>-127</v>
      </c>
      <c r="F37" s="14">
        <v>15.01841581643453</v>
      </c>
      <c r="G37" s="17">
        <v>7095</v>
      </c>
      <c r="H37" s="14">
        <v>19.658354853731851</v>
      </c>
      <c r="I37" s="19">
        <v>9287</v>
      </c>
      <c r="J37" s="17">
        <v>148</v>
      </c>
      <c r="K37" s="14">
        <v>3.1363897947439092</v>
      </c>
      <c r="L37" s="19">
        <v>981</v>
      </c>
      <c r="M37" s="17">
        <v>1122</v>
      </c>
      <c r="N37" s="17">
        <v>31</v>
      </c>
      <c r="O37" s="17">
        <v>162</v>
      </c>
      <c r="P37" s="17">
        <v>97</v>
      </c>
      <c r="Q37" s="17">
        <v>78</v>
      </c>
      <c r="R37" s="17">
        <v>116</v>
      </c>
      <c r="S37" s="26" t="s">
        <v>507</v>
      </c>
      <c r="T37" s="24" t="s">
        <v>507</v>
      </c>
      <c r="U37" s="27">
        <v>48.208455014811094</v>
      </c>
      <c r="V37" s="27">
        <v>61.589254948839908</v>
      </c>
      <c r="W37" s="28">
        <v>36.186907786830282</v>
      </c>
      <c r="X37" s="28">
        <v>7.9298865169354933</v>
      </c>
      <c r="Y37" s="28">
        <v>5.6973768030543006</v>
      </c>
      <c r="Z37" s="28">
        <v>38.164281665199127</v>
      </c>
      <c r="AA37" s="29">
        <v>1.6580817867056348</v>
      </c>
      <c r="AB37" s="21">
        <v>27720.8403</v>
      </c>
      <c r="AC37" s="20">
        <v>0</v>
      </c>
      <c r="AD37" s="20">
        <v>0</v>
      </c>
      <c r="AE37" s="21">
        <v>966.50839999999982</v>
      </c>
      <c r="AF37" s="22">
        <v>34.423299999999998</v>
      </c>
      <c r="AG37" s="23">
        <v>16287.443199999998</v>
      </c>
      <c r="AH37" s="21">
        <v>35631.599600000009</v>
      </c>
      <c r="AI37" s="21">
        <v>5319.2839000000013</v>
      </c>
      <c r="AJ37" s="21">
        <v>899.02680000000032</v>
      </c>
      <c r="AK37" s="21">
        <v>6504.6115999999993</v>
      </c>
      <c r="AL37" s="21">
        <v>45009.215199999991</v>
      </c>
      <c r="AM37" s="21">
        <v>93363.737099999984</v>
      </c>
      <c r="AN37" s="17">
        <v>459</v>
      </c>
      <c r="AO37" s="17">
        <v>467</v>
      </c>
      <c r="AP37" s="18">
        <v>622</v>
      </c>
      <c r="AQ37" s="18">
        <v>749</v>
      </c>
      <c r="AR37" s="14">
        <v>42.598365860900003</v>
      </c>
      <c r="AS37" s="17">
        <v>30860</v>
      </c>
    </row>
    <row r="38" spans="1:45" s="8" customFormat="1" ht="15" customHeight="1">
      <c r="A38" s="8" t="s">
        <v>113</v>
      </c>
      <c r="B38" s="8" t="s">
        <v>114</v>
      </c>
      <c r="C38" s="19">
        <v>19481</v>
      </c>
      <c r="D38" s="19">
        <v>16</v>
      </c>
      <c r="E38" s="8">
        <v>39</v>
      </c>
      <c r="F38" s="14">
        <v>16.133668702838662</v>
      </c>
      <c r="G38" s="17">
        <v>3143</v>
      </c>
      <c r="H38" s="14">
        <v>15.866741953698476</v>
      </c>
      <c r="I38" s="19">
        <v>3091</v>
      </c>
      <c r="J38" s="17">
        <v>77</v>
      </c>
      <c r="K38" s="14">
        <v>5.9720552884615383</v>
      </c>
      <c r="L38" s="19">
        <v>795</v>
      </c>
      <c r="M38" s="17">
        <v>824</v>
      </c>
      <c r="N38" s="17">
        <v>14</v>
      </c>
      <c r="O38" s="17">
        <v>310</v>
      </c>
      <c r="P38" s="17">
        <v>39</v>
      </c>
      <c r="Q38" s="17">
        <v>39</v>
      </c>
      <c r="R38" s="17">
        <v>13</v>
      </c>
      <c r="S38" s="26" t="s">
        <v>507</v>
      </c>
      <c r="T38" s="24" t="s">
        <v>507</v>
      </c>
      <c r="U38" s="27">
        <v>41.542576822040999</v>
      </c>
      <c r="V38" s="27">
        <v>39.426490828824548</v>
      </c>
      <c r="W38" s="28">
        <v>59.064130379325988</v>
      </c>
      <c r="X38" s="28">
        <v>8.2568571587937409</v>
      </c>
      <c r="Y38" s="28">
        <v>1.5512252626318059</v>
      </c>
      <c r="Z38" s="28">
        <v>48.649340756533469</v>
      </c>
      <c r="AA38" s="29">
        <v>3.0591602473273771</v>
      </c>
      <c r="AB38" s="21">
        <v>7938.607</v>
      </c>
      <c r="AC38" s="20">
        <v>0</v>
      </c>
      <c r="AD38" s="20">
        <v>0</v>
      </c>
      <c r="AE38" s="21">
        <v>269.74120000000005</v>
      </c>
      <c r="AF38" s="22">
        <v>34.175399999999996</v>
      </c>
      <c r="AG38" s="23">
        <v>11892.687099999999</v>
      </c>
      <c r="AH38" s="21">
        <v>23579.777699999995</v>
      </c>
      <c r="AI38" s="21">
        <v>751.86110000000008</v>
      </c>
      <c r="AJ38" s="21">
        <v>245.1165</v>
      </c>
      <c r="AK38" s="21">
        <v>3756.8874999999998</v>
      </c>
      <c r="AL38" s="21">
        <v>20135.210700000003</v>
      </c>
      <c r="AM38" s="21">
        <v>48468.85349999999</v>
      </c>
      <c r="AN38" s="17">
        <v>196</v>
      </c>
      <c r="AO38" s="17">
        <v>180</v>
      </c>
      <c r="AP38" s="18">
        <v>487</v>
      </c>
      <c r="AQ38" s="18">
        <v>448</v>
      </c>
      <c r="AR38" s="14">
        <v>40.709948154599999</v>
      </c>
      <c r="AS38" s="17">
        <v>13247</v>
      </c>
    </row>
    <row r="39" spans="1:45" s="8" customFormat="1" ht="15" customHeight="1">
      <c r="A39" s="8" t="s">
        <v>251</v>
      </c>
      <c r="B39" s="8" t="s">
        <v>252</v>
      </c>
      <c r="C39" s="19">
        <v>18349</v>
      </c>
      <c r="D39" s="19">
        <v>-67</v>
      </c>
      <c r="E39" s="8">
        <v>-60</v>
      </c>
      <c r="F39" s="14">
        <v>13.559322033898304</v>
      </c>
      <c r="G39" s="17">
        <v>2488</v>
      </c>
      <c r="H39" s="14">
        <v>22.2845931658401</v>
      </c>
      <c r="I39" s="19">
        <v>4089</v>
      </c>
      <c r="J39" s="17">
        <v>104</v>
      </c>
      <c r="K39" s="14">
        <v>3.8120715599398092</v>
      </c>
      <c r="L39" s="19">
        <v>456</v>
      </c>
      <c r="M39" s="17">
        <v>496</v>
      </c>
      <c r="N39" s="17">
        <v>15</v>
      </c>
      <c r="O39" s="17">
        <v>69</v>
      </c>
      <c r="P39" s="17">
        <v>21</v>
      </c>
      <c r="Q39" s="17">
        <v>17</v>
      </c>
      <c r="R39" s="17">
        <v>21</v>
      </c>
      <c r="S39" s="26" t="s">
        <v>507</v>
      </c>
      <c r="T39" s="24" t="s">
        <v>507</v>
      </c>
      <c r="U39" s="27">
        <v>58.923127923464733</v>
      </c>
      <c r="V39" s="27">
        <v>71.958069162481465</v>
      </c>
      <c r="W39" s="28">
        <v>25.461063312944436</v>
      </c>
      <c r="X39" s="28">
        <v>6.9633987270700857</v>
      </c>
      <c r="Y39" s="28">
        <v>3.555165900784738</v>
      </c>
      <c r="Z39" s="28">
        <v>30.558307448680438</v>
      </c>
      <c r="AA39" s="29">
        <v>1.02579469213959</v>
      </c>
      <c r="AB39" s="21">
        <v>16334.7904</v>
      </c>
      <c r="AC39" s="20">
        <v>0</v>
      </c>
      <c r="AD39" s="20">
        <v>0</v>
      </c>
      <c r="AE39" s="21">
        <v>544.1857</v>
      </c>
      <c r="AF39" s="22">
        <v>41.682299999999998</v>
      </c>
      <c r="AG39" s="23">
        <v>5779.7705999999998</v>
      </c>
      <c r="AH39" s="21">
        <v>11772.740400000001</v>
      </c>
      <c r="AI39" s="21">
        <v>1369.6453999999994</v>
      </c>
      <c r="AJ39" s="21">
        <v>487.43280000000004</v>
      </c>
      <c r="AK39" s="21">
        <v>2195.2512999999999</v>
      </c>
      <c r="AL39" s="21">
        <v>22700.429</v>
      </c>
      <c r="AM39" s="21">
        <v>38525.498899999999</v>
      </c>
      <c r="AN39" s="17">
        <v>156</v>
      </c>
      <c r="AO39" s="17">
        <v>223</v>
      </c>
      <c r="AP39" s="18">
        <v>290</v>
      </c>
      <c r="AQ39" s="18">
        <v>350</v>
      </c>
      <c r="AR39" s="14">
        <v>44.398141588100003</v>
      </c>
      <c r="AS39" s="17">
        <v>11772</v>
      </c>
    </row>
    <row r="40" spans="1:45" s="8" customFormat="1" ht="15" customHeight="1">
      <c r="A40" s="8" t="s">
        <v>250</v>
      </c>
      <c r="B40" s="8" t="s">
        <v>249</v>
      </c>
      <c r="C40" s="19">
        <v>52521</v>
      </c>
      <c r="D40" s="19">
        <v>56</v>
      </c>
      <c r="E40" s="8">
        <v>200</v>
      </c>
      <c r="F40" s="14">
        <v>15.388130462100873</v>
      </c>
      <c r="G40" s="17">
        <v>8082</v>
      </c>
      <c r="H40" s="14">
        <v>20.117667218826753</v>
      </c>
      <c r="I40" s="19">
        <v>10566</v>
      </c>
      <c r="J40" s="17">
        <v>158</v>
      </c>
      <c r="K40" s="14">
        <v>3.3414498195793119</v>
      </c>
      <c r="L40" s="19">
        <v>1139</v>
      </c>
      <c r="M40" s="17">
        <v>1388</v>
      </c>
      <c r="N40" s="17">
        <v>41</v>
      </c>
      <c r="O40" s="17">
        <v>241</v>
      </c>
      <c r="P40" s="17">
        <v>63</v>
      </c>
      <c r="Q40" s="17">
        <v>48</v>
      </c>
      <c r="R40" s="17">
        <v>71</v>
      </c>
      <c r="S40" s="26" t="s">
        <v>507</v>
      </c>
      <c r="T40" s="24" t="s">
        <v>507</v>
      </c>
      <c r="U40" s="27">
        <v>53.417563463970318</v>
      </c>
      <c r="V40" s="27">
        <v>76.910439263139622</v>
      </c>
      <c r="W40" s="28">
        <v>20.168152199977836</v>
      </c>
      <c r="X40" s="28">
        <v>7.7646355796705535</v>
      </c>
      <c r="Y40" s="28">
        <v>4.4417975820206745</v>
      </c>
      <c r="Z40" s="28">
        <v>34.376003374338438</v>
      </c>
      <c r="AA40" s="29">
        <v>1.0471533824292596</v>
      </c>
      <c r="AB40" s="21">
        <v>30477.285</v>
      </c>
      <c r="AC40" s="20">
        <v>0</v>
      </c>
      <c r="AD40" s="20">
        <v>0</v>
      </c>
      <c r="AE40" s="21">
        <v>1049.1412999999998</v>
      </c>
      <c r="AF40" s="22">
        <v>108.52469999999998</v>
      </c>
      <c r="AG40" s="23">
        <v>7992.0297999999966</v>
      </c>
      <c r="AH40" s="21">
        <v>25501.298399999996</v>
      </c>
      <c r="AI40" s="21">
        <v>3295.0778000000005</v>
      </c>
      <c r="AJ40" s="21">
        <v>1048.5926999999999</v>
      </c>
      <c r="AK40" s="21">
        <v>4711.4803000000002</v>
      </c>
      <c r="AL40" s="21">
        <v>39626.980800000005</v>
      </c>
      <c r="AM40" s="21">
        <v>74183.430000000008</v>
      </c>
      <c r="AN40" s="17">
        <v>571</v>
      </c>
      <c r="AO40" s="17">
        <v>515</v>
      </c>
      <c r="AP40" s="18">
        <v>988</v>
      </c>
      <c r="AQ40" s="18">
        <v>788</v>
      </c>
      <c r="AR40" s="14">
        <v>42.728956036600003</v>
      </c>
      <c r="AS40" s="17">
        <v>33873</v>
      </c>
    </row>
    <row r="41" spans="1:45" s="8" customFormat="1" ht="15" customHeight="1">
      <c r="A41" s="8" t="s">
        <v>438</v>
      </c>
      <c r="B41" s="8" t="s">
        <v>437</v>
      </c>
      <c r="C41" s="19">
        <v>33287</v>
      </c>
      <c r="D41" s="19">
        <v>49</v>
      </c>
      <c r="E41" s="8">
        <v>-80</v>
      </c>
      <c r="F41" s="14">
        <v>15.573647369844082</v>
      </c>
      <c r="G41" s="17">
        <v>5184</v>
      </c>
      <c r="H41" s="14">
        <v>17.901883618229338</v>
      </c>
      <c r="I41" s="19">
        <v>5959</v>
      </c>
      <c r="J41" s="17">
        <v>163</v>
      </c>
      <c r="K41" s="14">
        <v>3.8708526578665712</v>
      </c>
      <c r="L41" s="19">
        <v>868</v>
      </c>
      <c r="M41" s="17">
        <v>976</v>
      </c>
      <c r="N41" s="17">
        <v>45</v>
      </c>
      <c r="O41" s="17">
        <v>167</v>
      </c>
      <c r="P41" s="17">
        <v>55</v>
      </c>
      <c r="Q41" s="17">
        <v>53</v>
      </c>
      <c r="R41" s="17">
        <v>75</v>
      </c>
      <c r="S41" s="26" t="s">
        <v>507</v>
      </c>
      <c r="T41" s="24" t="s">
        <v>507</v>
      </c>
      <c r="U41" s="27">
        <v>39.844279350028557</v>
      </c>
      <c r="V41" s="27">
        <v>39.12848218301378</v>
      </c>
      <c r="W41" s="28">
        <v>56.087178927437265</v>
      </c>
      <c r="X41" s="28">
        <v>10.537849587027329</v>
      </c>
      <c r="Y41" s="28">
        <v>1.7695224346990632</v>
      </c>
      <c r="Z41" s="28">
        <v>47.848348628245049</v>
      </c>
      <c r="AA41" s="29">
        <v>2.8272660917035455</v>
      </c>
      <c r="AB41" s="21">
        <v>13116.946000000004</v>
      </c>
      <c r="AC41" s="20">
        <v>0</v>
      </c>
      <c r="AD41" s="20">
        <v>0</v>
      </c>
      <c r="AE41" s="21">
        <v>666.61270000000013</v>
      </c>
      <c r="AF41" s="22">
        <v>937.22959999999978</v>
      </c>
      <c r="AG41" s="23">
        <v>18801.968699999998</v>
      </c>
      <c r="AH41" s="21">
        <v>40256.935000000005</v>
      </c>
      <c r="AI41" s="21">
        <v>1488.7775999999997</v>
      </c>
      <c r="AJ41" s="21">
        <v>539.25469999999996</v>
      </c>
      <c r="AK41" s="21">
        <v>8326.7049000000006</v>
      </c>
      <c r="AL41" s="21">
        <v>33522.756999999998</v>
      </c>
      <c r="AM41" s="21">
        <v>84134.429199999999</v>
      </c>
      <c r="AN41" s="17">
        <v>351</v>
      </c>
      <c r="AO41" s="17">
        <v>302</v>
      </c>
      <c r="AP41" s="18">
        <v>497</v>
      </c>
      <c r="AQ41" s="18">
        <v>577</v>
      </c>
      <c r="AR41" s="14">
        <v>41.672920359300001</v>
      </c>
      <c r="AS41" s="17">
        <v>22144</v>
      </c>
    </row>
    <row r="42" spans="1:45" s="8" customFormat="1" ht="15" customHeight="1">
      <c r="A42" s="8" t="s">
        <v>99</v>
      </c>
      <c r="B42" s="8" t="s">
        <v>100</v>
      </c>
      <c r="C42" s="19">
        <v>21966</v>
      </c>
      <c r="D42" s="19">
        <v>-20</v>
      </c>
      <c r="E42" s="8">
        <v>29</v>
      </c>
      <c r="F42" s="14">
        <v>14.677228443958846</v>
      </c>
      <c r="G42" s="17">
        <v>3224</v>
      </c>
      <c r="H42" s="14">
        <v>20.832195210780295</v>
      </c>
      <c r="I42" s="19">
        <v>4576</v>
      </c>
      <c r="J42" s="17">
        <v>60</v>
      </c>
      <c r="K42" s="14">
        <v>5.5602123498183849</v>
      </c>
      <c r="L42" s="19">
        <v>796</v>
      </c>
      <c r="M42" s="17">
        <v>842</v>
      </c>
      <c r="N42" s="17">
        <v>35</v>
      </c>
      <c r="O42" s="17">
        <v>319</v>
      </c>
      <c r="P42" s="17">
        <v>17</v>
      </c>
      <c r="Q42" s="17">
        <v>16</v>
      </c>
      <c r="R42" s="17">
        <v>25</v>
      </c>
      <c r="S42" s="26" t="s">
        <v>507</v>
      </c>
      <c r="T42" s="24" t="s">
        <v>507</v>
      </c>
      <c r="U42" s="27">
        <v>58.422869087836403</v>
      </c>
      <c r="V42" s="27">
        <v>73.899690093869154</v>
      </c>
      <c r="W42" s="28">
        <v>22.968633017941432</v>
      </c>
      <c r="X42" s="28">
        <v>8.7399699307918493</v>
      </c>
      <c r="Y42" s="28">
        <v>7.2908263082931111</v>
      </c>
      <c r="Z42" s="28">
        <v>25.546334673078629</v>
      </c>
      <c r="AA42" s="29">
        <v>0.92625193707912479</v>
      </c>
      <c r="AB42" s="21">
        <v>13985.746399999998</v>
      </c>
      <c r="AC42" s="20">
        <v>0</v>
      </c>
      <c r="AD42" s="20">
        <v>0</v>
      </c>
      <c r="AE42" s="21">
        <v>581.97349999999983</v>
      </c>
      <c r="AF42" s="22">
        <v>10.706100000000001</v>
      </c>
      <c r="AG42" s="23">
        <v>4346.8852999999999</v>
      </c>
      <c r="AH42" s="21">
        <v>8275.3953000000001</v>
      </c>
      <c r="AI42" s="21">
        <v>2361.7662000000005</v>
      </c>
      <c r="AJ42" s="21">
        <v>439.9833000000001</v>
      </c>
      <c r="AK42" s="21">
        <v>2391.2136999999998</v>
      </c>
      <c r="AL42" s="21">
        <v>18925.311299999998</v>
      </c>
      <c r="AM42" s="21">
        <v>32393.6698</v>
      </c>
      <c r="AN42" s="17">
        <v>223</v>
      </c>
      <c r="AO42" s="17">
        <v>243</v>
      </c>
      <c r="AP42" s="18">
        <v>336</v>
      </c>
      <c r="AQ42" s="18">
        <v>307</v>
      </c>
      <c r="AR42" s="14">
        <v>43.461759082199997</v>
      </c>
      <c r="AS42" s="17">
        <v>14166</v>
      </c>
    </row>
    <row r="43" spans="1:45" s="8" customFormat="1" ht="15" customHeight="1">
      <c r="A43" s="8" t="s">
        <v>377</v>
      </c>
      <c r="B43" s="8" t="s">
        <v>372</v>
      </c>
      <c r="C43" s="19">
        <v>45290</v>
      </c>
      <c r="D43" s="19">
        <v>1</v>
      </c>
      <c r="E43" s="8">
        <v>18</v>
      </c>
      <c r="F43" s="14">
        <v>15.689997792007066</v>
      </c>
      <c r="G43" s="17">
        <v>7106</v>
      </c>
      <c r="H43" s="14">
        <v>19.395009935968204</v>
      </c>
      <c r="I43" s="19">
        <v>8784</v>
      </c>
      <c r="J43" s="17">
        <v>153</v>
      </c>
      <c r="K43" s="14">
        <v>5.0912261872819959</v>
      </c>
      <c r="L43" s="19">
        <v>1518</v>
      </c>
      <c r="M43" s="17">
        <v>1545</v>
      </c>
      <c r="N43" s="17">
        <v>42</v>
      </c>
      <c r="O43" s="17">
        <v>472</v>
      </c>
      <c r="P43" s="17">
        <v>84</v>
      </c>
      <c r="Q43" s="17">
        <v>55</v>
      </c>
      <c r="R43" s="17">
        <v>38</v>
      </c>
      <c r="S43" s="26" t="s">
        <v>507</v>
      </c>
      <c r="T43" s="24" t="s">
        <v>507</v>
      </c>
      <c r="U43" s="27">
        <v>66.281685337360642</v>
      </c>
      <c r="V43" s="27">
        <v>66.75357062915424</v>
      </c>
      <c r="W43" s="28">
        <v>30.12077264941535</v>
      </c>
      <c r="X43" s="28">
        <v>9.5193463838738648</v>
      </c>
      <c r="Y43" s="28">
        <v>2.6629034346339004</v>
      </c>
      <c r="Z43" s="28">
        <v>21.536064844131598</v>
      </c>
      <c r="AA43" s="29">
        <v>0.85995512455169987</v>
      </c>
      <c r="AB43" s="21">
        <v>25402.147300000001</v>
      </c>
      <c r="AC43" s="20">
        <v>0</v>
      </c>
      <c r="AD43" s="20">
        <v>0</v>
      </c>
      <c r="AE43" s="21">
        <v>1080.0756999999996</v>
      </c>
      <c r="AF43" s="22">
        <v>109.34969999999998</v>
      </c>
      <c r="AG43" s="23">
        <v>11462.043100000001</v>
      </c>
      <c r="AH43" s="21">
        <v>12364.277299999998</v>
      </c>
      <c r="AI43" s="21">
        <v>1528.8250999999996</v>
      </c>
      <c r="AJ43" s="21">
        <v>853.98659999999984</v>
      </c>
      <c r="AK43" s="21">
        <v>4611.2568999999985</v>
      </c>
      <c r="AL43" s="21">
        <v>38053.615800000007</v>
      </c>
      <c r="AM43" s="21">
        <v>57411.9617</v>
      </c>
      <c r="AN43" s="17">
        <v>476</v>
      </c>
      <c r="AO43" s="17">
        <v>475</v>
      </c>
      <c r="AP43" s="18">
        <v>637</v>
      </c>
      <c r="AQ43" s="18">
        <v>619</v>
      </c>
      <c r="AR43" s="14">
        <v>42.552638551599998</v>
      </c>
      <c r="AS43" s="17">
        <v>29400</v>
      </c>
    </row>
    <row r="44" spans="1:45" s="8" customFormat="1" ht="15" customHeight="1">
      <c r="A44" s="8" t="s">
        <v>98</v>
      </c>
      <c r="B44" s="8" t="s">
        <v>97</v>
      </c>
      <c r="C44" s="19">
        <v>80329</v>
      </c>
      <c r="D44" s="19">
        <v>-40</v>
      </c>
      <c r="E44" s="8">
        <v>-43</v>
      </c>
      <c r="F44" s="14">
        <v>15.248540377696724</v>
      </c>
      <c r="G44" s="17">
        <v>12249</v>
      </c>
      <c r="H44" s="14">
        <v>19.9591679219211</v>
      </c>
      <c r="I44" s="19">
        <v>16033</v>
      </c>
      <c r="J44" s="17">
        <v>290</v>
      </c>
      <c r="K44" s="14">
        <v>5.4388063101543374</v>
      </c>
      <c r="L44" s="19">
        <v>2865</v>
      </c>
      <c r="M44" s="17">
        <v>2891</v>
      </c>
      <c r="N44" s="17">
        <v>130</v>
      </c>
      <c r="O44" s="17">
        <v>942</v>
      </c>
      <c r="P44" s="17">
        <v>106</v>
      </c>
      <c r="Q44" s="17">
        <v>101</v>
      </c>
      <c r="R44" s="17">
        <v>89</v>
      </c>
      <c r="S44" s="26" t="s">
        <v>507</v>
      </c>
      <c r="T44" s="24" t="s">
        <v>507</v>
      </c>
      <c r="U44" s="27">
        <v>58.689847122919758</v>
      </c>
      <c r="V44" s="27">
        <v>74.407160779601838</v>
      </c>
      <c r="W44" s="28">
        <v>22.332066706985824</v>
      </c>
      <c r="X44" s="28">
        <v>8.5007458585504576</v>
      </c>
      <c r="Y44" s="28">
        <v>2.1656721930890899</v>
      </c>
      <c r="Z44" s="28">
        <v>30.643734825440667</v>
      </c>
      <c r="AA44" s="29">
        <v>0.91680327136099127</v>
      </c>
      <c r="AB44" s="21">
        <v>43769.623700000011</v>
      </c>
      <c r="AC44" s="20">
        <v>0</v>
      </c>
      <c r="AD44" s="20">
        <v>0</v>
      </c>
      <c r="AE44" s="21">
        <v>1887.0417000000014</v>
      </c>
      <c r="AF44" s="22">
        <v>31.090700000000005</v>
      </c>
      <c r="AG44" s="23">
        <v>13136.721599999995</v>
      </c>
      <c r="AH44" s="21">
        <v>30714.029499999993</v>
      </c>
      <c r="AI44" s="21">
        <v>2170.6400999999992</v>
      </c>
      <c r="AJ44" s="21">
        <v>1417.5725999999995</v>
      </c>
      <c r="AK44" s="21">
        <v>7102.6733999999997</v>
      </c>
      <c r="AL44" s="21">
        <v>58824.477699999981</v>
      </c>
      <c r="AM44" s="21">
        <v>100229.3933</v>
      </c>
      <c r="AN44" s="17">
        <v>816</v>
      </c>
      <c r="AO44" s="17">
        <v>856</v>
      </c>
      <c r="AP44" s="18">
        <v>1006</v>
      </c>
      <c r="AQ44" s="18">
        <v>1049</v>
      </c>
      <c r="AR44" s="14">
        <v>42.830515753999997</v>
      </c>
      <c r="AS44" s="17">
        <v>52047</v>
      </c>
    </row>
    <row r="45" spans="1:45" s="8" customFormat="1" ht="15" customHeight="1">
      <c r="A45" s="8" t="s">
        <v>146</v>
      </c>
      <c r="B45" s="8" t="s">
        <v>147</v>
      </c>
      <c r="C45" s="19">
        <v>18871</v>
      </c>
      <c r="D45" s="19">
        <v>26</v>
      </c>
      <c r="E45" s="8">
        <v>30</v>
      </c>
      <c r="F45" s="14">
        <v>16.093476763287583</v>
      </c>
      <c r="G45" s="17">
        <v>3037</v>
      </c>
      <c r="H45" s="14">
        <v>17.41826082348577</v>
      </c>
      <c r="I45" s="19">
        <v>3287</v>
      </c>
      <c r="J45" s="17">
        <v>90</v>
      </c>
      <c r="K45" s="14">
        <v>3.3338587641866333</v>
      </c>
      <c r="L45" s="19">
        <v>423</v>
      </c>
      <c r="M45" s="17">
        <v>475</v>
      </c>
      <c r="N45" s="17">
        <v>17</v>
      </c>
      <c r="O45" s="17">
        <v>62</v>
      </c>
      <c r="P45" s="17">
        <v>52</v>
      </c>
      <c r="Q45" s="17">
        <v>51</v>
      </c>
      <c r="R45" s="17">
        <v>31</v>
      </c>
      <c r="S45" s="26" t="s">
        <v>507</v>
      </c>
      <c r="T45" s="24" t="s">
        <v>507</v>
      </c>
      <c r="U45" s="27">
        <v>46.809216648686153</v>
      </c>
      <c r="V45" s="27">
        <v>61.805777836734634</v>
      </c>
      <c r="W45" s="28">
        <v>35.678209525155587</v>
      </c>
      <c r="X45" s="28">
        <v>6.6607410439342054</v>
      </c>
      <c r="Y45" s="28">
        <v>5.1868828534498856</v>
      </c>
      <c r="Z45" s="28">
        <v>41.343159453929772</v>
      </c>
      <c r="AA45" s="29">
        <v>1.8096563342120124</v>
      </c>
      <c r="AB45" s="21">
        <v>13089.115699999998</v>
      </c>
      <c r="AC45" s="20">
        <v>0</v>
      </c>
      <c r="AD45" s="20">
        <v>0</v>
      </c>
      <c r="AE45" s="21">
        <v>514.74549999999999</v>
      </c>
      <c r="AF45" s="22">
        <v>18.091100000000001</v>
      </c>
      <c r="AG45" s="23">
        <v>7555.8666000000003</v>
      </c>
      <c r="AH45" s="21">
        <v>18704.8194</v>
      </c>
      <c r="AI45" s="21">
        <v>2346.6931</v>
      </c>
      <c r="AJ45" s="21">
        <v>356.589</v>
      </c>
      <c r="AK45" s="21">
        <v>2656.9193999999998</v>
      </c>
      <c r="AL45" s="21">
        <v>21177.818900000002</v>
      </c>
      <c r="AM45" s="21">
        <v>45242.839799999994</v>
      </c>
      <c r="AN45" s="17">
        <v>215</v>
      </c>
      <c r="AO45" s="17">
        <v>189</v>
      </c>
      <c r="AP45" s="18">
        <v>382</v>
      </c>
      <c r="AQ45" s="18">
        <v>352</v>
      </c>
      <c r="AR45" s="14">
        <v>41.427931747099997</v>
      </c>
      <c r="AS45" s="17">
        <v>12547</v>
      </c>
    </row>
    <row r="46" spans="1:45" s="8" customFormat="1" ht="15" customHeight="1">
      <c r="A46" s="8" t="s">
        <v>120</v>
      </c>
      <c r="B46" s="8" t="s">
        <v>121</v>
      </c>
      <c r="C46" s="19">
        <v>24797</v>
      </c>
      <c r="D46" s="19">
        <v>-23</v>
      </c>
      <c r="E46" s="8">
        <v>48</v>
      </c>
      <c r="F46" s="14">
        <v>14.59047465419204</v>
      </c>
      <c r="G46" s="17">
        <v>3618</v>
      </c>
      <c r="H46" s="14">
        <v>20.917852966084606</v>
      </c>
      <c r="I46" s="19">
        <v>5187</v>
      </c>
      <c r="J46" s="17">
        <v>46</v>
      </c>
      <c r="K46" s="14">
        <v>3.4069867917541048</v>
      </c>
      <c r="L46" s="19">
        <v>552</v>
      </c>
      <c r="M46" s="17">
        <v>626</v>
      </c>
      <c r="N46" s="17">
        <v>13</v>
      </c>
      <c r="O46" s="17">
        <v>136</v>
      </c>
      <c r="P46" s="17">
        <v>23</v>
      </c>
      <c r="Q46" s="17">
        <v>22</v>
      </c>
      <c r="R46" s="17">
        <v>135</v>
      </c>
      <c r="S46" s="26" t="s">
        <v>507</v>
      </c>
      <c r="T46" s="24" t="s">
        <v>507</v>
      </c>
      <c r="U46" s="27">
        <v>32.637349223119379</v>
      </c>
      <c r="V46" s="27">
        <v>63.307451164979881</v>
      </c>
      <c r="W46" s="28">
        <v>33.948172928508306</v>
      </c>
      <c r="X46" s="28">
        <v>7.7675626625595555</v>
      </c>
      <c r="Y46" s="28">
        <v>13.029915492762456</v>
      </c>
      <c r="Z46" s="28">
        <v>46.565172621558595</v>
      </c>
      <c r="AA46" s="29">
        <v>2.5174808936570208</v>
      </c>
      <c r="AB46" s="21">
        <v>11122.612899999996</v>
      </c>
      <c r="AC46" s="20">
        <v>0</v>
      </c>
      <c r="AD46" s="20">
        <v>0</v>
      </c>
      <c r="AE46" s="21">
        <v>475.49709999999999</v>
      </c>
      <c r="AF46" s="22">
        <v>6.6677999999999997</v>
      </c>
      <c r="AG46" s="23">
        <v>5964.4224999999997</v>
      </c>
      <c r="AH46" s="21">
        <v>25066.767499999998</v>
      </c>
      <c r="AI46" s="21">
        <v>7014.2091999999984</v>
      </c>
      <c r="AJ46" s="21">
        <v>504.5227000000001</v>
      </c>
      <c r="AK46" s="21">
        <v>3676.8789000000002</v>
      </c>
      <c r="AL46" s="21">
        <v>17569.200299999997</v>
      </c>
      <c r="AM46" s="21">
        <v>53831.578600000001</v>
      </c>
      <c r="AN46" s="17">
        <v>227</v>
      </c>
      <c r="AO46" s="17">
        <v>250</v>
      </c>
      <c r="AP46" s="18">
        <v>476</v>
      </c>
      <c r="AQ46" s="18">
        <v>428</v>
      </c>
      <c r="AR46" s="14">
        <v>43.251260233099998</v>
      </c>
      <c r="AS46" s="17">
        <v>15992</v>
      </c>
    </row>
    <row r="47" spans="1:45" s="8" customFormat="1" ht="15" customHeight="1">
      <c r="A47" s="8" t="s">
        <v>144</v>
      </c>
      <c r="B47" s="8" t="s">
        <v>145</v>
      </c>
      <c r="C47" s="19">
        <v>14098</v>
      </c>
      <c r="D47" s="19">
        <v>2</v>
      </c>
      <c r="E47" s="8">
        <v>-8</v>
      </c>
      <c r="F47" s="14">
        <v>15.314228968648036</v>
      </c>
      <c r="G47" s="17">
        <v>2159</v>
      </c>
      <c r="H47" s="14">
        <v>16.867640800113492</v>
      </c>
      <c r="I47" s="19">
        <v>2378</v>
      </c>
      <c r="J47" s="17">
        <v>59</v>
      </c>
      <c r="K47" s="14">
        <v>4.1545189504373177</v>
      </c>
      <c r="L47" s="19">
        <v>399</v>
      </c>
      <c r="M47" s="17">
        <v>435</v>
      </c>
      <c r="N47" s="17">
        <v>13</v>
      </c>
      <c r="O47" s="17">
        <v>145</v>
      </c>
      <c r="P47" s="17">
        <v>8</v>
      </c>
      <c r="Q47" s="17">
        <v>8</v>
      </c>
      <c r="R47" s="17">
        <v>17</v>
      </c>
      <c r="S47" s="26" t="s">
        <v>507</v>
      </c>
      <c r="T47" s="24" t="s">
        <v>507</v>
      </c>
      <c r="U47" s="27">
        <v>60.871569907638076</v>
      </c>
      <c r="V47" s="27">
        <v>79.16006501314132</v>
      </c>
      <c r="W47" s="28">
        <v>18.071781619522845</v>
      </c>
      <c r="X47" s="28">
        <v>8.5146904758896866</v>
      </c>
      <c r="Y47" s="28">
        <v>2.4716597994936773</v>
      </c>
      <c r="Z47" s="28">
        <v>28.142079816978534</v>
      </c>
      <c r="AA47" s="29">
        <v>0.76364775213144398</v>
      </c>
      <c r="AB47" s="21">
        <v>12644.201800000001</v>
      </c>
      <c r="AC47" s="20">
        <v>0</v>
      </c>
      <c r="AD47" s="20">
        <v>0</v>
      </c>
      <c r="AE47" s="21">
        <v>403.7174</v>
      </c>
      <c r="AF47" s="22">
        <v>38.438499999999998</v>
      </c>
      <c r="AG47" s="23">
        <v>2886.5975999999996</v>
      </c>
      <c r="AH47" s="21">
        <v>7384.5998</v>
      </c>
      <c r="AI47" s="21">
        <v>648.57389999999998</v>
      </c>
      <c r="AJ47" s="21">
        <v>334.57159999999993</v>
      </c>
      <c r="AK47" s="21">
        <v>1899.7189000000001</v>
      </c>
      <c r="AL47" s="21">
        <v>15972.955299999998</v>
      </c>
      <c r="AM47" s="21">
        <v>26240.419500000004</v>
      </c>
      <c r="AN47" s="17">
        <v>142</v>
      </c>
      <c r="AO47" s="17">
        <v>140</v>
      </c>
      <c r="AP47" s="18">
        <v>250</v>
      </c>
      <c r="AQ47" s="18">
        <v>258</v>
      </c>
      <c r="AR47" s="14">
        <v>41.288338771500001</v>
      </c>
      <c r="AS47" s="17">
        <v>9561</v>
      </c>
    </row>
    <row r="48" spans="1:45" s="8" customFormat="1" ht="15" customHeight="1">
      <c r="A48" s="8" t="s">
        <v>439</v>
      </c>
      <c r="B48" s="8" t="s">
        <v>440</v>
      </c>
      <c r="C48" s="19">
        <v>17408</v>
      </c>
      <c r="D48" s="19">
        <v>-13</v>
      </c>
      <c r="E48" s="8">
        <v>1</v>
      </c>
      <c r="F48" s="14">
        <v>15.194163602941178</v>
      </c>
      <c r="G48" s="17">
        <v>2645</v>
      </c>
      <c r="H48" s="14">
        <v>18.899356617647058</v>
      </c>
      <c r="I48" s="19">
        <v>3290</v>
      </c>
      <c r="J48" s="17">
        <v>109</v>
      </c>
      <c r="K48" s="14">
        <v>3.8438282802107628</v>
      </c>
      <c r="L48" s="19">
        <v>445</v>
      </c>
      <c r="M48" s="17">
        <v>498</v>
      </c>
      <c r="N48" s="17">
        <v>23</v>
      </c>
      <c r="O48" s="17">
        <v>94</v>
      </c>
      <c r="P48" s="17">
        <v>51</v>
      </c>
      <c r="Q48" s="17">
        <v>38</v>
      </c>
      <c r="R48" s="17">
        <v>119</v>
      </c>
      <c r="S48" s="26" t="s">
        <v>507</v>
      </c>
      <c r="T48" s="24" t="s">
        <v>507</v>
      </c>
      <c r="U48" s="27">
        <v>29.52677532969026</v>
      </c>
      <c r="V48" s="27">
        <v>27.720736898371211</v>
      </c>
      <c r="W48" s="28">
        <v>70.030726641185453</v>
      </c>
      <c r="X48" s="28">
        <v>9.9579169952720274</v>
      </c>
      <c r="Y48" s="28">
        <v>0.54831088326610611</v>
      </c>
      <c r="Z48" s="28">
        <v>59.966996791771621</v>
      </c>
      <c r="AA48" s="29">
        <v>4.5117807785747726</v>
      </c>
      <c r="AB48" s="21">
        <v>4381.8888999999999</v>
      </c>
      <c r="AC48" s="20">
        <v>0</v>
      </c>
      <c r="AD48" s="20">
        <v>0</v>
      </c>
      <c r="AE48" s="21">
        <v>339.17329999999998</v>
      </c>
      <c r="AF48" s="22">
        <v>16.258700000000001</v>
      </c>
      <c r="AG48" s="23">
        <v>11069.938900000001</v>
      </c>
      <c r="AH48" s="21">
        <v>32103.536100000001</v>
      </c>
      <c r="AI48" s="21">
        <v>293.54010000000005</v>
      </c>
      <c r="AJ48" s="21">
        <v>284.61470000000003</v>
      </c>
      <c r="AK48" s="21">
        <v>5046.3900999999996</v>
      </c>
      <c r="AL48" s="21">
        <v>15807.259800000002</v>
      </c>
      <c r="AM48" s="21">
        <v>53535.340799999998</v>
      </c>
      <c r="AN48" s="17">
        <v>175</v>
      </c>
      <c r="AO48" s="17">
        <v>188</v>
      </c>
      <c r="AP48" s="18">
        <v>321</v>
      </c>
      <c r="AQ48" s="18">
        <v>320</v>
      </c>
      <c r="AR48" s="14">
        <v>42.478515625</v>
      </c>
      <c r="AS48" s="17">
        <v>11473</v>
      </c>
    </row>
    <row r="49" spans="1:45" s="8" customFormat="1" ht="15" customHeight="1">
      <c r="A49" s="8" t="s">
        <v>373</v>
      </c>
      <c r="B49" s="8" t="s">
        <v>374</v>
      </c>
      <c r="C49" s="19">
        <v>11699</v>
      </c>
      <c r="D49" s="19">
        <v>2</v>
      </c>
      <c r="E49" s="8">
        <v>72</v>
      </c>
      <c r="F49" s="14">
        <v>15.291905291050517</v>
      </c>
      <c r="G49" s="17">
        <v>1789</v>
      </c>
      <c r="H49" s="14">
        <v>17.881870245320115</v>
      </c>
      <c r="I49" s="19">
        <v>2092</v>
      </c>
      <c r="J49" s="17">
        <v>44</v>
      </c>
      <c r="K49" s="14">
        <v>4.8222051675620357</v>
      </c>
      <c r="L49" s="19">
        <v>377</v>
      </c>
      <c r="M49" s="17">
        <v>394</v>
      </c>
      <c r="N49" s="17">
        <v>15</v>
      </c>
      <c r="O49" s="17">
        <v>121</v>
      </c>
      <c r="P49" s="17">
        <v>15</v>
      </c>
      <c r="Q49" s="17">
        <v>15</v>
      </c>
      <c r="R49" s="17">
        <v>10</v>
      </c>
      <c r="S49" s="26" t="s">
        <v>507</v>
      </c>
      <c r="T49" s="24" t="s">
        <v>507</v>
      </c>
      <c r="U49" s="27">
        <v>63.484385758838179</v>
      </c>
      <c r="V49" s="27">
        <v>67.633646338805548</v>
      </c>
      <c r="W49" s="28">
        <v>24.448044968458408</v>
      </c>
      <c r="X49" s="28">
        <v>8.9042474835014271</v>
      </c>
      <c r="Y49" s="28">
        <v>4.4206459929286073</v>
      </c>
      <c r="Z49" s="28">
        <v>23.190720764731811</v>
      </c>
      <c r="AA49" s="29">
        <v>0.92897318469550194</v>
      </c>
      <c r="AB49" s="21">
        <v>7695.2130999999981</v>
      </c>
      <c r="AC49" s="20">
        <v>0</v>
      </c>
      <c r="AD49" s="20">
        <v>0</v>
      </c>
      <c r="AE49" s="21">
        <v>247.8263</v>
      </c>
      <c r="AF49" s="22">
        <v>653.10209999999995</v>
      </c>
      <c r="AG49" s="23">
        <v>2781.6468</v>
      </c>
      <c r="AH49" s="21">
        <v>4156.2836000000007</v>
      </c>
      <c r="AI49" s="21">
        <v>792.27629999999999</v>
      </c>
      <c r="AJ49" s="21">
        <v>271.65359999999998</v>
      </c>
      <c r="AK49" s="21">
        <v>1324.1820000000002</v>
      </c>
      <c r="AL49" s="21">
        <v>11377.788300000002</v>
      </c>
      <c r="AM49" s="21">
        <v>17922.183799999999</v>
      </c>
      <c r="AN49" s="17">
        <v>125</v>
      </c>
      <c r="AO49" s="17">
        <v>123</v>
      </c>
      <c r="AP49" s="18">
        <v>268</v>
      </c>
      <c r="AQ49" s="18">
        <v>196</v>
      </c>
      <c r="AR49" s="14">
        <v>41.797119411899999</v>
      </c>
      <c r="AS49" s="17">
        <v>7818</v>
      </c>
    </row>
    <row r="50" spans="1:45" s="8" customFormat="1" ht="15" customHeight="1">
      <c r="A50" s="8" t="s">
        <v>311</v>
      </c>
      <c r="B50" s="8" t="s">
        <v>312</v>
      </c>
      <c r="C50" s="19">
        <v>11981</v>
      </c>
      <c r="D50" s="19">
        <v>17</v>
      </c>
      <c r="E50" s="8">
        <v>38</v>
      </c>
      <c r="F50" s="14">
        <v>15.224104832651699</v>
      </c>
      <c r="G50" s="17">
        <v>1824</v>
      </c>
      <c r="H50" s="14">
        <v>19.697854936983557</v>
      </c>
      <c r="I50" s="19">
        <v>2360</v>
      </c>
      <c r="J50" s="17">
        <v>51</v>
      </c>
      <c r="K50" s="14">
        <v>3.3855161002927328</v>
      </c>
      <c r="L50" s="19">
        <v>266</v>
      </c>
      <c r="M50" s="17">
        <v>305</v>
      </c>
      <c r="N50" s="17">
        <v>23</v>
      </c>
      <c r="O50" s="17">
        <v>103</v>
      </c>
      <c r="P50" s="17">
        <v>30</v>
      </c>
      <c r="Q50" s="17">
        <v>30</v>
      </c>
      <c r="R50" s="17">
        <v>5</v>
      </c>
      <c r="S50" s="26" t="s">
        <v>507</v>
      </c>
      <c r="T50" s="24" t="s">
        <v>507</v>
      </c>
      <c r="U50" s="27">
        <v>56.076446631090406</v>
      </c>
      <c r="V50" s="27">
        <v>65.868740521722629</v>
      </c>
      <c r="W50" s="28">
        <v>29.406779003812932</v>
      </c>
      <c r="X50" s="28">
        <v>8.0112206555573682</v>
      </c>
      <c r="Y50" s="28">
        <v>1.2809431803558531</v>
      </c>
      <c r="Z50" s="28">
        <v>34.63138953299638</v>
      </c>
      <c r="AA50" s="29">
        <v>1.2247896403046985</v>
      </c>
      <c r="AB50" s="21">
        <v>8459.7296999999999</v>
      </c>
      <c r="AC50" s="20">
        <v>0</v>
      </c>
      <c r="AD50" s="20">
        <v>0</v>
      </c>
      <c r="AE50" s="21">
        <v>474.69440000000003</v>
      </c>
      <c r="AF50" s="22">
        <v>132.08550000000002</v>
      </c>
      <c r="AG50" s="23">
        <v>3776.8051999999998</v>
      </c>
      <c r="AH50" s="21">
        <v>7931.7051000000001</v>
      </c>
      <c r="AI50" s="21">
        <v>293.37729999999999</v>
      </c>
      <c r="AJ50" s="21">
        <v>312.40179999999992</v>
      </c>
      <c r="AK50" s="21">
        <v>1522.4260999999999</v>
      </c>
      <c r="AL50" s="21">
        <v>12843.314800000002</v>
      </c>
      <c r="AM50" s="21">
        <v>22903.2251</v>
      </c>
      <c r="AN50" s="17">
        <v>127</v>
      </c>
      <c r="AO50" s="17">
        <v>110</v>
      </c>
      <c r="AP50" s="18">
        <v>310</v>
      </c>
      <c r="AQ50" s="18">
        <v>272</v>
      </c>
      <c r="AR50" s="14">
        <v>42.619522577399998</v>
      </c>
      <c r="AS50" s="17">
        <v>7797</v>
      </c>
    </row>
    <row r="51" spans="1:45" s="8" customFormat="1" ht="15" customHeight="1">
      <c r="A51" s="8" t="s">
        <v>150</v>
      </c>
      <c r="B51" s="8" t="s">
        <v>149</v>
      </c>
      <c r="C51" s="19">
        <v>40491</v>
      </c>
      <c r="D51" s="19">
        <v>-23</v>
      </c>
      <c r="E51" s="8">
        <v>4</v>
      </c>
      <c r="F51" s="14">
        <v>15.445407621446741</v>
      </c>
      <c r="G51" s="17">
        <v>6254</v>
      </c>
      <c r="H51" s="14">
        <v>18.868390506532315</v>
      </c>
      <c r="I51" s="19">
        <v>7640</v>
      </c>
      <c r="J51" s="17">
        <v>159</v>
      </c>
      <c r="K51" s="14">
        <v>3.7111483342639118</v>
      </c>
      <c r="L51" s="19">
        <v>997</v>
      </c>
      <c r="M51" s="17">
        <v>1021</v>
      </c>
      <c r="N51" s="17">
        <v>23</v>
      </c>
      <c r="O51" s="17">
        <v>396</v>
      </c>
      <c r="P51" s="17">
        <v>81</v>
      </c>
      <c r="Q51" s="17">
        <v>59</v>
      </c>
      <c r="R51" s="17">
        <v>46</v>
      </c>
      <c r="S51" s="26" t="s">
        <v>507</v>
      </c>
      <c r="T51" s="24" t="s">
        <v>507</v>
      </c>
      <c r="U51" s="27">
        <v>49.635130625289179</v>
      </c>
      <c r="V51" s="27">
        <v>57.907545513014313</v>
      </c>
      <c r="W51" s="28">
        <v>39.551339428975076</v>
      </c>
      <c r="X51" s="28">
        <v>7.4141257467956203</v>
      </c>
      <c r="Y51" s="28">
        <v>1.1567196673927163</v>
      </c>
      <c r="Z51" s="28">
        <v>41.794023960522487</v>
      </c>
      <c r="AA51" s="29">
        <v>1.7657458916509303</v>
      </c>
      <c r="AB51" s="21">
        <v>21936.552200000006</v>
      </c>
      <c r="AC51" s="20">
        <v>0</v>
      </c>
      <c r="AD51" s="20">
        <v>0</v>
      </c>
      <c r="AE51" s="21">
        <v>860.44440000000009</v>
      </c>
      <c r="AF51" s="22">
        <v>102.1815</v>
      </c>
      <c r="AG51" s="23">
        <v>14982.849200000001</v>
      </c>
      <c r="AH51" s="21">
        <v>31897.61640000001</v>
      </c>
      <c r="AI51" s="21">
        <v>882.81999999999994</v>
      </c>
      <c r="AJ51" s="21">
        <v>784.91140000000041</v>
      </c>
      <c r="AK51" s="21">
        <v>4873.6233999999986</v>
      </c>
      <c r="AL51" s="21">
        <v>37882.027299999994</v>
      </c>
      <c r="AM51" s="21">
        <v>76320.998500000002</v>
      </c>
      <c r="AN51" s="17">
        <v>401</v>
      </c>
      <c r="AO51" s="17">
        <v>424</v>
      </c>
      <c r="AP51" s="18">
        <v>595</v>
      </c>
      <c r="AQ51" s="18">
        <v>591</v>
      </c>
      <c r="AR51" s="14">
        <v>42.250388975299998</v>
      </c>
      <c r="AS51" s="17">
        <v>26597</v>
      </c>
    </row>
    <row r="52" spans="1:45" s="8" customFormat="1" ht="15" customHeight="1">
      <c r="A52" s="8" t="s">
        <v>158</v>
      </c>
      <c r="B52" s="8" t="s">
        <v>159</v>
      </c>
      <c r="C52" s="19">
        <v>11648</v>
      </c>
      <c r="D52" s="19">
        <v>-35</v>
      </c>
      <c r="E52" s="8">
        <v>-24</v>
      </c>
      <c r="F52" s="14">
        <v>13.907967032967033</v>
      </c>
      <c r="G52" s="17">
        <v>1620</v>
      </c>
      <c r="H52" s="14">
        <v>21.428571428571427</v>
      </c>
      <c r="I52" s="19">
        <v>2496</v>
      </c>
      <c r="J52" s="17">
        <v>59</v>
      </c>
      <c r="K52" s="14">
        <v>4.1405433646812959</v>
      </c>
      <c r="L52" s="19">
        <v>317</v>
      </c>
      <c r="M52" s="17">
        <v>353</v>
      </c>
      <c r="N52" s="17">
        <v>22</v>
      </c>
      <c r="O52" s="17">
        <v>71</v>
      </c>
      <c r="P52" s="17">
        <v>6</v>
      </c>
      <c r="Q52" s="17">
        <v>6</v>
      </c>
      <c r="R52" s="17">
        <v>7</v>
      </c>
      <c r="S52" s="26" t="s">
        <v>507</v>
      </c>
      <c r="T52" s="24" t="s">
        <v>507</v>
      </c>
      <c r="U52" s="27">
        <v>64.869060077017309</v>
      </c>
      <c r="V52" s="27">
        <v>70.797470267625755</v>
      </c>
      <c r="W52" s="28">
        <v>26.395862950925885</v>
      </c>
      <c r="X52" s="28">
        <v>9.9590773032004858</v>
      </c>
      <c r="Y52" s="28">
        <v>3.3746742304238677</v>
      </c>
      <c r="Z52" s="28">
        <v>21.797188389358364</v>
      </c>
      <c r="AA52" s="29">
        <v>0.78939754250097416</v>
      </c>
      <c r="AB52" s="21">
        <v>11883.703</v>
      </c>
      <c r="AC52" s="20">
        <v>0</v>
      </c>
      <c r="AD52" s="20">
        <v>0</v>
      </c>
      <c r="AE52" s="21">
        <v>400.97170000000006</v>
      </c>
      <c r="AF52" s="22">
        <v>70.141099999999994</v>
      </c>
      <c r="AG52" s="23">
        <v>4430.6751999999997</v>
      </c>
      <c r="AH52" s="21">
        <v>5640.2313999999988</v>
      </c>
      <c r="AI52" s="21">
        <v>873.22930000000008</v>
      </c>
      <c r="AJ52" s="21">
        <v>338.40060000000005</v>
      </c>
      <c r="AK52" s="21">
        <v>2238.6060999999995</v>
      </c>
      <c r="AL52" s="21">
        <v>16785.491000000002</v>
      </c>
      <c r="AM52" s="21">
        <v>25875.958399999996</v>
      </c>
      <c r="AN52" s="17">
        <v>104</v>
      </c>
      <c r="AO52" s="17">
        <v>139</v>
      </c>
      <c r="AP52" s="18">
        <v>175</v>
      </c>
      <c r="AQ52" s="18">
        <v>199</v>
      </c>
      <c r="AR52" s="14">
        <v>43.924879807700002</v>
      </c>
      <c r="AS52" s="17">
        <v>7532</v>
      </c>
    </row>
    <row r="53" spans="1:45" s="8" customFormat="1" ht="15" customHeight="1">
      <c r="A53" s="8" t="s">
        <v>151</v>
      </c>
      <c r="B53" s="8" t="s">
        <v>152</v>
      </c>
      <c r="C53" s="19">
        <v>14583</v>
      </c>
      <c r="D53" s="19">
        <v>41</v>
      </c>
      <c r="E53" s="8">
        <v>138</v>
      </c>
      <c r="F53" s="14">
        <v>16.292943838716315</v>
      </c>
      <c r="G53" s="17">
        <v>2376</v>
      </c>
      <c r="H53" s="14">
        <v>17.657546458204759</v>
      </c>
      <c r="I53" s="19">
        <v>2575</v>
      </c>
      <c r="J53" s="17">
        <v>74</v>
      </c>
      <c r="K53" s="14">
        <v>4.6680497925311206</v>
      </c>
      <c r="L53" s="19">
        <v>450</v>
      </c>
      <c r="M53" s="17">
        <v>470</v>
      </c>
      <c r="N53" s="17">
        <v>17</v>
      </c>
      <c r="O53" s="17">
        <v>167</v>
      </c>
      <c r="P53" s="17">
        <v>27</v>
      </c>
      <c r="Q53" s="17">
        <v>26</v>
      </c>
      <c r="R53" s="17">
        <v>7</v>
      </c>
      <c r="S53" s="26" t="s">
        <v>507</v>
      </c>
      <c r="T53" s="24" t="s">
        <v>507</v>
      </c>
      <c r="U53" s="27">
        <v>64.02415582653677</v>
      </c>
      <c r="V53" s="27">
        <v>79.304143593964611</v>
      </c>
      <c r="W53" s="28">
        <v>18.562930094465489</v>
      </c>
      <c r="X53" s="28">
        <v>8.0995356795179454</v>
      </c>
      <c r="Y53" s="28">
        <v>1.4319098644230521</v>
      </c>
      <c r="Z53" s="28">
        <v>26.444398629522205</v>
      </c>
      <c r="AA53" s="29">
        <v>0.69856157216899462</v>
      </c>
      <c r="AB53" s="21">
        <v>14658.778699999997</v>
      </c>
      <c r="AC53" s="20">
        <v>0</v>
      </c>
      <c r="AD53" s="20">
        <v>0</v>
      </c>
      <c r="AE53" s="21">
        <v>366.66069999999996</v>
      </c>
      <c r="AF53" s="22">
        <v>27.594799999999999</v>
      </c>
      <c r="AG53" s="23">
        <v>3431.2189999999996</v>
      </c>
      <c r="AH53" s="21">
        <v>7634.6958999999988</v>
      </c>
      <c r="AI53" s="21">
        <v>413.40309999999999</v>
      </c>
      <c r="AJ53" s="21">
        <v>361.11119999999994</v>
      </c>
      <c r="AK53" s="21">
        <v>1977.2853999999998</v>
      </c>
      <c r="AL53" s="21">
        <v>18484.253199999999</v>
      </c>
      <c r="AM53" s="21">
        <v>28870.748800000005</v>
      </c>
      <c r="AN53" s="17">
        <v>166</v>
      </c>
      <c r="AO53" s="17">
        <v>125</v>
      </c>
      <c r="AP53" s="18">
        <v>415</v>
      </c>
      <c r="AQ53" s="18">
        <v>277</v>
      </c>
      <c r="AR53" s="14">
        <v>41.607865322599999</v>
      </c>
      <c r="AS53" s="17">
        <v>9632</v>
      </c>
    </row>
    <row r="54" spans="1:45" s="8" customFormat="1" ht="15" customHeight="1">
      <c r="A54" s="8" t="s">
        <v>155</v>
      </c>
      <c r="B54" s="8" t="s">
        <v>154</v>
      </c>
      <c r="C54" s="19">
        <v>50511</v>
      </c>
      <c r="D54" s="19">
        <v>-18</v>
      </c>
      <c r="E54" s="8">
        <v>-20</v>
      </c>
      <c r="F54" s="14">
        <v>15.026429886559365</v>
      </c>
      <c r="G54" s="17">
        <v>7590</v>
      </c>
      <c r="H54" s="14">
        <v>19.587812555680941</v>
      </c>
      <c r="I54" s="19">
        <v>9894</v>
      </c>
      <c r="J54" s="17">
        <v>242</v>
      </c>
      <c r="K54" s="14">
        <v>2.3305275140041339</v>
      </c>
      <c r="L54" s="19">
        <v>778</v>
      </c>
      <c r="M54" s="17">
        <v>906</v>
      </c>
      <c r="N54" s="17">
        <v>26</v>
      </c>
      <c r="O54" s="17">
        <v>190</v>
      </c>
      <c r="P54" s="17">
        <v>77</v>
      </c>
      <c r="Q54" s="17">
        <v>55</v>
      </c>
      <c r="R54" s="17">
        <v>123</v>
      </c>
      <c r="S54" s="26" t="s">
        <v>507</v>
      </c>
      <c r="T54" s="24" t="s">
        <v>507</v>
      </c>
      <c r="U54" s="27">
        <v>50.617999436322606</v>
      </c>
      <c r="V54" s="27">
        <v>56.72435652744052</v>
      </c>
      <c r="W54" s="28">
        <v>39.520171771385762</v>
      </c>
      <c r="X54" s="28">
        <v>8.6046659239459817</v>
      </c>
      <c r="Y54" s="28">
        <v>1.3603497617874396</v>
      </c>
      <c r="Z54" s="28">
        <v>39.41698487794396</v>
      </c>
      <c r="AA54" s="29">
        <v>1.6797150645952135</v>
      </c>
      <c r="AB54" s="21">
        <v>26018.030899999998</v>
      </c>
      <c r="AC54" s="20">
        <v>0</v>
      </c>
      <c r="AD54" s="20">
        <v>0</v>
      </c>
      <c r="AE54" s="21">
        <v>1452.0229000000002</v>
      </c>
      <c r="AF54" s="22">
        <v>270.51719999999989</v>
      </c>
      <c r="AG54" s="23">
        <v>18126.905499999997</v>
      </c>
      <c r="AH54" s="21">
        <v>35717.682400000005</v>
      </c>
      <c r="AI54" s="21">
        <v>1232.6803000000002</v>
      </c>
      <c r="AJ54" s="21">
        <v>1096.3502000000001</v>
      </c>
      <c r="AK54" s="21">
        <v>6700.7638000000006</v>
      </c>
      <c r="AL54" s="21">
        <v>45867.476499999997</v>
      </c>
      <c r="AM54" s="21">
        <v>90614.953200000018</v>
      </c>
      <c r="AN54" s="17">
        <v>500</v>
      </c>
      <c r="AO54" s="17">
        <v>518</v>
      </c>
      <c r="AP54" s="18">
        <v>745</v>
      </c>
      <c r="AQ54" s="18">
        <v>765</v>
      </c>
      <c r="AR54" s="14">
        <v>42.767506087800001</v>
      </c>
      <c r="AS54" s="17">
        <v>33027</v>
      </c>
    </row>
    <row r="55" spans="1:45" s="8" customFormat="1" ht="15" customHeight="1">
      <c r="A55" s="8" t="s">
        <v>183</v>
      </c>
      <c r="B55" s="8" t="s">
        <v>185</v>
      </c>
      <c r="C55" s="19">
        <v>22274</v>
      </c>
      <c r="D55" s="19">
        <v>-51</v>
      </c>
      <c r="E55" s="8">
        <v>133</v>
      </c>
      <c r="F55" s="14">
        <v>14.501212175630782</v>
      </c>
      <c r="G55" s="17">
        <v>3230</v>
      </c>
      <c r="H55" s="14">
        <v>19.736015084852294</v>
      </c>
      <c r="I55" s="19">
        <v>4396</v>
      </c>
      <c r="J55" s="17">
        <v>120</v>
      </c>
      <c r="K55" s="14">
        <v>4.9054054054054053</v>
      </c>
      <c r="L55" s="19">
        <v>726</v>
      </c>
      <c r="M55" s="17">
        <v>738</v>
      </c>
      <c r="N55" s="17">
        <v>16</v>
      </c>
      <c r="O55" s="17">
        <v>295</v>
      </c>
      <c r="P55" s="17">
        <v>37</v>
      </c>
      <c r="Q55" s="17">
        <v>31</v>
      </c>
      <c r="R55" s="17">
        <v>28</v>
      </c>
      <c r="S55" s="26" t="s">
        <v>507</v>
      </c>
      <c r="T55" s="24" t="s">
        <v>507</v>
      </c>
      <c r="U55" s="27">
        <v>47.040192941271776</v>
      </c>
      <c r="V55" s="27">
        <v>80.947236963315433</v>
      </c>
      <c r="W55" s="28">
        <v>16.517184545703561</v>
      </c>
      <c r="X55" s="28">
        <v>6.8417580280957573</v>
      </c>
      <c r="Y55" s="28">
        <v>1.0453734550950045</v>
      </c>
      <c r="Z55" s="28">
        <v>45.07267557553741</v>
      </c>
      <c r="AA55" s="29">
        <v>1.226204928749425</v>
      </c>
      <c r="AB55" s="21">
        <v>25103.558199999992</v>
      </c>
      <c r="AC55" s="20">
        <v>0</v>
      </c>
      <c r="AD55" s="20">
        <v>0</v>
      </c>
      <c r="AE55" s="21">
        <v>730.93149999999969</v>
      </c>
      <c r="AF55" s="22">
        <v>55.4084</v>
      </c>
      <c r="AG55" s="23">
        <v>5122.3502999999992</v>
      </c>
      <c r="AH55" s="21">
        <v>29715.120700000003</v>
      </c>
      <c r="AI55" s="21">
        <v>689.18470000000013</v>
      </c>
      <c r="AJ55" s="21">
        <v>651.20489999999984</v>
      </c>
      <c r="AK55" s="21">
        <v>3859.3697000000002</v>
      </c>
      <c r="AL55" s="21">
        <v>31012.248399999993</v>
      </c>
      <c r="AM55" s="21">
        <v>65927.128400000031</v>
      </c>
      <c r="AN55" s="17">
        <v>215</v>
      </c>
      <c r="AO55" s="17">
        <v>266</v>
      </c>
      <c r="AP55" s="18">
        <v>482</v>
      </c>
      <c r="AQ55" s="18">
        <v>349</v>
      </c>
      <c r="AR55" s="14">
        <v>42.919053605099997</v>
      </c>
      <c r="AS55" s="17">
        <v>14648</v>
      </c>
    </row>
    <row r="56" spans="1:45" s="8" customFormat="1" ht="15" customHeight="1">
      <c r="A56" s="8" t="s">
        <v>315</v>
      </c>
      <c r="B56" s="8" t="s">
        <v>94</v>
      </c>
      <c r="C56" s="19">
        <v>11479</v>
      </c>
      <c r="D56" s="19">
        <v>-62</v>
      </c>
      <c r="E56" s="8">
        <v>-34</v>
      </c>
      <c r="F56" s="14">
        <v>13.982054185904696</v>
      </c>
      <c r="G56" s="17">
        <v>1605</v>
      </c>
      <c r="H56" s="14">
        <v>21.160379824026482</v>
      </c>
      <c r="I56" s="19">
        <v>2429</v>
      </c>
      <c r="J56" s="17">
        <v>64</v>
      </c>
      <c r="K56" s="14">
        <v>4.4969009626796783</v>
      </c>
      <c r="L56" s="19">
        <v>341</v>
      </c>
      <c r="M56" s="17">
        <v>366</v>
      </c>
      <c r="N56" s="17">
        <v>13</v>
      </c>
      <c r="O56" s="17">
        <v>160</v>
      </c>
      <c r="P56" s="17">
        <v>15</v>
      </c>
      <c r="Q56" s="17">
        <v>9</v>
      </c>
      <c r="R56" s="17">
        <v>8</v>
      </c>
      <c r="S56" s="26" t="s">
        <v>507</v>
      </c>
      <c r="T56" s="24" t="s">
        <v>507</v>
      </c>
      <c r="U56" s="27">
        <v>58.218944543806991</v>
      </c>
      <c r="V56" s="27">
        <v>63.621073935617488</v>
      </c>
      <c r="W56" s="28">
        <v>33.298929922026886</v>
      </c>
      <c r="X56" s="28">
        <v>7.7044897578094957</v>
      </c>
      <c r="Y56" s="28">
        <v>1.8306016175562194</v>
      </c>
      <c r="Z56" s="28">
        <v>32.245964080827271</v>
      </c>
      <c r="AA56" s="29">
        <v>1.2349361526545568</v>
      </c>
      <c r="AB56" s="21">
        <v>11436.3568</v>
      </c>
      <c r="AC56" s="20">
        <v>0</v>
      </c>
      <c r="AD56" s="20">
        <v>0</v>
      </c>
      <c r="AE56" s="21">
        <v>529.42799999999988</v>
      </c>
      <c r="AF56" s="22">
        <v>24.224</v>
      </c>
      <c r="AG56" s="23">
        <v>5985.7279999999982</v>
      </c>
      <c r="AH56" s="21">
        <v>9956.2945999999993</v>
      </c>
      <c r="AI56" s="21">
        <v>565.21829999999989</v>
      </c>
      <c r="AJ56" s="21">
        <v>379.97550000000001</v>
      </c>
      <c r="AK56" s="21">
        <v>1998.8700999999999</v>
      </c>
      <c r="AL56" s="21">
        <v>17975.736799999999</v>
      </c>
      <c r="AM56" s="21">
        <v>30876.095300000004</v>
      </c>
      <c r="AN56" s="17">
        <v>89</v>
      </c>
      <c r="AO56" s="17">
        <v>151</v>
      </c>
      <c r="AP56" s="18">
        <v>242</v>
      </c>
      <c r="AQ56" s="18">
        <v>276</v>
      </c>
      <c r="AR56" s="14">
        <v>43.964587507600001</v>
      </c>
      <c r="AS56" s="17">
        <v>7445</v>
      </c>
    </row>
    <row r="57" spans="1:45" s="8" customFormat="1" ht="15" customHeight="1">
      <c r="A57" s="8" t="s">
        <v>318</v>
      </c>
      <c r="B57" s="8" t="s">
        <v>184</v>
      </c>
      <c r="C57" s="19">
        <v>55733</v>
      </c>
      <c r="D57" s="19">
        <v>48</v>
      </c>
      <c r="E57" s="8">
        <v>399</v>
      </c>
      <c r="F57" s="14">
        <v>16.566486641666518</v>
      </c>
      <c r="G57" s="17">
        <v>9233</v>
      </c>
      <c r="H57" s="14">
        <v>17.095796027488202</v>
      </c>
      <c r="I57" s="19">
        <v>9528</v>
      </c>
      <c r="J57" s="17">
        <v>117</v>
      </c>
      <c r="K57" s="14">
        <v>3.1109546759083768</v>
      </c>
      <c r="L57" s="19">
        <v>1149</v>
      </c>
      <c r="M57" s="17">
        <v>1162</v>
      </c>
      <c r="N57" s="17">
        <v>63</v>
      </c>
      <c r="O57" s="17">
        <v>277</v>
      </c>
      <c r="P57" s="17">
        <v>274</v>
      </c>
      <c r="Q57" s="17">
        <v>198</v>
      </c>
      <c r="R57" s="17">
        <v>20</v>
      </c>
      <c r="S57" s="26" t="s">
        <v>507</v>
      </c>
      <c r="T57" s="24" t="s">
        <v>507</v>
      </c>
      <c r="U57" s="27">
        <v>53.897513551068485</v>
      </c>
      <c r="V57" s="27">
        <v>81.720504423977474</v>
      </c>
      <c r="W57" s="28">
        <v>14.06278976262268</v>
      </c>
      <c r="X57" s="28">
        <v>9.0233559932627276</v>
      </c>
      <c r="Y57" s="28">
        <v>1.5742035917767425</v>
      </c>
      <c r="Z57" s="28">
        <v>35.504926863891981</v>
      </c>
      <c r="AA57" s="29">
        <v>0.88435076304920179</v>
      </c>
      <c r="AB57" s="21">
        <v>27638.517900000003</v>
      </c>
      <c r="AC57" s="20">
        <v>0</v>
      </c>
      <c r="AD57" s="20">
        <v>0</v>
      </c>
      <c r="AE57" s="21">
        <v>1192.8724999999995</v>
      </c>
      <c r="AF57" s="22">
        <v>233.25060000000005</v>
      </c>
      <c r="AG57" s="23">
        <v>4756.1462000000001</v>
      </c>
      <c r="AH57" s="21">
        <v>22279.405799999997</v>
      </c>
      <c r="AI57" s="21">
        <v>987.81560000000025</v>
      </c>
      <c r="AJ57" s="21">
        <v>894.77090000000021</v>
      </c>
      <c r="AK57" s="21">
        <v>4767.4012999999986</v>
      </c>
      <c r="AL57" s="21">
        <v>33820.787199999992</v>
      </c>
      <c r="AM57" s="21">
        <v>62750.180800000024</v>
      </c>
      <c r="AN57" s="17">
        <v>591</v>
      </c>
      <c r="AO57" s="17">
        <v>543</v>
      </c>
      <c r="AP57" s="18">
        <v>1431</v>
      </c>
      <c r="AQ57" s="18">
        <v>1032</v>
      </c>
      <c r="AR57" s="14">
        <v>40.979069850899997</v>
      </c>
      <c r="AS57" s="17">
        <v>36972</v>
      </c>
    </row>
    <row r="58" spans="1:45" s="8" customFormat="1" ht="15" customHeight="1">
      <c r="A58" s="8" t="s">
        <v>167</v>
      </c>
      <c r="B58" s="8" t="s">
        <v>168</v>
      </c>
      <c r="C58" s="19">
        <v>189131</v>
      </c>
      <c r="D58" s="19">
        <v>-23</v>
      </c>
      <c r="E58" s="8">
        <v>964</v>
      </c>
      <c r="F58" s="14">
        <v>14.820944213270169</v>
      </c>
      <c r="G58" s="17">
        <v>28031</v>
      </c>
      <c r="H58" s="14">
        <v>20.112514606278186</v>
      </c>
      <c r="I58" s="19">
        <v>38039</v>
      </c>
      <c r="J58" s="17">
        <v>46</v>
      </c>
      <c r="K58" s="14">
        <v>2.8102151279325485</v>
      </c>
      <c r="L58" s="19">
        <v>3463</v>
      </c>
      <c r="M58" s="17">
        <v>4090</v>
      </c>
      <c r="N58" s="17">
        <v>187</v>
      </c>
      <c r="O58" s="17">
        <v>1305</v>
      </c>
      <c r="P58" s="17">
        <v>583</v>
      </c>
      <c r="Q58" s="17">
        <v>239</v>
      </c>
      <c r="R58" s="17">
        <v>71</v>
      </c>
      <c r="S58" s="26" t="s">
        <v>507</v>
      </c>
      <c r="T58" s="24" t="s">
        <v>507</v>
      </c>
      <c r="U58" s="27">
        <v>47.727085532008317</v>
      </c>
      <c r="V58" s="27">
        <v>71.183829164595494</v>
      </c>
      <c r="W58" s="28">
        <v>16.128798843417496</v>
      </c>
      <c r="X58" s="28">
        <v>24.87048254201385</v>
      </c>
      <c r="Y58" s="28">
        <v>2.3463016884951653</v>
      </c>
      <c r="Z58" s="28">
        <v>25.056130237482684</v>
      </c>
      <c r="AA58" s="29">
        <v>0.69939562230135932</v>
      </c>
      <c r="AB58" s="21">
        <v>8881.4341000000004</v>
      </c>
      <c r="AC58" s="20">
        <v>0</v>
      </c>
      <c r="AD58" s="20">
        <v>0</v>
      </c>
      <c r="AE58" s="21">
        <v>1512.0898000000002</v>
      </c>
      <c r="AF58" s="22">
        <v>70.882899999999978</v>
      </c>
      <c r="AG58" s="23">
        <v>2012.3512000000001</v>
      </c>
      <c r="AH58" s="21">
        <v>6550.1437999999998</v>
      </c>
      <c r="AI58" s="21">
        <v>613.36740000000009</v>
      </c>
      <c r="AJ58" s="21">
        <v>1294.1560000000002</v>
      </c>
      <c r="AK58" s="21">
        <v>5207.4560000000001</v>
      </c>
      <c r="AL58" s="21">
        <v>12476.758</v>
      </c>
      <c r="AM58" s="21">
        <v>26141.881199999996</v>
      </c>
      <c r="AN58" s="17">
        <v>2001</v>
      </c>
      <c r="AO58" s="17">
        <v>2024</v>
      </c>
      <c r="AP58" s="18">
        <v>4475</v>
      </c>
      <c r="AQ58" s="18">
        <v>3511</v>
      </c>
      <c r="AR58" s="14">
        <v>42.9419582194</v>
      </c>
      <c r="AS58" s="17">
        <v>123061</v>
      </c>
    </row>
    <row r="59" spans="1:45" s="8" customFormat="1" ht="15" customHeight="1">
      <c r="A59" s="8" t="s">
        <v>313</v>
      </c>
      <c r="B59" s="8" t="s">
        <v>314</v>
      </c>
      <c r="C59" s="19">
        <v>22323</v>
      </c>
      <c r="D59" s="19">
        <v>-31</v>
      </c>
      <c r="E59" s="8">
        <v>148</v>
      </c>
      <c r="F59" s="14">
        <v>15.150293419343278</v>
      </c>
      <c r="G59" s="17">
        <v>3382</v>
      </c>
      <c r="H59" s="14">
        <v>18.514536576625005</v>
      </c>
      <c r="I59" s="19">
        <v>4133</v>
      </c>
      <c r="J59" s="17">
        <v>58</v>
      </c>
      <c r="K59" s="14">
        <v>2.9507089804186362</v>
      </c>
      <c r="L59" s="19">
        <v>437</v>
      </c>
      <c r="M59" s="17">
        <v>472</v>
      </c>
      <c r="N59" s="17">
        <v>21</v>
      </c>
      <c r="O59" s="17">
        <v>158</v>
      </c>
      <c r="P59" s="17">
        <v>65</v>
      </c>
      <c r="Q59" s="17">
        <v>62</v>
      </c>
      <c r="R59" s="17">
        <v>6</v>
      </c>
      <c r="S59" s="26" t="s">
        <v>507</v>
      </c>
      <c r="T59" s="24" t="s">
        <v>507</v>
      </c>
      <c r="U59" s="27">
        <v>59.515360288399457</v>
      </c>
      <c r="V59" s="27">
        <v>77.088627666574354</v>
      </c>
      <c r="W59" s="28">
        <v>18.055295453700964</v>
      </c>
      <c r="X59" s="28">
        <v>8.2029362888154083</v>
      </c>
      <c r="Y59" s="28">
        <v>1.3328006481829355</v>
      </c>
      <c r="Z59" s="28">
        <v>30.948902774602189</v>
      </c>
      <c r="AA59" s="29">
        <v>0.84902658080660831</v>
      </c>
      <c r="AB59" s="21">
        <v>12443.785499999998</v>
      </c>
      <c r="AC59" s="20">
        <v>0</v>
      </c>
      <c r="AD59" s="20">
        <v>0</v>
      </c>
      <c r="AE59" s="21">
        <v>648.44070000000011</v>
      </c>
      <c r="AF59" s="22">
        <v>135.43600000000001</v>
      </c>
      <c r="AG59" s="23">
        <v>2914.5183999999995</v>
      </c>
      <c r="AH59" s="21">
        <v>8394.1822000000011</v>
      </c>
      <c r="AI59" s="21">
        <v>361.49169999999998</v>
      </c>
      <c r="AJ59" s="21">
        <v>471.42660000000001</v>
      </c>
      <c r="AK59" s="21">
        <v>1753.4322999999997</v>
      </c>
      <c r="AL59" s="21">
        <v>16142.180600000002</v>
      </c>
      <c r="AM59" s="21">
        <v>27122.713400000004</v>
      </c>
      <c r="AN59" s="17">
        <v>206</v>
      </c>
      <c r="AO59" s="17">
        <v>237</v>
      </c>
      <c r="AP59" s="18">
        <v>479</v>
      </c>
      <c r="AQ59" s="18">
        <v>331</v>
      </c>
      <c r="AR59" s="14">
        <v>42.247390583700003</v>
      </c>
      <c r="AS59" s="17">
        <v>14808</v>
      </c>
    </row>
    <row r="60" spans="1:45" s="8" customFormat="1" ht="15" customHeight="1">
      <c r="A60" s="8" t="s">
        <v>187</v>
      </c>
      <c r="B60" s="8" t="s">
        <v>186</v>
      </c>
      <c r="C60" s="19">
        <v>48184</v>
      </c>
      <c r="D60" s="19">
        <v>-87</v>
      </c>
      <c r="E60" s="8">
        <v>285</v>
      </c>
      <c r="F60" s="14">
        <v>15.01535779511871</v>
      </c>
      <c r="G60" s="17">
        <v>7235</v>
      </c>
      <c r="H60" s="14">
        <v>19.531379711107423</v>
      </c>
      <c r="I60" s="19">
        <v>9411</v>
      </c>
      <c r="J60" s="17">
        <v>101</v>
      </c>
      <c r="K60" s="14">
        <v>3.2982610887096775</v>
      </c>
      <c r="L60" s="19">
        <v>1047</v>
      </c>
      <c r="M60" s="17">
        <v>1116</v>
      </c>
      <c r="N60" s="17">
        <v>32</v>
      </c>
      <c r="O60" s="17">
        <v>352</v>
      </c>
      <c r="P60" s="17">
        <v>148</v>
      </c>
      <c r="Q60" s="17">
        <v>106</v>
      </c>
      <c r="R60" s="17">
        <v>32</v>
      </c>
      <c r="S60" s="26" t="s">
        <v>507</v>
      </c>
      <c r="T60" s="24" t="s">
        <v>507</v>
      </c>
      <c r="U60" s="27">
        <v>40.616412705485807</v>
      </c>
      <c r="V60" s="27">
        <v>73.598681838307883</v>
      </c>
      <c r="W60" s="28">
        <v>20.748500857364007</v>
      </c>
      <c r="X60" s="28">
        <v>9.0558919185388334</v>
      </c>
      <c r="Y60" s="28">
        <v>1.5733601376162083</v>
      </c>
      <c r="Z60" s="28">
        <v>48.75433523835914</v>
      </c>
      <c r="AA60" s="29">
        <v>1.5674576203033108</v>
      </c>
      <c r="AB60" s="21">
        <v>19628.984899999999</v>
      </c>
      <c r="AC60" s="20">
        <v>0</v>
      </c>
      <c r="AD60" s="20">
        <v>0</v>
      </c>
      <c r="AE60" s="21">
        <v>1313.5947999999999</v>
      </c>
      <c r="AF60" s="22">
        <v>194.0282</v>
      </c>
      <c r="AG60" s="23">
        <v>5533.6862000000019</v>
      </c>
      <c r="AH60" s="21">
        <v>32013.966100000001</v>
      </c>
      <c r="AI60" s="21">
        <v>1033.1285999999998</v>
      </c>
      <c r="AJ60" s="21">
        <v>905.2189000000003</v>
      </c>
      <c r="AK60" s="21">
        <v>5041.226999999999</v>
      </c>
      <c r="AL60" s="21">
        <v>26670.294099999999</v>
      </c>
      <c r="AM60" s="21">
        <v>65663.834700000007</v>
      </c>
      <c r="AN60" s="17">
        <v>490</v>
      </c>
      <c r="AO60" s="17">
        <v>577</v>
      </c>
      <c r="AP60" s="18">
        <v>928</v>
      </c>
      <c r="AQ60" s="18">
        <v>643</v>
      </c>
      <c r="AR60" s="14">
        <v>42.640523825300001</v>
      </c>
      <c r="AS60" s="17">
        <v>31538</v>
      </c>
    </row>
    <row r="61" spans="1:45" s="8" customFormat="1" ht="15" customHeight="1">
      <c r="A61" s="8" t="s">
        <v>153</v>
      </c>
      <c r="B61" s="8" t="s">
        <v>316</v>
      </c>
      <c r="C61" s="19">
        <v>22993</v>
      </c>
      <c r="D61" s="19">
        <v>18</v>
      </c>
      <c r="E61" s="8">
        <v>69</v>
      </c>
      <c r="F61" s="14">
        <v>15.987474448745271</v>
      </c>
      <c r="G61" s="17">
        <v>3676</v>
      </c>
      <c r="H61" s="14">
        <v>18.349062758230765</v>
      </c>
      <c r="I61" s="19">
        <v>4219</v>
      </c>
      <c r="J61" s="17">
        <v>41</v>
      </c>
      <c r="K61" s="14">
        <v>2.6574803149606301</v>
      </c>
      <c r="L61" s="19">
        <v>405</v>
      </c>
      <c r="M61" s="17">
        <v>455</v>
      </c>
      <c r="N61" s="17">
        <v>17</v>
      </c>
      <c r="O61" s="17">
        <v>149</v>
      </c>
      <c r="P61" s="17">
        <v>42</v>
      </c>
      <c r="Q61" s="17">
        <v>29</v>
      </c>
      <c r="R61" s="17">
        <v>3</v>
      </c>
      <c r="S61" s="26" t="s">
        <v>507</v>
      </c>
      <c r="T61" s="24" t="s">
        <v>507</v>
      </c>
      <c r="U61" s="27">
        <v>58.260459449390957</v>
      </c>
      <c r="V61" s="27">
        <v>84.206293853305738</v>
      </c>
      <c r="W61" s="28">
        <v>12.971549223855689</v>
      </c>
      <c r="X61" s="28">
        <v>10.009455041709181</v>
      </c>
      <c r="Y61" s="28">
        <v>1.518111346100979</v>
      </c>
      <c r="Z61" s="28">
        <v>30.211974162798889</v>
      </c>
      <c r="AA61" s="29">
        <v>0.69295175370170281</v>
      </c>
      <c r="AB61" s="21">
        <v>12715.428</v>
      </c>
      <c r="AC61" s="20">
        <v>0</v>
      </c>
      <c r="AD61" s="20">
        <v>0</v>
      </c>
      <c r="AE61" s="21">
        <v>391.62659999999994</v>
      </c>
      <c r="AF61" s="22">
        <v>34.528399999999998</v>
      </c>
      <c r="AG61" s="23">
        <v>1958.7467000000001</v>
      </c>
      <c r="AH61" s="21">
        <v>7830.5384999999997</v>
      </c>
      <c r="AI61" s="21">
        <v>393.47409999999985</v>
      </c>
      <c r="AJ61" s="21">
        <v>382.93450000000001</v>
      </c>
      <c r="AK61" s="21">
        <v>2211.3820000000001</v>
      </c>
      <c r="AL61" s="21">
        <v>15100.3297</v>
      </c>
      <c r="AM61" s="21">
        <v>25918.658799999997</v>
      </c>
      <c r="AN61" s="17">
        <v>261</v>
      </c>
      <c r="AO61" s="17">
        <v>243</v>
      </c>
      <c r="AP61" s="18">
        <v>553</v>
      </c>
      <c r="AQ61" s="18">
        <v>484</v>
      </c>
      <c r="AR61" s="14">
        <v>41.542708650500003</v>
      </c>
      <c r="AS61" s="17">
        <v>15098</v>
      </c>
    </row>
    <row r="62" spans="1:45" s="8" customFormat="1" ht="15" customHeight="1">
      <c r="A62" s="8" t="s">
        <v>102</v>
      </c>
      <c r="B62" s="8" t="s">
        <v>103</v>
      </c>
      <c r="C62" s="19">
        <v>16888</v>
      </c>
      <c r="D62" s="19">
        <v>15</v>
      </c>
      <c r="E62" s="8">
        <v>8</v>
      </c>
      <c r="F62" s="14">
        <v>14.726432970156326</v>
      </c>
      <c r="G62" s="17">
        <v>2487</v>
      </c>
      <c r="H62" s="14">
        <v>17.539081004263384</v>
      </c>
      <c r="I62" s="19">
        <v>2962</v>
      </c>
      <c r="J62" s="17">
        <v>90</v>
      </c>
      <c r="K62" s="14">
        <v>4.8177083333333339</v>
      </c>
      <c r="L62" s="19">
        <v>555</v>
      </c>
      <c r="M62" s="17">
        <v>586</v>
      </c>
      <c r="N62" s="17">
        <v>10</v>
      </c>
      <c r="O62" s="17">
        <v>197</v>
      </c>
      <c r="P62" s="17">
        <v>31</v>
      </c>
      <c r="Q62" s="17">
        <v>25</v>
      </c>
      <c r="R62" s="17">
        <v>26</v>
      </c>
      <c r="S62" s="26" t="s">
        <v>507</v>
      </c>
      <c r="T62" s="24" t="s">
        <v>507</v>
      </c>
      <c r="U62" s="27">
        <v>51.999659313111756</v>
      </c>
      <c r="V62" s="27">
        <v>74.293976166785725</v>
      </c>
      <c r="W62" s="28">
        <v>23.553867632983287</v>
      </c>
      <c r="X62" s="28">
        <v>7.6685200348847697</v>
      </c>
      <c r="Y62" s="28">
        <v>1.465249188606597</v>
      </c>
      <c r="Z62" s="28">
        <v>38.866571463396916</v>
      </c>
      <c r="AA62" s="29">
        <v>1.1597742908733086</v>
      </c>
      <c r="AB62" s="21">
        <v>16638.858100000005</v>
      </c>
      <c r="AC62" s="20">
        <v>0</v>
      </c>
      <c r="AD62" s="20">
        <v>0</v>
      </c>
      <c r="AE62" s="21">
        <v>413.72139999999996</v>
      </c>
      <c r="AF62" s="22">
        <v>68.274900000000017</v>
      </c>
      <c r="AG62" s="23">
        <v>5275.1175999999996</v>
      </c>
      <c r="AH62" s="21">
        <v>16739.622100000001</v>
      </c>
      <c r="AI62" s="21">
        <v>631.07489999999996</v>
      </c>
      <c r="AJ62" s="21">
        <v>395.15389999999996</v>
      </c>
      <c r="AK62" s="21">
        <v>2907.6362000000004</v>
      </c>
      <c r="AL62" s="21">
        <v>22395.972000000002</v>
      </c>
      <c r="AM62" s="21">
        <v>43069.459099999985</v>
      </c>
      <c r="AN62" s="17">
        <v>176</v>
      </c>
      <c r="AO62" s="17">
        <v>161</v>
      </c>
      <c r="AP62" s="18">
        <v>359</v>
      </c>
      <c r="AQ62" s="18">
        <v>351</v>
      </c>
      <c r="AR62" s="14">
        <v>41.887967787800001</v>
      </c>
      <c r="AS62" s="17">
        <v>11439</v>
      </c>
    </row>
    <row r="63" spans="1:45" s="8" customFormat="1" ht="15" customHeight="1">
      <c r="A63" s="8" t="s">
        <v>156</v>
      </c>
      <c r="B63" s="8" t="s">
        <v>157</v>
      </c>
      <c r="C63" s="19">
        <v>24293</v>
      </c>
      <c r="D63" s="19">
        <v>-69</v>
      </c>
      <c r="E63" s="8">
        <v>1</v>
      </c>
      <c r="F63" s="14">
        <v>14.370394763923763</v>
      </c>
      <c r="G63" s="17">
        <v>3491</v>
      </c>
      <c r="H63" s="14">
        <v>21.220104556868232</v>
      </c>
      <c r="I63" s="19">
        <v>5155</v>
      </c>
      <c r="J63" s="17">
        <v>178</v>
      </c>
      <c r="K63" s="14">
        <v>6.8943746448639427</v>
      </c>
      <c r="L63" s="19">
        <v>1092</v>
      </c>
      <c r="M63" s="17">
        <v>1100</v>
      </c>
      <c r="N63" s="17">
        <v>38</v>
      </c>
      <c r="O63" s="17">
        <v>342</v>
      </c>
      <c r="P63" s="17">
        <v>45</v>
      </c>
      <c r="Q63" s="17">
        <v>31</v>
      </c>
      <c r="R63" s="17">
        <v>111</v>
      </c>
      <c r="S63" s="26" t="s">
        <v>507</v>
      </c>
      <c r="T63" s="24" t="s">
        <v>507</v>
      </c>
      <c r="U63" s="27">
        <v>34.44417536580093</v>
      </c>
      <c r="V63" s="27">
        <v>40.092999376517639</v>
      </c>
      <c r="W63" s="28">
        <v>56.696092864195201</v>
      </c>
      <c r="X63" s="28">
        <v>8.8791515803011123</v>
      </c>
      <c r="Y63" s="28">
        <v>1.6529694489495625</v>
      </c>
      <c r="Z63" s="28">
        <v>55.023703604948395</v>
      </c>
      <c r="AA63" s="29">
        <v>3.4074503444621196</v>
      </c>
      <c r="AB63" s="21">
        <v>10780.338300000001</v>
      </c>
      <c r="AC63" s="20">
        <v>0</v>
      </c>
      <c r="AD63" s="20">
        <v>0</v>
      </c>
      <c r="AE63" s="21">
        <v>718.62249999999995</v>
      </c>
      <c r="AF63" s="22">
        <v>144.73699999999999</v>
      </c>
      <c r="AG63" s="23">
        <v>15244.633000000002</v>
      </c>
      <c r="AH63" s="21">
        <v>42953.431999999993</v>
      </c>
      <c r="AI63" s="21">
        <v>1290.3659000000002</v>
      </c>
      <c r="AJ63" s="21">
        <v>584.27550000000008</v>
      </c>
      <c r="AK63" s="21">
        <v>6347.1014999999979</v>
      </c>
      <c r="AL63" s="21">
        <v>26888.3308</v>
      </c>
      <c r="AM63" s="21">
        <v>78063.505699999994</v>
      </c>
      <c r="AN63" s="17">
        <v>236</v>
      </c>
      <c r="AO63" s="17">
        <v>305</v>
      </c>
      <c r="AP63" s="18">
        <v>385</v>
      </c>
      <c r="AQ63" s="18">
        <v>384</v>
      </c>
      <c r="AR63" s="14">
        <v>43.807249001800002</v>
      </c>
      <c r="AS63" s="17">
        <v>15647</v>
      </c>
    </row>
    <row r="64" spans="1:45" s="8" customFormat="1" ht="15" customHeight="1">
      <c r="A64" s="8" t="s">
        <v>104</v>
      </c>
      <c r="B64" s="8" t="s">
        <v>101</v>
      </c>
      <c r="C64" s="19">
        <v>36117</v>
      </c>
      <c r="D64" s="19">
        <v>47</v>
      </c>
      <c r="E64" s="8">
        <v>98</v>
      </c>
      <c r="F64" s="14">
        <v>15.626990060082511</v>
      </c>
      <c r="G64" s="17">
        <v>5644</v>
      </c>
      <c r="H64" s="14">
        <v>16.161364454412048</v>
      </c>
      <c r="I64" s="19">
        <v>5837</v>
      </c>
      <c r="J64" s="17">
        <v>137</v>
      </c>
      <c r="K64" s="14">
        <v>4.9005395828299907</v>
      </c>
      <c r="L64" s="19">
        <v>1217</v>
      </c>
      <c r="M64" s="17">
        <v>1224</v>
      </c>
      <c r="N64" s="17">
        <v>18</v>
      </c>
      <c r="O64" s="17">
        <v>480</v>
      </c>
      <c r="P64" s="17">
        <v>100</v>
      </c>
      <c r="Q64" s="17">
        <v>49</v>
      </c>
      <c r="R64" s="17">
        <v>26</v>
      </c>
      <c r="S64" s="26" t="s">
        <v>507</v>
      </c>
      <c r="T64" s="24" t="s">
        <v>507</v>
      </c>
      <c r="U64" s="27">
        <v>45.508083647415184</v>
      </c>
      <c r="V64" s="27">
        <v>58.644394567253187</v>
      </c>
      <c r="W64" s="28">
        <v>39.460758730618075</v>
      </c>
      <c r="X64" s="28">
        <v>6.821950077994102</v>
      </c>
      <c r="Y64" s="28">
        <v>2.0960934175398642</v>
      </c>
      <c r="Z64" s="28">
        <v>45.573872857050837</v>
      </c>
      <c r="AA64" s="29">
        <v>1.9841936027487448</v>
      </c>
      <c r="AB64" s="21">
        <v>25294.621600000002</v>
      </c>
      <c r="AC64" s="20">
        <v>0</v>
      </c>
      <c r="AD64" s="20">
        <v>0</v>
      </c>
      <c r="AE64" s="21">
        <v>601.07770000000005</v>
      </c>
      <c r="AF64" s="22">
        <v>216.21149999999997</v>
      </c>
      <c r="AG64" s="23">
        <v>17020.2961</v>
      </c>
      <c r="AH64" s="21">
        <v>43194.561399999991</v>
      </c>
      <c r="AI64" s="21">
        <v>1986.6610000000003</v>
      </c>
      <c r="AJ64" s="21">
        <v>662.19360000000017</v>
      </c>
      <c r="AK64" s="21">
        <v>5803.5975000000008</v>
      </c>
      <c r="AL64" s="21">
        <v>43132.206899999997</v>
      </c>
      <c r="AM64" s="21">
        <v>94779.220400000006</v>
      </c>
      <c r="AN64" s="17">
        <v>377</v>
      </c>
      <c r="AO64" s="17">
        <v>330</v>
      </c>
      <c r="AP64" s="18">
        <v>727</v>
      </c>
      <c r="AQ64" s="18">
        <v>629</v>
      </c>
      <c r="AR64" s="14">
        <v>41.041296342400003</v>
      </c>
      <c r="AS64" s="17">
        <v>24636</v>
      </c>
    </row>
    <row r="65" spans="1:45" s="8" customFormat="1" ht="15" customHeight="1">
      <c r="A65" s="8" t="s">
        <v>107</v>
      </c>
      <c r="B65" s="8" t="s">
        <v>108</v>
      </c>
      <c r="C65" s="19">
        <v>17688</v>
      </c>
      <c r="D65" s="19">
        <v>17</v>
      </c>
      <c r="E65" s="8">
        <v>31</v>
      </c>
      <c r="F65" s="14">
        <v>16.542288557213929</v>
      </c>
      <c r="G65" s="17">
        <v>2926</v>
      </c>
      <c r="H65" s="14">
        <v>17.147218453188604</v>
      </c>
      <c r="I65" s="19">
        <v>3033</v>
      </c>
      <c r="J65" s="17">
        <v>22</v>
      </c>
      <c r="K65" s="14">
        <v>2.6551665821072215</v>
      </c>
      <c r="L65" s="19">
        <v>314</v>
      </c>
      <c r="M65" s="17">
        <v>359</v>
      </c>
      <c r="N65" s="17">
        <v>7</v>
      </c>
      <c r="O65" s="17">
        <v>97</v>
      </c>
      <c r="P65" s="17">
        <v>11</v>
      </c>
      <c r="Q65" s="17">
        <v>11</v>
      </c>
      <c r="R65" s="17">
        <v>5</v>
      </c>
      <c r="S65" s="26" t="s">
        <v>507</v>
      </c>
      <c r="T65" s="24" t="s">
        <v>507</v>
      </c>
      <c r="U65" s="27">
        <v>38.514190274226692</v>
      </c>
      <c r="V65" s="27">
        <v>40.036573261068696</v>
      </c>
      <c r="W65" s="28">
        <v>55.898864309321816</v>
      </c>
      <c r="X65" s="28">
        <v>11.148075738503978</v>
      </c>
      <c r="Y65" s="28">
        <v>1.0312701840594929</v>
      </c>
      <c r="Z65" s="28">
        <v>49.306463803209837</v>
      </c>
      <c r="AA65" s="29">
        <v>2.7639495153974063</v>
      </c>
      <c r="AB65" s="21">
        <v>2216.6702</v>
      </c>
      <c r="AC65" s="20">
        <v>0</v>
      </c>
      <c r="AD65" s="20">
        <v>0</v>
      </c>
      <c r="AE65" s="21">
        <v>216.42810000000003</v>
      </c>
      <c r="AF65" s="22">
        <v>8.6110000000000007</v>
      </c>
      <c r="AG65" s="23">
        <v>3094.9039000000002</v>
      </c>
      <c r="AH65" s="21">
        <v>7088.0581000000002</v>
      </c>
      <c r="AI65" s="21">
        <v>148.25040000000001</v>
      </c>
      <c r="AJ65" s="21">
        <v>162.5958</v>
      </c>
      <c r="AK65" s="21">
        <v>1439.9974999999999</v>
      </c>
      <c r="AL65" s="21">
        <v>5536.6131999999998</v>
      </c>
      <c r="AM65" s="21">
        <v>14375.514999999999</v>
      </c>
      <c r="AN65" s="17">
        <v>178</v>
      </c>
      <c r="AO65" s="17">
        <v>161</v>
      </c>
      <c r="AP65" s="18">
        <v>389</v>
      </c>
      <c r="AQ65" s="18">
        <v>358</v>
      </c>
      <c r="AR65" s="14">
        <v>41.052012664000003</v>
      </c>
      <c r="AS65" s="17">
        <v>11729</v>
      </c>
    </row>
    <row r="66" spans="1:45" s="8" customFormat="1" ht="15" customHeight="1">
      <c r="A66" s="8" t="s">
        <v>109</v>
      </c>
      <c r="B66" s="8" t="s">
        <v>106</v>
      </c>
      <c r="C66" s="19">
        <v>50151</v>
      </c>
      <c r="D66" s="19">
        <v>12</v>
      </c>
      <c r="E66" s="8">
        <v>67</v>
      </c>
      <c r="F66" s="14">
        <v>15.750433690255427</v>
      </c>
      <c r="G66" s="17">
        <v>7899</v>
      </c>
      <c r="H66" s="14">
        <v>18.179099120655621</v>
      </c>
      <c r="I66" s="19">
        <v>9117</v>
      </c>
      <c r="J66" s="17">
        <v>105</v>
      </c>
      <c r="K66" s="14">
        <v>4.0446887322260725</v>
      </c>
      <c r="L66" s="19">
        <v>1354</v>
      </c>
      <c r="M66" s="17">
        <v>1477</v>
      </c>
      <c r="N66" s="17">
        <v>29</v>
      </c>
      <c r="O66" s="17">
        <v>410</v>
      </c>
      <c r="P66" s="17">
        <v>65</v>
      </c>
      <c r="Q66" s="17">
        <v>51</v>
      </c>
      <c r="R66" s="17">
        <v>82</v>
      </c>
      <c r="S66" s="26" t="s">
        <v>507</v>
      </c>
      <c r="T66" s="24" t="s">
        <v>507</v>
      </c>
      <c r="U66" s="27">
        <v>57.09708369426081</v>
      </c>
      <c r="V66" s="27">
        <v>64.602715328782736</v>
      </c>
      <c r="W66" s="28">
        <v>33.491405290127268</v>
      </c>
      <c r="X66" s="28">
        <v>11.209131113600298</v>
      </c>
      <c r="Y66" s="28">
        <v>4.5404145259938806</v>
      </c>
      <c r="Z66" s="28">
        <v>27.153370666145033</v>
      </c>
      <c r="AA66" s="29">
        <v>1.0792010272598489</v>
      </c>
      <c r="AB66" s="21">
        <v>18325.564000000002</v>
      </c>
      <c r="AC66" s="20">
        <v>0</v>
      </c>
      <c r="AD66" s="20">
        <v>0</v>
      </c>
      <c r="AE66" s="21">
        <v>501.48050000000001</v>
      </c>
      <c r="AF66" s="22">
        <v>39.151799999999994</v>
      </c>
      <c r="AG66" s="23">
        <v>9500.3574999999983</v>
      </c>
      <c r="AH66" s="21">
        <v>13490.138199999999</v>
      </c>
      <c r="AI66" s="21">
        <v>2255.7354000000005</v>
      </c>
      <c r="AJ66" s="21">
        <v>545.93290000000013</v>
      </c>
      <c r="AK66" s="21">
        <v>5022.9053000000013</v>
      </c>
      <c r="AL66" s="21">
        <v>28366.553800000002</v>
      </c>
      <c r="AM66" s="21">
        <v>49681.265599999992</v>
      </c>
      <c r="AN66" s="17">
        <v>475</v>
      </c>
      <c r="AO66" s="17">
        <v>463</v>
      </c>
      <c r="AP66" s="18">
        <v>985</v>
      </c>
      <c r="AQ66" s="18">
        <v>918</v>
      </c>
      <c r="AR66" s="14">
        <v>41.854868297700001</v>
      </c>
      <c r="AS66" s="17">
        <v>33135</v>
      </c>
    </row>
    <row r="67" spans="1:45" s="8" customFormat="1" ht="15" customHeight="1">
      <c r="A67" s="8" t="s">
        <v>7</v>
      </c>
      <c r="B67" s="8" t="s">
        <v>5</v>
      </c>
      <c r="C67" s="19">
        <v>87589</v>
      </c>
      <c r="D67" s="19">
        <v>-136</v>
      </c>
      <c r="E67" s="8">
        <v>-138</v>
      </c>
      <c r="F67" s="14">
        <v>14.020025345648426</v>
      </c>
      <c r="G67" s="17">
        <v>12280</v>
      </c>
      <c r="H67" s="14">
        <v>20.61103563232826</v>
      </c>
      <c r="I67" s="19">
        <v>18053</v>
      </c>
      <c r="J67" s="17">
        <v>183</v>
      </c>
      <c r="K67" s="14">
        <v>5.1224027977782347</v>
      </c>
      <c r="L67" s="19">
        <v>2988</v>
      </c>
      <c r="M67" s="17">
        <v>3403</v>
      </c>
      <c r="N67" s="17">
        <v>91</v>
      </c>
      <c r="O67" s="17">
        <v>1500</v>
      </c>
      <c r="P67" s="17">
        <v>234</v>
      </c>
      <c r="Q67" s="17">
        <v>93</v>
      </c>
      <c r="R67" s="17">
        <v>156</v>
      </c>
      <c r="S67" s="26" t="s">
        <v>507</v>
      </c>
      <c r="T67" s="24" t="s">
        <v>507</v>
      </c>
      <c r="U67" s="27">
        <v>37.724527689262288</v>
      </c>
      <c r="V67" s="27">
        <v>49.079909848720057</v>
      </c>
      <c r="W67" s="28">
        <v>48.153841160628268</v>
      </c>
      <c r="X67" s="28">
        <v>22.631247345977997</v>
      </c>
      <c r="Y67" s="28">
        <v>1.682774297699724</v>
      </c>
      <c r="Z67" s="28">
        <v>37.961450667060014</v>
      </c>
      <c r="AA67" s="29">
        <v>1.4303455949020736</v>
      </c>
      <c r="AB67" s="21">
        <v>21689.516999999996</v>
      </c>
      <c r="AC67" s="20">
        <v>0.1242</v>
      </c>
      <c r="AD67" s="20">
        <v>0</v>
      </c>
      <c r="AE67" s="21">
        <v>890.22450000000003</v>
      </c>
      <c r="AF67" s="22">
        <v>332.11900000000009</v>
      </c>
      <c r="AG67" s="23">
        <v>21280.2664</v>
      </c>
      <c r="AH67" s="21">
        <v>44469.793599999997</v>
      </c>
      <c r="AI67" s="21">
        <v>1971.2794000000001</v>
      </c>
      <c r="AJ67" s="21">
        <v>1005.3499999999999</v>
      </c>
      <c r="AK67" s="21">
        <v>25505.936600000005</v>
      </c>
      <c r="AL67" s="21">
        <v>44192.251100000001</v>
      </c>
      <c r="AM67" s="21">
        <v>117144.61069999998</v>
      </c>
      <c r="AN67" s="17">
        <v>818</v>
      </c>
      <c r="AO67" s="17">
        <v>954</v>
      </c>
      <c r="AP67" s="18">
        <v>1666</v>
      </c>
      <c r="AQ67" s="18">
        <v>1804</v>
      </c>
      <c r="AR67" s="14">
        <v>43.540142027000002</v>
      </c>
      <c r="AS67" s="17">
        <v>57256</v>
      </c>
    </row>
    <row r="68" spans="1:45" s="8" customFormat="1" ht="15" customHeight="1">
      <c r="A68" s="8" t="s">
        <v>206</v>
      </c>
      <c r="B68" s="8" t="s">
        <v>207</v>
      </c>
      <c r="C68" s="19">
        <v>13269</v>
      </c>
      <c r="D68" s="19">
        <v>-24</v>
      </c>
      <c r="E68" s="8">
        <v>-115</v>
      </c>
      <c r="F68" s="14">
        <v>14.952144095259628</v>
      </c>
      <c r="G68" s="17">
        <v>1984</v>
      </c>
      <c r="H68" s="14">
        <v>19.217725525661315</v>
      </c>
      <c r="I68" s="19">
        <v>2550</v>
      </c>
      <c r="J68" s="17">
        <v>29</v>
      </c>
      <c r="K68" s="14">
        <v>6.4945226917057894</v>
      </c>
      <c r="L68" s="19">
        <v>581</v>
      </c>
      <c r="M68" s="17">
        <v>617</v>
      </c>
      <c r="N68" s="17">
        <v>14</v>
      </c>
      <c r="O68" s="17">
        <v>231</v>
      </c>
      <c r="P68" s="17">
        <v>11</v>
      </c>
      <c r="Q68" s="17">
        <v>10</v>
      </c>
      <c r="R68" s="17">
        <v>24</v>
      </c>
      <c r="S68" s="26" t="s">
        <v>507</v>
      </c>
      <c r="T68" s="24" t="s">
        <v>507</v>
      </c>
      <c r="U68" s="27">
        <v>22.86436002161124</v>
      </c>
      <c r="V68" s="27">
        <v>7.7057698013807698</v>
      </c>
      <c r="W68" s="28">
        <v>89.275877487699418</v>
      </c>
      <c r="X68" s="28">
        <v>6.610076706477817</v>
      </c>
      <c r="Y68" s="28">
        <v>1.2497591537896962</v>
      </c>
      <c r="Z68" s="28">
        <v>69.275804118121258</v>
      </c>
      <c r="AA68" s="29">
        <v>10.944646135733894</v>
      </c>
      <c r="AB68" s="21">
        <v>466.16169999999994</v>
      </c>
      <c r="AC68" s="20">
        <v>0</v>
      </c>
      <c r="AD68" s="20">
        <v>0</v>
      </c>
      <c r="AE68" s="21">
        <v>182.59570000000002</v>
      </c>
      <c r="AF68" s="22">
        <v>0</v>
      </c>
      <c r="AG68" s="23">
        <v>5400.7576000000008</v>
      </c>
      <c r="AH68" s="21">
        <v>18329.182000000001</v>
      </c>
      <c r="AI68" s="21">
        <v>330.66470000000004</v>
      </c>
      <c r="AJ68" s="21">
        <v>145.57369999999997</v>
      </c>
      <c r="AK68" s="21">
        <v>1603.3385000000001</v>
      </c>
      <c r="AL68" s="21">
        <v>6049.5150000000012</v>
      </c>
      <c r="AM68" s="21">
        <v>26458.2739</v>
      </c>
      <c r="AN68" s="17">
        <v>117</v>
      </c>
      <c r="AO68" s="17">
        <v>141</v>
      </c>
      <c r="AP68" s="18">
        <v>295</v>
      </c>
      <c r="AQ68" s="18">
        <v>410</v>
      </c>
      <c r="AR68" s="14">
        <v>42.608674353799998</v>
      </c>
      <c r="AS68" s="17">
        <v>8735</v>
      </c>
    </row>
    <row r="69" spans="1:45" s="8" customFormat="1" ht="15" customHeight="1">
      <c r="A69" s="8" t="s">
        <v>110</v>
      </c>
      <c r="B69" s="8" t="s">
        <v>111</v>
      </c>
      <c r="C69" s="19">
        <v>23998</v>
      </c>
      <c r="D69" s="19">
        <v>-126</v>
      </c>
      <c r="E69" s="8">
        <v>-15</v>
      </c>
      <c r="F69" s="14">
        <v>13.926160513376114</v>
      </c>
      <c r="G69" s="17">
        <v>3342</v>
      </c>
      <c r="H69" s="14">
        <v>20.818401533461124</v>
      </c>
      <c r="I69" s="19">
        <v>4996</v>
      </c>
      <c r="J69" s="17">
        <v>56</v>
      </c>
      <c r="K69" s="14">
        <v>2.8268772721574527</v>
      </c>
      <c r="L69" s="19">
        <v>451</v>
      </c>
      <c r="M69" s="17">
        <v>510</v>
      </c>
      <c r="N69" s="17">
        <v>8</v>
      </c>
      <c r="O69" s="17">
        <v>134</v>
      </c>
      <c r="P69" s="17">
        <v>71</v>
      </c>
      <c r="Q69" s="17">
        <v>32</v>
      </c>
      <c r="R69" s="17">
        <v>97</v>
      </c>
      <c r="S69" s="26" t="s">
        <v>507</v>
      </c>
      <c r="T69" s="24" t="s">
        <v>507</v>
      </c>
      <c r="U69" s="27">
        <v>40.303244426011027</v>
      </c>
      <c r="V69" s="27">
        <v>33.559927334739172</v>
      </c>
      <c r="W69" s="28">
        <v>64.735839381354296</v>
      </c>
      <c r="X69" s="28">
        <v>7.9373643798694173</v>
      </c>
      <c r="Y69" s="28">
        <v>2.0526890171845977</v>
      </c>
      <c r="Z69" s="28">
        <v>49.706702176934947</v>
      </c>
      <c r="AA69" s="29">
        <v>3.6591583565813859</v>
      </c>
      <c r="AB69" s="21">
        <v>5482.1478999999999</v>
      </c>
      <c r="AC69" s="20">
        <v>0</v>
      </c>
      <c r="AD69" s="20">
        <v>0</v>
      </c>
      <c r="AE69" s="21">
        <v>274.66089999999997</v>
      </c>
      <c r="AF69" s="22">
        <v>3.7324000000000002</v>
      </c>
      <c r="AG69" s="23">
        <v>10574.857399999999</v>
      </c>
      <c r="AH69" s="21">
        <v>20146.735199999999</v>
      </c>
      <c r="AI69" s="21">
        <v>831.98</v>
      </c>
      <c r="AJ69" s="21">
        <v>342.89030000000002</v>
      </c>
      <c r="AK69" s="21">
        <v>2874.2206999999999</v>
      </c>
      <c r="AL69" s="21">
        <v>16335.3986</v>
      </c>
      <c r="AM69" s="21">
        <v>40531.224800000004</v>
      </c>
      <c r="AN69" s="17">
        <v>178</v>
      </c>
      <c r="AO69" s="17">
        <v>304</v>
      </c>
      <c r="AP69" s="18">
        <v>672</v>
      </c>
      <c r="AQ69" s="18">
        <v>687</v>
      </c>
      <c r="AR69" s="14">
        <v>43.640970080800003</v>
      </c>
      <c r="AS69" s="17">
        <v>15660</v>
      </c>
    </row>
    <row r="70" spans="1:45" s="8" customFormat="1" ht="15" customHeight="1">
      <c r="A70" s="8" t="s">
        <v>6</v>
      </c>
      <c r="B70" s="8" t="s">
        <v>0</v>
      </c>
      <c r="C70" s="19">
        <v>28196</v>
      </c>
      <c r="D70" s="19">
        <v>-27</v>
      </c>
      <c r="E70" s="8">
        <v>-254</v>
      </c>
      <c r="F70" s="14">
        <v>15.324868775712867</v>
      </c>
      <c r="G70" s="17">
        <v>4321</v>
      </c>
      <c r="H70" s="14">
        <v>17.55568165697262</v>
      </c>
      <c r="I70" s="19">
        <v>4950</v>
      </c>
      <c r="J70" s="17">
        <v>58</v>
      </c>
      <c r="K70" s="14">
        <v>5.9317174876205367</v>
      </c>
      <c r="L70" s="19">
        <v>1138</v>
      </c>
      <c r="M70" s="17">
        <v>1199</v>
      </c>
      <c r="N70" s="17">
        <v>27</v>
      </c>
      <c r="O70" s="17">
        <v>540</v>
      </c>
      <c r="P70" s="17">
        <v>31</v>
      </c>
      <c r="Q70" s="17">
        <v>26</v>
      </c>
      <c r="R70" s="17">
        <v>81</v>
      </c>
      <c r="S70" s="26" t="s">
        <v>507</v>
      </c>
      <c r="T70" s="24" t="s">
        <v>507</v>
      </c>
      <c r="U70" s="27">
        <v>26.307325049181209</v>
      </c>
      <c r="V70" s="27">
        <v>20.646579519016392</v>
      </c>
      <c r="W70" s="28">
        <v>73.908647167076552</v>
      </c>
      <c r="X70" s="28">
        <v>12.006393020172425</v>
      </c>
      <c r="Y70" s="28">
        <v>2.0038548236721216</v>
      </c>
      <c r="Z70" s="28">
        <v>59.682427106974245</v>
      </c>
      <c r="AA70" s="29">
        <v>4.7346171256419218</v>
      </c>
      <c r="AB70" s="21">
        <v>1842.8648999999996</v>
      </c>
      <c r="AC70" s="20">
        <v>0</v>
      </c>
      <c r="AD70" s="20">
        <v>0</v>
      </c>
      <c r="AE70" s="21">
        <v>293.05880000000002</v>
      </c>
      <c r="AF70" s="22">
        <v>192.92880000000002</v>
      </c>
      <c r="AG70" s="23">
        <v>6596.9111999999977</v>
      </c>
      <c r="AH70" s="21">
        <v>20249.540399999998</v>
      </c>
      <c r="AI70" s="21">
        <v>679.88419999999996</v>
      </c>
      <c r="AJ70" s="21">
        <v>302.81469999999996</v>
      </c>
      <c r="AK70" s="21">
        <v>3770.8122000000003</v>
      </c>
      <c r="AL70" s="21">
        <v>8925.7636999999995</v>
      </c>
      <c r="AM70" s="21">
        <v>33928.815199999997</v>
      </c>
      <c r="AN70" s="17">
        <v>271</v>
      </c>
      <c r="AO70" s="17">
        <v>298</v>
      </c>
      <c r="AP70" s="18">
        <v>502</v>
      </c>
      <c r="AQ70" s="18">
        <v>756</v>
      </c>
      <c r="AR70" s="14">
        <v>42.031990353200001</v>
      </c>
      <c r="AS70" s="17">
        <v>18925</v>
      </c>
    </row>
    <row r="71" spans="1:45" s="8" customFormat="1" ht="15" customHeight="1">
      <c r="A71" s="8" t="s">
        <v>208</v>
      </c>
      <c r="B71" s="8" t="s">
        <v>205</v>
      </c>
      <c r="C71" s="19">
        <v>75858</v>
      </c>
      <c r="D71" s="19">
        <v>-68</v>
      </c>
      <c r="E71" s="8">
        <v>-279</v>
      </c>
      <c r="F71" s="14">
        <v>15.372142687653248</v>
      </c>
      <c r="G71" s="17">
        <v>11661</v>
      </c>
      <c r="H71" s="14">
        <v>17.634264019615596</v>
      </c>
      <c r="I71" s="19">
        <v>13377</v>
      </c>
      <c r="J71" s="17">
        <v>74</v>
      </c>
      <c r="K71" s="14">
        <v>7.4549680418361426</v>
      </c>
      <c r="L71" s="19">
        <v>3849</v>
      </c>
      <c r="M71" s="17">
        <v>4131</v>
      </c>
      <c r="N71" s="17">
        <v>80</v>
      </c>
      <c r="O71" s="17">
        <v>1996</v>
      </c>
      <c r="P71" s="17">
        <v>78</v>
      </c>
      <c r="Q71" s="17">
        <v>54</v>
      </c>
      <c r="R71" s="17">
        <v>28</v>
      </c>
      <c r="S71" s="26" t="s">
        <v>507</v>
      </c>
      <c r="T71" s="24" t="s">
        <v>507</v>
      </c>
      <c r="U71" s="27">
        <v>29.811663026667706</v>
      </c>
      <c r="V71" s="27">
        <v>25.297452564786916</v>
      </c>
      <c r="W71" s="28">
        <v>70.143447162357035</v>
      </c>
      <c r="X71" s="28">
        <v>26.866870643324038</v>
      </c>
      <c r="Y71" s="28">
        <v>1.7769668337219289</v>
      </c>
      <c r="Z71" s="28">
        <v>41.544499496286335</v>
      </c>
      <c r="AA71" s="29">
        <v>1.906261841261389</v>
      </c>
      <c r="AB71" s="21">
        <v>3689.2757000000006</v>
      </c>
      <c r="AC71" s="20">
        <v>0</v>
      </c>
      <c r="AD71" s="20">
        <v>0</v>
      </c>
      <c r="AE71" s="21">
        <v>633.72390000000007</v>
      </c>
      <c r="AF71" s="22">
        <v>31.156400000000001</v>
      </c>
      <c r="AG71" s="23">
        <v>10229.429800000004</v>
      </c>
      <c r="AH71" s="21">
        <v>20323.179300000003</v>
      </c>
      <c r="AI71" s="21">
        <v>869.27549999999997</v>
      </c>
      <c r="AJ71" s="21">
        <v>596.33510000000001</v>
      </c>
      <c r="AK71" s="21">
        <v>12546.685900000002</v>
      </c>
      <c r="AL71" s="21">
        <v>14583.585800000001</v>
      </c>
      <c r="AM71" s="21">
        <v>48919.061600000001</v>
      </c>
      <c r="AN71" s="17">
        <v>778</v>
      </c>
      <c r="AO71" s="17">
        <v>846</v>
      </c>
      <c r="AP71" s="18">
        <v>1065</v>
      </c>
      <c r="AQ71" s="18">
        <v>1344</v>
      </c>
      <c r="AR71" s="14">
        <v>41.543686888700002</v>
      </c>
      <c r="AS71" s="17">
        <v>50820</v>
      </c>
    </row>
    <row r="72" spans="1:45" s="8" customFormat="1" ht="15" customHeight="1">
      <c r="A72" s="8" t="s">
        <v>265</v>
      </c>
      <c r="B72" s="8" t="s">
        <v>266</v>
      </c>
      <c r="C72" s="19">
        <v>22546</v>
      </c>
      <c r="D72" s="19">
        <v>-19</v>
      </c>
      <c r="E72" s="8">
        <v>152</v>
      </c>
      <c r="F72" s="14">
        <v>14.729885567284661</v>
      </c>
      <c r="G72" s="17">
        <v>3321</v>
      </c>
      <c r="H72" s="14">
        <v>15.878648097223454</v>
      </c>
      <c r="I72" s="19">
        <v>3580</v>
      </c>
      <c r="J72" s="17">
        <v>30</v>
      </c>
      <c r="K72" s="14">
        <v>6.3326061850378546</v>
      </c>
      <c r="L72" s="19">
        <v>987</v>
      </c>
      <c r="M72" s="17">
        <v>1051</v>
      </c>
      <c r="N72" s="17">
        <v>20</v>
      </c>
      <c r="O72" s="17">
        <v>437</v>
      </c>
      <c r="P72" s="17">
        <v>6</v>
      </c>
      <c r="Q72" s="17">
        <v>5</v>
      </c>
      <c r="R72" s="17">
        <v>4</v>
      </c>
      <c r="S72" s="26" t="s">
        <v>507</v>
      </c>
      <c r="T72" s="24" t="s">
        <v>507</v>
      </c>
      <c r="U72" s="27">
        <v>38.416932033388576</v>
      </c>
      <c r="V72" s="27">
        <v>62.96387676956202</v>
      </c>
      <c r="W72" s="28">
        <v>31.825350009497139</v>
      </c>
      <c r="X72" s="28">
        <v>36.593596176521501</v>
      </c>
      <c r="Y72" s="28">
        <v>1.0532975874663124</v>
      </c>
      <c r="Z72" s="28">
        <v>23.936174202623583</v>
      </c>
      <c r="AA72" s="29">
        <v>0.64521346908812749</v>
      </c>
      <c r="AB72" s="21">
        <v>2989.3628000000003</v>
      </c>
      <c r="AC72" s="20">
        <v>0</v>
      </c>
      <c r="AD72" s="20">
        <v>0</v>
      </c>
      <c r="AE72" s="21">
        <v>154.65899999999999</v>
      </c>
      <c r="AF72" s="22">
        <v>92.735100000000003</v>
      </c>
      <c r="AG72" s="23">
        <v>1510.9857</v>
      </c>
      <c r="AH72" s="21">
        <v>2958.1434000000004</v>
      </c>
      <c r="AI72" s="21">
        <v>130.17140000000001</v>
      </c>
      <c r="AJ72" s="21">
        <v>197.44139999999999</v>
      </c>
      <c r="AK72" s="21">
        <v>4324.964899999999</v>
      </c>
      <c r="AL72" s="21">
        <v>4747.7426000000005</v>
      </c>
      <c r="AM72" s="21">
        <v>12358.463700000002</v>
      </c>
      <c r="AN72" s="17">
        <v>196</v>
      </c>
      <c r="AO72" s="17">
        <v>215</v>
      </c>
      <c r="AP72" s="18">
        <v>730</v>
      </c>
      <c r="AQ72" s="18">
        <v>578</v>
      </c>
      <c r="AR72" s="14">
        <v>40.780670628899998</v>
      </c>
      <c r="AS72" s="17">
        <v>15645</v>
      </c>
    </row>
    <row r="73" spans="1:45" s="8" customFormat="1" ht="15" customHeight="1">
      <c r="A73" s="8" t="s">
        <v>210</v>
      </c>
      <c r="B73" s="8" t="s">
        <v>209</v>
      </c>
      <c r="C73" s="19">
        <v>77715</v>
      </c>
      <c r="D73" s="19">
        <v>-79</v>
      </c>
      <c r="E73" s="8">
        <v>-108</v>
      </c>
      <c r="F73" s="14">
        <v>16.182204207681913</v>
      </c>
      <c r="G73" s="17">
        <v>12576</v>
      </c>
      <c r="H73" s="14">
        <v>19.73235540114521</v>
      </c>
      <c r="I73" s="19">
        <v>15335</v>
      </c>
      <c r="J73" s="17">
        <v>121</v>
      </c>
      <c r="K73" s="14">
        <v>7.7270297558947556</v>
      </c>
      <c r="L73" s="19">
        <v>3903</v>
      </c>
      <c r="M73" s="17">
        <v>4159</v>
      </c>
      <c r="N73" s="17">
        <v>128</v>
      </c>
      <c r="O73" s="17">
        <v>1700</v>
      </c>
      <c r="P73" s="17">
        <v>51</v>
      </c>
      <c r="Q73" s="17">
        <v>43</v>
      </c>
      <c r="R73" s="17">
        <v>89</v>
      </c>
      <c r="S73" s="26" t="s">
        <v>507</v>
      </c>
      <c r="T73" s="24" t="s">
        <v>507</v>
      </c>
      <c r="U73" s="27">
        <v>37.641665308481123</v>
      </c>
      <c r="V73" s="27">
        <v>31.547708332796564</v>
      </c>
      <c r="W73" s="28">
        <v>60.665348749246796</v>
      </c>
      <c r="X73" s="28">
        <v>9.0404272323916679</v>
      </c>
      <c r="Y73" s="28">
        <v>1.1365773091015881</v>
      </c>
      <c r="Z73" s="28">
        <v>52.18133015002563</v>
      </c>
      <c r="AA73" s="29">
        <v>3.7811408818528753</v>
      </c>
      <c r="AB73" s="21">
        <v>6575.2129000000004</v>
      </c>
      <c r="AC73" s="20">
        <v>0</v>
      </c>
      <c r="AD73" s="20">
        <v>0</v>
      </c>
      <c r="AE73" s="21">
        <v>1318.9780999999998</v>
      </c>
      <c r="AF73" s="22">
        <v>303.98629999999997</v>
      </c>
      <c r="AG73" s="23">
        <v>12643.947999999999</v>
      </c>
      <c r="AH73" s="21">
        <v>28892.712700000004</v>
      </c>
      <c r="AI73" s="21">
        <v>629.32090000000028</v>
      </c>
      <c r="AJ73" s="21">
        <v>782.72110000000009</v>
      </c>
      <c r="AK73" s="21">
        <v>4222.9478999999992</v>
      </c>
      <c r="AL73" s="21">
        <v>20842.1253</v>
      </c>
      <c r="AM73" s="21">
        <v>55369.827899999997</v>
      </c>
      <c r="AN73" s="17">
        <v>754</v>
      </c>
      <c r="AO73" s="17">
        <v>833</v>
      </c>
      <c r="AP73" s="18">
        <v>1090</v>
      </c>
      <c r="AQ73" s="18">
        <v>1198</v>
      </c>
      <c r="AR73" s="14">
        <v>41.997613073399997</v>
      </c>
      <c r="AS73" s="17">
        <v>49804</v>
      </c>
    </row>
    <row r="74" spans="1:45" s="8" customFormat="1" ht="15" customHeight="1">
      <c r="A74" s="8" t="s">
        <v>389</v>
      </c>
      <c r="B74" s="8" t="s">
        <v>388</v>
      </c>
      <c r="C74" s="19">
        <v>81537</v>
      </c>
      <c r="D74" s="19">
        <v>3</v>
      </c>
      <c r="E74" s="8">
        <v>-38</v>
      </c>
      <c r="F74" s="14">
        <v>15.91424751953101</v>
      </c>
      <c r="G74" s="17">
        <v>12976</v>
      </c>
      <c r="H74" s="14">
        <v>16.668506322283136</v>
      </c>
      <c r="I74" s="19">
        <v>13591</v>
      </c>
      <c r="J74" s="17">
        <v>78</v>
      </c>
      <c r="K74" s="14">
        <v>8.7484724318884339</v>
      </c>
      <c r="L74" s="19">
        <v>4868</v>
      </c>
      <c r="M74" s="17">
        <v>5034</v>
      </c>
      <c r="N74" s="17">
        <v>109</v>
      </c>
      <c r="O74" s="17">
        <v>2518</v>
      </c>
      <c r="P74" s="17">
        <v>41</v>
      </c>
      <c r="Q74" s="17">
        <v>39</v>
      </c>
      <c r="R74" s="17">
        <v>36</v>
      </c>
      <c r="S74" s="26" t="s">
        <v>507</v>
      </c>
      <c r="T74" s="24" t="s">
        <v>507</v>
      </c>
      <c r="U74" s="27">
        <v>35.323724548723128</v>
      </c>
      <c r="V74" s="27">
        <v>63.949849067964713</v>
      </c>
      <c r="W74" s="28">
        <v>31.026988869960725</v>
      </c>
      <c r="X74" s="28">
        <v>20.242206931794733</v>
      </c>
      <c r="Y74" s="28">
        <v>3.2458160045418709</v>
      </c>
      <c r="Z74" s="28">
        <v>41.188252514940245</v>
      </c>
      <c r="AA74" s="29">
        <v>1.334720715738632</v>
      </c>
      <c r="AB74" s="21">
        <v>10980.0067</v>
      </c>
      <c r="AC74" s="20">
        <v>0</v>
      </c>
      <c r="AD74" s="20">
        <v>12.139099999999999</v>
      </c>
      <c r="AE74" s="21">
        <v>450.34199999999998</v>
      </c>
      <c r="AF74" s="22">
        <v>399.98149999999998</v>
      </c>
      <c r="AG74" s="23">
        <v>5327.2455</v>
      </c>
      <c r="AH74" s="21">
        <v>20020.271299999993</v>
      </c>
      <c r="AI74" s="21">
        <v>1577.6857</v>
      </c>
      <c r="AJ74" s="21">
        <v>698.11099999999999</v>
      </c>
      <c r="AK74" s="21">
        <v>9140.9681</v>
      </c>
      <c r="AL74" s="21">
        <v>17169.714800000002</v>
      </c>
      <c r="AM74" s="21">
        <v>48606.750900000006</v>
      </c>
      <c r="AN74" s="17">
        <v>818</v>
      </c>
      <c r="AO74" s="17">
        <v>815</v>
      </c>
      <c r="AP74" s="18">
        <v>1458</v>
      </c>
      <c r="AQ74" s="18">
        <v>1496</v>
      </c>
      <c r="AR74" s="14">
        <v>41.0415210273</v>
      </c>
      <c r="AS74" s="17">
        <v>54970</v>
      </c>
    </row>
    <row r="75" spans="1:45" s="8" customFormat="1" ht="15" customHeight="1">
      <c r="A75" s="8" t="s">
        <v>390</v>
      </c>
      <c r="B75" s="8" t="s">
        <v>391</v>
      </c>
      <c r="C75" s="19">
        <v>42712</v>
      </c>
      <c r="D75" s="19">
        <v>-23</v>
      </c>
      <c r="E75" s="8">
        <v>-35</v>
      </c>
      <c r="F75" s="14">
        <v>15.482768308672036</v>
      </c>
      <c r="G75" s="17">
        <v>6613</v>
      </c>
      <c r="H75" s="14">
        <v>17.17081850533808</v>
      </c>
      <c r="I75" s="19">
        <v>7334</v>
      </c>
      <c r="J75" s="17">
        <v>95</v>
      </c>
      <c r="K75" s="14">
        <v>7.0064569308971008</v>
      </c>
      <c r="L75" s="19">
        <v>2040</v>
      </c>
      <c r="M75" s="17">
        <v>2210</v>
      </c>
      <c r="N75" s="17">
        <v>32</v>
      </c>
      <c r="O75" s="17">
        <v>1139</v>
      </c>
      <c r="P75" s="17">
        <v>63</v>
      </c>
      <c r="Q75" s="17">
        <v>36</v>
      </c>
      <c r="R75" s="17">
        <v>65</v>
      </c>
      <c r="S75" s="26" t="s">
        <v>507</v>
      </c>
      <c r="T75" s="24" t="s">
        <v>507</v>
      </c>
      <c r="U75" s="27">
        <v>48.185999000984651</v>
      </c>
      <c r="V75" s="27">
        <v>53.830159129377556</v>
      </c>
      <c r="W75" s="28">
        <v>42.09108360099988</v>
      </c>
      <c r="X75" s="28">
        <v>13.18502964631926</v>
      </c>
      <c r="Y75" s="28">
        <v>3.38511130840025</v>
      </c>
      <c r="Z75" s="28">
        <v>35.243860044295843</v>
      </c>
      <c r="AA75" s="29">
        <v>1.5560000709692539</v>
      </c>
      <c r="AB75" s="21">
        <v>11662.480000000001</v>
      </c>
      <c r="AC75" s="20">
        <v>15.5639</v>
      </c>
      <c r="AD75" s="20">
        <v>10.934900000000001</v>
      </c>
      <c r="AE75" s="21">
        <v>381.04820000000001</v>
      </c>
      <c r="AF75" s="22">
        <v>476.12910000000005</v>
      </c>
      <c r="AG75" s="23">
        <v>9119.1708999999992</v>
      </c>
      <c r="AH75" s="21">
        <v>15846.2991</v>
      </c>
      <c r="AI75" s="21">
        <v>1522.0094000000004</v>
      </c>
      <c r="AJ75" s="21">
        <v>555.34079999999994</v>
      </c>
      <c r="AK75" s="21">
        <v>5372.8953000000001</v>
      </c>
      <c r="AL75" s="21">
        <v>21665.327000000001</v>
      </c>
      <c r="AM75" s="21">
        <v>44961.871599999999</v>
      </c>
      <c r="AN75" s="17">
        <v>425</v>
      </c>
      <c r="AO75" s="17">
        <v>448</v>
      </c>
      <c r="AP75" s="18">
        <v>755</v>
      </c>
      <c r="AQ75" s="18">
        <v>790</v>
      </c>
      <c r="AR75" s="14">
        <v>41.358564337899999</v>
      </c>
      <c r="AS75" s="17">
        <v>28765</v>
      </c>
    </row>
    <row r="76" spans="1:45" s="8" customFormat="1" ht="15" customHeight="1">
      <c r="A76" s="8" t="s">
        <v>126</v>
      </c>
      <c r="B76" s="8" t="s">
        <v>123</v>
      </c>
      <c r="C76" s="19">
        <v>59241</v>
      </c>
      <c r="D76" s="19">
        <v>-67</v>
      </c>
      <c r="E76" s="8">
        <v>120</v>
      </c>
      <c r="F76" s="14">
        <v>15.999054708732126</v>
      </c>
      <c r="G76" s="17">
        <v>9478</v>
      </c>
      <c r="H76" s="14">
        <v>18.088823618777536</v>
      </c>
      <c r="I76" s="19">
        <v>10716</v>
      </c>
      <c r="J76" s="17">
        <v>143</v>
      </c>
      <c r="K76" s="14">
        <v>6.4617729235458468</v>
      </c>
      <c r="L76" s="19">
        <v>2544</v>
      </c>
      <c r="M76" s="17">
        <v>2641</v>
      </c>
      <c r="N76" s="17">
        <v>100</v>
      </c>
      <c r="O76" s="17">
        <v>1046</v>
      </c>
      <c r="P76" s="17">
        <v>56</v>
      </c>
      <c r="Q76" s="17">
        <v>51</v>
      </c>
      <c r="R76" s="17">
        <v>39</v>
      </c>
      <c r="S76" s="26" t="s">
        <v>507</v>
      </c>
      <c r="T76" s="24" t="s">
        <v>507</v>
      </c>
      <c r="U76" s="27">
        <v>66.306894524491184</v>
      </c>
      <c r="V76" s="27">
        <v>75.209395018200524</v>
      </c>
      <c r="W76" s="28">
        <v>15.585584059956432</v>
      </c>
      <c r="X76" s="28">
        <v>11.123206268790113</v>
      </c>
      <c r="Y76" s="28">
        <v>2.1200996506028873</v>
      </c>
      <c r="Z76" s="28">
        <v>20.449799556115799</v>
      </c>
      <c r="AA76" s="29">
        <v>0.63955335921130352</v>
      </c>
      <c r="AB76" s="21">
        <v>23467.290299999997</v>
      </c>
      <c r="AC76" s="20">
        <v>812.10609999999997</v>
      </c>
      <c r="AD76" s="20">
        <v>191.92729999999997</v>
      </c>
      <c r="AE76" s="21">
        <v>923.96600000000001</v>
      </c>
      <c r="AF76" s="22">
        <v>944.20690000000002</v>
      </c>
      <c r="AG76" s="23">
        <v>4863.1081999999997</v>
      </c>
      <c r="AH76" s="21">
        <v>9623.2378000000008</v>
      </c>
      <c r="AI76" s="21">
        <v>997.67349999999999</v>
      </c>
      <c r="AJ76" s="21">
        <v>934.73070000000007</v>
      </c>
      <c r="AK76" s="21">
        <v>4299.6120000000001</v>
      </c>
      <c r="AL76" s="21">
        <v>31202.604799999997</v>
      </c>
      <c r="AM76" s="21">
        <v>47057.858800000002</v>
      </c>
      <c r="AN76" s="17">
        <v>566</v>
      </c>
      <c r="AO76" s="17">
        <v>633</v>
      </c>
      <c r="AP76" s="18">
        <v>1132</v>
      </c>
      <c r="AQ76" s="18">
        <v>1012</v>
      </c>
      <c r="AR76" s="14">
        <v>41.603695076000001</v>
      </c>
      <c r="AS76" s="17">
        <v>39047</v>
      </c>
    </row>
    <row r="77" spans="1:45" s="8" customFormat="1" ht="15" customHeight="1">
      <c r="A77" s="8" t="s">
        <v>261</v>
      </c>
      <c r="B77" s="8" t="s">
        <v>262</v>
      </c>
      <c r="C77" s="19">
        <v>37578</v>
      </c>
      <c r="D77" s="19">
        <v>-146</v>
      </c>
      <c r="E77" s="8">
        <v>0</v>
      </c>
      <c r="F77" s="14">
        <v>15.618180850497632</v>
      </c>
      <c r="G77" s="17">
        <v>5869</v>
      </c>
      <c r="H77" s="14">
        <v>19.609878120176699</v>
      </c>
      <c r="I77" s="19">
        <v>7369</v>
      </c>
      <c r="J77" s="17">
        <v>36</v>
      </c>
      <c r="K77" s="14">
        <v>10.243055555555555</v>
      </c>
      <c r="L77" s="19">
        <v>2537</v>
      </c>
      <c r="M77" s="17">
        <v>2563</v>
      </c>
      <c r="N77" s="17">
        <v>44</v>
      </c>
      <c r="O77" s="17">
        <v>1329</v>
      </c>
      <c r="P77" s="17">
        <v>70</v>
      </c>
      <c r="Q77" s="17">
        <v>34</v>
      </c>
      <c r="R77" s="17">
        <v>20</v>
      </c>
      <c r="S77" s="26" t="s">
        <v>507</v>
      </c>
      <c r="T77" s="24" t="s">
        <v>507</v>
      </c>
      <c r="U77" s="27">
        <v>12.080590129304589</v>
      </c>
      <c r="V77" s="27">
        <v>24.584459677873966</v>
      </c>
      <c r="W77" s="28">
        <v>61.655922128150721</v>
      </c>
      <c r="X77" s="28">
        <v>25.578214025532674</v>
      </c>
      <c r="Y77" s="28">
        <v>2.1461881012770094</v>
      </c>
      <c r="Z77" s="28">
        <v>60.195007743885732</v>
      </c>
      <c r="AA77" s="29">
        <v>2.5028524981380138</v>
      </c>
      <c r="AB77" s="21">
        <v>700.83019999999988</v>
      </c>
      <c r="AC77" s="20">
        <v>0</v>
      </c>
      <c r="AD77" s="20">
        <v>0</v>
      </c>
      <c r="AE77" s="21">
        <v>308.16409999999996</v>
      </c>
      <c r="AF77" s="22">
        <v>84.08189999999999</v>
      </c>
      <c r="AG77" s="23">
        <v>1757.6278999999997</v>
      </c>
      <c r="AH77" s="21">
        <v>14204.451400000002</v>
      </c>
      <c r="AI77" s="21">
        <v>506.44440000000009</v>
      </c>
      <c r="AJ77" s="21">
        <v>328.14030000000002</v>
      </c>
      <c r="AK77" s="21">
        <v>5707.6508999999987</v>
      </c>
      <c r="AL77" s="21">
        <v>2850.7040999999999</v>
      </c>
      <c r="AM77" s="21">
        <v>23597.391100000001</v>
      </c>
      <c r="AN77" s="17">
        <v>363</v>
      </c>
      <c r="AO77" s="17">
        <v>509</v>
      </c>
      <c r="AP77" s="18">
        <v>855</v>
      </c>
      <c r="AQ77" s="18">
        <v>855</v>
      </c>
      <c r="AR77" s="14">
        <v>42.478418223399999</v>
      </c>
      <c r="AS77" s="17">
        <v>24340</v>
      </c>
    </row>
    <row r="78" spans="1:45" s="8" customFormat="1" ht="15" customHeight="1">
      <c r="A78" s="8" t="s">
        <v>174</v>
      </c>
      <c r="B78" s="8" t="s">
        <v>169</v>
      </c>
      <c r="C78" s="19">
        <v>43471</v>
      </c>
      <c r="D78" s="19">
        <v>-39</v>
      </c>
      <c r="E78" s="8">
        <v>73</v>
      </c>
      <c r="F78" s="14">
        <v>15.978468404223506</v>
      </c>
      <c r="G78" s="17">
        <v>6946</v>
      </c>
      <c r="H78" s="14">
        <v>18.117825676888042</v>
      </c>
      <c r="I78" s="19">
        <v>7876</v>
      </c>
      <c r="J78" s="17">
        <v>97</v>
      </c>
      <c r="K78" s="14">
        <v>6.3995298022403544</v>
      </c>
      <c r="L78" s="19">
        <v>1851</v>
      </c>
      <c r="M78" s="17">
        <v>2051</v>
      </c>
      <c r="N78" s="17">
        <v>50</v>
      </c>
      <c r="O78" s="17">
        <v>836</v>
      </c>
      <c r="P78" s="17">
        <v>29</v>
      </c>
      <c r="Q78" s="17">
        <v>29</v>
      </c>
      <c r="R78" s="17">
        <v>17</v>
      </c>
      <c r="S78" s="26" t="s">
        <v>507</v>
      </c>
      <c r="T78" s="24" t="s">
        <v>507</v>
      </c>
      <c r="U78" s="27">
        <v>74.177615272505747</v>
      </c>
      <c r="V78" s="27">
        <v>85.3022816681503</v>
      </c>
      <c r="W78" s="28">
        <v>5.2338447183217589</v>
      </c>
      <c r="X78" s="28">
        <v>11.436682888203654</v>
      </c>
      <c r="Y78" s="28">
        <v>1.537179021252072</v>
      </c>
      <c r="Z78" s="28">
        <v>12.848522818038566</v>
      </c>
      <c r="AA78" s="29">
        <v>0.33847519819139243</v>
      </c>
      <c r="AB78" s="21">
        <v>29907.011600000002</v>
      </c>
      <c r="AC78" s="20">
        <v>1847.3210999999999</v>
      </c>
      <c r="AD78" s="20">
        <v>14.383000000000001</v>
      </c>
      <c r="AE78" s="21">
        <v>599.94619999999998</v>
      </c>
      <c r="AF78" s="22">
        <v>856.38729999999987</v>
      </c>
      <c r="AG78" s="23">
        <v>1834.9878999999996</v>
      </c>
      <c r="AH78" s="21">
        <v>6072.8521000000019</v>
      </c>
      <c r="AI78" s="21">
        <v>726.54740000000004</v>
      </c>
      <c r="AJ78" s="21">
        <v>808.04679999999996</v>
      </c>
      <c r="AK78" s="21">
        <v>4597.4993999999997</v>
      </c>
      <c r="AL78" s="21">
        <v>35060.037100000009</v>
      </c>
      <c r="AM78" s="21">
        <v>47264.982799999991</v>
      </c>
      <c r="AN78" s="17">
        <v>441</v>
      </c>
      <c r="AO78" s="17">
        <v>480</v>
      </c>
      <c r="AP78" s="18">
        <v>924</v>
      </c>
      <c r="AQ78" s="18">
        <v>851</v>
      </c>
      <c r="AR78" s="14">
        <v>41.592475443399998</v>
      </c>
      <c r="AS78" s="17">
        <v>28649</v>
      </c>
    </row>
    <row r="79" spans="1:45" s="8" customFormat="1" ht="15" customHeight="1">
      <c r="A79" s="8" t="s">
        <v>127</v>
      </c>
      <c r="B79" s="8" t="s">
        <v>128</v>
      </c>
      <c r="C79" s="19">
        <v>27494</v>
      </c>
      <c r="D79" s="19">
        <v>-80</v>
      </c>
      <c r="E79" s="8">
        <v>129</v>
      </c>
      <c r="F79" s="14">
        <v>15.286971702916999</v>
      </c>
      <c r="G79" s="17">
        <v>4203</v>
      </c>
      <c r="H79" s="14">
        <v>20.095293518585873</v>
      </c>
      <c r="I79" s="19">
        <v>5525</v>
      </c>
      <c r="J79" s="17">
        <v>71</v>
      </c>
      <c r="K79" s="14">
        <v>6.4803970776866882</v>
      </c>
      <c r="L79" s="19">
        <v>1162</v>
      </c>
      <c r="M79" s="17">
        <v>1183</v>
      </c>
      <c r="N79" s="17">
        <v>45</v>
      </c>
      <c r="O79" s="17">
        <v>470</v>
      </c>
      <c r="P79" s="17">
        <v>35</v>
      </c>
      <c r="Q79" s="17">
        <v>32</v>
      </c>
      <c r="R79" s="17">
        <v>9</v>
      </c>
      <c r="S79" s="26" t="s">
        <v>507</v>
      </c>
      <c r="T79" s="24" t="s">
        <v>507</v>
      </c>
      <c r="U79" s="27">
        <v>72.222575400523013</v>
      </c>
      <c r="V79" s="27">
        <v>80.500822391637485</v>
      </c>
      <c r="W79" s="28">
        <v>9.5131663586982906</v>
      </c>
      <c r="X79" s="28">
        <v>10.957684222313318</v>
      </c>
      <c r="Y79" s="28">
        <v>1.3338916893054897</v>
      </c>
      <c r="Z79" s="28">
        <v>15.485848687858184</v>
      </c>
      <c r="AA79" s="29">
        <v>0.44723138139214302</v>
      </c>
      <c r="AB79" s="21">
        <v>15209.857100000005</v>
      </c>
      <c r="AC79" s="20">
        <v>128.34610000000001</v>
      </c>
      <c r="AD79" s="20">
        <v>22.651700000000005</v>
      </c>
      <c r="AE79" s="21">
        <v>601.98310000000004</v>
      </c>
      <c r="AF79" s="22">
        <v>1133.7799999999995</v>
      </c>
      <c r="AG79" s="23">
        <v>1797.4213999999997</v>
      </c>
      <c r="AH79" s="21">
        <v>4051.2296000000006</v>
      </c>
      <c r="AI79" s="21">
        <v>348.95740000000001</v>
      </c>
      <c r="AJ79" s="21">
        <v>532.64899999999989</v>
      </c>
      <c r="AK79" s="21">
        <v>2333.9743000000003</v>
      </c>
      <c r="AL79" s="21">
        <v>18894.039399999994</v>
      </c>
      <c r="AM79" s="21">
        <v>26160.849699999992</v>
      </c>
      <c r="AN79" s="17">
        <v>265</v>
      </c>
      <c r="AO79" s="17">
        <v>345</v>
      </c>
      <c r="AP79" s="18">
        <v>597</v>
      </c>
      <c r="AQ79" s="18">
        <v>468</v>
      </c>
      <c r="AR79" s="14">
        <v>42.613952134999998</v>
      </c>
      <c r="AS79" s="17">
        <v>17766</v>
      </c>
    </row>
    <row r="80" spans="1:45" s="8" customFormat="1" ht="15" customHeight="1">
      <c r="A80" s="8" t="s">
        <v>260</v>
      </c>
      <c r="B80" s="8" t="s">
        <v>259</v>
      </c>
      <c r="C80" s="19">
        <v>75303</v>
      </c>
      <c r="D80" s="19">
        <v>-46</v>
      </c>
      <c r="E80" s="8">
        <v>-298</v>
      </c>
      <c r="F80" s="14">
        <v>15.53855756078775</v>
      </c>
      <c r="G80" s="17">
        <v>11701</v>
      </c>
      <c r="H80" s="14">
        <v>17.072360994913883</v>
      </c>
      <c r="I80" s="19">
        <v>12856</v>
      </c>
      <c r="J80" s="17">
        <v>39</v>
      </c>
      <c r="K80" s="14">
        <v>9.9039732524687043</v>
      </c>
      <c r="L80" s="19">
        <v>5095</v>
      </c>
      <c r="M80" s="17">
        <v>5128</v>
      </c>
      <c r="N80" s="17">
        <v>95</v>
      </c>
      <c r="O80" s="17">
        <v>2578</v>
      </c>
      <c r="P80" s="17">
        <v>48</v>
      </c>
      <c r="Q80" s="17">
        <v>48</v>
      </c>
      <c r="R80" s="17">
        <v>16</v>
      </c>
      <c r="S80" s="26" t="s">
        <v>507</v>
      </c>
      <c r="T80" s="24" t="s">
        <v>507</v>
      </c>
      <c r="U80" s="27">
        <v>45.461199044059853</v>
      </c>
      <c r="V80" s="27">
        <v>81.602288064112756</v>
      </c>
      <c r="W80" s="28">
        <v>12.358374586773992</v>
      </c>
      <c r="X80" s="28">
        <v>44.28830896361363</v>
      </c>
      <c r="Y80" s="28">
        <v>2.0647506601048393</v>
      </c>
      <c r="Z80" s="28">
        <v>8.1857413322216921</v>
      </c>
      <c r="AA80" s="29">
        <v>0.22871727194291333</v>
      </c>
      <c r="AB80" s="21">
        <v>8574.0202999999983</v>
      </c>
      <c r="AC80" s="20">
        <v>0</v>
      </c>
      <c r="AD80" s="20">
        <v>93.987200000000001</v>
      </c>
      <c r="AE80" s="21">
        <v>263.87719999999996</v>
      </c>
      <c r="AF80" s="22">
        <v>276.69380000000001</v>
      </c>
      <c r="AG80" s="23">
        <v>1298.5046999999997</v>
      </c>
      <c r="AH80" s="21">
        <v>1891.9049000000002</v>
      </c>
      <c r="AI80" s="21">
        <v>477.20929999999998</v>
      </c>
      <c r="AJ80" s="21">
        <v>495.37830000000002</v>
      </c>
      <c r="AK80" s="21">
        <v>9740.6241999999984</v>
      </c>
      <c r="AL80" s="21">
        <v>10507.083200000001</v>
      </c>
      <c r="AM80" s="21">
        <v>23112.199899999996</v>
      </c>
      <c r="AN80" s="17">
        <v>774</v>
      </c>
      <c r="AO80" s="17">
        <v>820</v>
      </c>
      <c r="AP80" s="18">
        <v>1617</v>
      </c>
      <c r="AQ80" s="18">
        <v>1915</v>
      </c>
      <c r="AR80" s="14">
        <v>41.240568104899999</v>
      </c>
      <c r="AS80" s="17">
        <v>50746</v>
      </c>
    </row>
    <row r="81" spans="1:45" s="8" customFormat="1" ht="15" customHeight="1">
      <c r="A81" s="8" t="s">
        <v>172</v>
      </c>
      <c r="B81" s="8" t="s">
        <v>173</v>
      </c>
      <c r="C81" s="19">
        <v>15717</v>
      </c>
      <c r="D81" s="19">
        <v>-72</v>
      </c>
      <c r="E81" s="8">
        <v>71</v>
      </c>
      <c r="F81" s="14">
        <v>15.760005090029905</v>
      </c>
      <c r="G81" s="17">
        <v>2477</v>
      </c>
      <c r="H81" s="14">
        <v>18.063243621556278</v>
      </c>
      <c r="I81" s="19">
        <v>2839</v>
      </c>
      <c r="J81" s="17">
        <v>62</v>
      </c>
      <c r="K81" s="14">
        <v>6.4632983794089602</v>
      </c>
      <c r="L81" s="19">
        <v>678</v>
      </c>
      <c r="M81" s="17">
        <v>802</v>
      </c>
      <c r="N81" s="17">
        <v>33</v>
      </c>
      <c r="O81" s="17">
        <v>332</v>
      </c>
      <c r="P81" s="17">
        <v>18</v>
      </c>
      <c r="Q81" s="17">
        <v>18</v>
      </c>
      <c r="R81" s="17">
        <v>8</v>
      </c>
      <c r="S81" s="26" t="s">
        <v>507</v>
      </c>
      <c r="T81" s="24" t="s">
        <v>507</v>
      </c>
      <c r="U81" s="27">
        <v>65.442463813121506</v>
      </c>
      <c r="V81" s="27">
        <v>79.83569111053103</v>
      </c>
      <c r="W81" s="28">
        <v>12.452990490077722</v>
      </c>
      <c r="X81" s="28">
        <v>11.313152967389087</v>
      </c>
      <c r="Y81" s="28">
        <v>1.3763493551258648</v>
      </c>
      <c r="Z81" s="28">
        <v>21.86803386436355</v>
      </c>
      <c r="AA81" s="29">
        <v>0.57332654591497989</v>
      </c>
      <c r="AB81" s="21">
        <v>17814.426500000001</v>
      </c>
      <c r="AC81" s="20">
        <v>1243.2311000000002</v>
      </c>
      <c r="AD81" s="20">
        <v>0</v>
      </c>
      <c r="AE81" s="21">
        <v>279.21659999999997</v>
      </c>
      <c r="AF81" s="22">
        <v>198.24529999999999</v>
      </c>
      <c r="AG81" s="23">
        <v>2778.7432000000003</v>
      </c>
      <c r="AH81" s="21">
        <v>7456.3253999999997</v>
      </c>
      <c r="AI81" s="21">
        <v>469.29270000000002</v>
      </c>
      <c r="AJ81" s="21">
        <v>454.70240000000001</v>
      </c>
      <c r="AK81" s="21">
        <v>3402.7339999999995</v>
      </c>
      <c r="AL81" s="21">
        <v>22313.862700000001</v>
      </c>
      <c r="AM81" s="21">
        <v>34096.917199999996</v>
      </c>
      <c r="AN81" s="17">
        <v>146</v>
      </c>
      <c r="AO81" s="17">
        <v>218</v>
      </c>
      <c r="AP81" s="18">
        <v>450</v>
      </c>
      <c r="AQ81" s="18">
        <v>379</v>
      </c>
      <c r="AR81" s="14">
        <v>41.808773938999998</v>
      </c>
      <c r="AS81" s="17">
        <v>10401</v>
      </c>
    </row>
    <row r="82" spans="1:45" s="8" customFormat="1" ht="15" customHeight="1">
      <c r="A82" s="8" t="s">
        <v>124</v>
      </c>
      <c r="B82" s="8" t="s">
        <v>125</v>
      </c>
      <c r="C82" s="19">
        <v>32607</v>
      </c>
      <c r="D82" s="19">
        <v>-51</v>
      </c>
      <c r="E82" s="8">
        <v>129</v>
      </c>
      <c r="F82" s="14">
        <v>16.48419051123992</v>
      </c>
      <c r="G82" s="17">
        <v>5375</v>
      </c>
      <c r="H82" s="14">
        <v>19.035789861072779</v>
      </c>
      <c r="I82" s="19">
        <v>6207</v>
      </c>
      <c r="J82" s="17">
        <v>58</v>
      </c>
      <c r="K82" s="14">
        <v>5.5217329746566612</v>
      </c>
      <c r="L82" s="19">
        <v>1170</v>
      </c>
      <c r="M82" s="17">
        <v>1247</v>
      </c>
      <c r="N82" s="17">
        <v>40</v>
      </c>
      <c r="O82" s="17">
        <v>469</v>
      </c>
      <c r="P82" s="17">
        <v>54</v>
      </c>
      <c r="Q82" s="17">
        <v>53</v>
      </c>
      <c r="R82" s="17">
        <v>10</v>
      </c>
      <c r="S82" s="26" t="s">
        <v>507</v>
      </c>
      <c r="T82" s="24" t="s">
        <v>507</v>
      </c>
      <c r="U82" s="27">
        <v>77.389277120598649</v>
      </c>
      <c r="V82" s="27">
        <v>91.12950772994634</v>
      </c>
      <c r="W82" s="28">
        <v>2.4420996242101802</v>
      </c>
      <c r="X82" s="28">
        <v>9.9297064095605521</v>
      </c>
      <c r="Y82" s="28">
        <v>1.7835266586322451</v>
      </c>
      <c r="Z82" s="28">
        <v>10.897489811208585</v>
      </c>
      <c r="AA82" s="29">
        <v>0.24294359657613171</v>
      </c>
      <c r="AB82" s="21">
        <v>21170.215199999991</v>
      </c>
      <c r="AC82" s="20">
        <v>444.3420000000001</v>
      </c>
      <c r="AD82" s="20">
        <v>44.64</v>
      </c>
      <c r="AE82" s="21">
        <v>476.81809999999996</v>
      </c>
      <c r="AF82" s="22">
        <v>527.57410000000004</v>
      </c>
      <c r="AG82" s="23">
        <v>567.322</v>
      </c>
      <c r="AH82" s="21">
        <v>3271.2363999999993</v>
      </c>
      <c r="AI82" s="21">
        <v>535.3836</v>
      </c>
      <c r="AJ82" s="21">
        <v>611.84250000000009</v>
      </c>
      <c r="AK82" s="21">
        <v>2368.8822000000005</v>
      </c>
      <c r="AL82" s="21">
        <v>23230.911400000005</v>
      </c>
      <c r="AM82" s="21">
        <v>30018.256099999995</v>
      </c>
      <c r="AN82" s="17">
        <v>313</v>
      </c>
      <c r="AO82" s="17">
        <v>364</v>
      </c>
      <c r="AP82" s="18">
        <v>698</v>
      </c>
      <c r="AQ82" s="18">
        <v>569</v>
      </c>
      <c r="AR82" s="14">
        <v>41.785122826399999</v>
      </c>
      <c r="AS82" s="17">
        <v>21025</v>
      </c>
    </row>
    <row r="83" spans="1:45" s="8" customFormat="1" ht="15" customHeight="1">
      <c r="A83" s="8" t="s">
        <v>213</v>
      </c>
      <c r="B83" s="8" t="s">
        <v>214</v>
      </c>
      <c r="C83" s="19">
        <v>32939</v>
      </c>
      <c r="D83" s="19">
        <v>-100</v>
      </c>
      <c r="E83" s="8">
        <v>-122</v>
      </c>
      <c r="F83" s="14">
        <v>16.141959379458999</v>
      </c>
      <c r="G83" s="17">
        <v>5317</v>
      </c>
      <c r="H83" s="14">
        <v>18.64051731989435</v>
      </c>
      <c r="I83" s="19">
        <v>6140</v>
      </c>
      <c r="J83" s="17">
        <v>52</v>
      </c>
      <c r="K83" s="14">
        <v>7.7028258887876024</v>
      </c>
      <c r="L83" s="19">
        <v>1690</v>
      </c>
      <c r="M83" s="17">
        <v>1713</v>
      </c>
      <c r="N83" s="17">
        <v>35</v>
      </c>
      <c r="O83" s="17">
        <v>694</v>
      </c>
      <c r="P83" s="17">
        <v>26</v>
      </c>
      <c r="Q83" s="17">
        <v>18</v>
      </c>
      <c r="R83" s="17">
        <v>35</v>
      </c>
      <c r="S83" s="26" t="s">
        <v>507</v>
      </c>
      <c r="T83" s="24" t="s">
        <v>507</v>
      </c>
      <c r="U83" s="27">
        <v>44.153541484702366</v>
      </c>
      <c r="V83" s="27">
        <v>21.66870761754063</v>
      </c>
      <c r="W83" s="28">
        <v>72.603788873579717</v>
      </c>
      <c r="X83" s="28">
        <v>8.4682785829810836</v>
      </c>
      <c r="Y83" s="28">
        <v>0.95629914759662715</v>
      </c>
      <c r="Z83" s="28">
        <v>46.421880784719924</v>
      </c>
      <c r="AA83" s="29">
        <v>4.5445341336570149</v>
      </c>
      <c r="AB83" s="21">
        <v>2546.7625999999996</v>
      </c>
      <c r="AC83" s="20">
        <v>0</v>
      </c>
      <c r="AD83" s="20">
        <v>0</v>
      </c>
      <c r="AE83" s="21">
        <v>667.08880000000011</v>
      </c>
      <c r="AF83" s="22">
        <v>6.0750999999999999</v>
      </c>
      <c r="AG83" s="23">
        <v>8533.2552999999989</v>
      </c>
      <c r="AH83" s="21">
        <v>12356.988499999999</v>
      </c>
      <c r="AI83" s="21">
        <v>254.55620000000002</v>
      </c>
      <c r="AJ83" s="21">
        <v>439.96210000000002</v>
      </c>
      <c r="AK83" s="21">
        <v>1814.1995000000002</v>
      </c>
      <c r="AL83" s="21">
        <v>11753.181800000002</v>
      </c>
      <c r="AM83" s="21">
        <v>26618.8881</v>
      </c>
      <c r="AN83" s="17">
        <v>312</v>
      </c>
      <c r="AO83" s="17">
        <v>412</v>
      </c>
      <c r="AP83" s="18">
        <v>603</v>
      </c>
      <c r="AQ83" s="18">
        <v>725</v>
      </c>
      <c r="AR83" s="14">
        <v>41.553705334100002</v>
      </c>
      <c r="AS83" s="17">
        <v>21482</v>
      </c>
    </row>
    <row r="84" spans="1:45" s="8" customFormat="1" ht="15" customHeight="1">
      <c r="A84" s="8" t="s">
        <v>264</v>
      </c>
      <c r="B84" s="8" t="s">
        <v>263</v>
      </c>
      <c r="C84" s="19">
        <v>105930</v>
      </c>
      <c r="D84" s="19">
        <v>-168</v>
      </c>
      <c r="E84" s="8">
        <v>-223</v>
      </c>
      <c r="F84" s="14">
        <v>15.743415463041632</v>
      </c>
      <c r="G84" s="17">
        <v>16677</v>
      </c>
      <c r="H84" s="14">
        <v>18.837911828566035</v>
      </c>
      <c r="I84" s="19">
        <v>19955</v>
      </c>
      <c r="J84" s="17">
        <v>85</v>
      </c>
      <c r="K84" s="14">
        <v>6.3988624244578745</v>
      </c>
      <c r="L84" s="19">
        <v>4500</v>
      </c>
      <c r="M84" s="17">
        <v>4954</v>
      </c>
      <c r="N84" s="17">
        <v>120</v>
      </c>
      <c r="O84" s="17">
        <v>1840</v>
      </c>
      <c r="P84" s="17">
        <v>98</v>
      </c>
      <c r="Q84" s="17">
        <v>86</v>
      </c>
      <c r="R84" s="17">
        <v>56</v>
      </c>
      <c r="S84" s="26" t="s">
        <v>507</v>
      </c>
      <c r="T84" s="24" t="s">
        <v>507</v>
      </c>
      <c r="U84" s="27">
        <v>33.02315915667883</v>
      </c>
      <c r="V84" s="27">
        <v>46.62920224146437</v>
      </c>
      <c r="W84" s="28">
        <v>43.64122175612053</v>
      </c>
      <c r="X84" s="28">
        <v>20.949497735104337</v>
      </c>
      <c r="Y84" s="28">
        <v>2.0481588348212636</v>
      </c>
      <c r="Z84" s="28">
        <v>43.979184273395568</v>
      </c>
      <c r="AA84" s="29">
        <v>1.7511880492995013</v>
      </c>
      <c r="AB84" s="21">
        <v>5317.6817000000001</v>
      </c>
      <c r="AC84" s="20">
        <v>0</v>
      </c>
      <c r="AD84" s="20">
        <v>0</v>
      </c>
      <c r="AE84" s="21">
        <v>822.73680000000002</v>
      </c>
      <c r="AF84" s="22">
        <v>286.84230000000002</v>
      </c>
      <c r="AG84" s="23">
        <v>4976.9267999999984</v>
      </c>
      <c r="AH84" s="21">
        <v>15187.731299999999</v>
      </c>
      <c r="AI84" s="21">
        <v>707.30930000000012</v>
      </c>
      <c r="AJ84" s="21">
        <v>833.04459999999983</v>
      </c>
      <c r="AK84" s="21">
        <v>6401.6358000000018</v>
      </c>
      <c r="AL84" s="21">
        <v>11404.187599999997</v>
      </c>
      <c r="AM84" s="21">
        <v>34533.908600000002</v>
      </c>
      <c r="AN84" s="17">
        <v>1056</v>
      </c>
      <c r="AO84" s="17">
        <v>1224</v>
      </c>
      <c r="AP84" s="18">
        <v>1559</v>
      </c>
      <c r="AQ84" s="18">
        <v>1782</v>
      </c>
      <c r="AR84" s="14">
        <v>41.931822901899999</v>
      </c>
      <c r="AS84" s="17">
        <v>69298</v>
      </c>
    </row>
    <row r="85" spans="1:45" s="8" customFormat="1" ht="15" customHeight="1">
      <c r="A85" s="8" t="s">
        <v>409</v>
      </c>
      <c r="B85" s="8" t="s">
        <v>408</v>
      </c>
      <c r="C85" s="19">
        <v>119296</v>
      </c>
      <c r="D85" s="19">
        <v>116</v>
      </c>
      <c r="E85" s="8">
        <v>-332</v>
      </c>
      <c r="F85" s="14">
        <v>16.413794259656651</v>
      </c>
      <c r="G85" s="17">
        <v>19581</v>
      </c>
      <c r="H85" s="14">
        <v>18.778500536480685</v>
      </c>
      <c r="I85" s="19">
        <v>22402</v>
      </c>
      <c r="J85" s="17">
        <v>103</v>
      </c>
      <c r="K85" s="14">
        <v>8.5274680411318933</v>
      </c>
      <c r="L85" s="19">
        <v>6684</v>
      </c>
      <c r="M85" s="17">
        <v>7074</v>
      </c>
      <c r="N85" s="17">
        <v>169</v>
      </c>
      <c r="O85" s="17">
        <v>3559</v>
      </c>
      <c r="P85" s="17">
        <v>130</v>
      </c>
      <c r="Q85" s="17">
        <v>80</v>
      </c>
      <c r="R85" s="17">
        <v>37</v>
      </c>
      <c r="S85" s="26" t="s">
        <v>507</v>
      </c>
      <c r="T85" s="24" t="s">
        <v>507</v>
      </c>
      <c r="U85" s="27">
        <v>44.828545131526624</v>
      </c>
      <c r="V85" s="27">
        <v>26.477875961627252</v>
      </c>
      <c r="W85" s="28">
        <v>67.078358603624707</v>
      </c>
      <c r="X85" s="28">
        <v>20.622632762115241</v>
      </c>
      <c r="Y85" s="28">
        <v>2.5384021953133304</v>
      </c>
      <c r="Z85" s="28">
        <v>32.010419911044799</v>
      </c>
      <c r="AA85" s="29">
        <v>2.0776542009093077</v>
      </c>
      <c r="AB85" s="21">
        <v>4804.103900000001</v>
      </c>
      <c r="AC85" s="20">
        <v>0</v>
      </c>
      <c r="AD85" s="20">
        <v>0.495</v>
      </c>
      <c r="AE85" s="21">
        <v>975.30189999999982</v>
      </c>
      <c r="AF85" s="22">
        <v>193.34970000000001</v>
      </c>
      <c r="AG85" s="23">
        <v>12170.591199999999</v>
      </c>
      <c r="AH85" s="21">
        <v>12955.851899999998</v>
      </c>
      <c r="AI85" s="21">
        <v>1027.3893</v>
      </c>
      <c r="AJ85" s="21">
        <v>905.39189999999996</v>
      </c>
      <c r="AK85" s="21">
        <v>7441.3832000000011</v>
      </c>
      <c r="AL85" s="21">
        <v>18143.841700000001</v>
      </c>
      <c r="AM85" s="21">
        <v>40473.858</v>
      </c>
      <c r="AN85" s="17">
        <v>1338</v>
      </c>
      <c r="AO85" s="17">
        <v>1222</v>
      </c>
      <c r="AP85" s="18">
        <v>1701</v>
      </c>
      <c r="AQ85" s="18">
        <v>2033</v>
      </c>
      <c r="AR85" s="14">
        <v>41.4774678112</v>
      </c>
      <c r="AS85" s="17">
        <v>77313</v>
      </c>
    </row>
    <row r="86" spans="1:45" s="8" customFormat="1" ht="15" customHeight="1">
      <c r="A86" s="8" t="s">
        <v>211</v>
      </c>
      <c r="B86" s="8" t="s">
        <v>212</v>
      </c>
      <c r="C86" s="19">
        <v>20133</v>
      </c>
      <c r="D86" s="19">
        <v>-17</v>
      </c>
      <c r="E86" s="8">
        <v>-100</v>
      </c>
      <c r="F86" s="14">
        <v>15.948939551979338</v>
      </c>
      <c r="G86" s="17">
        <v>3211</v>
      </c>
      <c r="H86" s="14">
        <v>18.814881041076838</v>
      </c>
      <c r="I86" s="19">
        <v>3788</v>
      </c>
      <c r="J86" s="17">
        <v>20</v>
      </c>
      <c r="K86" s="14">
        <v>7.5809838032393522</v>
      </c>
      <c r="L86" s="19">
        <v>1011</v>
      </c>
      <c r="M86" s="17">
        <v>1048</v>
      </c>
      <c r="N86" s="17">
        <v>22</v>
      </c>
      <c r="O86" s="17">
        <v>399</v>
      </c>
      <c r="P86" s="17">
        <v>27</v>
      </c>
      <c r="Q86" s="17">
        <v>14</v>
      </c>
      <c r="R86" s="17">
        <v>22</v>
      </c>
      <c r="S86" s="26" t="s">
        <v>507</v>
      </c>
      <c r="T86" s="24" t="s">
        <v>507</v>
      </c>
      <c r="U86" s="27">
        <v>41.8598548300874</v>
      </c>
      <c r="V86" s="27">
        <v>10.250939576591305</v>
      </c>
      <c r="W86" s="28">
        <v>78.656578555217067</v>
      </c>
      <c r="X86" s="28">
        <v>12.088053499865717</v>
      </c>
      <c r="Y86" s="28">
        <v>1.6910446703431405</v>
      </c>
      <c r="Z86" s="28">
        <v>44.361046999703753</v>
      </c>
      <c r="AA86" s="29">
        <v>5.1053483007035263</v>
      </c>
      <c r="AB86" s="21">
        <v>381.26949999999999</v>
      </c>
      <c r="AC86" s="20">
        <v>0</v>
      </c>
      <c r="AD86" s="20">
        <v>0</v>
      </c>
      <c r="AE86" s="21">
        <v>403.53120000000001</v>
      </c>
      <c r="AF86" s="22">
        <v>9.0382999999999996</v>
      </c>
      <c r="AG86" s="23">
        <v>2925.5225</v>
      </c>
      <c r="AH86" s="21">
        <v>3941.5992000000001</v>
      </c>
      <c r="AI86" s="21">
        <v>150.25389999999999</v>
      </c>
      <c r="AJ86" s="21">
        <v>257.36569999999995</v>
      </c>
      <c r="AK86" s="21">
        <v>816.69060000000002</v>
      </c>
      <c r="AL86" s="21">
        <v>3719.3615</v>
      </c>
      <c r="AM86" s="21">
        <v>8885.2708999999995</v>
      </c>
      <c r="AN86" s="17">
        <v>200</v>
      </c>
      <c r="AO86" s="17">
        <v>217</v>
      </c>
      <c r="AP86" s="18">
        <v>412</v>
      </c>
      <c r="AQ86" s="18">
        <v>512</v>
      </c>
      <c r="AR86" s="14">
        <v>41.844856702900003</v>
      </c>
      <c r="AS86" s="17">
        <v>13134</v>
      </c>
    </row>
    <row r="87" spans="1:45" s="8" customFormat="1" ht="15" customHeight="1">
      <c r="A87" s="8" t="s">
        <v>170</v>
      </c>
      <c r="B87" s="8" t="s">
        <v>171</v>
      </c>
      <c r="C87" s="19">
        <v>27158</v>
      </c>
      <c r="D87" s="19">
        <v>-7</v>
      </c>
      <c r="E87" s="8">
        <v>-96</v>
      </c>
      <c r="F87" s="14">
        <v>16.437145592458943</v>
      </c>
      <c r="G87" s="17">
        <v>4464</v>
      </c>
      <c r="H87" s="14">
        <v>17.766404006186022</v>
      </c>
      <c r="I87" s="19">
        <v>4825</v>
      </c>
      <c r="J87" s="17">
        <v>63</v>
      </c>
      <c r="K87" s="14">
        <v>7.9544829860920236</v>
      </c>
      <c r="L87" s="19">
        <v>1447</v>
      </c>
      <c r="M87" s="17">
        <v>1573</v>
      </c>
      <c r="N87" s="17">
        <v>45</v>
      </c>
      <c r="O87" s="17">
        <v>714</v>
      </c>
      <c r="P87" s="17">
        <v>28</v>
      </c>
      <c r="Q87" s="17">
        <v>21</v>
      </c>
      <c r="R87" s="17">
        <v>10</v>
      </c>
      <c r="S87" s="26" t="s">
        <v>507</v>
      </c>
      <c r="T87" s="24" t="s">
        <v>507</v>
      </c>
      <c r="U87" s="27">
        <v>70.290556592079682</v>
      </c>
      <c r="V87" s="27">
        <v>85.068450383625873</v>
      </c>
      <c r="W87" s="28">
        <v>5.5165694173227369</v>
      </c>
      <c r="X87" s="28">
        <v>14.14619553481193</v>
      </c>
      <c r="Y87" s="28">
        <v>1.1350168536109289</v>
      </c>
      <c r="Z87" s="28">
        <v>14.428231019497458</v>
      </c>
      <c r="AA87" s="29">
        <v>0.35242446738418803</v>
      </c>
      <c r="AB87" s="21">
        <v>18378.845600000001</v>
      </c>
      <c r="AC87" s="20">
        <v>1579.7706000000001</v>
      </c>
      <c r="AD87" s="20">
        <v>0</v>
      </c>
      <c r="AE87" s="21">
        <v>344.51670000000001</v>
      </c>
      <c r="AF87" s="22">
        <v>109.79780000000001</v>
      </c>
      <c r="AG87" s="23">
        <v>1191.8423</v>
      </c>
      <c r="AH87" s="21">
        <v>4434.7159999999994</v>
      </c>
      <c r="AI87" s="21">
        <v>348.86309999999997</v>
      </c>
      <c r="AJ87" s="21">
        <v>516.80679999999995</v>
      </c>
      <c r="AK87" s="21">
        <v>3831.2217000000001</v>
      </c>
      <c r="AL87" s="21">
        <v>21604.773000000001</v>
      </c>
      <c r="AM87" s="21">
        <v>30736.3806</v>
      </c>
      <c r="AN87" s="17">
        <v>296</v>
      </c>
      <c r="AO87" s="17">
        <v>303</v>
      </c>
      <c r="AP87" s="18">
        <v>594</v>
      </c>
      <c r="AQ87" s="18">
        <v>690</v>
      </c>
      <c r="AR87" s="14">
        <v>41.2925104941</v>
      </c>
      <c r="AS87" s="17">
        <v>17869</v>
      </c>
    </row>
    <row r="88" spans="1:45" s="8" customFormat="1" ht="15" customHeight="1">
      <c r="A88" s="8" t="s">
        <v>411</v>
      </c>
      <c r="B88" s="8" t="s">
        <v>410</v>
      </c>
      <c r="C88" s="19">
        <v>76666</v>
      </c>
      <c r="D88" s="19">
        <v>112</v>
      </c>
      <c r="E88" s="8">
        <v>-127</v>
      </c>
      <c r="F88" s="14">
        <v>16.33448986512926</v>
      </c>
      <c r="G88" s="17">
        <v>12523</v>
      </c>
      <c r="H88" s="14">
        <v>16.706232228106334</v>
      </c>
      <c r="I88" s="19">
        <v>12808</v>
      </c>
      <c r="J88" s="17">
        <v>160</v>
      </c>
      <c r="K88" s="14">
        <v>4.0660883614471732</v>
      </c>
      <c r="L88" s="19">
        <v>2114</v>
      </c>
      <c r="M88" s="17">
        <v>2426</v>
      </c>
      <c r="N88" s="17">
        <v>84</v>
      </c>
      <c r="O88" s="17">
        <v>617</v>
      </c>
      <c r="P88" s="17">
        <v>169</v>
      </c>
      <c r="Q88" s="17">
        <v>71</v>
      </c>
      <c r="R88" s="17">
        <v>106</v>
      </c>
      <c r="S88" s="26" t="s">
        <v>507</v>
      </c>
      <c r="T88" s="24" t="s">
        <v>507</v>
      </c>
      <c r="U88" s="27">
        <v>40.051101716214475</v>
      </c>
      <c r="V88" s="27">
        <v>60.114204343635159</v>
      </c>
      <c r="W88" s="28">
        <v>36.278026134254155</v>
      </c>
      <c r="X88" s="28">
        <v>11.036385050802402</v>
      </c>
      <c r="Y88" s="28">
        <v>2.7300892786777662</v>
      </c>
      <c r="Z88" s="28">
        <v>46.182423954305335</v>
      </c>
      <c r="AA88" s="29">
        <v>1.847965396195659</v>
      </c>
      <c r="AB88" s="21">
        <v>20997.535100000001</v>
      </c>
      <c r="AC88" s="20">
        <v>27.264500000000002</v>
      </c>
      <c r="AD88" s="20">
        <v>0</v>
      </c>
      <c r="AE88" s="21">
        <v>992.53559999999982</v>
      </c>
      <c r="AF88" s="22">
        <v>240.3724</v>
      </c>
      <c r="AG88" s="23">
        <v>12671.6994</v>
      </c>
      <c r="AH88" s="21">
        <v>40276.661900000006</v>
      </c>
      <c r="AI88" s="21">
        <v>2380.9682000000003</v>
      </c>
      <c r="AJ88" s="21">
        <v>1257.1049999999998</v>
      </c>
      <c r="AK88" s="21">
        <v>8367.9581999999991</v>
      </c>
      <c r="AL88" s="21">
        <v>34929.406999999999</v>
      </c>
      <c r="AM88" s="21">
        <v>87212.10030000002</v>
      </c>
      <c r="AN88" s="17">
        <v>865</v>
      </c>
      <c r="AO88" s="17">
        <v>753</v>
      </c>
      <c r="AP88" s="18">
        <v>1418</v>
      </c>
      <c r="AQ88" s="18">
        <v>1545</v>
      </c>
      <c r="AR88" s="14">
        <v>40.7226671536</v>
      </c>
      <c r="AS88" s="17">
        <v>51335</v>
      </c>
    </row>
    <row r="89" spans="1:45" s="8" customFormat="1" ht="15" customHeight="1">
      <c r="A89" s="8" t="s">
        <v>9</v>
      </c>
      <c r="B89" s="8" t="s">
        <v>10</v>
      </c>
      <c r="C89" s="19">
        <v>24491</v>
      </c>
      <c r="D89" s="19">
        <v>-17</v>
      </c>
      <c r="E89" s="8">
        <v>-34</v>
      </c>
      <c r="F89" s="14">
        <v>16.161038748928178</v>
      </c>
      <c r="G89" s="17">
        <v>3958</v>
      </c>
      <c r="H89" s="14">
        <v>18.218937568902863</v>
      </c>
      <c r="I89" s="19">
        <v>4462</v>
      </c>
      <c r="J89" s="17">
        <v>39</v>
      </c>
      <c r="K89" s="14">
        <v>7.3245667936585965</v>
      </c>
      <c r="L89" s="19">
        <v>1192</v>
      </c>
      <c r="M89" s="17">
        <v>1314</v>
      </c>
      <c r="N89" s="17">
        <v>24</v>
      </c>
      <c r="O89" s="17">
        <v>504</v>
      </c>
      <c r="P89" s="17">
        <v>39</v>
      </c>
      <c r="Q89" s="17">
        <v>16</v>
      </c>
      <c r="R89" s="17">
        <v>34</v>
      </c>
      <c r="S89" s="26" t="s">
        <v>507</v>
      </c>
      <c r="T89" s="24" t="s">
        <v>507</v>
      </c>
      <c r="U89" s="27">
        <v>44.927140084282954</v>
      </c>
      <c r="V89" s="27">
        <v>38.733743697098696</v>
      </c>
      <c r="W89" s="28">
        <v>57.210851459655935</v>
      </c>
      <c r="X89" s="28">
        <v>6.1212738980444525</v>
      </c>
      <c r="Y89" s="28">
        <v>1.0440559147711195</v>
      </c>
      <c r="Z89" s="28">
        <v>47.907530102901461</v>
      </c>
      <c r="AA89" s="29">
        <v>3.251115575534917</v>
      </c>
      <c r="AB89" s="21">
        <v>6078.6135999999997</v>
      </c>
      <c r="AC89" s="20">
        <v>0</v>
      </c>
      <c r="AD89" s="20">
        <v>0</v>
      </c>
      <c r="AE89" s="21">
        <v>622.65160000000003</v>
      </c>
      <c r="AF89" s="22">
        <v>13.776399999999999</v>
      </c>
      <c r="AG89" s="23">
        <v>8978.2867999999999</v>
      </c>
      <c r="AH89" s="21">
        <v>16734.397100000002</v>
      </c>
      <c r="AI89" s="21">
        <v>364.6952</v>
      </c>
      <c r="AJ89" s="21">
        <v>382.19009999999992</v>
      </c>
      <c r="AK89" s="21">
        <v>1756.0087999999998</v>
      </c>
      <c r="AL89" s="21">
        <v>15693.3284</v>
      </c>
      <c r="AM89" s="21">
        <v>34930.619600000005</v>
      </c>
      <c r="AN89" s="17">
        <v>258</v>
      </c>
      <c r="AO89" s="17">
        <v>275</v>
      </c>
      <c r="AP89" s="18">
        <v>375</v>
      </c>
      <c r="AQ89" s="18">
        <v>409</v>
      </c>
      <c r="AR89" s="14">
        <v>41.256849454899999</v>
      </c>
      <c r="AS89" s="17">
        <v>16071</v>
      </c>
    </row>
    <row r="90" spans="1:45" s="8" customFormat="1" ht="15" customHeight="1">
      <c r="A90" s="8" t="s">
        <v>348</v>
      </c>
      <c r="B90" s="8" t="s">
        <v>345</v>
      </c>
      <c r="C90" s="19">
        <v>55692</v>
      </c>
      <c r="D90" s="19">
        <v>160</v>
      </c>
      <c r="E90" s="8">
        <v>209</v>
      </c>
      <c r="F90" s="14">
        <v>16.320117790706025</v>
      </c>
      <c r="G90" s="17">
        <v>9089</v>
      </c>
      <c r="H90" s="14">
        <v>19.157150039502984</v>
      </c>
      <c r="I90" s="19">
        <v>10669</v>
      </c>
      <c r="J90" s="17">
        <v>32</v>
      </c>
      <c r="K90" s="14">
        <v>4.4761694372342191</v>
      </c>
      <c r="L90" s="19">
        <v>1621</v>
      </c>
      <c r="M90" s="17">
        <v>1797</v>
      </c>
      <c r="N90" s="17">
        <v>72</v>
      </c>
      <c r="O90" s="17">
        <v>629</v>
      </c>
      <c r="P90" s="17">
        <v>147</v>
      </c>
      <c r="Q90" s="17">
        <v>70</v>
      </c>
      <c r="R90" s="17">
        <v>141</v>
      </c>
      <c r="S90" s="26" t="s">
        <v>507</v>
      </c>
      <c r="T90" s="24" t="s">
        <v>507</v>
      </c>
      <c r="U90" s="27">
        <v>28.998888974695301</v>
      </c>
      <c r="V90" s="27">
        <v>17.074946794533609</v>
      </c>
      <c r="W90" s="28">
        <v>71.776577944202998</v>
      </c>
      <c r="X90" s="28">
        <v>14.016022346709459</v>
      </c>
      <c r="Y90" s="28">
        <v>2.1824595729365166</v>
      </c>
      <c r="Z90" s="28">
        <v>54.80262910565871</v>
      </c>
      <c r="AA90" s="29">
        <v>4.2721574091228893</v>
      </c>
      <c r="AB90" s="21">
        <v>704.65430000000003</v>
      </c>
      <c r="AC90" s="20">
        <v>0</v>
      </c>
      <c r="AD90" s="20">
        <v>0</v>
      </c>
      <c r="AE90" s="21">
        <v>458.68929999999995</v>
      </c>
      <c r="AF90" s="22">
        <v>1.3895</v>
      </c>
      <c r="AG90" s="23">
        <v>2962.0984999999996</v>
      </c>
      <c r="AH90" s="21">
        <v>7798.9616000000005</v>
      </c>
      <c r="AI90" s="21">
        <v>310.58580000000001</v>
      </c>
      <c r="AJ90" s="21">
        <v>417.0646999999999</v>
      </c>
      <c r="AK90" s="21">
        <v>1577.5553</v>
      </c>
      <c r="AL90" s="21">
        <v>4126.8315999999995</v>
      </c>
      <c r="AM90" s="21">
        <v>14230.999000000002</v>
      </c>
      <c r="AN90" s="17">
        <v>661</v>
      </c>
      <c r="AO90" s="17">
        <v>501</v>
      </c>
      <c r="AP90" s="18">
        <v>1172</v>
      </c>
      <c r="AQ90" s="18">
        <v>963</v>
      </c>
      <c r="AR90" s="14">
        <v>41.7505566329</v>
      </c>
      <c r="AS90" s="17">
        <v>35934</v>
      </c>
    </row>
    <row r="91" spans="1:45" s="8" customFormat="1" ht="15" customHeight="1">
      <c r="A91" s="8" t="s">
        <v>240</v>
      </c>
      <c r="B91" s="8" t="s">
        <v>241</v>
      </c>
      <c r="C91" s="19">
        <v>22239</v>
      </c>
      <c r="D91" s="19">
        <v>-5</v>
      </c>
      <c r="E91" s="8">
        <v>-29</v>
      </c>
      <c r="F91" s="14">
        <v>15.090606592023024</v>
      </c>
      <c r="G91" s="17">
        <v>3356</v>
      </c>
      <c r="H91" s="14">
        <v>19.960429875444039</v>
      </c>
      <c r="I91" s="19">
        <v>4439</v>
      </c>
      <c r="J91" s="17">
        <v>56</v>
      </c>
      <c r="K91" s="14">
        <v>5.4336682386713147</v>
      </c>
      <c r="L91" s="19">
        <v>795</v>
      </c>
      <c r="M91" s="17">
        <v>809</v>
      </c>
      <c r="N91" s="17">
        <v>43</v>
      </c>
      <c r="O91" s="17">
        <v>237</v>
      </c>
      <c r="P91" s="17">
        <v>45</v>
      </c>
      <c r="Q91" s="17">
        <v>42</v>
      </c>
      <c r="R91" s="17">
        <v>211</v>
      </c>
      <c r="S91" s="26" t="s">
        <v>507</v>
      </c>
      <c r="T91" s="24" t="s">
        <v>507</v>
      </c>
      <c r="U91" s="27">
        <v>49.56137525381768</v>
      </c>
      <c r="V91" s="27">
        <v>34.696349148634688</v>
      </c>
      <c r="W91" s="28">
        <v>61.975975070288733</v>
      </c>
      <c r="X91" s="28">
        <v>6.9202520209328018</v>
      </c>
      <c r="Y91" s="28">
        <v>0.78565625034951114</v>
      </c>
      <c r="Z91" s="28">
        <v>42.732716474900009</v>
      </c>
      <c r="AA91" s="29">
        <v>3.146583411786513</v>
      </c>
      <c r="AB91" s="21">
        <v>4790.8627999999999</v>
      </c>
      <c r="AC91" s="20">
        <v>0</v>
      </c>
      <c r="AD91" s="20">
        <v>0</v>
      </c>
      <c r="AE91" s="21">
        <v>425.94769999999994</v>
      </c>
      <c r="AF91" s="22">
        <v>33.536900000000003</v>
      </c>
      <c r="AG91" s="23">
        <v>8557.6263999999992</v>
      </c>
      <c r="AH91" s="21">
        <v>11905.4854</v>
      </c>
      <c r="AI91" s="21">
        <v>218.88660000000002</v>
      </c>
      <c r="AJ91" s="21">
        <v>339.00140000000005</v>
      </c>
      <c r="AK91" s="21">
        <v>1589.0052000000001</v>
      </c>
      <c r="AL91" s="21">
        <v>13807.973799999998</v>
      </c>
      <c r="AM91" s="21">
        <v>27860.352399999996</v>
      </c>
      <c r="AN91" s="17">
        <v>199</v>
      </c>
      <c r="AO91" s="17">
        <v>204</v>
      </c>
      <c r="AP91" s="18">
        <v>343</v>
      </c>
      <c r="AQ91" s="18">
        <v>372</v>
      </c>
      <c r="AR91" s="14">
        <v>42.6483879671</v>
      </c>
      <c r="AS91" s="17">
        <v>14444</v>
      </c>
    </row>
    <row r="92" spans="1:45" s="8" customFormat="1" ht="15" customHeight="1">
      <c r="A92" s="8" t="s">
        <v>11</v>
      </c>
      <c r="B92" s="8" t="s">
        <v>8</v>
      </c>
      <c r="C92" s="19">
        <v>143645</v>
      </c>
      <c r="D92" s="19">
        <v>280</v>
      </c>
      <c r="E92" s="8">
        <v>436</v>
      </c>
      <c r="F92" s="14">
        <v>16.430088064325247</v>
      </c>
      <c r="G92" s="17">
        <v>23601</v>
      </c>
      <c r="H92" s="14">
        <v>18.733683734205854</v>
      </c>
      <c r="I92" s="19">
        <v>26910</v>
      </c>
      <c r="J92" s="17">
        <v>171</v>
      </c>
      <c r="K92" s="14">
        <v>5.4539049489730562</v>
      </c>
      <c r="L92" s="19">
        <v>5109</v>
      </c>
      <c r="M92" s="17">
        <v>5383</v>
      </c>
      <c r="N92" s="17">
        <v>188</v>
      </c>
      <c r="O92" s="17">
        <v>2054</v>
      </c>
      <c r="P92" s="17">
        <v>226</v>
      </c>
      <c r="Q92" s="17">
        <v>179</v>
      </c>
      <c r="R92" s="17">
        <v>84</v>
      </c>
      <c r="S92" s="26" t="s">
        <v>507</v>
      </c>
      <c r="T92" s="24" t="s">
        <v>507</v>
      </c>
      <c r="U92" s="27">
        <v>46.317335767196631</v>
      </c>
      <c r="V92" s="27">
        <v>42.237563539468361</v>
      </c>
      <c r="W92" s="28">
        <v>49.795499931289015</v>
      </c>
      <c r="X92" s="28">
        <v>11.204677394620402</v>
      </c>
      <c r="Y92" s="28">
        <v>0.8722611964362369</v>
      </c>
      <c r="Z92" s="28">
        <v>41.605725641746723</v>
      </c>
      <c r="AA92" s="29">
        <v>2.2501309010694053</v>
      </c>
      <c r="AB92" s="21">
        <v>11315.3362</v>
      </c>
      <c r="AC92" s="20">
        <v>0</v>
      </c>
      <c r="AD92" s="20">
        <v>0</v>
      </c>
      <c r="AE92" s="21">
        <v>2051.1073000000001</v>
      </c>
      <c r="AF92" s="22">
        <v>83.214799999999997</v>
      </c>
      <c r="AG92" s="23">
        <v>13340.0882</v>
      </c>
      <c r="AH92" s="21">
        <v>24064.571599999999</v>
      </c>
      <c r="AI92" s="21">
        <v>504.51210000000009</v>
      </c>
      <c r="AJ92" s="21">
        <v>1291.5211000000002</v>
      </c>
      <c r="AK92" s="21">
        <v>5189.215799999999</v>
      </c>
      <c r="AL92" s="21">
        <v>26789.746499999997</v>
      </c>
      <c r="AM92" s="21">
        <v>57839.5671</v>
      </c>
      <c r="AN92" s="17">
        <v>1675</v>
      </c>
      <c r="AO92" s="17">
        <v>1395</v>
      </c>
      <c r="AP92" s="18">
        <v>2640</v>
      </c>
      <c r="AQ92" s="18">
        <v>2204</v>
      </c>
      <c r="AR92" s="14">
        <v>41.425232343600001</v>
      </c>
      <c r="AS92" s="17">
        <v>93134</v>
      </c>
    </row>
    <row r="93" spans="1:45" s="8" customFormat="1" ht="15" customHeight="1">
      <c r="A93" s="8" t="s">
        <v>342</v>
      </c>
      <c r="B93" s="8" t="s">
        <v>343</v>
      </c>
      <c r="C93" s="19">
        <v>26309</v>
      </c>
      <c r="D93" s="19">
        <v>-31</v>
      </c>
      <c r="E93" s="8">
        <v>0</v>
      </c>
      <c r="F93" s="14">
        <v>14.956858869588356</v>
      </c>
      <c r="G93" s="17">
        <v>3935</v>
      </c>
      <c r="H93" s="14">
        <v>20.01216313808963</v>
      </c>
      <c r="I93" s="19">
        <v>5265</v>
      </c>
      <c r="J93" s="17">
        <v>37</v>
      </c>
      <c r="K93" s="14">
        <v>4.4858523119392686</v>
      </c>
      <c r="L93" s="19">
        <v>780</v>
      </c>
      <c r="M93" s="17">
        <v>913</v>
      </c>
      <c r="N93" s="17">
        <v>39</v>
      </c>
      <c r="O93" s="17">
        <v>283</v>
      </c>
      <c r="P93" s="17">
        <v>33</v>
      </c>
      <c r="Q93" s="17">
        <v>32</v>
      </c>
      <c r="R93" s="17">
        <v>45</v>
      </c>
      <c r="S93" s="26" t="s">
        <v>507</v>
      </c>
      <c r="T93" s="24" t="s">
        <v>507</v>
      </c>
      <c r="U93" s="27">
        <v>38.601539687815837</v>
      </c>
      <c r="V93" s="27">
        <v>32.870613365611895</v>
      </c>
      <c r="W93" s="28">
        <v>59.376201601349784</v>
      </c>
      <c r="X93" s="28">
        <v>9.5778893284656466</v>
      </c>
      <c r="Y93" s="28">
        <v>0.97834261518062182</v>
      </c>
      <c r="Z93" s="28">
        <v>50.842228368537889</v>
      </c>
      <c r="AA93" s="29">
        <v>3.4910612223189537</v>
      </c>
      <c r="AB93" s="21">
        <v>2548.9503</v>
      </c>
      <c r="AC93" s="20">
        <v>0</v>
      </c>
      <c r="AD93" s="20">
        <v>0</v>
      </c>
      <c r="AE93" s="21">
        <v>543.37749999999994</v>
      </c>
      <c r="AF93" s="22">
        <v>57.842899999999986</v>
      </c>
      <c r="AG93" s="23">
        <v>4604.3250000000007</v>
      </c>
      <c r="AH93" s="21">
        <v>10213.474500000002</v>
      </c>
      <c r="AI93" s="21">
        <v>196.53500000000005</v>
      </c>
      <c r="AJ93" s="21">
        <v>311.10700000000003</v>
      </c>
      <c r="AK93" s="21">
        <v>1612.9536000000001</v>
      </c>
      <c r="AL93" s="21">
        <v>7754.4957000000004</v>
      </c>
      <c r="AM93" s="21">
        <v>20088.565800000004</v>
      </c>
      <c r="AN93" s="17">
        <v>252</v>
      </c>
      <c r="AO93" s="17">
        <v>283</v>
      </c>
      <c r="AP93" s="18">
        <v>526</v>
      </c>
      <c r="AQ93" s="18">
        <v>526</v>
      </c>
      <c r="AR93" s="14">
        <v>42.6133832529</v>
      </c>
      <c r="AS93" s="17">
        <v>17109</v>
      </c>
    </row>
    <row r="94" spans="1:45" s="8" customFormat="1" ht="15" customHeight="1">
      <c r="A94" s="8" t="s">
        <v>242</v>
      </c>
      <c r="B94" s="8" t="s">
        <v>239</v>
      </c>
      <c r="C94" s="19">
        <v>25805</v>
      </c>
      <c r="D94" s="19">
        <v>23</v>
      </c>
      <c r="E94" s="8">
        <v>63</v>
      </c>
      <c r="F94" s="14">
        <v>15.20635535748886</v>
      </c>
      <c r="G94" s="17">
        <v>3924</v>
      </c>
      <c r="H94" s="14">
        <v>20.523154427436545</v>
      </c>
      <c r="I94" s="19">
        <v>5296</v>
      </c>
      <c r="J94" s="17">
        <v>68</v>
      </c>
      <c r="K94" s="14">
        <v>5.396370582617001</v>
      </c>
      <c r="L94" s="19">
        <v>904</v>
      </c>
      <c r="M94" s="17">
        <v>919</v>
      </c>
      <c r="N94" s="17">
        <v>35</v>
      </c>
      <c r="O94" s="17">
        <v>339</v>
      </c>
      <c r="P94" s="17">
        <v>18</v>
      </c>
      <c r="Q94" s="17">
        <v>18</v>
      </c>
      <c r="R94" s="17">
        <v>20</v>
      </c>
      <c r="S94" s="26" t="s">
        <v>507</v>
      </c>
      <c r="T94" s="24" t="s">
        <v>507</v>
      </c>
      <c r="U94" s="27">
        <v>60.195011964069764</v>
      </c>
      <c r="V94" s="27">
        <v>50.62510378683249</v>
      </c>
      <c r="W94" s="28">
        <v>44.509672770325245</v>
      </c>
      <c r="X94" s="28">
        <v>9.8234391522681488</v>
      </c>
      <c r="Y94" s="28">
        <v>0.82036560046945606</v>
      </c>
      <c r="Z94" s="28">
        <v>29.161183283192628</v>
      </c>
      <c r="AA94" s="29">
        <v>1.481560366563649</v>
      </c>
      <c r="AB94" s="21">
        <v>7011.2225999999991</v>
      </c>
      <c r="AC94" s="20">
        <v>0</v>
      </c>
      <c r="AD94" s="20">
        <v>0</v>
      </c>
      <c r="AE94" s="21">
        <v>594.92590000000007</v>
      </c>
      <c r="AF94" s="22">
        <v>78.873500000000007</v>
      </c>
      <c r="AG94" s="23">
        <v>6164.2781999999997</v>
      </c>
      <c r="AH94" s="21">
        <v>6709.2266999999993</v>
      </c>
      <c r="AI94" s="21">
        <v>188.74469999999997</v>
      </c>
      <c r="AJ94" s="21">
        <v>349.15629999999999</v>
      </c>
      <c r="AK94" s="21">
        <v>1910.9605000000001</v>
      </c>
      <c r="AL94" s="21">
        <v>13849.3002</v>
      </c>
      <c r="AM94" s="21">
        <v>23007.3884</v>
      </c>
      <c r="AN94" s="17">
        <v>286</v>
      </c>
      <c r="AO94" s="17">
        <v>263</v>
      </c>
      <c r="AP94" s="18">
        <v>458</v>
      </c>
      <c r="AQ94" s="18">
        <v>395</v>
      </c>
      <c r="AR94" s="14">
        <v>42.836020151100001</v>
      </c>
      <c r="AS94" s="17">
        <v>16585</v>
      </c>
    </row>
    <row r="95" spans="1:45" s="8" customFormat="1" ht="15" customHeight="1">
      <c r="A95" s="8" t="s">
        <v>346</v>
      </c>
      <c r="B95" s="8" t="s">
        <v>347</v>
      </c>
      <c r="C95" s="19">
        <v>20617</v>
      </c>
      <c r="D95" s="19">
        <v>7</v>
      </c>
      <c r="E95" s="8">
        <v>-196</v>
      </c>
      <c r="F95" s="14">
        <v>14.565649706552843</v>
      </c>
      <c r="G95" s="17">
        <v>3003</v>
      </c>
      <c r="H95" s="14">
        <v>20.201775234030169</v>
      </c>
      <c r="I95" s="19">
        <v>4165</v>
      </c>
      <c r="J95" s="17">
        <v>27</v>
      </c>
      <c r="K95" s="14">
        <v>6.3004142140832791</v>
      </c>
      <c r="L95" s="19">
        <v>867</v>
      </c>
      <c r="M95" s="17">
        <v>985</v>
      </c>
      <c r="N95" s="17">
        <v>31</v>
      </c>
      <c r="O95" s="17">
        <v>466</v>
      </c>
      <c r="P95" s="17">
        <v>30</v>
      </c>
      <c r="Q95" s="17">
        <v>22</v>
      </c>
      <c r="R95" s="17">
        <v>193</v>
      </c>
      <c r="S95" s="26" t="s">
        <v>507</v>
      </c>
      <c r="T95" s="24" t="s">
        <v>507</v>
      </c>
      <c r="U95" s="27">
        <v>19.469618643611629</v>
      </c>
      <c r="V95" s="27">
        <v>15.653551455621676</v>
      </c>
      <c r="W95" s="28">
        <v>75.876171699677528</v>
      </c>
      <c r="X95" s="28">
        <v>7.2288866745205098</v>
      </c>
      <c r="Y95" s="28">
        <v>1.2152415591639039</v>
      </c>
      <c r="Z95" s="28">
        <v>72.086253122703951</v>
      </c>
      <c r="AA95" s="29">
        <v>8.7308699747683871</v>
      </c>
      <c r="AB95" s="21">
        <v>580.90629999999999</v>
      </c>
      <c r="AC95" s="20">
        <v>0</v>
      </c>
      <c r="AD95" s="20">
        <v>0</v>
      </c>
      <c r="AE95" s="21">
        <v>307.1968</v>
      </c>
      <c r="AF95" s="22">
        <v>7.1368000000000009</v>
      </c>
      <c r="AG95" s="23">
        <v>2815.7793000000001</v>
      </c>
      <c r="AH95" s="21">
        <v>13740.046699999997</v>
      </c>
      <c r="AI95" s="21">
        <v>231.6319</v>
      </c>
      <c r="AJ95" s="21">
        <v>255.05989999999997</v>
      </c>
      <c r="AK95" s="21">
        <v>1122.8067000000001</v>
      </c>
      <c r="AL95" s="21">
        <v>3711.0192000000006</v>
      </c>
      <c r="AM95" s="21">
        <v>19060.564399999999</v>
      </c>
      <c r="AN95" s="17">
        <v>235</v>
      </c>
      <c r="AO95" s="17">
        <v>228</v>
      </c>
      <c r="AP95" s="18">
        <v>405</v>
      </c>
      <c r="AQ95" s="18">
        <v>601</v>
      </c>
      <c r="AR95" s="14">
        <v>42.931731095700002</v>
      </c>
      <c r="AS95" s="17">
        <v>13449</v>
      </c>
    </row>
    <row r="96" spans="1:45" s="8" customFormat="1" ht="15" customHeight="1">
      <c r="A96" s="8" t="s">
        <v>351</v>
      </c>
      <c r="B96" s="8" t="s">
        <v>352</v>
      </c>
      <c r="C96" s="19">
        <v>33048</v>
      </c>
      <c r="D96" s="19">
        <v>22</v>
      </c>
      <c r="E96" s="8">
        <v>73</v>
      </c>
      <c r="F96" s="14">
        <v>15.44722827402566</v>
      </c>
      <c r="G96" s="17">
        <v>5105</v>
      </c>
      <c r="H96" s="14">
        <v>20.19184216896635</v>
      </c>
      <c r="I96" s="19">
        <v>6673</v>
      </c>
      <c r="J96" s="17">
        <v>140</v>
      </c>
      <c r="K96" s="14">
        <v>4.0750745156482857</v>
      </c>
      <c r="L96" s="19">
        <v>875</v>
      </c>
      <c r="M96" s="17">
        <v>896</v>
      </c>
      <c r="N96" s="17">
        <v>35</v>
      </c>
      <c r="O96" s="17">
        <v>294</v>
      </c>
      <c r="P96" s="17">
        <v>64</v>
      </c>
      <c r="Q96" s="17">
        <v>64</v>
      </c>
      <c r="R96" s="17">
        <v>57</v>
      </c>
      <c r="S96" s="26" t="s">
        <v>507</v>
      </c>
      <c r="T96" s="24" t="s">
        <v>507</v>
      </c>
      <c r="U96" s="27">
        <v>62.109416461342647</v>
      </c>
      <c r="V96" s="27">
        <v>55.529865769730726</v>
      </c>
      <c r="W96" s="28">
        <v>30.661817413830388</v>
      </c>
      <c r="X96" s="28">
        <v>10.226415787292424</v>
      </c>
      <c r="Y96" s="28">
        <v>1.3961131629688355</v>
      </c>
      <c r="Z96" s="28">
        <v>26.268054588396112</v>
      </c>
      <c r="AA96" s="29">
        <v>1.2363514219925633</v>
      </c>
      <c r="AB96" s="21">
        <v>8523.1285000000007</v>
      </c>
      <c r="AC96" s="20">
        <v>0</v>
      </c>
      <c r="AD96" s="20">
        <v>0</v>
      </c>
      <c r="AE96" s="21">
        <v>1244.6965999999995</v>
      </c>
      <c r="AF96" s="22">
        <v>874.70450000000005</v>
      </c>
      <c r="AG96" s="23">
        <v>4706.1992</v>
      </c>
      <c r="AH96" s="21">
        <v>6491.4672999999993</v>
      </c>
      <c r="AI96" s="21">
        <v>345.01310000000001</v>
      </c>
      <c r="AJ96" s="21">
        <v>508.10689999999994</v>
      </c>
      <c r="AK96" s="21">
        <v>2019.0860999999998</v>
      </c>
      <c r="AL96" s="21">
        <v>15348.728799999999</v>
      </c>
      <c r="AM96" s="21">
        <v>24712.402199999993</v>
      </c>
      <c r="AN96" s="17">
        <v>381</v>
      </c>
      <c r="AO96" s="17">
        <v>359</v>
      </c>
      <c r="AP96" s="18">
        <v>576</v>
      </c>
      <c r="AQ96" s="18">
        <v>503</v>
      </c>
      <c r="AR96" s="14">
        <v>42.6664245945</v>
      </c>
      <c r="AS96" s="17">
        <v>21270</v>
      </c>
    </row>
    <row r="97" spans="1:45" s="8" customFormat="1" ht="15" customHeight="1">
      <c r="A97" s="8" t="s">
        <v>349</v>
      </c>
      <c r="B97" s="8" t="s">
        <v>350</v>
      </c>
      <c r="C97" s="19">
        <v>12124</v>
      </c>
      <c r="D97" s="19">
        <v>24</v>
      </c>
      <c r="E97" s="8">
        <v>27</v>
      </c>
      <c r="F97" s="14">
        <v>15.57241834378093</v>
      </c>
      <c r="G97" s="17">
        <v>1888</v>
      </c>
      <c r="H97" s="14">
        <v>21.692510722533818</v>
      </c>
      <c r="I97" s="19">
        <v>2630</v>
      </c>
      <c r="J97" s="17">
        <v>38</v>
      </c>
      <c r="K97" s="14">
        <v>4.126244987711809</v>
      </c>
      <c r="L97" s="19">
        <v>319</v>
      </c>
      <c r="M97" s="17">
        <v>355</v>
      </c>
      <c r="N97" s="17">
        <v>14</v>
      </c>
      <c r="O97" s="17">
        <v>85</v>
      </c>
      <c r="P97" s="17">
        <v>15</v>
      </c>
      <c r="Q97" s="17">
        <v>12</v>
      </c>
      <c r="R97" s="17">
        <v>13</v>
      </c>
      <c r="S97" s="26" t="s">
        <v>507</v>
      </c>
      <c r="T97" s="24" t="s">
        <v>507</v>
      </c>
      <c r="U97" s="27">
        <v>45.087061367770211</v>
      </c>
      <c r="V97" s="27">
        <v>25.889269735309078</v>
      </c>
      <c r="W97" s="28">
        <v>62.325469739981479</v>
      </c>
      <c r="X97" s="28">
        <v>12.251482901535315</v>
      </c>
      <c r="Y97" s="28">
        <v>1.0121112560613943</v>
      </c>
      <c r="Z97" s="28">
        <v>41.649344474633061</v>
      </c>
      <c r="AA97" s="29">
        <v>3.1798691605106755</v>
      </c>
      <c r="AB97" s="21">
        <v>864.38110000000006</v>
      </c>
      <c r="AC97" s="20">
        <v>0</v>
      </c>
      <c r="AD97" s="20">
        <v>0</v>
      </c>
      <c r="AE97" s="21">
        <v>371.98739999999998</v>
      </c>
      <c r="AF97" s="22">
        <v>21.494399999999999</v>
      </c>
      <c r="AG97" s="23">
        <v>2080.8991000000001</v>
      </c>
      <c r="AH97" s="21">
        <v>3084.1940999999997</v>
      </c>
      <c r="AI97" s="21">
        <v>74.948300000000003</v>
      </c>
      <c r="AJ97" s="21">
        <v>131.18950000000001</v>
      </c>
      <c r="AK97" s="21">
        <v>776.05050000000006</v>
      </c>
      <c r="AL97" s="21">
        <v>3338.7619999999997</v>
      </c>
      <c r="AM97" s="21">
        <v>7405.144400000001</v>
      </c>
      <c r="AN97" s="17">
        <v>148</v>
      </c>
      <c r="AO97" s="17">
        <v>124</v>
      </c>
      <c r="AP97" s="18">
        <v>282</v>
      </c>
      <c r="AQ97" s="18">
        <v>255</v>
      </c>
      <c r="AR97" s="14">
        <v>43.017898383400002</v>
      </c>
      <c r="AS97" s="17">
        <v>7606</v>
      </c>
    </row>
    <row r="98" spans="1:45" s="8" customFormat="1" ht="15" customHeight="1">
      <c r="A98" s="8" t="s">
        <v>399</v>
      </c>
      <c r="B98" s="8" t="s">
        <v>105</v>
      </c>
      <c r="C98" s="19">
        <v>16264</v>
      </c>
      <c r="D98" s="19">
        <v>38</v>
      </c>
      <c r="E98" s="8">
        <v>-131</v>
      </c>
      <c r="F98" s="14">
        <v>15.137727496310871</v>
      </c>
      <c r="G98" s="17">
        <v>2462</v>
      </c>
      <c r="H98" s="14">
        <v>20.597638957206101</v>
      </c>
      <c r="I98" s="19">
        <v>3350</v>
      </c>
      <c r="J98" s="17">
        <v>38</v>
      </c>
      <c r="K98" s="14">
        <v>8.4161199625117149</v>
      </c>
      <c r="L98" s="19">
        <v>898</v>
      </c>
      <c r="M98" s="17">
        <v>906</v>
      </c>
      <c r="N98" s="17">
        <v>16</v>
      </c>
      <c r="O98" s="17">
        <v>400</v>
      </c>
      <c r="P98" s="17">
        <v>21</v>
      </c>
      <c r="Q98" s="17">
        <v>16</v>
      </c>
      <c r="R98" s="17">
        <v>37</v>
      </c>
      <c r="S98" s="26" t="s">
        <v>507</v>
      </c>
      <c r="T98" s="24" t="s">
        <v>507</v>
      </c>
      <c r="U98" s="27">
        <v>57.401107464542335</v>
      </c>
      <c r="V98" s="27">
        <v>66.262140591345627</v>
      </c>
      <c r="W98" s="28">
        <v>31.41464906702388</v>
      </c>
      <c r="X98" s="28">
        <v>7.0102744565086432</v>
      </c>
      <c r="Y98" s="28">
        <v>0.77580387564397268</v>
      </c>
      <c r="Z98" s="28">
        <v>34.812814203305045</v>
      </c>
      <c r="AA98" s="29">
        <v>1.2199787124432018</v>
      </c>
      <c r="AB98" s="21">
        <v>9865.4282000000003</v>
      </c>
      <c r="AC98" s="20">
        <v>0</v>
      </c>
      <c r="AD98" s="20">
        <v>0</v>
      </c>
      <c r="AE98" s="21">
        <v>324.0686</v>
      </c>
      <c r="AF98" s="22">
        <v>21.822200000000002</v>
      </c>
      <c r="AG98" s="23">
        <v>4677.165</v>
      </c>
      <c r="AH98" s="21">
        <v>9029.6172000000006</v>
      </c>
      <c r="AI98" s="21">
        <v>201.2251</v>
      </c>
      <c r="AJ98" s="21">
        <v>301.41599999999994</v>
      </c>
      <c r="AK98" s="21">
        <v>1516.8827000000001</v>
      </c>
      <c r="AL98" s="21">
        <v>14888.484</v>
      </c>
      <c r="AM98" s="21">
        <v>25937.625000000004</v>
      </c>
      <c r="AN98" s="17">
        <v>172</v>
      </c>
      <c r="AO98" s="17">
        <v>134</v>
      </c>
      <c r="AP98" s="18">
        <v>206</v>
      </c>
      <c r="AQ98" s="18">
        <v>337</v>
      </c>
      <c r="AR98" s="14">
        <v>42.610427938999997</v>
      </c>
      <c r="AS98" s="17">
        <v>10452</v>
      </c>
    </row>
    <row r="99" spans="1:45" s="8" customFormat="1" ht="15" customHeight="1">
      <c r="A99" s="8" t="s">
        <v>33</v>
      </c>
      <c r="B99" s="8" t="s">
        <v>34</v>
      </c>
      <c r="C99" s="19">
        <v>20164</v>
      </c>
      <c r="D99" s="19">
        <v>8</v>
      </c>
      <c r="E99" s="8">
        <v>-17</v>
      </c>
      <c r="F99" s="14">
        <v>16.127752430073397</v>
      </c>
      <c r="G99" s="17">
        <v>3252</v>
      </c>
      <c r="H99" s="14">
        <v>19.668716524499107</v>
      </c>
      <c r="I99" s="19">
        <v>3966</v>
      </c>
      <c r="J99" s="17">
        <v>60</v>
      </c>
      <c r="K99" s="14">
        <v>2.0949188695055994</v>
      </c>
      <c r="L99" s="19">
        <v>275</v>
      </c>
      <c r="M99" s="17">
        <v>278</v>
      </c>
      <c r="N99" s="17">
        <v>8</v>
      </c>
      <c r="O99" s="17">
        <v>62</v>
      </c>
      <c r="P99" s="17">
        <v>42</v>
      </c>
      <c r="Q99" s="17">
        <v>37</v>
      </c>
      <c r="R99" s="17">
        <v>64</v>
      </c>
      <c r="S99" s="26" t="s">
        <v>507</v>
      </c>
      <c r="T99" s="24" t="s">
        <v>507</v>
      </c>
      <c r="U99" s="27">
        <v>61.975411188116759</v>
      </c>
      <c r="V99" s="27">
        <v>67.696283937517904</v>
      </c>
      <c r="W99" s="28">
        <v>28.544926203815042</v>
      </c>
      <c r="X99" s="28">
        <v>7.7289839793387713</v>
      </c>
      <c r="Y99" s="28">
        <v>1.2691229571122593</v>
      </c>
      <c r="Z99" s="28">
        <v>29.026481875432214</v>
      </c>
      <c r="AA99" s="29">
        <v>1.0127190030240443</v>
      </c>
      <c r="AB99" s="21">
        <v>11709.498599999999</v>
      </c>
      <c r="AC99" s="20">
        <v>0</v>
      </c>
      <c r="AD99" s="20">
        <v>0</v>
      </c>
      <c r="AE99" s="21">
        <v>621.70640000000003</v>
      </c>
      <c r="AF99" s="22">
        <v>28.455499999999997</v>
      </c>
      <c r="AG99" s="23">
        <v>4937.4463999999989</v>
      </c>
      <c r="AH99" s="21">
        <v>8101.1831999999995</v>
      </c>
      <c r="AI99" s="21">
        <v>354.20749999999998</v>
      </c>
      <c r="AJ99" s="21">
        <v>532.63700000000006</v>
      </c>
      <c r="AK99" s="21">
        <v>1624.4936999999998</v>
      </c>
      <c r="AL99" s="21">
        <v>17297.106899999999</v>
      </c>
      <c r="AM99" s="21">
        <v>27909.628299999997</v>
      </c>
      <c r="AN99" s="17">
        <v>204</v>
      </c>
      <c r="AO99" s="17">
        <v>196</v>
      </c>
      <c r="AP99" s="18">
        <v>331</v>
      </c>
      <c r="AQ99" s="18">
        <v>348</v>
      </c>
      <c r="AR99" s="14">
        <v>42.2040765721</v>
      </c>
      <c r="AS99" s="17">
        <v>12946</v>
      </c>
    </row>
    <row r="100" spans="1:45" s="8" customFormat="1" ht="15" customHeight="1">
      <c r="A100" s="8" t="s">
        <v>417</v>
      </c>
      <c r="B100" s="8" t="s">
        <v>420</v>
      </c>
      <c r="C100" s="19">
        <v>27120</v>
      </c>
      <c r="D100" s="19">
        <v>-19</v>
      </c>
      <c r="E100" s="8">
        <v>-63</v>
      </c>
      <c r="F100" s="14">
        <v>14.638643067846607</v>
      </c>
      <c r="G100" s="17">
        <v>3970</v>
      </c>
      <c r="H100" s="14">
        <v>21.519174041297934</v>
      </c>
      <c r="I100" s="19">
        <v>5836</v>
      </c>
      <c r="J100" s="17">
        <v>62</v>
      </c>
      <c r="K100" s="14">
        <v>5.2431697086498126</v>
      </c>
      <c r="L100" s="19">
        <v>925</v>
      </c>
      <c r="M100" s="17">
        <v>927</v>
      </c>
      <c r="N100" s="17">
        <v>31</v>
      </c>
      <c r="O100" s="17">
        <v>391</v>
      </c>
      <c r="P100" s="17">
        <v>19</v>
      </c>
      <c r="Q100" s="17">
        <v>14</v>
      </c>
      <c r="R100" s="17">
        <v>25</v>
      </c>
      <c r="S100" s="26" t="s">
        <v>507</v>
      </c>
      <c r="T100" s="24" t="s">
        <v>507</v>
      </c>
      <c r="U100" s="27">
        <v>55.774540564942988</v>
      </c>
      <c r="V100" s="27">
        <v>65.54358732145306</v>
      </c>
      <c r="W100" s="28">
        <v>26.244607373976773</v>
      </c>
      <c r="X100" s="28">
        <v>8.6379038188260573</v>
      </c>
      <c r="Y100" s="28">
        <v>1.3214544458854849</v>
      </c>
      <c r="Z100" s="28">
        <v>34.266101170345458</v>
      </c>
      <c r="AA100" s="29">
        <v>1.2126567342214538</v>
      </c>
      <c r="AB100" s="21">
        <v>9425.7042000000001</v>
      </c>
      <c r="AC100" s="20">
        <v>0</v>
      </c>
      <c r="AD100" s="20">
        <v>0</v>
      </c>
      <c r="AE100" s="21">
        <v>981.21929999999998</v>
      </c>
      <c r="AF100" s="22">
        <v>199.70550000000003</v>
      </c>
      <c r="AG100" s="23">
        <v>3774.1893000000005</v>
      </c>
      <c r="AH100" s="21">
        <v>8835.1167000000005</v>
      </c>
      <c r="AI100" s="21">
        <v>340.7217</v>
      </c>
      <c r="AJ100" s="21">
        <v>436.51330000000013</v>
      </c>
      <c r="AK100" s="21">
        <v>1790.6700000000003</v>
      </c>
      <c r="AL100" s="21">
        <v>14380.818299999997</v>
      </c>
      <c r="AM100" s="21">
        <v>25783.84</v>
      </c>
      <c r="AN100" s="17">
        <v>273</v>
      </c>
      <c r="AO100" s="17">
        <v>292</v>
      </c>
      <c r="AP100" s="18">
        <v>384</v>
      </c>
      <c r="AQ100" s="18">
        <v>447</v>
      </c>
      <c r="AR100" s="14">
        <v>43.413421828899999</v>
      </c>
      <c r="AS100" s="17">
        <v>17314</v>
      </c>
    </row>
    <row r="101" spans="1:45" s="8" customFormat="1" ht="15" customHeight="1">
      <c r="A101" s="8" t="s">
        <v>393</v>
      </c>
      <c r="B101" s="8" t="s">
        <v>394</v>
      </c>
      <c r="C101" s="19">
        <v>18375</v>
      </c>
      <c r="D101" s="19">
        <v>2</v>
      </c>
      <c r="E101" s="8">
        <v>19</v>
      </c>
      <c r="F101" s="14">
        <v>15.444897959183674</v>
      </c>
      <c r="G101" s="17">
        <v>2838</v>
      </c>
      <c r="H101" s="14">
        <v>19.983673469387757</v>
      </c>
      <c r="I101" s="19">
        <v>3672</v>
      </c>
      <c r="J101" s="17">
        <v>60</v>
      </c>
      <c r="K101" s="14">
        <v>3.8487170943018989</v>
      </c>
      <c r="L101" s="19">
        <v>462</v>
      </c>
      <c r="M101" s="17">
        <v>474</v>
      </c>
      <c r="N101" s="17">
        <v>25</v>
      </c>
      <c r="O101" s="17">
        <v>120</v>
      </c>
      <c r="P101" s="17">
        <v>36</v>
      </c>
      <c r="Q101" s="17">
        <v>35</v>
      </c>
      <c r="R101" s="17">
        <v>14</v>
      </c>
      <c r="S101" s="26" t="s">
        <v>507</v>
      </c>
      <c r="T101" s="24" t="s">
        <v>507</v>
      </c>
      <c r="U101" s="27">
        <v>68.906495515812566</v>
      </c>
      <c r="V101" s="27">
        <v>77.710533917420051</v>
      </c>
      <c r="W101" s="28">
        <v>14.309756142910466</v>
      </c>
      <c r="X101" s="28">
        <v>8.8541848652653723</v>
      </c>
      <c r="Y101" s="28">
        <v>1.3391735182060269</v>
      </c>
      <c r="Z101" s="28">
        <v>20.900146100716036</v>
      </c>
      <c r="AA101" s="29">
        <v>0.60251812173798014</v>
      </c>
      <c r="AB101" s="21">
        <v>10327.526900000001</v>
      </c>
      <c r="AC101" s="20">
        <v>0</v>
      </c>
      <c r="AD101" s="20">
        <v>0</v>
      </c>
      <c r="AE101" s="21">
        <v>515.90800000000002</v>
      </c>
      <c r="AF101" s="22">
        <v>544.57460000000003</v>
      </c>
      <c r="AG101" s="23">
        <v>1901.7291999999998</v>
      </c>
      <c r="AH101" s="21">
        <v>4030.9332000000004</v>
      </c>
      <c r="AI101" s="21">
        <v>258.28140000000002</v>
      </c>
      <c r="AJ101" s="21">
        <v>419.10079999999994</v>
      </c>
      <c r="AK101" s="21">
        <v>1288.5728000000004</v>
      </c>
      <c r="AL101" s="21">
        <v>13289.738700000002</v>
      </c>
      <c r="AM101" s="21">
        <v>19286.626900000003</v>
      </c>
      <c r="AN101" s="17">
        <v>204</v>
      </c>
      <c r="AO101" s="17">
        <v>202</v>
      </c>
      <c r="AP101" s="18">
        <v>344</v>
      </c>
      <c r="AQ101" s="18">
        <v>325</v>
      </c>
      <c r="AR101" s="14">
        <v>42.681170068</v>
      </c>
      <c r="AS101" s="17">
        <v>11865</v>
      </c>
    </row>
    <row r="102" spans="1:45" s="8" customFormat="1" ht="15" customHeight="1">
      <c r="A102" s="8" t="s">
        <v>246</v>
      </c>
      <c r="B102" s="8" t="s">
        <v>243</v>
      </c>
      <c r="C102" s="19">
        <v>145830</v>
      </c>
      <c r="D102" s="19">
        <v>38</v>
      </c>
      <c r="E102" s="8">
        <v>135</v>
      </c>
      <c r="F102" s="14">
        <v>15.243091270657615</v>
      </c>
      <c r="G102" s="17">
        <v>22229</v>
      </c>
      <c r="H102" s="14">
        <v>20.828361791126653</v>
      </c>
      <c r="I102" s="19">
        <v>30374</v>
      </c>
      <c r="J102" s="17">
        <v>168</v>
      </c>
      <c r="K102" s="14">
        <v>4.0311955459220536</v>
      </c>
      <c r="L102" s="19">
        <v>3794</v>
      </c>
      <c r="M102" s="17">
        <v>4193</v>
      </c>
      <c r="N102" s="17">
        <v>208</v>
      </c>
      <c r="O102" s="17">
        <v>1525</v>
      </c>
      <c r="P102" s="17">
        <v>423</v>
      </c>
      <c r="Q102" s="17">
        <v>240</v>
      </c>
      <c r="R102" s="17">
        <v>40</v>
      </c>
      <c r="S102" s="26" t="s">
        <v>507</v>
      </c>
      <c r="T102" s="24" t="s">
        <v>507</v>
      </c>
      <c r="U102" s="27">
        <v>68.516537199174167</v>
      </c>
      <c r="V102" s="27">
        <v>83.910099614140762</v>
      </c>
      <c r="W102" s="28">
        <v>10.375004457110951</v>
      </c>
      <c r="X102" s="28">
        <v>12.43462164058597</v>
      </c>
      <c r="Y102" s="28">
        <v>2.1345135776309383</v>
      </c>
      <c r="Z102" s="28">
        <v>16.914327582608919</v>
      </c>
      <c r="AA102" s="29">
        <v>0.43006449237778915</v>
      </c>
      <c r="AB102" s="21">
        <v>38946.532900000006</v>
      </c>
      <c r="AC102" s="20">
        <v>0</v>
      </c>
      <c r="AD102" s="20">
        <v>0</v>
      </c>
      <c r="AE102" s="21">
        <v>1953.3213999999996</v>
      </c>
      <c r="AF102" s="22">
        <v>699.22439999999995</v>
      </c>
      <c r="AG102" s="23">
        <v>4815.5162999999975</v>
      </c>
      <c r="AH102" s="21">
        <v>11458.134</v>
      </c>
      <c r="AI102" s="21">
        <v>1445.9660000000001</v>
      </c>
      <c r="AJ102" s="21">
        <v>1899.6680000000003</v>
      </c>
      <c r="AK102" s="21">
        <v>6523.8155999999999</v>
      </c>
      <c r="AL102" s="21">
        <v>46414.595000000008</v>
      </c>
      <c r="AM102" s="21">
        <v>67742.178600000014</v>
      </c>
      <c r="AN102" s="17">
        <v>1530</v>
      </c>
      <c r="AO102" s="17">
        <v>1492</v>
      </c>
      <c r="AP102" s="18">
        <v>2284</v>
      </c>
      <c r="AQ102" s="18">
        <v>2149</v>
      </c>
      <c r="AR102" s="14">
        <v>43.025769731899999</v>
      </c>
      <c r="AS102" s="17">
        <v>93227</v>
      </c>
    </row>
    <row r="103" spans="1:45" s="8" customFormat="1" ht="15" customHeight="1">
      <c r="A103" s="8" t="s">
        <v>319</v>
      </c>
      <c r="B103" s="8" t="s">
        <v>320</v>
      </c>
      <c r="C103" s="19">
        <v>19291</v>
      </c>
      <c r="D103" s="19">
        <v>14</v>
      </c>
      <c r="E103" s="8">
        <v>-56</v>
      </c>
      <c r="F103" s="14">
        <v>16.199263905448134</v>
      </c>
      <c r="G103" s="17">
        <v>3125</v>
      </c>
      <c r="H103" s="14">
        <v>18.236483334197295</v>
      </c>
      <c r="I103" s="19">
        <v>3518</v>
      </c>
      <c r="J103" s="17">
        <v>45</v>
      </c>
      <c r="K103" s="14">
        <v>5.5664138847627243</v>
      </c>
      <c r="L103" s="19">
        <v>712</v>
      </c>
      <c r="M103" s="17">
        <v>748</v>
      </c>
      <c r="N103" s="17">
        <v>19</v>
      </c>
      <c r="O103" s="17">
        <v>226</v>
      </c>
      <c r="P103" s="17">
        <v>27</v>
      </c>
      <c r="Q103" s="17">
        <v>26</v>
      </c>
      <c r="R103" s="17">
        <v>7</v>
      </c>
      <c r="S103" s="26" t="s">
        <v>507</v>
      </c>
      <c r="T103" s="24" t="s">
        <v>507</v>
      </c>
      <c r="U103" s="27">
        <v>76.838916685408847</v>
      </c>
      <c r="V103" s="27">
        <v>75.57870728996825</v>
      </c>
      <c r="W103" s="28">
        <v>18.315727283615672</v>
      </c>
      <c r="X103" s="28">
        <v>10.473747921249268</v>
      </c>
      <c r="Y103" s="28">
        <v>1.9315911317342351</v>
      </c>
      <c r="Z103" s="28">
        <v>10.755744261607617</v>
      </c>
      <c r="AA103" s="29">
        <v>0.45884011331490554</v>
      </c>
      <c r="AB103" s="21">
        <v>8049.2856000000011</v>
      </c>
      <c r="AC103" s="20">
        <v>0</v>
      </c>
      <c r="AD103" s="20">
        <v>0</v>
      </c>
      <c r="AE103" s="21">
        <v>456.99419999999998</v>
      </c>
      <c r="AF103" s="22">
        <v>193.26089999999999</v>
      </c>
      <c r="AG103" s="23">
        <v>1950.6620999999998</v>
      </c>
      <c r="AH103" s="21">
        <v>1490.7921999999999</v>
      </c>
      <c r="AI103" s="21">
        <v>267.72680000000003</v>
      </c>
      <c r="AJ103" s="21">
        <v>364.62860000000001</v>
      </c>
      <c r="AK103" s="21">
        <v>1087.0776999999998</v>
      </c>
      <c r="AL103" s="21">
        <v>10650.202799999997</v>
      </c>
      <c r="AM103" s="21">
        <v>13860.428100000003</v>
      </c>
      <c r="AN103" s="17">
        <v>233</v>
      </c>
      <c r="AO103" s="17">
        <v>219</v>
      </c>
      <c r="AP103" s="18">
        <v>338</v>
      </c>
      <c r="AQ103" s="18">
        <v>394</v>
      </c>
      <c r="AR103" s="14">
        <v>41.3612824633</v>
      </c>
      <c r="AS103" s="17">
        <v>12648</v>
      </c>
    </row>
    <row r="104" spans="1:45" s="8" customFormat="1" ht="15" customHeight="1">
      <c r="A104" s="8" t="s">
        <v>395</v>
      </c>
      <c r="B104" s="8" t="s">
        <v>392</v>
      </c>
      <c r="C104" s="19">
        <v>47776</v>
      </c>
      <c r="D104" s="19">
        <v>-3</v>
      </c>
      <c r="E104" s="8">
        <v>8</v>
      </c>
      <c r="F104" s="14">
        <v>15.40103817816477</v>
      </c>
      <c r="G104" s="17">
        <v>7358</v>
      </c>
      <c r="H104" s="14">
        <v>19.218854655056933</v>
      </c>
      <c r="I104" s="19">
        <v>9182</v>
      </c>
      <c r="J104" s="17">
        <v>201</v>
      </c>
      <c r="K104" s="14">
        <v>2.5813194818357457</v>
      </c>
      <c r="L104" s="19">
        <v>815</v>
      </c>
      <c r="M104" s="17">
        <v>853</v>
      </c>
      <c r="N104" s="17">
        <v>36</v>
      </c>
      <c r="O104" s="17">
        <v>175</v>
      </c>
      <c r="P104" s="17">
        <v>35</v>
      </c>
      <c r="Q104" s="17">
        <v>35</v>
      </c>
      <c r="R104" s="17">
        <v>59</v>
      </c>
      <c r="S104" s="26" t="s">
        <v>507</v>
      </c>
      <c r="T104" s="24" t="s">
        <v>507</v>
      </c>
      <c r="U104" s="27">
        <v>69.403313168464422</v>
      </c>
      <c r="V104" s="27">
        <v>79.231792191008694</v>
      </c>
      <c r="W104" s="28">
        <v>14.752660448120542</v>
      </c>
      <c r="X104" s="28">
        <v>8.3961496628749774</v>
      </c>
      <c r="Y104" s="28">
        <v>1.779516095093743</v>
      </c>
      <c r="Z104" s="28">
        <v>20.421021073566827</v>
      </c>
      <c r="AA104" s="29">
        <v>0.57764443689693401</v>
      </c>
      <c r="AB104" s="21">
        <v>32815.653299999991</v>
      </c>
      <c r="AC104" s="20">
        <v>0</v>
      </c>
      <c r="AD104" s="20">
        <v>0</v>
      </c>
      <c r="AE104" s="21">
        <v>1351.9952999999998</v>
      </c>
      <c r="AF104" s="22">
        <v>1139.4808000000003</v>
      </c>
      <c r="AG104" s="23">
        <v>6110.1506999999992</v>
      </c>
      <c r="AH104" s="21">
        <v>12186.495300000002</v>
      </c>
      <c r="AI104" s="21">
        <v>1061.9481000000003</v>
      </c>
      <c r="AJ104" s="21">
        <v>1207.0623999999998</v>
      </c>
      <c r="AK104" s="21">
        <v>3803.4431000000013</v>
      </c>
      <c r="AL104" s="21">
        <v>41417.280099999996</v>
      </c>
      <c r="AM104" s="21">
        <v>59676.229000000021</v>
      </c>
      <c r="AN104" s="17">
        <v>477</v>
      </c>
      <c r="AO104" s="17">
        <v>480</v>
      </c>
      <c r="AP104" s="18">
        <v>755</v>
      </c>
      <c r="AQ104" s="18">
        <v>747</v>
      </c>
      <c r="AR104" s="14">
        <v>42.4921927328</v>
      </c>
      <c r="AS104" s="17">
        <v>31236</v>
      </c>
    </row>
    <row r="105" spans="1:45" s="8" customFormat="1" ht="15" customHeight="1">
      <c r="A105" s="8" t="s">
        <v>31</v>
      </c>
      <c r="B105" s="8" t="s">
        <v>35</v>
      </c>
      <c r="C105" s="19">
        <v>24810</v>
      </c>
      <c r="D105" s="19">
        <v>-67</v>
      </c>
      <c r="E105" s="8">
        <v>-28</v>
      </c>
      <c r="F105" s="14">
        <v>15.364772269246272</v>
      </c>
      <c r="G105" s="17">
        <v>3812</v>
      </c>
      <c r="H105" s="14">
        <v>20.104796453043129</v>
      </c>
      <c r="I105" s="19">
        <v>4988</v>
      </c>
      <c r="J105" s="17">
        <v>50</v>
      </c>
      <c r="K105" s="14">
        <v>1.5518733770248547</v>
      </c>
      <c r="L105" s="19">
        <v>251</v>
      </c>
      <c r="M105" s="17">
        <v>282</v>
      </c>
      <c r="N105" s="17">
        <v>8</v>
      </c>
      <c r="O105" s="17">
        <v>52</v>
      </c>
      <c r="P105" s="17">
        <v>45</v>
      </c>
      <c r="Q105" s="17">
        <v>37</v>
      </c>
      <c r="R105" s="17">
        <v>9</v>
      </c>
      <c r="S105" s="26" t="s">
        <v>507</v>
      </c>
      <c r="T105" s="24" t="s">
        <v>507</v>
      </c>
      <c r="U105" s="27">
        <v>44.536466514406897</v>
      </c>
      <c r="V105" s="27">
        <v>63.239487961344857</v>
      </c>
      <c r="W105" s="28">
        <v>29.846635277904227</v>
      </c>
      <c r="X105" s="28">
        <v>8.6603897164254899</v>
      </c>
      <c r="Y105" s="28">
        <v>2.0137038271486185</v>
      </c>
      <c r="Z105" s="28">
        <v>44.789439942019001</v>
      </c>
      <c r="AA105" s="29">
        <v>1.715544800575723</v>
      </c>
      <c r="AB105" s="21">
        <v>6295.4010999999991</v>
      </c>
      <c r="AC105" s="20">
        <v>0</v>
      </c>
      <c r="AD105" s="20">
        <v>0</v>
      </c>
      <c r="AE105" s="21">
        <v>536.76879999999994</v>
      </c>
      <c r="AF105" s="22">
        <v>151.49780000000004</v>
      </c>
      <c r="AG105" s="23">
        <v>2971.1901000000007</v>
      </c>
      <c r="AH105" s="21">
        <v>10011.4028</v>
      </c>
      <c r="AI105" s="21">
        <v>450.10609999999997</v>
      </c>
      <c r="AJ105" s="21">
        <v>442.43340000000006</v>
      </c>
      <c r="AK105" s="21">
        <v>1493.3498999999999</v>
      </c>
      <c r="AL105" s="21">
        <v>9954.8577999999998</v>
      </c>
      <c r="AM105" s="21">
        <v>22352.149999999998</v>
      </c>
      <c r="AN105" s="17">
        <v>233</v>
      </c>
      <c r="AO105" s="17">
        <v>300</v>
      </c>
      <c r="AP105" s="18">
        <v>389</v>
      </c>
      <c r="AQ105" s="18">
        <v>417</v>
      </c>
      <c r="AR105" s="14">
        <v>42.602176541699997</v>
      </c>
      <c r="AS105" s="17">
        <v>16010</v>
      </c>
    </row>
    <row r="106" spans="1:45" s="8" customFormat="1" ht="15" customHeight="1">
      <c r="A106" s="8" t="s">
        <v>400</v>
      </c>
      <c r="B106" s="8" t="s">
        <v>398</v>
      </c>
      <c r="C106" s="19">
        <v>60689</v>
      </c>
      <c r="D106" s="19">
        <v>-80</v>
      </c>
      <c r="E106" s="8">
        <v>-134</v>
      </c>
      <c r="F106" s="14">
        <v>15.289426419944308</v>
      </c>
      <c r="G106" s="17">
        <v>9279</v>
      </c>
      <c r="H106" s="14">
        <v>20.822554334393384</v>
      </c>
      <c r="I106" s="19">
        <v>12637</v>
      </c>
      <c r="J106" s="17">
        <v>110</v>
      </c>
      <c r="K106" s="14">
        <v>3.2118497404051718</v>
      </c>
      <c r="L106" s="19">
        <v>1262</v>
      </c>
      <c r="M106" s="17">
        <v>1386</v>
      </c>
      <c r="N106" s="17">
        <v>49</v>
      </c>
      <c r="O106" s="17">
        <v>274</v>
      </c>
      <c r="P106" s="17">
        <v>110</v>
      </c>
      <c r="Q106" s="17">
        <v>82</v>
      </c>
      <c r="R106" s="17">
        <v>54</v>
      </c>
      <c r="S106" s="26" t="s">
        <v>507</v>
      </c>
      <c r="T106" s="24" t="s">
        <v>507</v>
      </c>
      <c r="U106" s="27">
        <v>56.883298045990294</v>
      </c>
      <c r="V106" s="27">
        <v>52.610648881209798</v>
      </c>
      <c r="W106" s="28">
        <v>37.584745720200942</v>
      </c>
      <c r="X106" s="28">
        <v>9.6876238572020696</v>
      </c>
      <c r="Y106" s="28">
        <v>2.5555976657704287</v>
      </c>
      <c r="Z106" s="28">
        <v>30.873480431037169</v>
      </c>
      <c r="AA106" s="29">
        <v>1.5243412084834547</v>
      </c>
      <c r="AB106" s="21">
        <v>10645.2781</v>
      </c>
      <c r="AC106" s="20">
        <v>0</v>
      </c>
      <c r="AD106" s="20">
        <v>0.25419999999999998</v>
      </c>
      <c r="AE106" s="21">
        <v>1333.0463999999997</v>
      </c>
      <c r="AF106" s="22">
        <v>650.57060000000013</v>
      </c>
      <c r="AG106" s="23">
        <v>7604.9255999999996</v>
      </c>
      <c r="AH106" s="21">
        <v>10982.069199999998</v>
      </c>
      <c r="AI106" s="21">
        <v>909.05690000000004</v>
      </c>
      <c r="AJ106" s="21">
        <v>864.25789999999995</v>
      </c>
      <c r="AK106" s="21">
        <v>2581.7466999999988</v>
      </c>
      <c r="AL106" s="21">
        <v>20234.074899999992</v>
      </c>
      <c r="AM106" s="21">
        <v>35571.205600000001</v>
      </c>
      <c r="AN106" s="17">
        <v>554</v>
      </c>
      <c r="AO106" s="17">
        <v>634</v>
      </c>
      <c r="AP106" s="18">
        <v>759</v>
      </c>
      <c r="AQ106" s="18">
        <v>893</v>
      </c>
      <c r="AR106" s="14">
        <v>42.9955758045</v>
      </c>
      <c r="AS106" s="17">
        <v>38773</v>
      </c>
    </row>
    <row r="107" spans="1:45" s="8" customFormat="1" ht="15" customHeight="1">
      <c r="A107" s="8" t="s">
        <v>396</v>
      </c>
      <c r="B107" s="8" t="s">
        <v>397</v>
      </c>
      <c r="C107" s="19">
        <v>13342</v>
      </c>
      <c r="D107" s="19">
        <v>-18</v>
      </c>
      <c r="E107" s="8">
        <v>-5</v>
      </c>
      <c r="F107" s="14">
        <v>14.503073002548344</v>
      </c>
      <c r="G107" s="17">
        <v>1935</v>
      </c>
      <c r="H107" s="14">
        <v>20.858941687902863</v>
      </c>
      <c r="I107" s="19">
        <v>2783</v>
      </c>
      <c r="J107" s="17">
        <v>35</v>
      </c>
      <c r="K107" s="14">
        <v>2.7838490739675601</v>
      </c>
      <c r="L107" s="19">
        <v>242</v>
      </c>
      <c r="M107" s="17">
        <v>247</v>
      </c>
      <c r="N107" s="17">
        <v>14</v>
      </c>
      <c r="O107" s="17">
        <v>74</v>
      </c>
      <c r="P107" s="17">
        <v>23</v>
      </c>
      <c r="Q107" s="17">
        <v>23</v>
      </c>
      <c r="R107" s="17">
        <v>9</v>
      </c>
      <c r="S107" s="26" t="s">
        <v>507</v>
      </c>
      <c r="T107" s="24" t="s">
        <v>507</v>
      </c>
      <c r="U107" s="27">
        <v>57.719297335950728</v>
      </c>
      <c r="V107" s="27">
        <v>49.990863443124475</v>
      </c>
      <c r="W107" s="28">
        <v>42.194952806279368</v>
      </c>
      <c r="X107" s="28">
        <v>10.311905657536357</v>
      </c>
      <c r="Y107" s="28">
        <v>0.65272760560497367</v>
      </c>
      <c r="Z107" s="28">
        <v>31.316069400907942</v>
      </c>
      <c r="AA107" s="29">
        <v>1.5532166454502661</v>
      </c>
      <c r="AB107" s="21">
        <v>2804.7017000000001</v>
      </c>
      <c r="AC107" s="20">
        <v>0</v>
      </c>
      <c r="AD107" s="20">
        <v>0</v>
      </c>
      <c r="AE107" s="21">
        <v>326.44970000000001</v>
      </c>
      <c r="AF107" s="22">
        <v>111.95950000000001</v>
      </c>
      <c r="AG107" s="23">
        <v>2367.3177000000001</v>
      </c>
      <c r="AH107" s="21">
        <v>3043.9831999999997</v>
      </c>
      <c r="AI107" s="21">
        <v>63.446399999999997</v>
      </c>
      <c r="AJ107" s="21">
        <v>205.0087</v>
      </c>
      <c r="AK107" s="21">
        <v>797.32870000000003</v>
      </c>
      <c r="AL107" s="21">
        <v>5610.4285999999993</v>
      </c>
      <c r="AM107" s="21">
        <v>9720.1955999999991</v>
      </c>
      <c r="AN107" s="17">
        <v>133</v>
      </c>
      <c r="AO107" s="17">
        <v>151</v>
      </c>
      <c r="AP107" s="18">
        <v>223</v>
      </c>
      <c r="AQ107" s="18">
        <v>228</v>
      </c>
      <c r="AR107" s="14">
        <v>43.311872283</v>
      </c>
      <c r="AS107" s="17">
        <v>8624</v>
      </c>
    </row>
    <row r="108" spans="1:45" s="8" customFormat="1" ht="15" customHeight="1">
      <c r="A108" s="8" t="s">
        <v>401</v>
      </c>
      <c r="B108" s="8" t="s">
        <v>321</v>
      </c>
      <c r="C108" s="19">
        <v>14274</v>
      </c>
      <c r="D108" s="19">
        <v>24</v>
      </c>
      <c r="E108" s="8">
        <v>-26</v>
      </c>
      <c r="F108" s="14">
        <v>14.978282191396946</v>
      </c>
      <c r="G108" s="17">
        <v>2138</v>
      </c>
      <c r="H108" s="14">
        <v>21.479613282891972</v>
      </c>
      <c r="I108" s="19">
        <v>3066</v>
      </c>
      <c r="J108" s="17">
        <v>25</v>
      </c>
      <c r="K108" s="14">
        <v>2.4812275546849496</v>
      </c>
      <c r="L108" s="19">
        <v>228</v>
      </c>
      <c r="M108" s="17">
        <v>244</v>
      </c>
      <c r="N108" s="17">
        <v>18</v>
      </c>
      <c r="O108" s="17">
        <v>44</v>
      </c>
      <c r="P108" s="17">
        <v>26</v>
      </c>
      <c r="Q108" s="17">
        <v>17</v>
      </c>
      <c r="R108" s="17">
        <v>12</v>
      </c>
      <c r="S108" s="26" t="s">
        <v>507</v>
      </c>
      <c r="T108" s="24" t="s">
        <v>507</v>
      </c>
      <c r="U108" s="27">
        <v>66.407873454617373</v>
      </c>
      <c r="V108" s="27">
        <v>74.993418506588355</v>
      </c>
      <c r="W108" s="28">
        <v>18.855112759542966</v>
      </c>
      <c r="X108" s="28">
        <v>10.152395002169003</v>
      </c>
      <c r="Y108" s="28">
        <v>6.4040859832464285</v>
      </c>
      <c r="Z108" s="28">
        <v>17.03564555996719</v>
      </c>
      <c r="AA108" s="29">
        <v>0.66794738718814572</v>
      </c>
      <c r="AB108" s="21">
        <v>4884.8606999999993</v>
      </c>
      <c r="AC108" s="20">
        <v>0</v>
      </c>
      <c r="AD108" s="20">
        <v>0</v>
      </c>
      <c r="AE108" s="21">
        <v>274.87429999999995</v>
      </c>
      <c r="AF108" s="22">
        <v>125.81509999999999</v>
      </c>
      <c r="AG108" s="23">
        <v>1228.1691000000001</v>
      </c>
      <c r="AH108" s="21">
        <v>1670.9676999999999</v>
      </c>
      <c r="AI108" s="21">
        <v>628.15469999999993</v>
      </c>
      <c r="AJ108" s="21">
        <v>265.2903</v>
      </c>
      <c r="AK108" s="21">
        <v>730.52310000000011</v>
      </c>
      <c r="AL108" s="21">
        <v>6513.7192000000005</v>
      </c>
      <c r="AM108" s="21">
        <v>9808.6550000000007</v>
      </c>
      <c r="AN108" s="17">
        <v>145</v>
      </c>
      <c r="AO108" s="17">
        <v>121</v>
      </c>
      <c r="AP108" s="18">
        <v>237</v>
      </c>
      <c r="AQ108" s="18">
        <v>263</v>
      </c>
      <c r="AR108" s="14">
        <v>43.312246041800002</v>
      </c>
      <c r="AS108" s="17">
        <v>9070</v>
      </c>
    </row>
    <row r="109" spans="1:45" s="8" customFormat="1" ht="15" customHeight="1">
      <c r="A109" s="8" t="s">
        <v>244</v>
      </c>
      <c r="B109" s="8" t="s">
        <v>245</v>
      </c>
      <c r="C109" s="19">
        <v>17439</v>
      </c>
      <c r="D109" s="19">
        <v>-2</v>
      </c>
      <c r="E109" s="8">
        <v>-61</v>
      </c>
      <c r="F109" s="14">
        <v>14.570789609495957</v>
      </c>
      <c r="G109" s="17">
        <v>2541</v>
      </c>
      <c r="H109" s="14">
        <v>19.450656574344862</v>
      </c>
      <c r="I109" s="19">
        <v>3392</v>
      </c>
      <c r="J109" s="17">
        <v>47</v>
      </c>
      <c r="K109" s="14">
        <v>5.4712288826001201</v>
      </c>
      <c r="L109" s="19">
        <v>638</v>
      </c>
      <c r="M109" s="17">
        <v>656</v>
      </c>
      <c r="N109" s="17">
        <v>24</v>
      </c>
      <c r="O109" s="17">
        <v>197</v>
      </c>
      <c r="P109" s="17">
        <v>37</v>
      </c>
      <c r="Q109" s="17">
        <v>23</v>
      </c>
      <c r="R109" s="17">
        <v>4</v>
      </c>
      <c r="S109" s="26" t="s">
        <v>507</v>
      </c>
      <c r="T109" s="24" t="s">
        <v>507</v>
      </c>
      <c r="U109" s="27">
        <v>74.715918487860705</v>
      </c>
      <c r="V109" s="27">
        <v>83.54774421756612</v>
      </c>
      <c r="W109" s="28">
        <v>12.941017846913812</v>
      </c>
      <c r="X109" s="28">
        <v>7.7576396986463738</v>
      </c>
      <c r="Y109" s="28">
        <v>1.5451276794280604</v>
      </c>
      <c r="Z109" s="28">
        <v>15.981314134064856</v>
      </c>
      <c r="AA109" s="29">
        <v>0.42488496280261906</v>
      </c>
      <c r="AB109" s="21">
        <v>13372.708000000002</v>
      </c>
      <c r="AC109" s="20">
        <v>0</v>
      </c>
      <c r="AD109" s="20">
        <v>1.2565999999999999</v>
      </c>
      <c r="AE109" s="21">
        <v>475.86459999999994</v>
      </c>
      <c r="AF109" s="22">
        <v>84.889899999999997</v>
      </c>
      <c r="AG109" s="23">
        <v>2071.348</v>
      </c>
      <c r="AH109" s="21">
        <v>3423.6075999999998</v>
      </c>
      <c r="AI109" s="21">
        <v>331.00599999999997</v>
      </c>
      <c r="AJ109" s="21">
        <v>459.94619999999992</v>
      </c>
      <c r="AK109" s="21">
        <v>1201.9392999999998</v>
      </c>
      <c r="AL109" s="21">
        <v>16006.067099999998</v>
      </c>
      <c r="AM109" s="21">
        <v>21422.566199999997</v>
      </c>
      <c r="AN109" s="17">
        <v>179</v>
      </c>
      <c r="AO109" s="17">
        <v>181</v>
      </c>
      <c r="AP109" s="18">
        <v>292</v>
      </c>
      <c r="AQ109" s="18">
        <v>353</v>
      </c>
      <c r="AR109" s="14">
        <v>42.675182063199998</v>
      </c>
      <c r="AS109" s="17">
        <v>11506</v>
      </c>
    </row>
    <row r="110" spans="1:45" s="8" customFormat="1" ht="15" customHeight="1">
      <c r="A110" s="8" t="s">
        <v>32</v>
      </c>
      <c r="B110" s="8" t="s">
        <v>30</v>
      </c>
      <c r="C110" s="19">
        <v>33798</v>
      </c>
      <c r="D110" s="19">
        <v>96</v>
      </c>
      <c r="E110" s="8">
        <v>-81</v>
      </c>
      <c r="F110" s="14">
        <v>15.699153796082607</v>
      </c>
      <c r="G110" s="17">
        <v>5306</v>
      </c>
      <c r="H110" s="14">
        <v>18.557311083496064</v>
      </c>
      <c r="I110" s="19">
        <v>6272</v>
      </c>
      <c r="J110" s="17">
        <v>73</v>
      </c>
      <c r="K110" s="14">
        <v>1.6597695011791929</v>
      </c>
      <c r="L110" s="19">
        <v>373</v>
      </c>
      <c r="M110" s="17">
        <v>420</v>
      </c>
      <c r="N110" s="17">
        <v>16</v>
      </c>
      <c r="O110" s="17">
        <v>71</v>
      </c>
      <c r="P110" s="17">
        <v>79</v>
      </c>
      <c r="Q110" s="17">
        <v>74</v>
      </c>
      <c r="R110" s="17">
        <v>68</v>
      </c>
      <c r="S110" s="26" t="s">
        <v>507</v>
      </c>
      <c r="T110" s="24" t="s">
        <v>507</v>
      </c>
      <c r="U110" s="27">
        <v>52.237361237400471</v>
      </c>
      <c r="V110" s="27">
        <v>52.990770921340122</v>
      </c>
      <c r="W110" s="28">
        <v>41.805110526752259</v>
      </c>
      <c r="X110" s="28">
        <v>7.1254829753621447</v>
      </c>
      <c r="Y110" s="28">
        <v>0.99570809875049493</v>
      </c>
      <c r="Z110" s="28">
        <v>39.641447688486863</v>
      </c>
      <c r="AA110" s="29">
        <v>1.8730296105990851</v>
      </c>
      <c r="AB110" s="21">
        <v>13270.368700000003</v>
      </c>
      <c r="AC110" s="20">
        <v>0</v>
      </c>
      <c r="AD110" s="20">
        <v>0</v>
      </c>
      <c r="AE110" s="21">
        <v>1035.4374000000003</v>
      </c>
      <c r="AF110" s="22">
        <v>267.81920000000002</v>
      </c>
      <c r="AG110" s="23">
        <v>10469.167000000003</v>
      </c>
      <c r="AH110" s="21">
        <v>19004.262799999997</v>
      </c>
      <c r="AI110" s="21">
        <v>477.34629999999993</v>
      </c>
      <c r="AJ110" s="21">
        <v>706.49479999999994</v>
      </c>
      <c r="AK110" s="21">
        <v>2709.4891999999995</v>
      </c>
      <c r="AL110" s="21">
        <v>25042.792299999997</v>
      </c>
      <c r="AM110" s="21">
        <v>47940.385400000006</v>
      </c>
      <c r="AN110" s="17">
        <v>384</v>
      </c>
      <c r="AO110" s="17">
        <v>288</v>
      </c>
      <c r="AP110" s="18">
        <v>468</v>
      </c>
      <c r="AQ110" s="18">
        <v>549</v>
      </c>
      <c r="AR110" s="14">
        <v>41.8287472632</v>
      </c>
      <c r="AS110" s="17">
        <v>22220</v>
      </c>
    </row>
    <row r="111" spans="1:45" s="8" customFormat="1" ht="15" customHeight="1">
      <c r="A111" s="8" t="s">
        <v>204</v>
      </c>
      <c r="B111" s="8" t="s">
        <v>203</v>
      </c>
      <c r="C111" s="19">
        <v>63839</v>
      </c>
      <c r="D111" s="19">
        <v>-76</v>
      </c>
      <c r="E111" s="8">
        <v>-117</v>
      </c>
      <c r="F111" s="14">
        <v>15.000234966086563</v>
      </c>
      <c r="G111" s="17">
        <v>9576</v>
      </c>
      <c r="H111" s="14">
        <v>19.788843810210061</v>
      </c>
      <c r="I111" s="19">
        <v>12633</v>
      </c>
      <c r="J111" s="17">
        <v>75</v>
      </c>
      <c r="K111" s="14">
        <v>4.2701256893980641</v>
      </c>
      <c r="L111" s="19">
        <v>1804</v>
      </c>
      <c r="M111" s="17">
        <v>1855</v>
      </c>
      <c r="N111" s="17">
        <v>72</v>
      </c>
      <c r="O111" s="17">
        <v>576</v>
      </c>
      <c r="P111" s="17">
        <v>65</v>
      </c>
      <c r="Q111" s="17">
        <v>57</v>
      </c>
      <c r="R111" s="17">
        <v>351</v>
      </c>
      <c r="S111" s="26" t="s">
        <v>507</v>
      </c>
      <c r="T111" s="24" t="s">
        <v>507</v>
      </c>
      <c r="U111" s="27">
        <v>41.042514424907687</v>
      </c>
      <c r="V111" s="27">
        <v>51.398735314455756</v>
      </c>
      <c r="W111" s="28">
        <v>44.219541376403562</v>
      </c>
      <c r="X111" s="28">
        <v>9.1818825447384533</v>
      </c>
      <c r="Y111" s="28">
        <v>0.80482836322193496</v>
      </c>
      <c r="Z111" s="28">
        <v>48.970774667131955</v>
      </c>
      <c r="AA111" s="29">
        <v>2.302813585270846</v>
      </c>
      <c r="AB111" s="21">
        <v>12560.772000000003</v>
      </c>
      <c r="AC111" s="20">
        <v>0</v>
      </c>
      <c r="AD111" s="20">
        <v>0</v>
      </c>
      <c r="AE111" s="21">
        <v>1053.9870000000001</v>
      </c>
      <c r="AF111" s="22">
        <v>16.8142</v>
      </c>
      <c r="AG111" s="23">
        <v>10806.327700000002</v>
      </c>
      <c r="AH111" s="21">
        <v>29158.616500000004</v>
      </c>
      <c r="AI111" s="21">
        <v>479.21810000000005</v>
      </c>
      <c r="AJ111" s="21">
        <v>789.85919999999987</v>
      </c>
      <c r="AK111" s="21">
        <v>4677.2994000000008</v>
      </c>
      <c r="AL111" s="21">
        <v>24437.900900000004</v>
      </c>
      <c r="AM111" s="21">
        <v>59542.89409999999</v>
      </c>
      <c r="AN111" s="17">
        <v>609</v>
      </c>
      <c r="AO111" s="17">
        <v>685</v>
      </c>
      <c r="AP111" s="18">
        <v>837</v>
      </c>
      <c r="AQ111" s="18">
        <v>954</v>
      </c>
      <c r="AR111" s="14">
        <v>42.595552875199999</v>
      </c>
      <c r="AS111" s="17">
        <v>41630</v>
      </c>
    </row>
    <row r="112" spans="1:45" s="8" customFormat="1" ht="15" customHeight="1">
      <c r="A112" s="8" t="s">
        <v>418</v>
      </c>
      <c r="B112" s="8" t="s">
        <v>419</v>
      </c>
      <c r="C112" s="19">
        <v>27793</v>
      </c>
      <c r="D112" s="19">
        <v>-20</v>
      </c>
      <c r="E112" s="8">
        <v>5</v>
      </c>
      <c r="F112" s="14">
        <v>15.798942179685532</v>
      </c>
      <c r="G112" s="17">
        <v>4391</v>
      </c>
      <c r="H112" s="14">
        <v>19.799949627604075</v>
      </c>
      <c r="I112" s="19">
        <v>5503</v>
      </c>
      <c r="J112" s="17">
        <v>27</v>
      </c>
      <c r="K112" s="14">
        <v>3.209645452543493</v>
      </c>
      <c r="L112" s="19">
        <v>583</v>
      </c>
      <c r="M112" s="17">
        <v>665</v>
      </c>
      <c r="N112" s="17">
        <v>28</v>
      </c>
      <c r="O112" s="17">
        <v>179</v>
      </c>
      <c r="P112" s="17">
        <v>76</v>
      </c>
      <c r="Q112" s="17">
        <v>37</v>
      </c>
      <c r="R112" s="17">
        <v>283</v>
      </c>
      <c r="S112" s="26" t="s">
        <v>507</v>
      </c>
      <c r="T112" s="24" t="s">
        <v>507</v>
      </c>
      <c r="U112" s="27">
        <v>36.731229085992524</v>
      </c>
      <c r="V112" s="27">
        <v>45.318338581746886</v>
      </c>
      <c r="W112" s="28">
        <v>50.834413097761697</v>
      </c>
      <c r="X112" s="28">
        <v>8.4222845490478822</v>
      </c>
      <c r="Y112" s="28">
        <v>1.1443155848137603</v>
      </c>
      <c r="Z112" s="28">
        <v>53.702170780145828</v>
      </c>
      <c r="AA112" s="29">
        <v>2.9891069756634017</v>
      </c>
      <c r="AB112" s="21">
        <v>4884.8508000000011</v>
      </c>
      <c r="AC112" s="20">
        <v>0</v>
      </c>
      <c r="AD112" s="20">
        <v>0</v>
      </c>
      <c r="AE112" s="21">
        <v>392.72230000000002</v>
      </c>
      <c r="AF112" s="22">
        <v>21.971500000000002</v>
      </c>
      <c r="AG112" s="23">
        <v>5479.4269000000004</v>
      </c>
      <c r="AH112" s="21">
        <v>15759.183199999998</v>
      </c>
      <c r="AI112" s="21">
        <v>335.80540000000002</v>
      </c>
      <c r="AJ112" s="21">
        <v>380.3578</v>
      </c>
      <c r="AK112" s="21">
        <v>2091.2057</v>
      </c>
      <c r="AL112" s="21">
        <v>10778.9715</v>
      </c>
      <c r="AM112" s="21">
        <v>29345.5236</v>
      </c>
      <c r="AN112" s="17">
        <v>286</v>
      </c>
      <c r="AO112" s="17">
        <v>306</v>
      </c>
      <c r="AP112" s="18">
        <v>501</v>
      </c>
      <c r="AQ112" s="18">
        <v>496</v>
      </c>
      <c r="AR112" s="14">
        <v>42.3063541179</v>
      </c>
      <c r="AS112" s="17">
        <v>17899</v>
      </c>
    </row>
    <row r="113" spans="1:45" s="8" customFormat="1" ht="15" customHeight="1">
      <c r="A113" s="8" t="s">
        <v>455</v>
      </c>
      <c r="B113" s="8" t="s">
        <v>456</v>
      </c>
      <c r="C113" s="19">
        <v>18215</v>
      </c>
      <c r="D113" s="19">
        <v>9</v>
      </c>
      <c r="E113" s="8">
        <v>-92</v>
      </c>
      <c r="F113" s="14">
        <v>15.218226736206422</v>
      </c>
      <c r="G113" s="17">
        <v>2772</v>
      </c>
      <c r="H113" s="14">
        <v>20.016469942355204</v>
      </c>
      <c r="I113" s="19">
        <v>3646</v>
      </c>
      <c r="J113" s="17">
        <v>10</v>
      </c>
      <c r="K113" s="14">
        <v>4.6209024939527898</v>
      </c>
      <c r="L113" s="19">
        <v>554</v>
      </c>
      <c r="M113" s="17">
        <v>604</v>
      </c>
      <c r="N113" s="17">
        <v>17</v>
      </c>
      <c r="O113" s="17">
        <v>201</v>
      </c>
      <c r="P113" s="17">
        <v>18</v>
      </c>
      <c r="Q113" s="17">
        <v>15</v>
      </c>
      <c r="R113" s="17">
        <v>7</v>
      </c>
      <c r="S113" s="26" t="s">
        <v>507</v>
      </c>
      <c r="T113" s="24" t="s">
        <v>507</v>
      </c>
      <c r="U113" s="27">
        <v>41.3514061876445</v>
      </c>
      <c r="V113" s="27">
        <v>59.598773526143887</v>
      </c>
      <c r="W113" s="28">
        <v>29.002218812855308</v>
      </c>
      <c r="X113" s="28">
        <v>12.469624991405949</v>
      </c>
      <c r="Y113" s="28">
        <v>0.59646326990422227</v>
      </c>
      <c r="Z113" s="28">
        <v>45.58250555104533</v>
      </c>
      <c r="AA113" s="29">
        <v>1.6943606769502955</v>
      </c>
      <c r="AB113" s="21">
        <v>1963.9975999999999</v>
      </c>
      <c r="AC113" s="20">
        <v>0</v>
      </c>
      <c r="AD113" s="20">
        <v>0</v>
      </c>
      <c r="AE113" s="21">
        <v>365.25010000000003</v>
      </c>
      <c r="AF113" s="22">
        <v>10.3889</v>
      </c>
      <c r="AG113" s="23">
        <v>955.72919999999988</v>
      </c>
      <c r="AH113" s="21">
        <v>3632.5495000000001</v>
      </c>
      <c r="AI113" s="21">
        <v>47.533199999999994</v>
      </c>
      <c r="AJ113" s="21">
        <v>158.85640000000001</v>
      </c>
      <c r="AK113" s="21">
        <v>834.86980000000005</v>
      </c>
      <c r="AL113" s="21">
        <v>3295.3658</v>
      </c>
      <c r="AM113" s="21">
        <v>7969.1746999999996</v>
      </c>
      <c r="AN113" s="17">
        <v>211</v>
      </c>
      <c r="AO113" s="17">
        <v>202</v>
      </c>
      <c r="AP113" s="18">
        <v>260</v>
      </c>
      <c r="AQ113" s="18">
        <v>352</v>
      </c>
      <c r="AR113" s="14">
        <v>42.544523744199999</v>
      </c>
      <c r="AS113" s="17">
        <v>11797</v>
      </c>
    </row>
    <row r="114" spans="1:45" s="8" customFormat="1" ht="15" customHeight="1">
      <c r="A114" s="8" t="s">
        <v>281</v>
      </c>
      <c r="B114" s="8" t="s">
        <v>282</v>
      </c>
      <c r="C114" s="19">
        <v>21056</v>
      </c>
      <c r="D114" s="19">
        <v>-48</v>
      </c>
      <c r="E114" s="8">
        <v>-24</v>
      </c>
      <c r="F114" s="14">
        <v>14.551671732522797</v>
      </c>
      <c r="G114" s="17">
        <v>3064</v>
      </c>
      <c r="H114" s="14">
        <v>19.970554711246198</v>
      </c>
      <c r="I114" s="19">
        <v>4205</v>
      </c>
      <c r="J114" s="17">
        <v>74</v>
      </c>
      <c r="K114" s="14">
        <v>3.1424881618596641</v>
      </c>
      <c r="L114" s="19">
        <v>438</v>
      </c>
      <c r="M114" s="17">
        <v>506</v>
      </c>
      <c r="N114" s="17">
        <v>33</v>
      </c>
      <c r="O114" s="17">
        <v>67</v>
      </c>
      <c r="P114" s="17">
        <v>28</v>
      </c>
      <c r="Q114" s="17">
        <v>28</v>
      </c>
      <c r="R114" s="17">
        <v>11</v>
      </c>
      <c r="S114" s="26" t="s">
        <v>507</v>
      </c>
      <c r="T114" s="24" t="s">
        <v>507</v>
      </c>
      <c r="U114" s="27">
        <v>53.783525506842111</v>
      </c>
      <c r="V114" s="27">
        <v>58.604827024323612</v>
      </c>
      <c r="W114" s="28">
        <v>37.765014077366892</v>
      </c>
      <c r="X114" s="28">
        <v>8.4141448538570156</v>
      </c>
      <c r="Y114" s="28">
        <v>1.7854247895183708</v>
      </c>
      <c r="Z114" s="28">
        <v>36.016904849782492</v>
      </c>
      <c r="AA114" s="29">
        <v>1.5041389068491315</v>
      </c>
      <c r="AB114" s="21">
        <v>7775.4384999999993</v>
      </c>
      <c r="AC114" s="20">
        <v>0</v>
      </c>
      <c r="AD114" s="20">
        <v>1.54E-2</v>
      </c>
      <c r="AE114" s="21">
        <v>444.3211</v>
      </c>
      <c r="AF114" s="22">
        <v>37.297499999999999</v>
      </c>
      <c r="AG114" s="23">
        <v>5010.5010000000002</v>
      </c>
      <c r="AH114" s="21">
        <v>8884.8197999999993</v>
      </c>
      <c r="AI114" s="21">
        <v>440.43700000000001</v>
      </c>
      <c r="AJ114" s="21">
        <v>311.78210000000007</v>
      </c>
      <c r="AK114" s="21">
        <v>1763.8588000000002</v>
      </c>
      <c r="AL114" s="21">
        <v>13267.573500000002</v>
      </c>
      <c r="AM114" s="21">
        <v>24668.471200000004</v>
      </c>
      <c r="AN114" s="17">
        <v>202</v>
      </c>
      <c r="AO114" s="17">
        <v>250</v>
      </c>
      <c r="AP114" s="18">
        <v>271</v>
      </c>
      <c r="AQ114" s="18">
        <v>295</v>
      </c>
      <c r="AR114" s="14">
        <v>42.6733472644</v>
      </c>
      <c r="AS114" s="17">
        <v>13787</v>
      </c>
    </row>
    <row r="115" spans="1:45" s="8" customFormat="1" ht="15" customHeight="1">
      <c r="A115" s="8" t="s">
        <v>47</v>
      </c>
      <c r="B115" s="8" t="s">
        <v>48</v>
      </c>
      <c r="C115" s="19">
        <v>17525</v>
      </c>
      <c r="D115" s="19">
        <v>15</v>
      </c>
      <c r="E115" s="8">
        <v>24</v>
      </c>
      <c r="F115" s="14">
        <v>16.513552068473608</v>
      </c>
      <c r="G115" s="17">
        <v>2894</v>
      </c>
      <c r="H115" s="14">
        <v>18.322396576319544</v>
      </c>
      <c r="I115" s="19">
        <v>3211</v>
      </c>
      <c r="J115" s="17">
        <v>32</v>
      </c>
      <c r="K115" s="14">
        <v>3.2263660017346054</v>
      </c>
      <c r="L115" s="19">
        <v>372</v>
      </c>
      <c r="M115" s="17">
        <v>409</v>
      </c>
      <c r="N115" s="17">
        <v>18</v>
      </c>
      <c r="O115" s="17">
        <v>97</v>
      </c>
      <c r="P115" s="17">
        <v>67</v>
      </c>
      <c r="Q115" s="17">
        <v>60</v>
      </c>
      <c r="R115" s="17">
        <v>7</v>
      </c>
      <c r="S115" s="26" t="s">
        <v>507</v>
      </c>
      <c r="T115" s="24" t="s">
        <v>507</v>
      </c>
      <c r="U115" s="27">
        <v>52.844217811129781</v>
      </c>
      <c r="V115" s="27">
        <v>74.670638767895397</v>
      </c>
      <c r="W115" s="28">
        <v>20.729169459428562</v>
      </c>
      <c r="X115" s="28">
        <v>5.8258904920388863</v>
      </c>
      <c r="Y115" s="28">
        <v>1.4810852668956849</v>
      </c>
      <c r="Z115" s="28">
        <v>39.848806429935649</v>
      </c>
      <c r="AA115" s="29">
        <v>1.2082364555839451</v>
      </c>
      <c r="AB115" s="21">
        <v>8430.5739999999987</v>
      </c>
      <c r="AC115" s="20">
        <v>0</v>
      </c>
      <c r="AD115" s="20">
        <v>0.04</v>
      </c>
      <c r="AE115" s="21">
        <v>473.1927</v>
      </c>
      <c r="AF115" s="22">
        <v>46.144900000000007</v>
      </c>
      <c r="AG115" s="23">
        <v>2340.3951000000006</v>
      </c>
      <c r="AH115" s="21">
        <v>8513.8329000000012</v>
      </c>
      <c r="AI115" s="21">
        <v>316.43889999999999</v>
      </c>
      <c r="AJ115" s="21">
        <v>332.59430000000003</v>
      </c>
      <c r="AK115" s="21">
        <v>912.12700000000007</v>
      </c>
      <c r="AL115" s="21">
        <v>11290.3467</v>
      </c>
      <c r="AM115" s="21">
        <v>21365.339800000002</v>
      </c>
      <c r="AN115" s="17">
        <v>172</v>
      </c>
      <c r="AO115" s="17">
        <v>157</v>
      </c>
      <c r="AP115" s="18">
        <v>355</v>
      </c>
      <c r="AQ115" s="18">
        <v>331</v>
      </c>
      <c r="AR115" s="14">
        <v>41.4844222539</v>
      </c>
      <c r="AS115" s="17">
        <v>11420</v>
      </c>
    </row>
    <row r="116" spans="1:45" s="8" customFormat="1" ht="15" customHeight="1">
      <c r="A116" s="8" t="s">
        <v>422</v>
      </c>
      <c r="B116" s="8" t="s">
        <v>421</v>
      </c>
      <c r="C116" s="19">
        <v>82979</v>
      </c>
      <c r="D116" s="19">
        <v>31</v>
      </c>
      <c r="E116" s="8">
        <v>131</v>
      </c>
      <c r="F116" s="14">
        <v>15.446076718205811</v>
      </c>
      <c r="G116" s="17">
        <v>12817</v>
      </c>
      <c r="H116" s="14">
        <v>19.025295556707121</v>
      </c>
      <c r="I116" s="19">
        <v>15787</v>
      </c>
      <c r="J116" s="17">
        <v>261</v>
      </c>
      <c r="K116" s="14">
        <v>4.3642987249544625</v>
      </c>
      <c r="L116" s="19">
        <v>2396</v>
      </c>
      <c r="M116" s="17">
        <v>2621</v>
      </c>
      <c r="N116" s="17">
        <v>104</v>
      </c>
      <c r="O116" s="17">
        <v>638</v>
      </c>
      <c r="P116" s="17">
        <v>194</v>
      </c>
      <c r="Q116" s="17">
        <v>129</v>
      </c>
      <c r="R116" s="17">
        <v>67</v>
      </c>
      <c r="S116" s="26" t="s">
        <v>507</v>
      </c>
      <c r="T116" s="24" t="s">
        <v>507</v>
      </c>
      <c r="U116" s="27">
        <v>63.046219448255002</v>
      </c>
      <c r="V116" s="27">
        <v>78.038453423133532</v>
      </c>
      <c r="W116" s="28">
        <v>16.446727939514595</v>
      </c>
      <c r="X116" s="28">
        <v>9.0542360187991022</v>
      </c>
      <c r="Y116" s="28">
        <v>1.4211420833909214</v>
      </c>
      <c r="Z116" s="28">
        <v>26.478402449554956</v>
      </c>
      <c r="AA116" s="29">
        <v>0.71660468188802007</v>
      </c>
      <c r="AB116" s="21">
        <v>36710.136300000006</v>
      </c>
      <c r="AC116" s="20">
        <v>0</v>
      </c>
      <c r="AD116" s="20">
        <v>0</v>
      </c>
      <c r="AE116" s="21">
        <v>1877.3656000000003</v>
      </c>
      <c r="AF116" s="22">
        <v>716.86500000000012</v>
      </c>
      <c r="AG116" s="23">
        <v>7736.7195000000002</v>
      </c>
      <c r="AH116" s="21">
        <v>19756.502899999999</v>
      </c>
      <c r="AI116" s="21">
        <v>1060.3659999999998</v>
      </c>
      <c r="AJ116" s="21">
        <v>1412.4992</v>
      </c>
      <c r="AK116" s="21">
        <v>5343.1969000000008</v>
      </c>
      <c r="AL116" s="21">
        <v>47041.0864</v>
      </c>
      <c r="AM116" s="21">
        <v>74613.651400000017</v>
      </c>
      <c r="AN116" s="17">
        <v>891</v>
      </c>
      <c r="AO116" s="17">
        <v>860</v>
      </c>
      <c r="AP116" s="18">
        <v>1238</v>
      </c>
      <c r="AQ116" s="18">
        <v>1107</v>
      </c>
      <c r="AR116" s="14">
        <v>42.201563046099999</v>
      </c>
      <c r="AS116" s="17">
        <v>54375</v>
      </c>
    </row>
    <row r="117" spans="1:45" s="8" customFormat="1" ht="15" customHeight="1">
      <c r="A117" s="8" t="s">
        <v>141</v>
      </c>
      <c r="B117" s="8" t="s">
        <v>367</v>
      </c>
      <c r="C117" s="19">
        <v>8643</v>
      </c>
      <c r="D117" s="19">
        <v>-29</v>
      </c>
      <c r="E117" s="8">
        <v>-47</v>
      </c>
      <c r="F117" s="14">
        <v>14.751822283929192</v>
      </c>
      <c r="G117" s="17">
        <v>1275</v>
      </c>
      <c r="H117" s="14">
        <v>19.877357399051256</v>
      </c>
      <c r="I117" s="19">
        <v>1718</v>
      </c>
      <c r="J117" s="17">
        <v>27</v>
      </c>
      <c r="K117" s="14">
        <v>4.0528787615237434</v>
      </c>
      <c r="L117" s="19">
        <v>233</v>
      </c>
      <c r="M117" s="17">
        <v>234</v>
      </c>
      <c r="N117" s="17">
        <v>8</v>
      </c>
      <c r="O117" s="17">
        <v>75</v>
      </c>
      <c r="P117" s="17">
        <v>28</v>
      </c>
      <c r="Q117" s="17">
        <v>18</v>
      </c>
      <c r="R117" s="17">
        <v>35</v>
      </c>
      <c r="S117" s="26" t="s">
        <v>507</v>
      </c>
      <c r="T117" s="24" t="s">
        <v>507</v>
      </c>
      <c r="U117" s="27">
        <v>47.747256037935273</v>
      </c>
      <c r="V117" s="27">
        <v>32.876073036677461</v>
      </c>
      <c r="W117" s="28">
        <v>65.269788777709081</v>
      </c>
      <c r="X117" s="28">
        <v>7.2608294212521614</v>
      </c>
      <c r="Y117" s="28">
        <v>0.616240225823523</v>
      </c>
      <c r="Z117" s="28">
        <v>44.37567431498902</v>
      </c>
      <c r="AA117" s="29">
        <v>3.3557322733233219</v>
      </c>
      <c r="AB117" s="21">
        <v>2489.7105999999999</v>
      </c>
      <c r="AC117" s="20">
        <v>0</v>
      </c>
      <c r="AD117" s="20">
        <v>0</v>
      </c>
      <c r="AE117" s="21">
        <v>132.7544</v>
      </c>
      <c r="AF117" s="22">
        <v>7.6597999999999997</v>
      </c>
      <c r="AG117" s="23">
        <v>4942.8922000000002</v>
      </c>
      <c r="AH117" s="21">
        <v>7038.2627999999986</v>
      </c>
      <c r="AI117" s="21">
        <v>97.739599999999996</v>
      </c>
      <c r="AJ117" s="21">
        <v>166.29300000000001</v>
      </c>
      <c r="AK117" s="21">
        <v>985.32049999999992</v>
      </c>
      <c r="AL117" s="21">
        <v>7573.0169999999989</v>
      </c>
      <c r="AM117" s="21">
        <v>15860.632900000001</v>
      </c>
      <c r="AN117" s="17">
        <v>82</v>
      </c>
      <c r="AO117" s="17">
        <v>111</v>
      </c>
      <c r="AP117" s="18">
        <v>144</v>
      </c>
      <c r="AQ117" s="18">
        <v>191</v>
      </c>
      <c r="AR117" s="14">
        <v>42.310598171899997</v>
      </c>
      <c r="AS117" s="17">
        <v>5650</v>
      </c>
    </row>
    <row r="118" spans="1:45" s="8" customFormat="1" ht="15" customHeight="1">
      <c r="A118" s="8" t="s">
        <v>134</v>
      </c>
      <c r="B118" s="8" t="s">
        <v>135</v>
      </c>
      <c r="C118" s="19">
        <v>23176</v>
      </c>
      <c r="D118" s="19">
        <v>61</v>
      </c>
      <c r="E118" s="8">
        <v>-91</v>
      </c>
      <c r="F118" s="14">
        <v>16.240938902312738</v>
      </c>
      <c r="G118" s="17">
        <v>3764</v>
      </c>
      <c r="H118" s="14">
        <v>18.061788056610286</v>
      </c>
      <c r="I118" s="19">
        <v>4186</v>
      </c>
      <c r="J118" s="17">
        <v>36</v>
      </c>
      <c r="K118" s="14">
        <v>3.0045975522890629</v>
      </c>
      <c r="L118" s="19">
        <v>464</v>
      </c>
      <c r="M118" s="17">
        <v>466</v>
      </c>
      <c r="N118" s="17">
        <v>14</v>
      </c>
      <c r="O118" s="17">
        <v>102</v>
      </c>
      <c r="P118" s="17">
        <v>43</v>
      </c>
      <c r="Q118" s="17">
        <v>33</v>
      </c>
      <c r="R118" s="17">
        <v>26</v>
      </c>
      <c r="S118" s="26" t="s">
        <v>507</v>
      </c>
      <c r="T118" s="24" t="s">
        <v>507</v>
      </c>
      <c r="U118" s="27">
        <v>59.311184728644449</v>
      </c>
      <c r="V118" s="27">
        <v>65.151769689754531</v>
      </c>
      <c r="W118" s="28">
        <v>30.600218013896026</v>
      </c>
      <c r="X118" s="28">
        <v>7.3751259655456538</v>
      </c>
      <c r="Y118" s="28">
        <v>0.82694266423574625</v>
      </c>
      <c r="Z118" s="28">
        <v>32.486746641574186</v>
      </c>
      <c r="AA118" s="29">
        <v>1.1730904607014576</v>
      </c>
      <c r="AB118" s="21">
        <v>10632.449700000001</v>
      </c>
      <c r="AC118" s="20">
        <v>0</v>
      </c>
      <c r="AD118" s="20">
        <v>0</v>
      </c>
      <c r="AE118" s="21">
        <v>661.71499999999992</v>
      </c>
      <c r="AF118" s="22">
        <v>31.539800000000003</v>
      </c>
      <c r="AG118" s="23">
        <v>4993.8057000000008</v>
      </c>
      <c r="AH118" s="21">
        <v>8938.7489999999998</v>
      </c>
      <c r="AI118" s="21">
        <v>227.53379999999999</v>
      </c>
      <c r="AJ118" s="21">
        <v>301.58789999999993</v>
      </c>
      <c r="AK118" s="21">
        <v>1727.6827000000001</v>
      </c>
      <c r="AL118" s="21">
        <v>16319.510200000004</v>
      </c>
      <c r="AM118" s="21">
        <v>27515.063599999994</v>
      </c>
      <c r="AN118" s="17">
        <v>283</v>
      </c>
      <c r="AO118" s="17">
        <v>222</v>
      </c>
      <c r="AP118" s="18">
        <v>254</v>
      </c>
      <c r="AQ118" s="18">
        <v>345</v>
      </c>
      <c r="AR118" s="14">
        <v>41.262728684800003</v>
      </c>
      <c r="AS118" s="17">
        <v>15226</v>
      </c>
    </row>
    <row r="119" spans="1:45" s="8" customFormat="1" ht="15" customHeight="1">
      <c r="A119" s="8" t="s">
        <v>18</v>
      </c>
      <c r="B119" s="8" t="s">
        <v>19</v>
      </c>
      <c r="C119" s="19">
        <v>26712</v>
      </c>
      <c r="D119" s="19">
        <v>37</v>
      </c>
      <c r="E119" s="8">
        <v>39</v>
      </c>
      <c r="F119" s="14">
        <v>15.902964959568733</v>
      </c>
      <c r="G119" s="17">
        <v>4248</v>
      </c>
      <c r="H119" s="14">
        <v>18.553459119496853</v>
      </c>
      <c r="I119" s="19">
        <v>4956</v>
      </c>
      <c r="J119" s="17">
        <v>62</v>
      </c>
      <c r="K119" s="14">
        <v>3.4912012674701525</v>
      </c>
      <c r="L119" s="19">
        <v>617</v>
      </c>
      <c r="M119" s="17">
        <v>623</v>
      </c>
      <c r="N119" s="17">
        <v>39</v>
      </c>
      <c r="O119" s="17">
        <v>123</v>
      </c>
      <c r="P119" s="17">
        <v>30</v>
      </c>
      <c r="Q119" s="17">
        <v>29</v>
      </c>
      <c r="R119" s="17">
        <v>22</v>
      </c>
      <c r="S119" s="26" t="s">
        <v>507</v>
      </c>
      <c r="T119" s="24" t="s">
        <v>507</v>
      </c>
      <c r="U119" s="27">
        <v>68.890844629795993</v>
      </c>
      <c r="V119" s="27">
        <v>81.683681135773938</v>
      </c>
      <c r="W119" s="28">
        <v>13.363026522810301</v>
      </c>
      <c r="X119" s="28">
        <v>7.1979868326411429</v>
      </c>
      <c r="Y119" s="28">
        <v>0.53625105947448271</v>
      </c>
      <c r="Z119" s="28">
        <v>23.374917478088374</v>
      </c>
      <c r="AA119" s="29">
        <v>0.57553348525576886</v>
      </c>
      <c r="AB119" s="21">
        <v>18967.688200000001</v>
      </c>
      <c r="AC119" s="20">
        <v>0</v>
      </c>
      <c r="AD119" s="20">
        <v>0</v>
      </c>
      <c r="AE119" s="21">
        <v>990.60280000000012</v>
      </c>
      <c r="AF119" s="22">
        <v>159.59640000000002</v>
      </c>
      <c r="AG119" s="23">
        <v>3103.0153999999998</v>
      </c>
      <c r="AH119" s="21">
        <v>7878.9379000000017</v>
      </c>
      <c r="AI119" s="21">
        <v>180.75310000000005</v>
      </c>
      <c r="AJ119" s="21">
        <v>423.52459999999996</v>
      </c>
      <c r="AK119" s="21">
        <v>2002.6867999999999</v>
      </c>
      <c r="AL119" s="21">
        <v>23220.9028</v>
      </c>
      <c r="AM119" s="21">
        <v>33706.805200000003</v>
      </c>
      <c r="AN119" s="17">
        <v>296</v>
      </c>
      <c r="AO119" s="17">
        <v>259</v>
      </c>
      <c r="AP119" s="18">
        <v>385</v>
      </c>
      <c r="AQ119" s="18">
        <v>346</v>
      </c>
      <c r="AR119" s="14">
        <v>41.600029949099998</v>
      </c>
      <c r="AS119" s="17">
        <v>17508</v>
      </c>
    </row>
    <row r="120" spans="1:45" s="8" customFormat="1" ht="15" customHeight="1">
      <c r="A120" s="8" t="s">
        <v>20</v>
      </c>
      <c r="B120" s="8" t="s">
        <v>21</v>
      </c>
      <c r="C120" s="19">
        <v>26315</v>
      </c>
      <c r="D120" s="19">
        <v>-27</v>
      </c>
      <c r="E120" s="8">
        <v>-4</v>
      </c>
      <c r="F120" s="14">
        <v>14.478434353030591</v>
      </c>
      <c r="G120" s="17">
        <v>3810</v>
      </c>
      <c r="H120" s="14">
        <v>19.498384951548548</v>
      </c>
      <c r="I120" s="19">
        <v>5131</v>
      </c>
      <c r="J120" s="17">
        <v>62</v>
      </c>
      <c r="K120" s="14">
        <v>8.3597823622761283</v>
      </c>
      <c r="L120" s="19">
        <v>1475</v>
      </c>
      <c r="M120" s="17">
        <v>1480</v>
      </c>
      <c r="N120" s="17">
        <v>44</v>
      </c>
      <c r="O120" s="17">
        <v>520</v>
      </c>
      <c r="P120" s="17">
        <v>33</v>
      </c>
      <c r="Q120" s="17">
        <v>32</v>
      </c>
      <c r="R120" s="17">
        <v>19</v>
      </c>
      <c r="S120" s="26" t="s">
        <v>507</v>
      </c>
      <c r="T120" s="24" t="s">
        <v>507</v>
      </c>
      <c r="U120" s="27">
        <v>54.361079025450309</v>
      </c>
      <c r="V120" s="27">
        <v>74.48955844365716</v>
      </c>
      <c r="W120" s="28">
        <v>21.302958427333905</v>
      </c>
      <c r="X120" s="28">
        <v>6.9215002971445214</v>
      </c>
      <c r="Y120" s="28">
        <v>0.88056517603461948</v>
      </c>
      <c r="Z120" s="28">
        <v>37.836855501370522</v>
      </c>
      <c r="AA120" s="29">
        <v>1.1090448738964538</v>
      </c>
      <c r="AB120" s="21">
        <v>16896.447100000001</v>
      </c>
      <c r="AC120" s="20">
        <v>0</v>
      </c>
      <c r="AD120" s="20">
        <v>0</v>
      </c>
      <c r="AE120" s="21">
        <v>734.01010000000008</v>
      </c>
      <c r="AF120" s="22">
        <v>220.37219999999996</v>
      </c>
      <c r="AG120" s="23">
        <v>4832.1445000000003</v>
      </c>
      <c r="AH120" s="21">
        <v>15787.9943</v>
      </c>
      <c r="AI120" s="21">
        <v>367.42900000000003</v>
      </c>
      <c r="AJ120" s="21">
        <v>444.33130000000006</v>
      </c>
      <c r="AK120" s="21">
        <v>2443.7683000000002</v>
      </c>
      <c r="AL120" s="21">
        <v>22682.973900000001</v>
      </c>
      <c r="AM120" s="21">
        <v>41726.496800000015</v>
      </c>
      <c r="AN120" s="17">
        <v>253</v>
      </c>
      <c r="AO120" s="17">
        <v>280</v>
      </c>
      <c r="AP120" s="18">
        <v>380</v>
      </c>
      <c r="AQ120" s="18">
        <v>384</v>
      </c>
      <c r="AR120" s="14">
        <v>42.5701121034</v>
      </c>
      <c r="AS120" s="17">
        <v>17374</v>
      </c>
    </row>
    <row r="121" spans="1:45" s="8" customFormat="1" ht="15" customHeight="1">
      <c r="A121" s="8" t="s">
        <v>286</v>
      </c>
      <c r="B121" s="8" t="s">
        <v>285</v>
      </c>
      <c r="C121" s="19">
        <v>128218</v>
      </c>
      <c r="D121" s="19">
        <v>130</v>
      </c>
      <c r="E121" s="8">
        <v>611</v>
      </c>
      <c r="F121" s="14">
        <v>15.52200159104026</v>
      </c>
      <c r="G121" s="17">
        <v>19902</v>
      </c>
      <c r="H121" s="14">
        <v>19.212591055857992</v>
      </c>
      <c r="I121" s="19">
        <v>24634</v>
      </c>
      <c r="J121" s="17">
        <v>114</v>
      </c>
      <c r="K121" s="14">
        <v>3.1210494931425163</v>
      </c>
      <c r="L121" s="19">
        <v>2617</v>
      </c>
      <c r="M121" s="17">
        <v>2851</v>
      </c>
      <c r="N121" s="17">
        <v>115</v>
      </c>
      <c r="O121" s="17">
        <v>700</v>
      </c>
      <c r="P121" s="17">
        <v>433</v>
      </c>
      <c r="Q121" s="17">
        <v>275</v>
      </c>
      <c r="R121" s="17">
        <v>43</v>
      </c>
      <c r="S121" s="26" t="s">
        <v>507</v>
      </c>
      <c r="T121" s="24" t="s">
        <v>507</v>
      </c>
      <c r="U121" s="27">
        <v>66.127865113084468</v>
      </c>
      <c r="V121" s="27">
        <v>85.663439131983438</v>
      </c>
      <c r="W121" s="28">
        <v>8.7337068946422587</v>
      </c>
      <c r="X121" s="28">
        <v>16.973824457656217</v>
      </c>
      <c r="Y121" s="28">
        <v>3.6210397845886062</v>
      </c>
      <c r="Z121" s="28">
        <v>13.277270644670674</v>
      </c>
      <c r="AA121" s="29">
        <v>0.35830388599469537</v>
      </c>
      <c r="AB121" s="21">
        <v>23185.413300000007</v>
      </c>
      <c r="AC121" s="20">
        <v>0</v>
      </c>
      <c r="AD121" s="20">
        <v>0</v>
      </c>
      <c r="AE121" s="21">
        <v>1303.7521999999997</v>
      </c>
      <c r="AF121" s="22">
        <v>212.69970000000004</v>
      </c>
      <c r="AG121" s="23">
        <v>2363.8393000000005</v>
      </c>
      <c r="AH121" s="21">
        <v>5434.3004000000019</v>
      </c>
      <c r="AI121" s="21">
        <v>1482.0680000000002</v>
      </c>
      <c r="AJ121" s="21">
        <v>1515.0240999999992</v>
      </c>
      <c r="AK121" s="21">
        <v>5432.2517000000016</v>
      </c>
      <c r="AL121" s="21">
        <v>27065.704500000007</v>
      </c>
      <c r="AM121" s="21">
        <v>40929.348700000024</v>
      </c>
      <c r="AN121" s="17">
        <v>1395</v>
      </c>
      <c r="AO121" s="17">
        <v>1265</v>
      </c>
      <c r="AP121" s="18">
        <v>2643</v>
      </c>
      <c r="AQ121" s="18">
        <v>2032</v>
      </c>
      <c r="AR121" s="14">
        <v>42.319003572</v>
      </c>
      <c r="AS121" s="17">
        <v>83682</v>
      </c>
    </row>
    <row r="122" spans="1:45" s="8" customFormat="1" ht="15" customHeight="1">
      <c r="A122" s="8" t="s">
        <v>22</v>
      </c>
      <c r="B122" s="8" t="s">
        <v>23</v>
      </c>
      <c r="C122" s="19">
        <v>19550</v>
      </c>
      <c r="D122" s="19">
        <v>-6</v>
      </c>
      <c r="E122" s="8">
        <v>-31</v>
      </c>
      <c r="F122" s="14">
        <v>15.62148337595908</v>
      </c>
      <c r="G122" s="17">
        <v>3054</v>
      </c>
      <c r="H122" s="14">
        <v>18.85933503836317</v>
      </c>
      <c r="I122" s="19">
        <v>3687</v>
      </c>
      <c r="J122" s="17">
        <v>34</v>
      </c>
      <c r="K122" s="14">
        <v>3.4328473347219011</v>
      </c>
      <c r="L122" s="19">
        <v>445</v>
      </c>
      <c r="M122" s="17">
        <v>446</v>
      </c>
      <c r="N122" s="17">
        <v>22</v>
      </c>
      <c r="O122" s="17">
        <v>68</v>
      </c>
      <c r="P122" s="17">
        <v>55</v>
      </c>
      <c r="Q122" s="17">
        <v>29</v>
      </c>
      <c r="R122" s="17">
        <v>23</v>
      </c>
      <c r="S122" s="26" t="s">
        <v>507</v>
      </c>
      <c r="T122" s="24" t="s">
        <v>507</v>
      </c>
      <c r="U122" s="27">
        <v>59.280033300111036</v>
      </c>
      <c r="V122" s="27">
        <v>64.90978868844654</v>
      </c>
      <c r="W122" s="28">
        <v>31.70513201039099</v>
      </c>
      <c r="X122" s="28">
        <v>7.5333297164986561</v>
      </c>
      <c r="Y122" s="28">
        <v>0.79834492295597514</v>
      </c>
      <c r="Z122" s="28">
        <v>32.38829206043431</v>
      </c>
      <c r="AA122" s="29">
        <v>1.1733520320530439</v>
      </c>
      <c r="AB122" s="21">
        <v>10491.920100000001</v>
      </c>
      <c r="AC122" s="20">
        <v>0</v>
      </c>
      <c r="AD122" s="20">
        <v>0</v>
      </c>
      <c r="AE122" s="21">
        <v>539.5444</v>
      </c>
      <c r="AF122" s="22">
        <v>7.6146999999999991</v>
      </c>
      <c r="AG122" s="23">
        <v>5124.7695999999996</v>
      </c>
      <c r="AH122" s="21">
        <v>8831.294899999999</v>
      </c>
      <c r="AI122" s="21">
        <v>217.6842</v>
      </c>
      <c r="AJ122" s="21">
        <v>300.24529999999999</v>
      </c>
      <c r="AK122" s="21">
        <v>1753.8629000000003</v>
      </c>
      <c r="AL122" s="21">
        <v>16163.8488</v>
      </c>
      <c r="AM122" s="21">
        <v>27266.936100000006</v>
      </c>
      <c r="AN122" s="17">
        <v>203</v>
      </c>
      <c r="AO122" s="17">
        <v>209</v>
      </c>
      <c r="AP122" s="18">
        <v>216</v>
      </c>
      <c r="AQ122" s="18">
        <v>247</v>
      </c>
      <c r="AR122" s="14">
        <v>41.817953964200001</v>
      </c>
      <c r="AS122" s="17">
        <v>12809</v>
      </c>
    </row>
    <row r="123" spans="1:45" s="8" customFormat="1" ht="15" customHeight="1">
      <c r="A123" s="8" t="s">
        <v>287</v>
      </c>
      <c r="B123" s="8" t="s">
        <v>46</v>
      </c>
      <c r="C123" s="19">
        <v>25105</v>
      </c>
      <c r="D123" s="19">
        <v>18</v>
      </c>
      <c r="E123" s="8">
        <v>214</v>
      </c>
      <c r="F123" s="14">
        <v>14.989046006771559</v>
      </c>
      <c r="G123" s="17">
        <v>3763</v>
      </c>
      <c r="H123" s="14">
        <v>18.900617406891058</v>
      </c>
      <c r="I123" s="19">
        <v>4745</v>
      </c>
      <c r="J123" s="17">
        <v>69</v>
      </c>
      <c r="K123" s="14">
        <v>4.4420433399363706</v>
      </c>
      <c r="L123" s="19">
        <v>740</v>
      </c>
      <c r="M123" s="17">
        <v>785</v>
      </c>
      <c r="N123" s="17">
        <v>33</v>
      </c>
      <c r="O123" s="17">
        <v>232</v>
      </c>
      <c r="P123" s="17">
        <v>129</v>
      </c>
      <c r="Q123" s="17">
        <v>55</v>
      </c>
      <c r="R123" s="17">
        <v>8</v>
      </c>
      <c r="S123" s="26" t="s">
        <v>507</v>
      </c>
      <c r="T123" s="24" t="s">
        <v>507</v>
      </c>
      <c r="U123" s="27">
        <v>54.285417668668167</v>
      </c>
      <c r="V123" s="27">
        <v>78.39615226207637</v>
      </c>
      <c r="W123" s="28">
        <v>15.699081021527434</v>
      </c>
      <c r="X123" s="28">
        <v>10.722451456405963</v>
      </c>
      <c r="Y123" s="28">
        <v>2.8120553669915971</v>
      </c>
      <c r="Z123" s="28">
        <v>32.180075507934255</v>
      </c>
      <c r="AA123" s="29">
        <v>0.8768722922062947</v>
      </c>
      <c r="AB123" s="21">
        <v>10948.923199999999</v>
      </c>
      <c r="AC123" s="20">
        <v>0</v>
      </c>
      <c r="AD123" s="20">
        <v>0</v>
      </c>
      <c r="AE123" s="21">
        <v>558.58669999999995</v>
      </c>
      <c r="AF123" s="22">
        <v>266.08179999999999</v>
      </c>
      <c r="AG123" s="23">
        <v>2192.5570000000002</v>
      </c>
      <c r="AH123" s="21">
        <v>8279.0506000000005</v>
      </c>
      <c r="AI123" s="21">
        <v>723.46469999999999</v>
      </c>
      <c r="AJ123" s="21">
        <v>485.37000000000012</v>
      </c>
      <c r="AK123" s="21">
        <v>2273.2225999999996</v>
      </c>
      <c r="AL123" s="21">
        <v>13966.1487</v>
      </c>
      <c r="AM123" s="21">
        <v>25727.256600000004</v>
      </c>
      <c r="AN123" s="17">
        <v>287</v>
      </c>
      <c r="AO123" s="17">
        <v>269</v>
      </c>
      <c r="AP123" s="18">
        <v>651</v>
      </c>
      <c r="AQ123" s="18">
        <v>437</v>
      </c>
      <c r="AR123" s="14">
        <v>42.566321449900002</v>
      </c>
      <c r="AS123" s="17">
        <v>16597</v>
      </c>
    </row>
    <row r="124" spans="1:45" s="8" customFormat="1" ht="15" customHeight="1">
      <c r="A124" s="8" t="s">
        <v>17</v>
      </c>
      <c r="B124" s="8" t="s">
        <v>16</v>
      </c>
      <c r="C124" s="19">
        <v>31589</v>
      </c>
      <c r="D124" s="19">
        <v>14</v>
      </c>
      <c r="E124" s="8">
        <v>-45</v>
      </c>
      <c r="F124" s="14">
        <v>15.863116907784356</v>
      </c>
      <c r="G124" s="17">
        <v>5011</v>
      </c>
      <c r="H124" s="14">
        <v>19.164899173763018</v>
      </c>
      <c r="I124" s="19">
        <v>6054</v>
      </c>
      <c r="J124" s="17">
        <v>40</v>
      </c>
      <c r="K124" s="14">
        <v>6.0047961630695443</v>
      </c>
      <c r="L124" s="19">
        <v>1252</v>
      </c>
      <c r="M124" s="17">
        <v>1277</v>
      </c>
      <c r="N124" s="17">
        <v>47</v>
      </c>
      <c r="O124" s="17">
        <v>421</v>
      </c>
      <c r="P124" s="17">
        <v>18</v>
      </c>
      <c r="Q124" s="17">
        <v>12</v>
      </c>
      <c r="R124" s="17">
        <v>11</v>
      </c>
      <c r="S124" s="26" t="s">
        <v>507</v>
      </c>
      <c r="T124" s="24" t="s">
        <v>507</v>
      </c>
      <c r="U124" s="27">
        <v>59.529381464355779</v>
      </c>
      <c r="V124" s="27">
        <v>75.525408426925068</v>
      </c>
      <c r="W124" s="28">
        <v>20.360522197508665</v>
      </c>
      <c r="X124" s="28">
        <v>8.2818093944669151</v>
      </c>
      <c r="Y124" s="28">
        <v>1.0162677059031815</v>
      </c>
      <c r="Z124" s="28">
        <v>31.172541435274098</v>
      </c>
      <c r="AA124" s="29">
        <v>0.8782299258154056</v>
      </c>
      <c r="AB124" s="21">
        <v>15807.933900000004</v>
      </c>
      <c r="AC124" s="20">
        <v>0</v>
      </c>
      <c r="AD124" s="20">
        <v>0</v>
      </c>
      <c r="AE124" s="21">
        <v>779.87930000000017</v>
      </c>
      <c r="AF124" s="22">
        <v>81.220799999999997</v>
      </c>
      <c r="AG124" s="23">
        <v>4261.5829000000003</v>
      </c>
      <c r="AH124" s="21">
        <v>10960.310799999997</v>
      </c>
      <c r="AI124" s="21">
        <v>357.32119999999998</v>
      </c>
      <c r="AJ124" s="21">
        <v>428.74769999999995</v>
      </c>
      <c r="AK124" s="21">
        <v>2483.1484999999993</v>
      </c>
      <c r="AL124" s="21">
        <v>20930.616900000001</v>
      </c>
      <c r="AM124" s="21">
        <v>35160.145100000009</v>
      </c>
      <c r="AN124" s="17">
        <v>321</v>
      </c>
      <c r="AO124" s="17">
        <v>307</v>
      </c>
      <c r="AP124" s="18">
        <v>403</v>
      </c>
      <c r="AQ124" s="18">
        <v>448</v>
      </c>
      <c r="AR124" s="14">
        <v>42.032147266499997</v>
      </c>
      <c r="AS124" s="17">
        <v>20524</v>
      </c>
    </row>
    <row r="125" spans="1:45" s="8" customFormat="1" ht="15" customHeight="1">
      <c r="A125" s="8" t="s">
        <v>137</v>
      </c>
      <c r="B125" s="8" t="s">
        <v>133</v>
      </c>
      <c r="C125" s="19">
        <v>26376</v>
      </c>
      <c r="D125" s="19">
        <v>11</v>
      </c>
      <c r="E125" s="8">
        <v>-3</v>
      </c>
      <c r="F125" s="14">
        <v>15.41932059447983</v>
      </c>
      <c r="G125" s="17">
        <v>4067</v>
      </c>
      <c r="H125" s="14">
        <v>19.786927509857446</v>
      </c>
      <c r="I125" s="19">
        <v>5219</v>
      </c>
      <c r="J125" s="17">
        <v>34</v>
      </c>
      <c r="K125" s="14">
        <v>3.377165035046052</v>
      </c>
      <c r="L125" s="19">
        <v>583</v>
      </c>
      <c r="M125" s="17">
        <v>601</v>
      </c>
      <c r="N125" s="17">
        <v>28</v>
      </c>
      <c r="O125" s="17">
        <v>170</v>
      </c>
      <c r="P125" s="17">
        <v>43</v>
      </c>
      <c r="Q125" s="17">
        <v>39</v>
      </c>
      <c r="R125" s="17">
        <v>13</v>
      </c>
      <c r="S125" s="26" t="s">
        <v>507</v>
      </c>
      <c r="T125" s="24" t="s">
        <v>507</v>
      </c>
      <c r="U125" s="27">
        <v>57.8156383548435</v>
      </c>
      <c r="V125" s="27">
        <v>58.207043661329614</v>
      </c>
      <c r="W125" s="28">
        <v>35.510549212113503</v>
      </c>
      <c r="X125" s="28">
        <v>8.2214463738405534</v>
      </c>
      <c r="Y125" s="28">
        <v>0.79527728015782195</v>
      </c>
      <c r="Z125" s="28">
        <v>33.167637991158117</v>
      </c>
      <c r="AA125" s="29">
        <v>1.3881041710363871</v>
      </c>
      <c r="AB125" s="21">
        <v>6411.4026000000013</v>
      </c>
      <c r="AC125" s="20">
        <v>0</v>
      </c>
      <c r="AD125" s="20">
        <v>0</v>
      </c>
      <c r="AE125" s="21">
        <v>679.10790000000009</v>
      </c>
      <c r="AF125" s="22">
        <v>12.888100000000001</v>
      </c>
      <c r="AG125" s="23">
        <v>3911.424</v>
      </c>
      <c r="AH125" s="21">
        <v>6318.9762999999994</v>
      </c>
      <c r="AI125" s="21">
        <v>151.51329999999999</v>
      </c>
      <c r="AJ125" s="21">
        <v>281.90970000000004</v>
      </c>
      <c r="AK125" s="21">
        <v>1284.4100000000001</v>
      </c>
      <c r="AL125" s="21">
        <v>11014.8226</v>
      </c>
      <c r="AM125" s="21">
        <v>19051.6319</v>
      </c>
      <c r="AN125" s="17">
        <v>267</v>
      </c>
      <c r="AO125" s="17">
        <v>256</v>
      </c>
      <c r="AP125" s="18">
        <v>418</v>
      </c>
      <c r="AQ125" s="18">
        <v>421</v>
      </c>
      <c r="AR125" s="14">
        <v>42.285600545999998</v>
      </c>
      <c r="AS125" s="17">
        <v>17090</v>
      </c>
    </row>
    <row r="126" spans="1:45" s="8" customFormat="1" ht="15" customHeight="1">
      <c r="A126" s="8" t="s">
        <v>136</v>
      </c>
      <c r="B126" s="8" t="s">
        <v>138</v>
      </c>
      <c r="C126" s="19">
        <v>32453</v>
      </c>
      <c r="D126" s="19">
        <v>-24</v>
      </c>
      <c r="E126" s="8">
        <v>-21</v>
      </c>
      <c r="F126" s="14">
        <v>16.05706714325332</v>
      </c>
      <c r="G126" s="17">
        <v>5211</v>
      </c>
      <c r="H126" s="14">
        <v>18.96280775275013</v>
      </c>
      <c r="I126" s="19">
        <v>6154</v>
      </c>
      <c r="J126" s="17">
        <v>87</v>
      </c>
      <c r="K126" s="14">
        <v>3.3943661971830985</v>
      </c>
      <c r="L126" s="19">
        <v>723</v>
      </c>
      <c r="M126" s="17">
        <v>725</v>
      </c>
      <c r="N126" s="17">
        <v>29</v>
      </c>
      <c r="O126" s="17">
        <v>149</v>
      </c>
      <c r="P126" s="17">
        <v>51</v>
      </c>
      <c r="Q126" s="17">
        <v>43</v>
      </c>
      <c r="R126" s="17">
        <v>16</v>
      </c>
      <c r="S126" s="26" t="s">
        <v>507</v>
      </c>
      <c r="T126" s="24" t="s">
        <v>507</v>
      </c>
      <c r="U126" s="27">
        <v>70.15296337606604</v>
      </c>
      <c r="V126" s="27">
        <v>77.35564365661736</v>
      </c>
      <c r="W126" s="28">
        <v>18.208134702913583</v>
      </c>
      <c r="X126" s="28">
        <v>8.511448387210411</v>
      </c>
      <c r="Y126" s="28">
        <v>1.8063370414815645</v>
      </c>
      <c r="Z126" s="28">
        <v>19.529251195242001</v>
      </c>
      <c r="AA126" s="29">
        <v>0.5928963258922374</v>
      </c>
      <c r="AB126" s="21">
        <v>15297.208800000002</v>
      </c>
      <c r="AC126" s="20">
        <v>0</v>
      </c>
      <c r="AD126" s="20">
        <v>0</v>
      </c>
      <c r="AE126" s="21">
        <v>816.85939999999994</v>
      </c>
      <c r="AF126" s="22">
        <v>60.410900000000005</v>
      </c>
      <c r="AG126" s="23">
        <v>3600.6893000000014</v>
      </c>
      <c r="AH126" s="21">
        <v>5505.0308999999997</v>
      </c>
      <c r="AI126" s="21">
        <v>509.1819000000001</v>
      </c>
      <c r="AJ126" s="21">
        <v>517.75789999999995</v>
      </c>
      <c r="AK126" s="21">
        <v>1881.5038999999999</v>
      </c>
      <c r="AL126" s="21">
        <v>19775.168400000002</v>
      </c>
      <c r="AM126" s="21">
        <v>28188.642999999996</v>
      </c>
      <c r="AN126" s="17">
        <v>316</v>
      </c>
      <c r="AO126" s="17">
        <v>340</v>
      </c>
      <c r="AP126" s="18">
        <v>470</v>
      </c>
      <c r="AQ126" s="18">
        <v>491</v>
      </c>
      <c r="AR126" s="14">
        <v>41.9534865806</v>
      </c>
      <c r="AS126" s="17">
        <v>21088</v>
      </c>
    </row>
    <row r="127" spans="1:45" s="8" customFormat="1" ht="15" customHeight="1">
      <c r="A127" s="8" t="s">
        <v>139</v>
      </c>
      <c r="B127" s="8" t="s">
        <v>140</v>
      </c>
      <c r="C127" s="19">
        <v>29175</v>
      </c>
      <c r="D127" s="19">
        <v>107</v>
      </c>
      <c r="E127" s="8">
        <v>-22</v>
      </c>
      <c r="F127" s="14">
        <v>16.253641816623819</v>
      </c>
      <c r="G127" s="17">
        <v>4742</v>
      </c>
      <c r="H127" s="14">
        <v>17.672664952870608</v>
      </c>
      <c r="I127" s="19">
        <v>5156</v>
      </c>
      <c r="J127" s="17">
        <v>49</v>
      </c>
      <c r="K127" s="14">
        <v>3.3954110505196007</v>
      </c>
      <c r="L127" s="19">
        <v>660</v>
      </c>
      <c r="M127" s="17">
        <v>687</v>
      </c>
      <c r="N127" s="17">
        <v>25</v>
      </c>
      <c r="O127" s="17">
        <v>199</v>
      </c>
      <c r="P127" s="17">
        <v>54</v>
      </c>
      <c r="Q127" s="17">
        <v>51</v>
      </c>
      <c r="R127" s="17">
        <v>42</v>
      </c>
      <c r="S127" s="26" t="s">
        <v>507</v>
      </c>
      <c r="T127" s="24" t="s">
        <v>507</v>
      </c>
      <c r="U127" s="27">
        <v>59.468755144220765</v>
      </c>
      <c r="V127" s="27">
        <v>55.060427644734276</v>
      </c>
      <c r="W127" s="28">
        <v>39.331912251321846</v>
      </c>
      <c r="X127" s="28">
        <v>7.8642697993308976</v>
      </c>
      <c r="Y127" s="28">
        <v>1.2414348835165474</v>
      </c>
      <c r="Z127" s="28">
        <v>31.425540172931786</v>
      </c>
      <c r="AA127" s="29">
        <v>1.4625676968301731</v>
      </c>
      <c r="AB127" s="21">
        <v>9217.5367999999999</v>
      </c>
      <c r="AC127" s="20">
        <v>0</v>
      </c>
      <c r="AD127" s="20">
        <v>5.0000000000000001E-4</v>
      </c>
      <c r="AE127" s="21">
        <v>908.73800000000017</v>
      </c>
      <c r="AF127" s="22">
        <v>30.026700000000005</v>
      </c>
      <c r="AG127" s="23">
        <v>6584.4629999999988</v>
      </c>
      <c r="AH127" s="21">
        <v>8846.4536000000007</v>
      </c>
      <c r="AI127" s="21">
        <v>349.47040000000004</v>
      </c>
      <c r="AJ127" s="21">
        <v>385.48070000000001</v>
      </c>
      <c r="AK127" s="21">
        <v>1828.3523</v>
      </c>
      <c r="AL127" s="21">
        <v>16740.764999999999</v>
      </c>
      <c r="AM127" s="21">
        <v>28150.522000000001</v>
      </c>
      <c r="AN127" s="17">
        <v>354</v>
      </c>
      <c r="AO127" s="17">
        <v>247</v>
      </c>
      <c r="AP127" s="18">
        <v>404</v>
      </c>
      <c r="AQ127" s="18">
        <v>426</v>
      </c>
      <c r="AR127" s="14">
        <v>41.1841131105</v>
      </c>
      <c r="AS127" s="17">
        <v>19277</v>
      </c>
    </row>
    <row r="128" spans="1:45" s="8" customFormat="1" ht="15" customHeight="1">
      <c r="A128" s="8" t="s">
        <v>458</v>
      </c>
      <c r="B128" s="8" t="s">
        <v>462</v>
      </c>
      <c r="C128" s="19">
        <v>19926</v>
      </c>
      <c r="D128" s="19">
        <v>17</v>
      </c>
      <c r="E128" s="8">
        <v>-99</v>
      </c>
      <c r="F128" s="14">
        <v>14.438422161999398</v>
      </c>
      <c r="G128" s="17">
        <v>2877</v>
      </c>
      <c r="H128" s="14">
        <v>20.089330522934858</v>
      </c>
      <c r="I128" s="19">
        <v>4003</v>
      </c>
      <c r="J128" s="17">
        <v>91</v>
      </c>
      <c r="K128" s="14">
        <v>6.4864456694102541</v>
      </c>
      <c r="L128" s="19">
        <v>859</v>
      </c>
      <c r="M128" s="17">
        <v>866</v>
      </c>
      <c r="N128" s="17">
        <v>40</v>
      </c>
      <c r="O128" s="17">
        <v>389</v>
      </c>
      <c r="P128" s="17">
        <v>36</v>
      </c>
      <c r="Q128" s="17">
        <v>33</v>
      </c>
      <c r="R128" s="17">
        <v>21</v>
      </c>
      <c r="S128" s="26" t="s">
        <v>507</v>
      </c>
      <c r="T128" s="24" t="s">
        <v>507</v>
      </c>
      <c r="U128" s="27">
        <v>56.399409480674024</v>
      </c>
      <c r="V128" s="27">
        <v>64.54794608338652</v>
      </c>
      <c r="W128" s="28">
        <v>32.180554811752778</v>
      </c>
      <c r="X128" s="28">
        <v>8.1137996779064938</v>
      </c>
      <c r="Y128" s="28">
        <v>1.5976699862718688</v>
      </c>
      <c r="Z128" s="28">
        <v>33.889120855147645</v>
      </c>
      <c r="AA128" s="29">
        <v>1.2462591871660982</v>
      </c>
      <c r="AB128" s="21">
        <v>12666.409799999998</v>
      </c>
      <c r="AC128" s="20">
        <v>0</v>
      </c>
      <c r="AD128" s="20">
        <v>0</v>
      </c>
      <c r="AE128" s="21">
        <v>568.4233999999999</v>
      </c>
      <c r="AF128" s="22">
        <v>73.551299999999983</v>
      </c>
      <c r="AG128" s="23">
        <v>6314.8731999999991</v>
      </c>
      <c r="AH128" s="21">
        <v>11791.1687</v>
      </c>
      <c r="AI128" s="21">
        <v>555.88329999999985</v>
      </c>
      <c r="AJ128" s="21">
        <v>469.1072999999999</v>
      </c>
      <c r="AK128" s="21">
        <v>2353.9573999999998</v>
      </c>
      <c r="AL128" s="21">
        <v>19623.257700000006</v>
      </c>
      <c r="AM128" s="21">
        <v>34793.374399999993</v>
      </c>
      <c r="AN128" s="17">
        <v>232</v>
      </c>
      <c r="AO128" s="17">
        <v>215</v>
      </c>
      <c r="AP128" s="18">
        <v>187</v>
      </c>
      <c r="AQ128" s="18">
        <v>286</v>
      </c>
      <c r="AR128" s="14">
        <v>42.818779484099998</v>
      </c>
      <c r="AS128" s="17">
        <v>13046</v>
      </c>
    </row>
    <row r="129" spans="1:45" s="8" customFormat="1" ht="15" customHeight="1">
      <c r="A129" s="8" t="s">
        <v>37</v>
      </c>
      <c r="B129" s="8" t="s">
        <v>36</v>
      </c>
      <c r="C129" s="19">
        <v>52280</v>
      </c>
      <c r="D129" s="19">
        <v>50</v>
      </c>
      <c r="E129" s="8">
        <v>10</v>
      </c>
      <c r="F129" s="14">
        <v>15.841622035195101</v>
      </c>
      <c r="G129" s="17">
        <v>8282</v>
      </c>
      <c r="H129" s="14">
        <v>19.426166794185157</v>
      </c>
      <c r="I129" s="19">
        <v>10156</v>
      </c>
      <c r="J129" s="17">
        <v>139</v>
      </c>
      <c r="K129" s="14">
        <v>4.3780281361274884</v>
      </c>
      <c r="L129" s="19">
        <v>1500</v>
      </c>
      <c r="M129" s="17">
        <v>1513</v>
      </c>
      <c r="N129" s="17">
        <v>68</v>
      </c>
      <c r="O129" s="17">
        <v>513</v>
      </c>
      <c r="P129" s="17">
        <v>100</v>
      </c>
      <c r="Q129" s="17">
        <v>87</v>
      </c>
      <c r="R129" s="17">
        <v>30</v>
      </c>
      <c r="S129" s="26" t="s">
        <v>507</v>
      </c>
      <c r="T129" s="24" t="s">
        <v>507</v>
      </c>
      <c r="U129" s="27">
        <v>66.202326617313233</v>
      </c>
      <c r="V129" s="27">
        <v>77.075201232867627</v>
      </c>
      <c r="W129" s="28">
        <v>20.278683192679214</v>
      </c>
      <c r="X129" s="28">
        <v>7.9414146963656034</v>
      </c>
      <c r="Y129" s="28">
        <v>1.4152156295968819</v>
      </c>
      <c r="Z129" s="28">
        <v>24.441043056724272</v>
      </c>
      <c r="AA129" s="29">
        <v>0.69586404252679801</v>
      </c>
      <c r="AB129" s="21">
        <v>32242.774900000004</v>
      </c>
      <c r="AC129" s="20">
        <v>0</v>
      </c>
      <c r="AD129" s="20">
        <v>0</v>
      </c>
      <c r="AE129" s="21">
        <v>1062.4894000000002</v>
      </c>
      <c r="AF129" s="22">
        <v>44.456900000000019</v>
      </c>
      <c r="AG129" s="23">
        <v>8483.1567999999988</v>
      </c>
      <c r="AH129" s="21">
        <v>15444.157700000003</v>
      </c>
      <c r="AI129" s="21">
        <v>894.26679999999999</v>
      </c>
      <c r="AJ129" s="21">
        <v>905.53539999999987</v>
      </c>
      <c r="AK129" s="21">
        <v>4112.599900000002</v>
      </c>
      <c r="AL129" s="21">
        <v>41832.87799999999</v>
      </c>
      <c r="AM129" s="21">
        <v>63189.4378</v>
      </c>
      <c r="AN129" s="17">
        <v>553</v>
      </c>
      <c r="AO129" s="17">
        <v>503</v>
      </c>
      <c r="AP129" s="18">
        <v>676</v>
      </c>
      <c r="AQ129" s="18">
        <v>666</v>
      </c>
      <c r="AR129" s="14">
        <v>42.1976090283</v>
      </c>
      <c r="AS129" s="17">
        <v>33842</v>
      </c>
    </row>
    <row r="130" spans="1:45" s="8" customFormat="1" ht="15" customHeight="1">
      <c r="A130" s="8" t="s">
        <v>302</v>
      </c>
      <c r="B130" s="8" t="s">
        <v>303</v>
      </c>
      <c r="C130" s="19">
        <v>17488</v>
      </c>
      <c r="D130" s="19">
        <v>6</v>
      </c>
      <c r="E130" s="8">
        <v>-13</v>
      </c>
      <c r="F130" s="14">
        <v>14.87305580969808</v>
      </c>
      <c r="G130" s="17">
        <v>2601</v>
      </c>
      <c r="H130" s="14">
        <v>20.654162854528821</v>
      </c>
      <c r="I130" s="19">
        <v>3612</v>
      </c>
      <c r="J130" s="17">
        <v>66</v>
      </c>
      <c r="K130" s="14">
        <v>3.6740792827634698</v>
      </c>
      <c r="L130" s="19">
        <v>418</v>
      </c>
      <c r="M130" s="17">
        <v>432</v>
      </c>
      <c r="N130" s="17">
        <v>15</v>
      </c>
      <c r="O130" s="17">
        <v>113</v>
      </c>
      <c r="P130" s="17">
        <v>48</v>
      </c>
      <c r="Q130" s="17">
        <v>39</v>
      </c>
      <c r="R130" s="17">
        <v>28</v>
      </c>
      <c r="S130" s="26" t="s">
        <v>507</v>
      </c>
      <c r="T130" s="24" t="s">
        <v>507</v>
      </c>
      <c r="U130" s="27">
        <v>57.391205136324174</v>
      </c>
      <c r="V130" s="27">
        <v>75.520611240932155</v>
      </c>
      <c r="W130" s="28">
        <v>21.078383394639491</v>
      </c>
      <c r="X130" s="28">
        <v>8.0330259212461179</v>
      </c>
      <c r="Y130" s="28">
        <v>2.7959717919682348</v>
      </c>
      <c r="Z130" s="28">
        <v>31.779797150461459</v>
      </c>
      <c r="AA130" s="29">
        <v>0.94646387978903346</v>
      </c>
      <c r="AB130" s="21">
        <v>9881.9219000000012</v>
      </c>
      <c r="AC130" s="20">
        <v>0</v>
      </c>
      <c r="AD130" s="20">
        <v>3.7199999999999997E-2</v>
      </c>
      <c r="AE130" s="21">
        <v>433.84100000000007</v>
      </c>
      <c r="AF130" s="22">
        <v>11.1456</v>
      </c>
      <c r="AG130" s="23">
        <v>2758.1204000000007</v>
      </c>
      <c r="AH130" s="21">
        <v>7245.7225000000017</v>
      </c>
      <c r="AI130" s="21">
        <v>637.47529999999995</v>
      </c>
      <c r="AJ130" s="21">
        <v>330.0702</v>
      </c>
      <c r="AK130" s="21">
        <v>1501.4416999999996</v>
      </c>
      <c r="AL130" s="21">
        <v>13085.066099999998</v>
      </c>
      <c r="AM130" s="21">
        <v>22799.775800000003</v>
      </c>
      <c r="AN130" s="17">
        <v>185</v>
      </c>
      <c r="AO130" s="17">
        <v>179</v>
      </c>
      <c r="AP130" s="18">
        <v>240</v>
      </c>
      <c r="AQ130" s="18">
        <v>253</v>
      </c>
      <c r="AR130" s="14">
        <v>43.064329826200002</v>
      </c>
      <c r="AS130" s="17">
        <v>11275</v>
      </c>
    </row>
    <row r="131" spans="1:45" s="8" customFormat="1" ht="15" customHeight="1">
      <c r="A131" s="8" t="s">
        <v>38</v>
      </c>
      <c r="B131" s="8" t="s">
        <v>39</v>
      </c>
      <c r="C131" s="19">
        <v>22050</v>
      </c>
      <c r="D131" s="19">
        <v>-7</v>
      </c>
      <c r="E131" s="8">
        <v>-60</v>
      </c>
      <c r="F131" s="14">
        <v>14.89342403628118</v>
      </c>
      <c r="G131" s="17">
        <v>3284</v>
      </c>
      <c r="H131" s="14">
        <v>20.390022675736962</v>
      </c>
      <c r="I131" s="19">
        <v>4496</v>
      </c>
      <c r="J131" s="17">
        <v>101</v>
      </c>
      <c r="K131" s="14">
        <v>4.7256624922161494</v>
      </c>
      <c r="L131" s="19">
        <v>683</v>
      </c>
      <c r="M131" s="17">
        <v>686</v>
      </c>
      <c r="N131" s="17">
        <v>21</v>
      </c>
      <c r="O131" s="17">
        <v>277</v>
      </c>
      <c r="P131" s="17">
        <v>17</v>
      </c>
      <c r="Q131" s="17">
        <v>16</v>
      </c>
      <c r="R131" s="17">
        <v>21</v>
      </c>
      <c r="S131" s="26" t="s">
        <v>507</v>
      </c>
      <c r="T131" s="24" t="s">
        <v>507</v>
      </c>
      <c r="U131" s="27">
        <v>61.739469971862128</v>
      </c>
      <c r="V131" s="27">
        <v>70.827247529487806</v>
      </c>
      <c r="W131" s="28">
        <v>25.752030789507945</v>
      </c>
      <c r="X131" s="28">
        <v>6.8648603255272835</v>
      </c>
      <c r="Y131" s="28">
        <v>1.6042797830887967</v>
      </c>
      <c r="Z131" s="28">
        <v>29.791389919521784</v>
      </c>
      <c r="AA131" s="29">
        <v>0.97654913217964723</v>
      </c>
      <c r="AB131" s="21">
        <v>14387.321099999997</v>
      </c>
      <c r="AC131" s="20">
        <v>0</v>
      </c>
      <c r="AD131" s="20">
        <v>0</v>
      </c>
      <c r="AE131" s="21">
        <v>598.87689999999998</v>
      </c>
      <c r="AF131" s="22">
        <v>95.983100000000007</v>
      </c>
      <c r="AG131" s="23">
        <v>5231.0763000000006</v>
      </c>
      <c r="AH131" s="21">
        <v>9801.8361999999997</v>
      </c>
      <c r="AI131" s="21">
        <v>527.83329999999989</v>
      </c>
      <c r="AJ131" s="21">
        <v>443.27119999999996</v>
      </c>
      <c r="AK131" s="21">
        <v>1815.3759</v>
      </c>
      <c r="AL131" s="21">
        <v>20313.257399999999</v>
      </c>
      <c r="AM131" s="21">
        <v>32901.574000000001</v>
      </c>
      <c r="AN131" s="17">
        <v>220</v>
      </c>
      <c r="AO131" s="17">
        <v>227</v>
      </c>
      <c r="AP131" s="18">
        <v>297</v>
      </c>
      <c r="AQ131" s="18">
        <v>357</v>
      </c>
      <c r="AR131" s="14">
        <v>42.867664399100001</v>
      </c>
      <c r="AS131" s="17">
        <v>14270</v>
      </c>
    </row>
    <row r="132" spans="1:45" s="8" customFormat="1" ht="15" customHeight="1">
      <c r="A132" s="8" t="s">
        <v>334</v>
      </c>
      <c r="B132" s="8" t="s">
        <v>335</v>
      </c>
      <c r="C132" s="19">
        <v>100018</v>
      </c>
      <c r="D132" s="19">
        <v>179</v>
      </c>
      <c r="E132" s="8">
        <v>-112</v>
      </c>
      <c r="F132" s="14">
        <v>16.147093523165832</v>
      </c>
      <c r="G132" s="17">
        <v>16150</v>
      </c>
      <c r="H132" s="14">
        <v>18.423683736927355</v>
      </c>
      <c r="I132" s="19">
        <v>18427</v>
      </c>
      <c r="J132" s="17">
        <v>145</v>
      </c>
      <c r="K132" s="14">
        <v>4.319903059678885</v>
      </c>
      <c r="L132" s="19">
        <v>2852</v>
      </c>
      <c r="M132" s="17">
        <v>3038</v>
      </c>
      <c r="N132" s="17">
        <v>134</v>
      </c>
      <c r="O132" s="17">
        <v>975</v>
      </c>
      <c r="P132" s="17">
        <v>187</v>
      </c>
      <c r="Q132" s="17">
        <v>159</v>
      </c>
      <c r="R132" s="17">
        <v>42</v>
      </c>
      <c r="S132" s="26" t="s">
        <v>507</v>
      </c>
      <c r="T132" s="24" t="s">
        <v>507</v>
      </c>
      <c r="U132" s="27">
        <v>58.57888621271956</v>
      </c>
      <c r="V132" s="27">
        <v>73.984480018933723</v>
      </c>
      <c r="W132" s="28">
        <v>23.467403430090624</v>
      </c>
      <c r="X132" s="28">
        <v>8.7136642610204511</v>
      </c>
      <c r="Y132" s="28">
        <v>1.5760062172301106</v>
      </c>
      <c r="Z132" s="28">
        <v>31.131443309029887</v>
      </c>
      <c r="AA132" s="29">
        <v>0.9211207556705715</v>
      </c>
      <c r="AB132" s="21">
        <v>39946.452799999992</v>
      </c>
      <c r="AC132" s="20">
        <v>0</v>
      </c>
      <c r="AD132" s="20">
        <v>1.2500000000000001E-2</v>
      </c>
      <c r="AE132" s="21">
        <v>1328.0729000000001</v>
      </c>
      <c r="AF132" s="22">
        <v>47.719600000000014</v>
      </c>
      <c r="AG132" s="23">
        <v>12670.759100000007</v>
      </c>
      <c r="AH132" s="21">
        <v>28694.306999999993</v>
      </c>
      <c r="AI132" s="21">
        <v>1452.6280000000002</v>
      </c>
      <c r="AJ132" s="21">
        <v>1275.5439999999992</v>
      </c>
      <c r="AK132" s="21">
        <v>6755.9679000000006</v>
      </c>
      <c r="AL132" s="21">
        <v>53993.016899999981</v>
      </c>
      <c r="AM132" s="21">
        <v>92171.463799999969</v>
      </c>
      <c r="AN132" s="17">
        <v>1087</v>
      </c>
      <c r="AO132" s="17">
        <v>908</v>
      </c>
      <c r="AP132" s="18">
        <v>1104</v>
      </c>
      <c r="AQ132" s="18">
        <v>1216</v>
      </c>
      <c r="AR132" s="14">
        <v>41.746135695600003</v>
      </c>
      <c r="AS132" s="17">
        <v>65441</v>
      </c>
    </row>
    <row r="133" spans="1:45" s="8" customFormat="1" ht="15" customHeight="1">
      <c r="A133" s="8" t="s">
        <v>254</v>
      </c>
      <c r="B133" s="8" t="s">
        <v>255</v>
      </c>
      <c r="C133" s="19">
        <v>23298</v>
      </c>
      <c r="D133" s="19">
        <v>-3</v>
      </c>
      <c r="E133" s="8">
        <v>-29</v>
      </c>
      <c r="F133" s="14">
        <v>13.889604257876211</v>
      </c>
      <c r="G133" s="17">
        <v>3236</v>
      </c>
      <c r="H133" s="14">
        <v>19.624002060262683</v>
      </c>
      <c r="I133" s="19">
        <v>4572</v>
      </c>
      <c r="J133" s="17">
        <v>60</v>
      </c>
      <c r="K133" s="14">
        <v>6.3491048593350374</v>
      </c>
      <c r="L133" s="19">
        <v>993</v>
      </c>
      <c r="M133" s="17">
        <v>1056</v>
      </c>
      <c r="N133" s="17">
        <v>45</v>
      </c>
      <c r="O133" s="17">
        <v>371</v>
      </c>
      <c r="P133" s="17">
        <v>29</v>
      </c>
      <c r="Q133" s="17">
        <v>28</v>
      </c>
      <c r="R133" s="17">
        <v>10</v>
      </c>
      <c r="S133" s="26" t="s">
        <v>507</v>
      </c>
      <c r="T133" s="24" t="s">
        <v>507</v>
      </c>
      <c r="U133" s="27">
        <v>67.750810408491517</v>
      </c>
      <c r="V133" s="27">
        <v>89.84604521723476</v>
      </c>
      <c r="W133" s="28">
        <v>7.8525689650776833</v>
      </c>
      <c r="X133" s="28">
        <v>6.6185085096873459</v>
      </c>
      <c r="Y133" s="28">
        <v>1.2286299821652737</v>
      </c>
      <c r="Z133" s="28">
        <v>24.402051099655885</v>
      </c>
      <c r="AA133" s="29">
        <v>0.48170247983538345</v>
      </c>
      <c r="AB133" s="21">
        <v>25204.910699999997</v>
      </c>
      <c r="AC133" s="20">
        <v>0</v>
      </c>
      <c r="AD133" s="20">
        <v>0</v>
      </c>
      <c r="AE133" s="21">
        <v>615.93749999999989</v>
      </c>
      <c r="AF133" s="22">
        <v>29.680500000000002</v>
      </c>
      <c r="AG133" s="23">
        <v>2202.9160999999995</v>
      </c>
      <c r="AH133" s="21">
        <v>10104.1093</v>
      </c>
      <c r="AI133" s="21">
        <v>508.7364</v>
      </c>
      <c r="AJ133" s="21">
        <v>511.17280000000005</v>
      </c>
      <c r="AK133" s="21">
        <v>2229.34</v>
      </c>
      <c r="AL133" s="21">
        <v>28053.444800000005</v>
      </c>
      <c r="AM133" s="21">
        <v>41406.8033</v>
      </c>
      <c r="AN133" s="17">
        <v>244</v>
      </c>
      <c r="AO133" s="17">
        <v>247</v>
      </c>
      <c r="AP133" s="18">
        <v>301</v>
      </c>
      <c r="AQ133" s="18">
        <v>330</v>
      </c>
      <c r="AR133" s="14">
        <v>42.797107047799997</v>
      </c>
      <c r="AS133" s="17">
        <v>15490</v>
      </c>
    </row>
    <row r="134" spans="1:45" s="8" customFormat="1" ht="15" customHeight="1">
      <c r="A134" s="8" t="s">
        <v>257</v>
      </c>
      <c r="B134" s="8" t="s">
        <v>258</v>
      </c>
      <c r="C134" s="19">
        <v>13338</v>
      </c>
      <c r="D134" s="19">
        <v>9</v>
      </c>
      <c r="E134" s="8">
        <v>2</v>
      </c>
      <c r="F134" s="14">
        <v>14.37246963562753</v>
      </c>
      <c r="G134" s="17">
        <v>1917</v>
      </c>
      <c r="H134" s="14">
        <v>20.1679412205728</v>
      </c>
      <c r="I134" s="19">
        <v>2690</v>
      </c>
      <c r="J134" s="17">
        <v>32</v>
      </c>
      <c r="K134" s="14">
        <v>5.1979071883530477</v>
      </c>
      <c r="L134" s="19">
        <v>457</v>
      </c>
      <c r="M134" s="17">
        <v>461</v>
      </c>
      <c r="N134" s="17">
        <v>25</v>
      </c>
      <c r="O134" s="17">
        <v>106</v>
      </c>
      <c r="P134" s="17">
        <v>30</v>
      </c>
      <c r="Q134" s="17">
        <v>30</v>
      </c>
      <c r="R134" s="17">
        <v>16</v>
      </c>
      <c r="S134" s="26" t="s">
        <v>507</v>
      </c>
      <c r="T134" s="24" t="s">
        <v>507</v>
      </c>
      <c r="U134" s="27">
        <v>54.060325813182672</v>
      </c>
      <c r="V134" s="27">
        <v>87.784425406786397</v>
      </c>
      <c r="W134" s="28">
        <v>9.1436987371928993</v>
      </c>
      <c r="X134" s="28">
        <v>9.3750777959512259</v>
      </c>
      <c r="Y134" s="28">
        <v>3.0105047701377288</v>
      </c>
      <c r="Z134" s="28">
        <v>33.554091620728357</v>
      </c>
      <c r="AA134" s="29">
        <v>0.75958370776238548</v>
      </c>
      <c r="AB134" s="21">
        <v>10027.0897</v>
      </c>
      <c r="AC134" s="20">
        <v>0</v>
      </c>
      <c r="AD134" s="20">
        <v>0</v>
      </c>
      <c r="AE134" s="21">
        <v>323.00599999999997</v>
      </c>
      <c r="AF134" s="22">
        <v>27.875999999999998</v>
      </c>
      <c r="AG134" s="23">
        <v>1044.43</v>
      </c>
      <c r="AH134" s="21">
        <v>7089.6412</v>
      </c>
      <c r="AI134" s="21">
        <v>636.08929999999998</v>
      </c>
      <c r="AJ134" s="21">
        <v>284.99080000000004</v>
      </c>
      <c r="AK134" s="21">
        <v>1695.8685999999996</v>
      </c>
      <c r="AL134" s="21">
        <v>11422.401699999999</v>
      </c>
      <c r="AM134" s="21">
        <v>21128.991600000001</v>
      </c>
      <c r="AN134" s="17">
        <v>143</v>
      </c>
      <c r="AO134" s="17">
        <v>134</v>
      </c>
      <c r="AP134" s="18">
        <v>209</v>
      </c>
      <c r="AQ134" s="18">
        <v>207</v>
      </c>
      <c r="AR134" s="14">
        <v>43.138776428299998</v>
      </c>
      <c r="AS134" s="17">
        <v>8731</v>
      </c>
    </row>
    <row r="135" spans="1:45" s="8" customFormat="1" ht="15" customHeight="1">
      <c r="A135" s="8" t="s">
        <v>459</v>
      </c>
      <c r="B135" s="8" t="s">
        <v>460</v>
      </c>
      <c r="C135" s="19">
        <v>19330</v>
      </c>
      <c r="D135" s="19">
        <v>0</v>
      </c>
      <c r="E135" s="8">
        <v>-11</v>
      </c>
      <c r="F135" s="14">
        <v>15.649249870667356</v>
      </c>
      <c r="G135" s="17">
        <v>3025</v>
      </c>
      <c r="H135" s="14">
        <v>19.353336782203829</v>
      </c>
      <c r="I135" s="19">
        <v>3741</v>
      </c>
      <c r="J135" s="17">
        <v>59</v>
      </c>
      <c r="K135" s="14">
        <v>6.7755166430036287</v>
      </c>
      <c r="L135" s="19">
        <v>859</v>
      </c>
      <c r="M135" s="17">
        <v>866</v>
      </c>
      <c r="N135" s="17">
        <v>53</v>
      </c>
      <c r="O135" s="17">
        <v>366</v>
      </c>
      <c r="P135" s="17">
        <v>35</v>
      </c>
      <c r="Q135" s="17">
        <v>35</v>
      </c>
      <c r="R135" s="17">
        <v>67</v>
      </c>
      <c r="S135" s="26" t="s">
        <v>507</v>
      </c>
      <c r="T135" s="24" t="s">
        <v>507</v>
      </c>
      <c r="U135" s="27">
        <v>55.2396855897086</v>
      </c>
      <c r="V135" s="27">
        <v>64.672383505085563</v>
      </c>
      <c r="W135" s="28">
        <v>32.754107596993556</v>
      </c>
      <c r="X135" s="28">
        <v>7.1948198642974885</v>
      </c>
      <c r="Y135" s="28">
        <v>1.1136725304834056</v>
      </c>
      <c r="Z135" s="28">
        <v>36.45182201551048</v>
      </c>
      <c r="AA135" s="29">
        <v>1.329935601982718</v>
      </c>
      <c r="AB135" s="21">
        <v>10461.603300000001</v>
      </c>
      <c r="AC135" s="20">
        <v>0</v>
      </c>
      <c r="AD135" s="20">
        <v>0</v>
      </c>
      <c r="AE135" s="21">
        <v>397.39580000000001</v>
      </c>
      <c r="AF135" s="22">
        <v>18.902899999999999</v>
      </c>
      <c r="AG135" s="23">
        <v>5298.4049999999997</v>
      </c>
      <c r="AH135" s="21">
        <v>10674.497099999999</v>
      </c>
      <c r="AI135" s="21">
        <v>326.12620000000004</v>
      </c>
      <c r="AJ135" s="21">
        <v>309.28850000000006</v>
      </c>
      <c r="AK135" s="21">
        <v>1797.6317999999999</v>
      </c>
      <c r="AL135" s="21">
        <v>16176.306999999999</v>
      </c>
      <c r="AM135" s="21">
        <v>29283.850600000005</v>
      </c>
      <c r="AN135" s="17">
        <v>193</v>
      </c>
      <c r="AO135" s="17">
        <v>193</v>
      </c>
      <c r="AP135" s="18">
        <v>238</v>
      </c>
      <c r="AQ135" s="18">
        <v>249</v>
      </c>
      <c r="AR135" s="14">
        <v>42.042265907900003</v>
      </c>
      <c r="AS135" s="17">
        <v>12564</v>
      </c>
    </row>
    <row r="136" spans="1:45" s="8" customFormat="1" ht="15" customHeight="1">
      <c r="A136" s="8" t="s">
        <v>300</v>
      </c>
      <c r="B136" s="8" t="s">
        <v>301</v>
      </c>
      <c r="C136" s="19">
        <v>9514</v>
      </c>
      <c r="D136" s="19">
        <v>-63</v>
      </c>
      <c r="E136" s="8">
        <v>-4</v>
      </c>
      <c r="F136" s="14">
        <v>12.88627286104688</v>
      </c>
      <c r="G136" s="17">
        <v>1226</v>
      </c>
      <c r="H136" s="14">
        <v>22.64031952911499</v>
      </c>
      <c r="I136" s="19">
        <v>2154</v>
      </c>
      <c r="J136" s="17">
        <v>64</v>
      </c>
      <c r="K136" s="14">
        <v>3.41165111039588</v>
      </c>
      <c r="L136" s="19">
        <v>212</v>
      </c>
      <c r="M136" s="17">
        <v>214</v>
      </c>
      <c r="N136" s="17">
        <v>8</v>
      </c>
      <c r="O136" s="17">
        <v>51</v>
      </c>
      <c r="P136" s="17">
        <v>15</v>
      </c>
      <c r="Q136" s="17">
        <v>15</v>
      </c>
      <c r="R136" s="17">
        <v>8</v>
      </c>
      <c r="S136" s="26" t="s">
        <v>507</v>
      </c>
      <c r="T136" s="24" t="s">
        <v>507</v>
      </c>
      <c r="U136" s="27">
        <v>61.134089970009633</v>
      </c>
      <c r="V136" s="27">
        <v>78.477559012094616</v>
      </c>
      <c r="W136" s="28">
        <v>19.236714048134978</v>
      </c>
      <c r="X136" s="28">
        <v>7.0887450685135311</v>
      </c>
      <c r="Y136" s="28">
        <v>1.0926759354781708</v>
      </c>
      <c r="Z136" s="28">
        <v>30.684489025998662</v>
      </c>
      <c r="AA136" s="29">
        <v>0.81602614228030668</v>
      </c>
      <c r="AB136" s="21">
        <v>11255.328500000001</v>
      </c>
      <c r="AC136" s="20">
        <v>0</v>
      </c>
      <c r="AD136" s="20">
        <v>0</v>
      </c>
      <c r="AE136" s="21">
        <v>316.30520000000001</v>
      </c>
      <c r="AF136" s="22">
        <v>11.515999999999998</v>
      </c>
      <c r="AG136" s="23">
        <v>2758.9483999999998</v>
      </c>
      <c r="AH136" s="21">
        <v>7198.6014999999989</v>
      </c>
      <c r="AI136" s="21">
        <v>256.34250000000003</v>
      </c>
      <c r="AJ136" s="21">
        <v>265.76419999999996</v>
      </c>
      <c r="AK136" s="21">
        <v>1397.2601000000002</v>
      </c>
      <c r="AL136" s="21">
        <v>14342.098099999999</v>
      </c>
      <c r="AM136" s="21">
        <v>23460.0664</v>
      </c>
      <c r="AN136" s="17">
        <v>61</v>
      </c>
      <c r="AO136" s="17">
        <v>124</v>
      </c>
      <c r="AP136" s="18">
        <v>171</v>
      </c>
      <c r="AQ136" s="18">
        <v>175</v>
      </c>
      <c r="AR136" s="14">
        <v>44.552974563799999</v>
      </c>
      <c r="AS136" s="17">
        <v>6134</v>
      </c>
    </row>
    <row r="137" spans="1:45" s="8" customFormat="1" ht="15" customHeight="1">
      <c r="A137" s="8" t="s">
        <v>299</v>
      </c>
      <c r="B137" s="8" t="s">
        <v>298</v>
      </c>
      <c r="C137" s="19">
        <v>44975</v>
      </c>
      <c r="D137" s="19">
        <v>-62</v>
      </c>
      <c r="E137" s="8">
        <v>52</v>
      </c>
      <c r="F137" s="14">
        <v>14.374652584769315</v>
      </c>
      <c r="G137" s="17">
        <v>6465</v>
      </c>
      <c r="H137" s="14">
        <v>20.289049471928848</v>
      </c>
      <c r="I137" s="19">
        <v>9125</v>
      </c>
      <c r="J137" s="17">
        <v>192</v>
      </c>
      <c r="K137" s="14">
        <v>3.0131445904954499</v>
      </c>
      <c r="L137" s="19">
        <v>894</v>
      </c>
      <c r="M137" s="17">
        <v>904</v>
      </c>
      <c r="N137" s="17">
        <v>53</v>
      </c>
      <c r="O137" s="17">
        <v>161</v>
      </c>
      <c r="P137" s="17">
        <v>116</v>
      </c>
      <c r="Q137" s="17">
        <v>65</v>
      </c>
      <c r="R137" s="17">
        <v>49</v>
      </c>
      <c r="S137" s="26" t="s">
        <v>507</v>
      </c>
      <c r="T137" s="24" t="s">
        <v>507</v>
      </c>
      <c r="U137" s="27">
        <v>61.599978894331976</v>
      </c>
      <c r="V137" s="27">
        <v>75.310881780518102</v>
      </c>
      <c r="W137" s="28">
        <v>22.491920061253172</v>
      </c>
      <c r="X137" s="28">
        <v>6.9351862549278902</v>
      </c>
      <c r="Y137" s="28">
        <v>1.6183598639414911</v>
      </c>
      <c r="Z137" s="28">
        <v>29.846474986798665</v>
      </c>
      <c r="AA137" s="29">
        <v>0.87523416270985877</v>
      </c>
      <c r="AB137" s="21">
        <v>38383.372000000018</v>
      </c>
      <c r="AC137" s="20">
        <v>0</v>
      </c>
      <c r="AD137" s="20">
        <v>0</v>
      </c>
      <c r="AE137" s="21">
        <v>1097.7377000000004</v>
      </c>
      <c r="AF137" s="22">
        <v>22.098800000000001</v>
      </c>
      <c r="AG137" s="23">
        <v>11463.359800000002</v>
      </c>
      <c r="AH137" s="21">
        <v>24694.365700000009</v>
      </c>
      <c r="AI137" s="21">
        <v>1338.998</v>
      </c>
      <c r="AJ137" s="21">
        <v>937.81599999999969</v>
      </c>
      <c r="AK137" s="21">
        <v>4800.2159000000001</v>
      </c>
      <c r="AL137" s="21">
        <v>50966.568300000006</v>
      </c>
      <c r="AM137" s="21">
        <v>82737.963900000002</v>
      </c>
      <c r="AN137" s="17">
        <v>424</v>
      </c>
      <c r="AO137" s="17">
        <v>486</v>
      </c>
      <c r="AP137" s="18">
        <v>610</v>
      </c>
      <c r="AQ137" s="18">
        <v>558</v>
      </c>
      <c r="AR137" s="14">
        <v>43.123479711000002</v>
      </c>
      <c r="AS137" s="17">
        <v>29385</v>
      </c>
    </row>
    <row r="138" spans="1:45" s="8" customFormat="1" ht="15" customHeight="1">
      <c r="A138" s="8" t="s">
        <v>40</v>
      </c>
      <c r="B138" s="8" t="s">
        <v>41</v>
      </c>
      <c r="C138" s="19">
        <v>19840</v>
      </c>
      <c r="D138" s="19">
        <v>-37</v>
      </c>
      <c r="E138" s="8">
        <v>-15</v>
      </c>
      <c r="F138" s="14">
        <v>13.714717741935484</v>
      </c>
      <c r="G138" s="17">
        <v>2721</v>
      </c>
      <c r="H138" s="14">
        <v>20.100806451612904</v>
      </c>
      <c r="I138" s="19">
        <v>3988</v>
      </c>
      <c r="J138" s="17">
        <v>89</v>
      </c>
      <c r="K138" s="14">
        <v>5.4064187162567485</v>
      </c>
      <c r="L138" s="19">
        <v>721</v>
      </c>
      <c r="M138" s="17">
        <v>727</v>
      </c>
      <c r="N138" s="17">
        <v>18</v>
      </c>
      <c r="O138" s="17">
        <v>298</v>
      </c>
      <c r="P138" s="17">
        <v>43</v>
      </c>
      <c r="Q138" s="17">
        <v>40</v>
      </c>
      <c r="R138" s="17">
        <v>19</v>
      </c>
      <c r="S138" s="26" t="s">
        <v>507</v>
      </c>
      <c r="T138" s="24" t="s">
        <v>507</v>
      </c>
      <c r="U138" s="27">
        <v>55.321879019244236</v>
      </c>
      <c r="V138" s="27">
        <v>73.481947252524449</v>
      </c>
      <c r="W138" s="28">
        <v>23.093592008898852</v>
      </c>
      <c r="X138" s="28">
        <v>6.6031793658845261</v>
      </c>
      <c r="Y138" s="28">
        <v>1.8377738152425074</v>
      </c>
      <c r="Z138" s="28">
        <v>36.237167799628686</v>
      </c>
      <c r="AA138" s="29">
        <v>1.1161883331935798</v>
      </c>
      <c r="AB138" s="21">
        <v>11795.098199999997</v>
      </c>
      <c r="AC138" s="20">
        <v>0</v>
      </c>
      <c r="AD138" s="20">
        <v>0</v>
      </c>
      <c r="AE138" s="21">
        <v>536.33219999999983</v>
      </c>
      <c r="AF138" s="22">
        <v>13.351799999999999</v>
      </c>
      <c r="AG138" s="23">
        <v>3706.9130000000005</v>
      </c>
      <c r="AH138" s="21">
        <v>10514.248299999999</v>
      </c>
      <c r="AI138" s="21">
        <v>533.23180000000002</v>
      </c>
      <c r="AJ138" s="21">
        <v>388.35980000000001</v>
      </c>
      <c r="AK138" s="21">
        <v>1527.5588999999998</v>
      </c>
      <c r="AL138" s="21">
        <v>16051.695199999998</v>
      </c>
      <c r="AM138" s="21">
        <v>29015.094000000008</v>
      </c>
      <c r="AN138" s="17">
        <v>197</v>
      </c>
      <c r="AO138" s="17">
        <v>234</v>
      </c>
      <c r="AP138" s="18">
        <v>267</v>
      </c>
      <c r="AQ138" s="18">
        <v>282</v>
      </c>
      <c r="AR138" s="14">
        <v>43.661189516100002</v>
      </c>
      <c r="AS138" s="17">
        <v>13131</v>
      </c>
    </row>
    <row r="139" spans="1:45" s="8" customFormat="1" ht="15" customHeight="1">
      <c r="A139" s="8" t="s">
        <v>336</v>
      </c>
      <c r="B139" s="8" t="s">
        <v>337</v>
      </c>
      <c r="C139" s="19">
        <v>13040</v>
      </c>
      <c r="D139" s="19">
        <v>5</v>
      </c>
      <c r="E139" s="8">
        <v>-53</v>
      </c>
      <c r="F139" s="14">
        <v>14.463190184049079</v>
      </c>
      <c r="G139" s="17">
        <v>1886</v>
      </c>
      <c r="H139" s="14">
        <v>19.923312883435582</v>
      </c>
      <c r="I139" s="19">
        <v>2598</v>
      </c>
      <c r="J139" s="17">
        <v>59</v>
      </c>
      <c r="K139" s="14">
        <v>6.3700126480395536</v>
      </c>
      <c r="L139" s="19">
        <v>554</v>
      </c>
      <c r="M139" s="17">
        <v>556</v>
      </c>
      <c r="N139" s="17">
        <v>22</v>
      </c>
      <c r="O139" s="17">
        <v>107</v>
      </c>
      <c r="P139" s="17">
        <v>21</v>
      </c>
      <c r="Q139" s="17">
        <v>21</v>
      </c>
      <c r="R139" s="17">
        <v>29</v>
      </c>
      <c r="S139" s="26" t="s">
        <v>507</v>
      </c>
      <c r="T139" s="24" t="s">
        <v>507</v>
      </c>
      <c r="U139" s="27">
        <v>58.969040663092642</v>
      </c>
      <c r="V139" s="27">
        <v>77.433044197681809</v>
      </c>
      <c r="W139" s="28">
        <v>20.185926554919888</v>
      </c>
      <c r="X139" s="28">
        <v>7.4858178269430349</v>
      </c>
      <c r="Y139" s="28">
        <v>2.2102889373099006</v>
      </c>
      <c r="Z139" s="28">
        <v>31.334852572654416</v>
      </c>
      <c r="AA139" s="29">
        <v>0.88156167068202829</v>
      </c>
      <c r="AB139" s="21">
        <v>13304.495400000002</v>
      </c>
      <c r="AC139" s="20">
        <v>0</v>
      </c>
      <c r="AD139" s="20">
        <v>0</v>
      </c>
      <c r="AE139" s="21">
        <v>391.37139999999999</v>
      </c>
      <c r="AF139" s="22">
        <v>17.735499999999998</v>
      </c>
      <c r="AG139" s="23">
        <v>3468.3327999999997</v>
      </c>
      <c r="AH139" s="21">
        <v>9130.1028000000006</v>
      </c>
      <c r="AI139" s="21">
        <v>644.01660000000004</v>
      </c>
      <c r="AJ139" s="21">
        <v>316.28659999999996</v>
      </c>
      <c r="AK139" s="21">
        <v>1864.8720999999991</v>
      </c>
      <c r="AL139" s="21">
        <v>17181.935099999995</v>
      </c>
      <c r="AM139" s="21">
        <v>29137.213199999998</v>
      </c>
      <c r="AN139" s="17">
        <v>134</v>
      </c>
      <c r="AO139" s="17">
        <v>129</v>
      </c>
      <c r="AP139" s="18">
        <v>189</v>
      </c>
      <c r="AQ139" s="18">
        <v>242</v>
      </c>
      <c r="AR139" s="14">
        <v>42.609585889599998</v>
      </c>
      <c r="AS139" s="17">
        <v>8556</v>
      </c>
    </row>
    <row r="140" spans="1:45" s="8" customFormat="1" ht="15" customHeight="1">
      <c r="A140" s="8" t="s">
        <v>256</v>
      </c>
      <c r="B140" s="8" t="s">
        <v>253</v>
      </c>
      <c r="C140" s="19">
        <v>75015</v>
      </c>
      <c r="D140" s="19">
        <v>58</v>
      </c>
      <c r="E140" s="8">
        <v>-259</v>
      </c>
      <c r="F140" s="14">
        <v>15.004999000199959</v>
      </c>
      <c r="G140" s="17">
        <v>11256</v>
      </c>
      <c r="H140" s="14">
        <v>18.61361061121109</v>
      </c>
      <c r="I140" s="19">
        <v>13963</v>
      </c>
      <c r="J140" s="17">
        <v>133</v>
      </c>
      <c r="K140" s="14">
        <v>7.0629467556382792</v>
      </c>
      <c r="L140" s="19">
        <v>3567</v>
      </c>
      <c r="M140" s="17">
        <v>3588</v>
      </c>
      <c r="N140" s="17">
        <v>159</v>
      </c>
      <c r="O140" s="17">
        <v>1481</v>
      </c>
      <c r="P140" s="17">
        <v>102</v>
      </c>
      <c r="Q140" s="17">
        <v>99</v>
      </c>
      <c r="R140" s="17">
        <v>41</v>
      </c>
      <c r="S140" s="26" t="s">
        <v>507</v>
      </c>
      <c r="T140" s="24" t="s">
        <v>507</v>
      </c>
      <c r="U140" s="27">
        <v>64.07786308735443</v>
      </c>
      <c r="V140" s="27">
        <v>86.231439084882638</v>
      </c>
      <c r="W140" s="28">
        <v>11.12113446362452</v>
      </c>
      <c r="X140" s="28">
        <v>7.4680034674873736</v>
      </c>
      <c r="Y140" s="28">
        <v>1.7005850536208043</v>
      </c>
      <c r="Z140" s="28">
        <v>26.753548391537414</v>
      </c>
      <c r="AA140" s="29">
        <v>0.59430471138543495</v>
      </c>
      <c r="AB140" s="21">
        <v>46272.193000000014</v>
      </c>
      <c r="AC140" s="20">
        <v>0</v>
      </c>
      <c r="AD140" s="20">
        <v>5.6844000000000001</v>
      </c>
      <c r="AE140" s="21">
        <v>1277.3404000000003</v>
      </c>
      <c r="AF140" s="22">
        <v>137.5966</v>
      </c>
      <c r="AG140" s="23">
        <v>5967.6526999999996</v>
      </c>
      <c r="AH140" s="21">
        <v>22404.116399999995</v>
      </c>
      <c r="AI140" s="21">
        <v>1424.1140999999993</v>
      </c>
      <c r="AJ140" s="21">
        <v>1161.2972999999997</v>
      </c>
      <c r="AK140" s="21">
        <v>5092.6028000000006</v>
      </c>
      <c r="AL140" s="21">
        <v>53660.467100000023</v>
      </c>
      <c r="AM140" s="21">
        <v>83742.597699999998</v>
      </c>
      <c r="AN140" s="17">
        <v>740</v>
      </c>
      <c r="AO140" s="17">
        <v>682</v>
      </c>
      <c r="AP140" s="18">
        <v>629</v>
      </c>
      <c r="AQ140" s="18">
        <v>888</v>
      </c>
      <c r="AR140" s="14">
        <v>42.2473038726</v>
      </c>
      <c r="AS140" s="17">
        <v>49796</v>
      </c>
    </row>
    <row r="141" spans="1:45" s="8" customFormat="1" ht="15" customHeight="1">
      <c r="A141" s="8" t="s">
        <v>274</v>
      </c>
      <c r="B141" s="8" t="s">
        <v>457</v>
      </c>
      <c r="C141" s="19">
        <v>36020</v>
      </c>
      <c r="D141" s="19">
        <v>100</v>
      </c>
      <c r="E141" s="8">
        <v>-61</v>
      </c>
      <c r="F141" s="14">
        <v>16.174347584675182</v>
      </c>
      <c r="G141" s="17">
        <v>5826</v>
      </c>
      <c r="H141" s="14">
        <v>17.343142698500831</v>
      </c>
      <c r="I141" s="19">
        <v>6247</v>
      </c>
      <c r="J141" s="17">
        <v>96</v>
      </c>
      <c r="K141" s="14">
        <v>5.4375671432113046</v>
      </c>
      <c r="L141" s="19">
        <v>1316</v>
      </c>
      <c r="M141" s="17">
        <v>1330</v>
      </c>
      <c r="N141" s="17">
        <v>83</v>
      </c>
      <c r="O141" s="17">
        <v>445</v>
      </c>
      <c r="P141" s="17">
        <v>114</v>
      </c>
      <c r="Q141" s="17">
        <v>81</v>
      </c>
      <c r="R141" s="17">
        <v>21</v>
      </c>
      <c r="S141" s="26" t="s">
        <v>507</v>
      </c>
      <c r="T141" s="24" t="s">
        <v>507</v>
      </c>
      <c r="U141" s="27">
        <v>60.967565869550043</v>
      </c>
      <c r="V141" s="27">
        <v>78.817792503338183</v>
      </c>
      <c r="W141" s="28">
        <v>18.167352086771828</v>
      </c>
      <c r="X141" s="28">
        <v>8.0907506686103794</v>
      </c>
      <c r="Y141" s="28">
        <v>2.3002702323183444</v>
      </c>
      <c r="Z141" s="28">
        <v>28.641413229521216</v>
      </c>
      <c r="AA141" s="29">
        <v>0.78113295000367766</v>
      </c>
      <c r="AB141" s="21">
        <v>22749.853499999994</v>
      </c>
      <c r="AC141" s="20">
        <v>0</v>
      </c>
      <c r="AD141" s="20">
        <v>0</v>
      </c>
      <c r="AE141" s="21">
        <v>794.93659999999977</v>
      </c>
      <c r="AF141" s="22">
        <v>75.266899999999993</v>
      </c>
      <c r="AG141" s="23">
        <v>5243.7982000000002</v>
      </c>
      <c r="AH141" s="21">
        <v>13559.695100000001</v>
      </c>
      <c r="AI141" s="21">
        <v>1089.0161999999998</v>
      </c>
      <c r="AJ141" s="21">
        <v>675.44850000000008</v>
      </c>
      <c r="AK141" s="21">
        <v>3154.953</v>
      </c>
      <c r="AL141" s="21">
        <v>28863.855200000009</v>
      </c>
      <c r="AM141" s="21">
        <v>47342.968000000015</v>
      </c>
      <c r="AN141" s="17">
        <v>437</v>
      </c>
      <c r="AO141" s="17">
        <v>337</v>
      </c>
      <c r="AP141" s="18">
        <v>369</v>
      </c>
      <c r="AQ141" s="18">
        <v>430</v>
      </c>
      <c r="AR141" s="14">
        <v>40.906135480300001</v>
      </c>
      <c r="AS141" s="17">
        <v>23947</v>
      </c>
    </row>
    <row r="142" spans="1:45" s="8" customFormat="1" ht="15" customHeight="1">
      <c r="A142" s="8" t="s">
        <v>461</v>
      </c>
      <c r="B142" s="8" t="s">
        <v>273</v>
      </c>
      <c r="C142" s="19">
        <v>42820</v>
      </c>
      <c r="D142" s="19">
        <v>58</v>
      </c>
      <c r="E142" s="8">
        <v>-181</v>
      </c>
      <c r="F142" s="14">
        <v>15.359645025688931</v>
      </c>
      <c r="G142" s="17">
        <v>6577</v>
      </c>
      <c r="H142" s="14">
        <v>19.117234936945351</v>
      </c>
      <c r="I142" s="19">
        <v>8186</v>
      </c>
      <c r="J142" s="17">
        <v>76</v>
      </c>
      <c r="K142" s="14">
        <v>4.6718772003943112</v>
      </c>
      <c r="L142" s="19">
        <v>1327</v>
      </c>
      <c r="M142" s="17">
        <v>1354</v>
      </c>
      <c r="N142" s="17">
        <v>86</v>
      </c>
      <c r="O142" s="17">
        <v>364</v>
      </c>
      <c r="P142" s="17">
        <v>76</v>
      </c>
      <c r="Q142" s="17">
        <v>75</v>
      </c>
      <c r="R142" s="17">
        <v>41</v>
      </c>
      <c r="S142" s="26" t="s">
        <v>507</v>
      </c>
      <c r="T142" s="24" t="s">
        <v>507</v>
      </c>
      <c r="U142" s="27">
        <v>49.4701040812107</v>
      </c>
      <c r="V142" s="27">
        <v>73.524241251637449</v>
      </c>
      <c r="W142" s="28">
        <v>24.27728183992058</v>
      </c>
      <c r="X142" s="28">
        <v>6.6980830383839258</v>
      </c>
      <c r="Y142" s="28">
        <v>2.9002420068516717</v>
      </c>
      <c r="Z142" s="28">
        <v>40.931570873553703</v>
      </c>
      <c r="AA142" s="29">
        <v>1.3217692817986788</v>
      </c>
      <c r="AB142" s="21">
        <v>16893.339199999991</v>
      </c>
      <c r="AC142" s="20">
        <v>0</v>
      </c>
      <c r="AD142" s="20">
        <v>0</v>
      </c>
      <c r="AE142" s="21">
        <v>497.3587999999998</v>
      </c>
      <c r="AF142" s="22">
        <v>7.7754999999999992</v>
      </c>
      <c r="AG142" s="23">
        <v>5578.0835000000006</v>
      </c>
      <c r="AH142" s="21">
        <v>19010.806399999998</v>
      </c>
      <c r="AI142" s="21">
        <v>1347.0272</v>
      </c>
      <c r="AJ142" s="21">
        <v>552.37320000000011</v>
      </c>
      <c r="AK142" s="21">
        <v>2558.5741000000007</v>
      </c>
      <c r="AL142" s="21">
        <v>22976.557000000001</v>
      </c>
      <c r="AM142" s="21">
        <v>46445.337899999999</v>
      </c>
      <c r="AN142" s="17">
        <v>457</v>
      </c>
      <c r="AO142" s="17">
        <v>399</v>
      </c>
      <c r="AP142" s="18">
        <v>370</v>
      </c>
      <c r="AQ142" s="18">
        <v>551</v>
      </c>
      <c r="AR142" s="14">
        <v>42.212283979399999</v>
      </c>
      <c r="AS142" s="17">
        <v>28057</v>
      </c>
    </row>
    <row r="143" spans="1:45" s="8" customFormat="1" ht="15" customHeight="1">
      <c r="A143" s="8" t="s">
        <v>354</v>
      </c>
      <c r="B143" s="8" t="s">
        <v>353</v>
      </c>
      <c r="C143" s="19">
        <v>56624</v>
      </c>
      <c r="D143" s="19">
        <v>33</v>
      </c>
      <c r="E143" s="8">
        <v>68</v>
      </c>
      <c r="F143" s="14">
        <v>15.977324102853913</v>
      </c>
      <c r="G143" s="17">
        <v>9047</v>
      </c>
      <c r="H143" s="14">
        <v>19.65774230008477</v>
      </c>
      <c r="I143" s="19">
        <v>11131</v>
      </c>
      <c r="J143" s="17">
        <v>63</v>
      </c>
      <c r="K143" s="14">
        <v>3.7572332853378252</v>
      </c>
      <c r="L143" s="19">
        <v>1383</v>
      </c>
      <c r="M143" s="17">
        <v>1522</v>
      </c>
      <c r="N143" s="17">
        <v>81</v>
      </c>
      <c r="O143" s="17">
        <v>543</v>
      </c>
      <c r="P143" s="17">
        <v>137</v>
      </c>
      <c r="Q143" s="17">
        <v>123</v>
      </c>
      <c r="R143" s="17">
        <v>41</v>
      </c>
      <c r="S143" s="26" t="s">
        <v>507</v>
      </c>
      <c r="T143" s="24" t="s">
        <v>507</v>
      </c>
      <c r="U143" s="27">
        <v>38.056931346607868</v>
      </c>
      <c r="V143" s="27">
        <v>74.941553124573943</v>
      </c>
      <c r="W143" s="28">
        <v>17.411110915684976</v>
      </c>
      <c r="X143" s="28">
        <v>8.7701005665134275</v>
      </c>
      <c r="Y143" s="28">
        <v>0.75365469522051287</v>
      </c>
      <c r="Z143" s="28">
        <v>52.419313391658171</v>
      </c>
      <c r="AA143" s="29">
        <v>1.6816441146365224</v>
      </c>
      <c r="AB143" s="21">
        <v>10021.5484</v>
      </c>
      <c r="AC143" s="20">
        <v>0</v>
      </c>
      <c r="AD143" s="20">
        <v>0</v>
      </c>
      <c r="AE143" s="21">
        <v>904.10890000000018</v>
      </c>
      <c r="AF143" s="22">
        <v>118.53000000000003</v>
      </c>
      <c r="AG143" s="23">
        <v>2328.2983000000008</v>
      </c>
      <c r="AH143" s="21">
        <v>18419.154900000001</v>
      </c>
      <c r="AI143" s="21">
        <v>264.82</v>
      </c>
      <c r="AJ143" s="21">
        <v>570.0582999999998</v>
      </c>
      <c r="AK143" s="21">
        <v>2511.5891000000001</v>
      </c>
      <c r="AL143" s="21">
        <v>13372.485599999998</v>
      </c>
      <c r="AM143" s="21">
        <v>35138.107900000003</v>
      </c>
      <c r="AN143" s="17">
        <v>633</v>
      </c>
      <c r="AO143" s="17">
        <v>600</v>
      </c>
      <c r="AP143" s="18">
        <v>885</v>
      </c>
      <c r="AQ143" s="18">
        <v>817</v>
      </c>
      <c r="AR143" s="14">
        <v>42.344924413699999</v>
      </c>
      <c r="AS143" s="17">
        <v>36446</v>
      </c>
    </row>
    <row r="144" spans="1:45" s="8" customFormat="1" ht="15" customHeight="1">
      <c r="A144" s="8" t="s">
        <v>355</v>
      </c>
      <c r="B144" s="8" t="s">
        <v>356</v>
      </c>
      <c r="C144" s="19">
        <v>51624</v>
      </c>
      <c r="D144" s="19">
        <v>-1</v>
      </c>
      <c r="E144" s="8">
        <v>22</v>
      </c>
      <c r="F144" s="14">
        <v>15.591585309158532</v>
      </c>
      <c r="G144" s="17">
        <v>8049</v>
      </c>
      <c r="H144" s="14">
        <v>19.004726483805982</v>
      </c>
      <c r="I144" s="19">
        <v>9811</v>
      </c>
      <c r="J144" s="17">
        <v>114</v>
      </c>
      <c r="K144" s="14">
        <v>5.4055638612845538</v>
      </c>
      <c r="L144" s="19">
        <v>1844</v>
      </c>
      <c r="M144" s="17">
        <v>1926</v>
      </c>
      <c r="N144" s="17">
        <v>97</v>
      </c>
      <c r="O144" s="17">
        <v>810</v>
      </c>
      <c r="P144" s="17">
        <v>96</v>
      </c>
      <c r="Q144" s="17">
        <v>84</v>
      </c>
      <c r="R144" s="17">
        <v>38</v>
      </c>
      <c r="S144" s="26" t="s">
        <v>507</v>
      </c>
      <c r="T144" s="24" t="s">
        <v>507</v>
      </c>
      <c r="U144" s="27">
        <v>52.523044089650405</v>
      </c>
      <c r="V144" s="27">
        <v>70.917402610842444</v>
      </c>
      <c r="W144" s="28">
        <v>22.121469371268006</v>
      </c>
      <c r="X144" s="28">
        <v>9.2446317477128765</v>
      </c>
      <c r="Y144" s="28">
        <v>0.92031842259244212</v>
      </c>
      <c r="Z144" s="28">
        <v>37.312005740044306</v>
      </c>
      <c r="AA144" s="29">
        <v>1.1508794443878585</v>
      </c>
      <c r="AB144" s="21">
        <v>19034.270999999997</v>
      </c>
      <c r="AC144" s="20">
        <v>0</v>
      </c>
      <c r="AD144" s="20">
        <v>0</v>
      </c>
      <c r="AE144" s="21">
        <v>1348.1510999999994</v>
      </c>
      <c r="AF144" s="22">
        <v>520.21960000000001</v>
      </c>
      <c r="AG144" s="23">
        <v>5937.4148999999979</v>
      </c>
      <c r="AH144" s="21">
        <v>19066.989799999996</v>
      </c>
      <c r="AI144" s="21">
        <v>470.29640000000012</v>
      </c>
      <c r="AJ144" s="21">
        <v>772.5709999999998</v>
      </c>
      <c r="AK144" s="21">
        <v>3951.5732999999996</v>
      </c>
      <c r="AL144" s="21">
        <v>26840.056600000007</v>
      </c>
      <c r="AM144" s="21">
        <v>51101.487099999984</v>
      </c>
      <c r="AN144" s="17">
        <v>524</v>
      </c>
      <c r="AO144" s="17">
        <v>525</v>
      </c>
      <c r="AP144" s="18">
        <v>632</v>
      </c>
      <c r="AQ144" s="18">
        <v>610</v>
      </c>
      <c r="AR144" s="14">
        <v>41.979215093800001</v>
      </c>
      <c r="AS144" s="17">
        <v>33764</v>
      </c>
    </row>
    <row r="145" spans="1:45" s="8" customFormat="1" ht="15" customHeight="1">
      <c r="A145" s="8" t="s">
        <v>160</v>
      </c>
      <c r="B145" s="8" t="s">
        <v>161</v>
      </c>
      <c r="C145" s="19">
        <v>377973</v>
      </c>
      <c r="D145" s="19">
        <v>625</v>
      </c>
      <c r="E145" s="8">
        <v>320</v>
      </c>
      <c r="F145" s="14">
        <v>14.925140155513752</v>
      </c>
      <c r="G145" s="17">
        <v>56413</v>
      </c>
      <c r="H145" s="14">
        <v>20.208321758432479</v>
      </c>
      <c r="I145" s="19">
        <v>76382</v>
      </c>
      <c r="J145" s="17">
        <v>48</v>
      </c>
      <c r="K145" s="14">
        <v>6.5020702968168935</v>
      </c>
      <c r="L145" s="19">
        <v>16033</v>
      </c>
      <c r="M145" s="17">
        <v>17023</v>
      </c>
      <c r="N145" s="17">
        <v>448</v>
      </c>
      <c r="O145" s="17">
        <v>8210</v>
      </c>
      <c r="P145" s="17">
        <v>1466</v>
      </c>
      <c r="Q145" s="17">
        <v>192</v>
      </c>
      <c r="R145" s="17">
        <v>115</v>
      </c>
      <c r="S145" s="26" t="s">
        <v>507</v>
      </c>
      <c r="T145" s="24" t="s">
        <v>507</v>
      </c>
      <c r="U145" s="27">
        <v>33.545525757254978</v>
      </c>
      <c r="V145" s="27">
        <v>66.287383924655003</v>
      </c>
      <c r="W145" s="28">
        <v>4.1597746374100391</v>
      </c>
      <c r="X145" s="28">
        <v>36.73880472853353</v>
      </c>
      <c r="Y145" s="28">
        <v>1.9607647470039009</v>
      </c>
      <c r="Z145" s="28">
        <v>27.754904767207588</v>
      </c>
      <c r="AA145" s="29">
        <v>0.69562637761558188</v>
      </c>
      <c r="AB145" s="21">
        <v>5118.4472999999998</v>
      </c>
      <c r="AC145" s="20">
        <v>0</v>
      </c>
      <c r="AD145" s="20">
        <v>18.112300000000001</v>
      </c>
      <c r="AE145" s="21">
        <v>2040.6351999999999</v>
      </c>
      <c r="AF145" s="22">
        <v>223.20500000000001</v>
      </c>
      <c r="AG145" s="23">
        <v>321.20119999999997</v>
      </c>
      <c r="AH145" s="21">
        <v>6388.7</v>
      </c>
      <c r="AI145" s="21">
        <v>451.33420000000001</v>
      </c>
      <c r="AJ145" s="21">
        <v>2098.3510000000001</v>
      </c>
      <c r="AK145" s="21">
        <v>6358.2876999999999</v>
      </c>
      <c r="AL145" s="21">
        <v>7721.6009999999997</v>
      </c>
      <c r="AM145" s="21">
        <v>23018.2739</v>
      </c>
      <c r="AN145" s="17">
        <v>4563</v>
      </c>
      <c r="AO145" s="17">
        <v>3938</v>
      </c>
      <c r="AP145" s="18">
        <v>9598</v>
      </c>
      <c r="AQ145" s="18">
        <v>9278</v>
      </c>
      <c r="AR145" s="14">
        <v>42.783091649399999</v>
      </c>
      <c r="AS145" s="17">
        <v>245178</v>
      </c>
    </row>
    <row r="146" spans="1:45" s="8" customFormat="1" ht="15" customHeight="1">
      <c r="A146" s="8" t="s">
        <v>228</v>
      </c>
      <c r="B146" s="8" t="s">
        <v>224</v>
      </c>
      <c r="C146" s="19">
        <v>59743</v>
      </c>
      <c r="D146" s="19">
        <v>-26</v>
      </c>
      <c r="E146" s="8">
        <v>-85</v>
      </c>
      <c r="F146" s="14">
        <v>14.5272249468557</v>
      </c>
      <c r="G146" s="17">
        <v>8679</v>
      </c>
      <c r="H146" s="14">
        <v>18.681686557420953</v>
      </c>
      <c r="I146" s="19">
        <v>11161</v>
      </c>
      <c r="J146" s="17">
        <v>23</v>
      </c>
      <c r="K146" s="14">
        <v>5.1532102371169746</v>
      </c>
      <c r="L146" s="19">
        <v>2082</v>
      </c>
      <c r="M146" s="17">
        <v>2189</v>
      </c>
      <c r="N146" s="17">
        <v>113</v>
      </c>
      <c r="O146" s="17">
        <v>540</v>
      </c>
      <c r="P146" s="17">
        <v>147</v>
      </c>
      <c r="Q146" s="17">
        <v>97</v>
      </c>
      <c r="R146" s="17">
        <v>101</v>
      </c>
      <c r="S146" s="26" t="s">
        <v>507</v>
      </c>
      <c r="T146" s="24" t="s">
        <v>507</v>
      </c>
      <c r="U146" s="27">
        <v>59.647574560458359</v>
      </c>
      <c r="V146" s="27">
        <v>74.798344312737939</v>
      </c>
      <c r="W146" s="28">
        <v>7.3596061993583746</v>
      </c>
      <c r="X146" s="28">
        <v>11.501686761860444</v>
      </c>
      <c r="Y146" s="28">
        <v>4.4430408849126746</v>
      </c>
      <c r="Z146" s="28">
        <v>24.407697792768516</v>
      </c>
      <c r="AA146" s="29">
        <v>0.78198849920275082</v>
      </c>
      <c r="AB146" s="21">
        <v>19577.882000000005</v>
      </c>
      <c r="AC146" s="20">
        <v>0</v>
      </c>
      <c r="AD146" s="20">
        <v>2944.9422000000004</v>
      </c>
      <c r="AE146" s="21">
        <v>755.98609999999996</v>
      </c>
      <c r="AF146" s="22">
        <v>969.08870000000002</v>
      </c>
      <c r="AG146" s="23">
        <v>1926.3194000000001</v>
      </c>
      <c r="AH146" s="21">
        <v>10710.450800000002</v>
      </c>
      <c r="AI146" s="21">
        <v>1949.6706000000001</v>
      </c>
      <c r="AJ146" s="21">
        <v>1046.0327</v>
      </c>
      <c r="AK146" s="21">
        <v>4001.0738000000001</v>
      </c>
      <c r="AL146" s="21">
        <v>26174.218399999998</v>
      </c>
      <c r="AM146" s="21">
        <v>43881.446300000003</v>
      </c>
      <c r="AN146" s="17">
        <v>604</v>
      </c>
      <c r="AO146" s="17">
        <v>630</v>
      </c>
      <c r="AP146" s="18">
        <v>641</v>
      </c>
      <c r="AQ146" s="18">
        <v>726</v>
      </c>
      <c r="AR146" s="14">
        <v>42.577548834200002</v>
      </c>
      <c r="AS146" s="17">
        <v>39903</v>
      </c>
    </row>
    <row r="147" spans="1:45" s="8" customFormat="1" ht="15" customHeight="1">
      <c r="A147" s="8" t="s">
        <v>379</v>
      </c>
      <c r="B147" s="8" t="s">
        <v>380</v>
      </c>
      <c r="C147" s="19">
        <v>16013</v>
      </c>
      <c r="D147" s="19">
        <v>17</v>
      </c>
      <c r="E147" s="8">
        <v>25</v>
      </c>
      <c r="F147" s="14">
        <v>15.044026728283269</v>
      </c>
      <c r="G147" s="17">
        <v>2409</v>
      </c>
      <c r="H147" s="14">
        <v>18.634859176918752</v>
      </c>
      <c r="I147" s="19">
        <v>2984</v>
      </c>
      <c r="J147" s="17">
        <v>26</v>
      </c>
      <c r="K147" s="14">
        <v>5.0692106247661801</v>
      </c>
      <c r="L147" s="19">
        <v>542</v>
      </c>
      <c r="M147" s="17">
        <v>565</v>
      </c>
      <c r="N147" s="17">
        <v>31</v>
      </c>
      <c r="O147" s="17">
        <v>192</v>
      </c>
      <c r="P147" s="17">
        <v>22</v>
      </c>
      <c r="Q147" s="17">
        <v>18</v>
      </c>
      <c r="R147" s="17">
        <v>2</v>
      </c>
      <c r="S147" s="26" t="s">
        <v>507</v>
      </c>
      <c r="T147" s="24" t="s">
        <v>507</v>
      </c>
      <c r="U147" s="27">
        <v>67.866701405373092</v>
      </c>
      <c r="V147" s="27">
        <v>93.412459259683629</v>
      </c>
      <c r="W147" s="28">
        <v>2.427168428189761</v>
      </c>
      <c r="X147" s="28">
        <v>9.3488024167023553</v>
      </c>
      <c r="Y147" s="28">
        <v>0.93037817128103162</v>
      </c>
      <c r="Z147" s="28">
        <v>21.854118006643489</v>
      </c>
      <c r="AA147" s="29">
        <v>0.37466951330219578</v>
      </c>
      <c r="AB147" s="21">
        <v>10840.3698</v>
      </c>
      <c r="AC147" s="20">
        <v>0</v>
      </c>
      <c r="AD147" s="20">
        <v>4.6844000000000001</v>
      </c>
      <c r="AE147" s="21">
        <v>398.13530000000003</v>
      </c>
      <c r="AF147" s="22">
        <v>79.984999999999985</v>
      </c>
      <c r="AG147" s="23">
        <v>281.66910000000001</v>
      </c>
      <c r="AH147" s="21">
        <v>3736.9374999999995</v>
      </c>
      <c r="AI147" s="21">
        <v>159.08969999999997</v>
      </c>
      <c r="AJ147" s="21">
        <v>288.24349999999998</v>
      </c>
      <c r="AK147" s="21">
        <v>1310.3518000000001</v>
      </c>
      <c r="AL147" s="21">
        <v>11604.843599999998</v>
      </c>
      <c r="AM147" s="21">
        <v>17099.466100000001</v>
      </c>
      <c r="AN147" s="17">
        <v>167</v>
      </c>
      <c r="AO147" s="17">
        <v>150</v>
      </c>
      <c r="AP147" s="18">
        <v>350</v>
      </c>
      <c r="AQ147" s="18">
        <v>325</v>
      </c>
      <c r="AR147" s="14">
        <v>42.178323861899997</v>
      </c>
      <c r="AS147" s="17">
        <v>10620</v>
      </c>
    </row>
    <row r="148" spans="1:45" s="8" customFormat="1" ht="15" customHeight="1">
      <c r="A148" s="8" t="s">
        <v>232</v>
      </c>
      <c r="B148" s="8" t="s">
        <v>283</v>
      </c>
      <c r="C148" s="19">
        <v>60916</v>
      </c>
      <c r="D148" s="19">
        <v>16</v>
      </c>
      <c r="E148" s="8">
        <v>-142</v>
      </c>
      <c r="F148" s="14">
        <v>14.175257731958762</v>
      </c>
      <c r="G148" s="17">
        <v>8635</v>
      </c>
      <c r="H148" s="14">
        <v>18.51894411977149</v>
      </c>
      <c r="I148" s="19">
        <v>11281</v>
      </c>
      <c r="J148" s="17">
        <v>19</v>
      </c>
      <c r="K148" s="14">
        <v>8.6738006492725734</v>
      </c>
      <c r="L148" s="19">
        <v>3607</v>
      </c>
      <c r="M148" s="17">
        <v>3638</v>
      </c>
      <c r="N148" s="17">
        <v>122</v>
      </c>
      <c r="O148" s="17">
        <v>1443</v>
      </c>
      <c r="P148" s="17">
        <v>57</v>
      </c>
      <c r="Q148" s="17">
        <v>44</v>
      </c>
      <c r="R148" s="17">
        <v>33</v>
      </c>
      <c r="S148" s="26" t="s">
        <v>507</v>
      </c>
      <c r="T148" s="24" t="s">
        <v>507</v>
      </c>
      <c r="U148" s="27">
        <v>60.41296833281082</v>
      </c>
      <c r="V148" s="27">
        <v>80.446640946738782</v>
      </c>
      <c r="W148" s="28">
        <v>4.667245821912128</v>
      </c>
      <c r="X148" s="28">
        <v>12.425742413476867</v>
      </c>
      <c r="Y148" s="28">
        <v>3.4098232180116894</v>
      </c>
      <c r="Z148" s="28">
        <v>23.751466035700641</v>
      </c>
      <c r="AA148" s="29">
        <v>0.63864726949646311</v>
      </c>
      <c r="AB148" s="21">
        <v>13901.731499999998</v>
      </c>
      <c r="AC148" s="20">
        <v>0</v>
      </c>
      <c r="AD148" s="20">
        <v>1481.4750999999999</v>
      </c>
      <c r="AE148" s="21">
        <v>583.6866</v>
      </c>
      <c r="AF148" s="22">
        <v>507.26080000000002</v>
      </c>
      <c r="AG148" s="23">
        <v>806.53210000000001</v>
      </c>
      <c r="AH148" s="21">
        <v>6793.932499999999</v>
      </c>
      <c r="AI148" s="21">
        <v>975.35490000000004</v>
      </c>
      <c r="AJ148" s="21">
        <v>788.33</v>
      </c>
      <c r="AK148" s="21">
        <v>2765.9623999999999</v>
      </c>
      <c r="AL148" s="21">
        <v>17280.686100000003</v>
      </c>
      <c r="AM148" s="21">
        <v>28604.265899999995</v>
      </c>
      <c r="AN148" s="17">
        <v>589</v>
      </c>
      <c r="AO148" s="17">
        <v>573</v>
      </c>
      <c r="AP148" s="18">
        <v>663</v>
      </c>
      <c r="AQ148" s="18">
        <v>805</v>
      </c>
      <c r="AR148" s="14">
        <v>42.7198437192</v>
      </c>
      <c r="AS148" s="17">
        <v>41000</v>
      </c>
    </row>
    <row r="149" spans="1:45" s="8" customFormat="1" ht="15" customHeight="1">
      <c r="A149" s="8" t="s">
        <v>226</v>
      </c>
      <c r="B149" s="8" t="s">
        <v>227</v>
      </c>
      <c r="C149" s="19">
        <v>35839</v>
      </c>
      <c r="D149" s="19">
        <v>72</v>
      </c>
      <c r="E149" s="8">
        <v>114</v>
      </c>
      <c r="F149" s="14">
        <v>15.190155975334132</v>
      </c>
      <c r="G149" s="17">
        <v>5444</v>
      </c>
      <c r="H149" s="14">
        <v>18.195262144591087</v>
      </c>
      <c r="I149" s="19">
        <v>6521</v>
      </c>
      <c r="J149" s="17">
        <v>29</v>
      </c>
      <c r="K149" s="14">
        <v>5.5090916656264302</v>
      </c>
      <c r="L149" s="19">
        <v>1324</v>
      </c>
      <c r="M149" s="17">
        <v>1329</v>
      </c>
      <c r="N149" s="17">
        <v>76</v>
      </c>
      <c r="O149" s="17">
        <v>344</v>
      </c>
      <c r="P149" s="17">
        <v>133</v>
      </c>
      <c r="Q149" s="17">
        <v>104</v>
      </c>
      <c r="R149" s="17">
        <v>49</v>
      </c>
      <c r="S149" s="26" t="s">
        <v>507</v>
      </c>
      <c r="T149" s="24" t="s">
        <v>507</v>
      </c>
      <c r="U149" s="27">
        <v>75.218573835882836</v>
      </c>
      <c r="V149" s="27">
        <v>76.315515582892715</v>
      </c>
      <c r="W149" s="28">
        <v>4.1401696141531135</v>
      </c>
      <c r="X149" s="28">
        <v>11.025740783416596</v>
      </c>
      <c r="Y149" s="28">
        <v>3.5199917843102799</v>
      </c>
      <c r="Z149" s="28">
        <v>10.235693596390268</v>
      </c>
      <c r="AA149" s="29">
        <v>0.46136480510018463</v>
      </c>
      <c r="AB149" s="21">
        <v>20386.537700000001</v>
      </c>
      <c r="AC149" s="20">
        <v>0</v>
      </c>
      <c r="AD149" s="20">
        <v>3011.3014000000007</v>
      </c>
      <c r="AE149" s="21">
        <v>691.14540000000022</v>
      </c>
      <c r="AF149" s="22">
        <v>1518.5217999999998</v>
      </c>
      <c r="AG149" s="23">
        <v>1105.9838000000002</v>
      </c>
      <c r="AH149" s="21">
        <v>3635.154</v>
      </c>
      <c r="AI149" s="21">
        <v>1250.1070000000002</v>
      </c>
      <c r="AJ149" s="21">
        <v>674.73149999999987</v>
      </c>
      <c r="AK149" s="21">
        <v>3241.0037000000002</v>
      </c>
      <c r="AL149" s="21">
        <v>26713.490099999999</v>
      </c>
      <c r="AM149" s="21">
        <v>35514.486300000004</v>
      </c>
      <c r="AN149" s="17">
        <v>396</v>
      </c>
      <c r="AO149" s="17">
        <v>324</v>
      </c>
      <c r="AP149" s="18">
        <v>630</v>
      </c>
      <c r="AQ149" s="18">
        <v>516</v>
      </c>
      <c r="AR149" s="14">
        <v>41.885920366100002</v>
      </c>
      <c r="AS149" s="17">
        <v>23874</v>
      </c>
    </row>
    <row r="150" spans="1:45" s="8" customFormat="1" ht="15" customHeight="1">
      <c r="A150" s="8" t="s">
        <v>164</v>
      </c>
      <c r="B150" s="8" t="s">
        <v>165</v>
      </c>
      <c r="C150" s="19">
        <v>24150</v>
      </c>
      <c r="D150" s="19">
        <v>45</v>
      </c>
      <c r="E150" s="8">
        <v>111</v>
      </c>
      <c r="F150" s="14">
        <v>15.184265010351966</v>
      </c>
      <c r="G150" s="17">
        <v>3667</v>
      </c>
      <c r="H150" s="14">
        <v>18.422360248447205</v>
      </c>
      <c r="I150" s="19">
        <v>4449</v>
      </c>
      <c r="J150" s="17">
        <v>24</v>
      </c>
      <c r="K150" s="14">
        <v>5.0992555831265509</v>
      </c>
      <c r="L150" s="19">
        <v>822</v>
      </c>
      <c r="M150" s="17">
        <v>827</v>
      </c>
      <c r="N150" s="17">
        <v>34</v>
      </c>
      <c r="O150" s="17">
        <v>342</v>
      </c>
      <c r="P150" s="17">
        <v>79</v>
      </c>
      <c r="Q150" s="17">
        <v>46</v>
      </c>
      <c r="R150" s="17">
        <v>8</v>
      </c>
      <c r="S150" s="26" t="s">
        <v>507</v>
      </c>
      <c r="T150" s="24" t="s">
        <v>507</v>
      </c>
      <c r="U150" s="27">
        <v>54.192558805331522</v>
      </c>
      <c r="V150" s="27">
        <v>82.535578166120544</v>
      </c>
      <c r="W150" s="28">
        <v>5.865186600492506</v>
      </c>
      <c r="X150" s="28">
        <v>10.668057585858724</v>
      </c>
      <c r="Y150" s="28">
        <v>1.5588863336513672</v>
      </c>
      <c r="Z150" s="28">
        <v>33.5804972751584</v>
      </c>
      <c r="AA150" s="29">
        <v>0.80517799469259366</v>
      </c>
      <c r="AB150" s="21">
        <v>7715.1255000000001</v>
      </c>
      <c r="AC150" s="20">
        <v>0</v>
      </c>
      <c r="AD150" s="20">
        <v>492.74629999999996</v>
      </c>
      <c r="AE150" s="21">
        <v>410.99490000000003</v>
      </c>
      <c r="AF150" s="22">
        <v>180.51309999999998</v>
      </c>
      <c r="AG150" s="23">
        <v>548.25630000000012</v>
      </c>
      <c r="AH150" s="21">
        <v>5792.2762000000002</v>
      </c>
      <c r="AI150" s="21">
        <v>268.89120000000003</v>
      </c>
      <c r="AJ150" s="21">
        <v>316.26979999999998</v>
      </c>
      <c r="AK150" s="21">
        <v>1523.8559</v>
      </c>
      <c r="AL150" s="21">
        <v>9347.6360999999979</v>
      </c>
      <c r="AM150" s="21">
        <v>17248.929199999995</v>
      </c>
      <c r="AN150" s="17">
        <v>252</v>
      </c>
      <c r="AO150" s="17">
        <v>207</v>
      </c>
      <c r="AP150" s="18">
        <v>486</v>
      </c>
      <c r="AQ150" s="18">
        <v>375</v>
      </c>
      <c r="AR150" s="14">
        <v>41.9228571429</v>
      </c>
      <c r="AS150" s="17">
        <v>16034</v>
      </c>
    </row>
    <row r="151" spans="1:45" s="8" customFormat="1" ht="15" customHeight="1">
      <c r="A151" s="8" t="s">
        <v>309</v>
      </c>
      <c r="B151" s="8" t="s">
        <v>310</v>
      </c>
      <c r="C151" s="19">
        <v>22743</v>
      </c>
      <c r="D151" s="19">
        <v>54</v>
      </c>
      <c r="E151" s="8">
        <v>75</v>
      </c>
      <c r="F151" s="14">
        <v>18.568350701314689</v>
      </c>
      <c r="G151" s="17">
        <v>4223</v>
      </c>
      <c r="H151" s="14">
        <v>17.209690893901421</v>
      </c>
      <c r="I151" s="19">
        <v>3914</v>
      </c>
      <c r="J151" s="17">
        <v>10</v>
      </c>
      <c r="K151" s="14">
        <v>4.2345054042960735</v>
      </c>
      <c r="L151" s="19">
        <v>619</v>
      </c>
      <c r="M151" s="17">
        <v>623</v>
      </c>
      <c r="N151" s="17">
        <v>28</v>
      </c>
      <c r="O151" s="17">
        <v>220</v>
      </c>
      <c r="P151" s="17">
        <v>59</v>
      </c>
      <c r="Q151" s="17">
        <v>59</v>
      </c>
      <c r="R151" s="17">
        <v>10</v>
      </c>
      <c r="S151" s="26" t="s">
        <v>507</v>
      </c>
      <c r="T151" s="24" t="s">
        <v>507</v>
      </c>
      <c r="U151" s="27">
        <v>50.711065544542691</v>
      </c>
      <c r="V151" s="27">
        <v>86.397045726106896</v>
      </c>
      <c r="W151" s="28">
        <v>3.9385882512880279</v>
      </c>
      <c r="X151" s="28">
        <v>12.919787264166047</v>
      </c>
      <c r="Y151" s="28">
        <v>0.88207623209257247</v>
      </c>
      <c r="Z151" s="28">
        <v>35.487070959198689</v>
      </c>
      <c r="AA151" s="29">
        <v>0.76265343570432742</v>
      </c>
      <c r="AB151" s="21">
        <v>3375.8518999999997</v>
      </c>
      <c r="AC151" s="20">
        <v>0</v>
      </c>
      <c r="AD151" s="20">
        <v>0</v>
      </c>
      <c r="AE151" s="21">
        <v>330.43299999999999</v>
      </c>
      <c r="AF151" s="22">
        <v>47.189500000000002</v>
      </c>
      <c r="AG151" s="23">
        <v>153.89519999999999</v>
      </c>
      <c r="AH151" s="21">
        <v>2734.3362000000002</v>
      </c>
      <c r="AI151" s="21">
        <v>67.965400000000002</v>
      </c>
      <c r="AJ151" s="21">
        <v>238.97519999999997</v>
      </c>
      <c r="AK151" s="21">
        <v>756.51530000000002</v>
      </c>
      <c r="AL151" s="21">
        <v>3907.3695999999995</v>
      </c>
      <c r="AM151" s="21">
        <v>7705.1616999999997</v>
      </c>
      <c r="AN151" s="17">
        <v>263</v>
      </c>
      <c r="AO151" s="17">
        <v>209</v>
      </c>
      <c r="AP151" s="18">
        <v>595</v>
      </c>
      <c r="AQ151" s="18">
        <v>520</v>
      </c>
      <c r="AR151" s="14">
        <v>40.384447962000003</v>
      </c>
      <c r="AS151" s="17">
        <v>14606</v>
      </c>
    </row>
    <row r="152" spans="1:45" s="8" customFormat="1" ht="15" customHeight="1">
      <c r="A152" s="8" t="s">
        <v>229</v>
      </c>
      <c r="B152" s="8" t="s">
        <v>42</v>
      </c>
      <c r="C152" s="19">
        <v>55493</v>
      </c>
      <c r="D152" s="19">
        <v>-44</v>
      </c>
      <c r="E152" s="8">
        <v>16</v>
      </c>
      <c r="F152" s="14">
        <v>14.400014416232679</v>
      </c>
      <c r="G152" s="17">
        <v>7991</v>
      </c>
      <c r="H152" s="14">
        <v>19.27990917773413</v>
      </c>
      <c r="I152" s="19">
        <v>10699</v>
      </c>
      <c r="J152" s="17">
        <v>48</v>
      </c>
      <c r="K152" s="14">
        <v>7.1616612045344654</v>
      </c>
      <c r="L152" s="19">
        <v>2666</v>
      </c>
      <c r="M152" s="17">
        <v>2857</v>
      </c>
      <c r="N152" s="17">
        <v>138</v>
      </c>
      <c r="O152" s="17">
        <v>1123</v>
      </c>
      <c r="P152" s="17">
        <v>103</v>
      </c>
      <c r="Q152" s="17">
        <v>73</v>
      </c>
      <c r="R152" s="17">
        <v>31</v>
      </c>
      <c r="S152" s="26" t="s">
        <v>507</v>
      </c>
      <c r="T152" s="24" t="s">
        <v>507</v>
      </c>
      <c r="U152" s="27">
        <v>60.932271707518083</v>
      </c>
      <c r="V152" s="27">
        <v>84.303313360435212</v>
      </c>
      <c r="W152" s="28">
        <v>4.3522274621216503</v>
      </c>
      <c r="X152" s="28">
        <v>9.4980655903631348</v>
      </c>
      <c r="Y152" s="28">
        <v>1.0273952013956205</v>
      </c>
      <c r="Z152" s="28">
        <v>28.542267500723163</v>
      </c>
      <c r="AA152" s="29">
        <v>0.6429536551789361</v>
      </c>
      <c r="AB152" s="21">
        <v>24154.846599999997</v>
      </c>
      <c r="AC152" s="20">
        <v>0</v>
      </c>
      <c r="AD152" s="20">
        <v>1567.7407000000001</v>
      </c>
      <c r="AE152" s="21">
        <v>925.27329999999984</v>
      </c>
      <c r="AF152" s="22">
        <v>757.43559999999968</v>
      </c>
      <c r="AG152" s="23">
        <v>1247.0137000000002</v>
      </c>
      <c r="AH152" s="21">
        <v>13421.490300000001</v>
      </c>
      <c r="AI152" s="21">
        <v>483.11419999999998</v>
      </c>
      <c r="AJ152" s="21">
        <v>986.3152</v>
      </c>
      <c r="AK152" s="21">
        <v>3479.9801000000002</v>
      </c>
      <c r="AL152" s="21">
        <v>28652.309899999997</v>
      </c>
      <c r="AM152" s="21">
        <v>47023.209699999999</v>
      </c>
      <c r="AN152" s="17">
        <v>540</v>
      </c>
      <c r="AO152" s="17">
        <v>584</v>
      </c>
      <c r="AP152" s="18">
        <v>745</v>
      </c>
      <c r="AQ152" s="18">
        <v>729</v>
      </c>
      <c r="AR152" s="14">
        <v>42.804633016799997</v>
      </c>
      <c r="AS152" s="17">
        <v>36803</v>
      </c>
    </row>
    <row r="153" spans="1:45" s="8" customFormat="1" ht="15" customHeight="1">
      <c r="A153" s="8" t="s">
        <v>225</v>
      </c>
      <c r="B153" s="8" t="s">
        <v>407</v>
      </c>
      <c r="C153" s="19">
        <v>19850</v>
      </c>
      <c r="D153" s="19">
        <v>15</v>
      </c>
      <c r="E153" s="8">
        <v>8</v>
      </c>
      <c r="F153" s="14">
        <v>15.032745591939548</v>
      </c>
      <c r="G153" s="17">
        <v>2984</v>
      </c>
      <c r="H153" s="14">
        <v>18.005037783375315</v>
      </c>
      <c r="I153" s="19">
        <v>3574</v>
      </c>
      <c r="J153" s="17">
        <v>17</v>
      </c>
      <c r="K153" s="14">
        <v>6.3704695988687954</v>
      </c>
      <c r="L153" s="19">
        <v>856</v>
      </c>
      <c r="M153" s="17">
        <v>888</v>
      </c>
      <c r="N153" s="17">
        <v>27</v>
      </c>
      <c r="O153" s="17">
        <v>256</v>
      </c>
      <c r="P153" s="17">
        <v>89</v>
      </c>
      <c r="Q153" s="17">
        <v>86</v>
      </c>
      <c r="R153" s="17">
        <v>84</v>
      </c>
      <c r="S153" s="26" t="s">
        <v>507</v>
      </c>
      <c r="T153" s="24" t="s">
        <v>507</v>
      </c>
      <c r="U153" s="27">
        <v>64.166524296326955</v>
      </c>
      <c r="V153" s="27">
        <v>71.678550835343856</v>
      </c>
      <c r="W153" s="28">
        <v>2.9197592923496045</v>
      </c>
      <c r="X153" s="28">
        <v>12.685425436698027</v>
      </c>
      <c r="Y153" s="28">
        <v>9.2343323540564306</v>
      </c>
      <c r="Z153" s="28">
        <v>13.913717912918571</v>
      </c>
      <c r="AA153" s="29">
        <v>0.70418544032503416</v>
      </c>
      <c r="AB153" s="21">
        <v>11227.821599999999</v>
      </c>
      <c r="AC153" s="20">
        <v>0</v>
      </c>
      <c r="AD153" s="20">
        <v>3536.1627000000003</v>
      </c>
      <c r="AE153" s="21">
        <v>293.94189999999998</v>
      </c>
      <c r="AF153" s="22">
        <v>148.8492</v>
      </c>
      <c r="AG153" s="23">
        <v>457.35489999999993</v>
      </c>
      <c r="AH153" s="21">
        <v>3396.5730999999996</v>
      </c>
      <c r="AI153" s="21">
        <v>2254.2561999999998</v>
      </c>
      <c r="AJ153" s="21">
        <v>411.85690000000005</v>
      </c>
      <c r="AK153" s="21">
        <v>2684.8693000000007</v>
      </c>
      <c r="AL153" s="21">
        <v>15664.130299999999</v>
      </c>
      <c r="AM153" s="21">
        <v>24411.685800000003</v>
      </c>
      <c r="AN153" s="17">
        <v>215</v>
      </c>
      <c r="AO153" s="17">
        <v>200</v>
      </c>
      <c r="AP153" s="18">
        <v>322</v>
      </c>
      <c r="AQ153" s="18">
        <v>314</v>
      </c>
      <c r="AR153" s="14">
        <v>42.0493198992</v>
      </c>
      <c r="AS153" s="17">
        <v>13292</v>
      </c>
    </row>
    <row r="154" spans="1:45" s="8" customFormat="1" ht="15" customHeight="1">
      <c r="A154" s="8" t="s">
        <v>386</v>
      </c>
      <c r="B154" s="8" t="s">
        <v>387</v>
      </c>
      <c r="C154" s="19">
        <v>22293</v>
      </c>
      <c r="D154" s="19">
        <v>-6</v>
      </c>
      <c r="E154" s="8">
        <v>84</v>
      </c>
      <c r="F154" s="14">
        <v>14.044767415780738</v>
      </c>
      <c r="G154" s="17">
        <v>3131</v>
      </c>
      <c r="H154" s="14">
        <v>19.001480285291347</v>
      </c>
      <c r="I154" s="19">
        <v>4236</v>
      </c>
      <c r="J154" s="17">
        <v>40</v>
      </c>
      <c r="K154" s="14">
        <v>6.6297974413646061</v>
      </c>
      <c r="L154" s="19">
        <v>995</v>
      </c>
      <c r="M154" s="17">
        <v>1001</v>
      </c>
      <c r="N154" s="17">
        <v>40</v>
      </c>
      <c r="O154" s="17">
        <v>391</v>
      </c>
      <c r="P154" s="17">
        <v>60</v>
      </c>
      <c r="Q154" s="17">
        <v>60</v>
      </c>
      <c r="R154" s="17">
        <v>9</v>
      </c>
      <c r="S154" s="26" t="s">
        <v>507</v>
      </c>
      <c r="T154" s="24" t="s">
        <v>507</v>
      </c>
      <c r="U154" s="27">
        <v>70.738669499189115</v>
      </c>
      <c r="V154" s="27">
        <v>93.522874665222162</v>
      </c>
      <c r="W154" s="28">
        <v>1.6518535036857847</v>
      </c>
      <c r="X154" s="28">
        <v>8.3845287210783983</v>
      </c>
      <c r="Y154" s="28">
        <v>0.97526595821075501</v>
      </c>
      <c r="Z154" s="28">
        <v>19.901535821521712</v>
      </c>
      <c r="AA154" s="29">
        <v>0.3415369941702614</v>
      </c>
      <c r="AB154" s="21">
        <v>23008.5543</v>
      </c>
      <c r="AC154" s="20">
        <v>0</v>
      </c>
      <c r="AD154" s="20">
        <v>529.13200000000006</v>
      </c>
      <c r="AE154" s="21">
        <v>410.67959999999999</v>
      </c>
      <c r="AF154" s="22">
        <v>247.30469999999994</v>
      </c>
      <c r="AG154" s="23">
        <v>406.38999999999993</v>
      </c>
      <c r="AH154" s="21">
        <v>6921.5154000000011</v>
      </c>
      <c r="AI154" s="21">
        <v>339.18579999999997</v>
      </c>
      <c r="AJ154" s="21">
        <v>522.14820000000009</v>
      </c>
      <c r="AK154" s="21">
        <v>2393.8903</v>
      </c>
      <c r="AL154" s="21">
        <v>24602.060599999997</v>
      </c>
      <c r="AM154" s="21">
        <v>34778.800300000003</v>
      </c>
      <c r="AN154" s="17">
        <v>231</v>
      </c>
      <c r="AO154" s="17">
        <v>237</v>
      </c>
      <c r="AP154" s="18">
        <v>417</v>
      </c>
      <c r="AQ154" s="18">
        <v>333</v>
      </c>
      <c r="AR154" s="14">
        <v>42.519243708799998</v>
      </c>
      <c r="AS154" s="17">
        <v>14926</v>
      </c>
    </row>
    <row r="155" spans="1:45" s="8" customFormat="1" ht="15" customHeight="1">
      <c r="A155" s="8" t="s">
        <v>307</v>
      </c>
      <c r="B155" s="8" t="s">
        <v>308</v>
      </c>
      <c r="C155" s="19">
        <v>14050</v>
      </c>
      <c r="D155" s="19">
        <v>63</v>
      </c>
      <c r="E155" s="8">
        <v>138</v>
      </c>
      <c r="F155" s="14">
        <v>16.206405693950177</v>
      </c>
      <c r="G155" s="17">
        <v>2277</v>
      </c>
      <c r="H155" s="14">
        <v>16.77580071174377</v>
      </c>
      <c r="I155" s="19">
        <v>2357</v>
      </c>
      <c r="J155" s="17">
        <v>15</v>
      </c>
      <c r="K155" s="14">
        <v>5.9636440948230041</v>
      </c>
      <c r="L155" s="19">
        <v>561</v>
      </c>
      <c r="M155" s="17">
        <v>566</v>
      </c>
      <c r="N155" s="17">
        <v>22</v>
      </c>
      <c r="O155" s="17">
        <v>150</v>
      </c>
      <c r="P155" s="17">
        <v>95</v>
      </c>
      <c r="Q155" s="17">
        <v>69</v>
      </c>
      <c r="R155" s="17">
        <v>21</v>
      </c>
      <c r="S155" s="26" t="s">
        <v>507</v>
      </c>
      <c r="T155" s="24" t="s">
        <v>507</v>
      </c>
      <c r="U155" s="27">
        <v>71.202072713792703</v>
      </c>
      <c r="V155" s="27">
        <v>94.083262205219086</v>
      </c>
      <c r="W155" s="28">
        <v>1.0366060933375358</v>
      </c>
      <c r="X155" s="28">
        <v>10.134422129007019</v>
      </c>
      <c r="Y155" s="28">
        <v>8.7046694403962448</v>
      </c>
      <c r="Z155" s="28">
        <v>9.9588357168040407</v>
      </c>
      <c r="AA155" s="29">
        <v>0.29661904813782469</v>
      </c>
      <c r="AB155" s="21">
        <v>13083.559399999998</v>
      </c>
      <c r="AC155" s="20">
        <v>0</v>
      </c>
      <c r="AD155" s="20">
        <v>369.11899999999991</v>
      </c>
      <c r="AE155" s="21">
        <v>196.42049999999995</v>
      </c>
      <c r="AF155" s="22">
        <v>113.1093</v>
      </c>
      <c r="AG155" s="23">
        <v>144.1542</v>
      </c>
      <c r="AH155" s="21">
        <v>1945.0442000000003</v>
      </c>
      <c r="AI155" s="21">
        <v>1700.0949999999998</v>
      </c>
      <c r="AJ155" s="21">
        <v>281.70249999999999</v>
      </c>
      <c r="AK155" s="21">
        <v>1697.6351999999997</v>
      </c>
      <c r="AL155" s="21">
        <v>13906.3624</v>
      </c>
      <c r="AM155" s="21">
        <v>19530.8393</v>
      </c>
      <c r="AN155" s="17">
        <v>188</v>
      </c>
      <c r="AO155" s="17">
        <v>125</v>
      </c>
      <c r="AP155" s="18">
        <v>374</v>
      </c>
      <c r="AQ155" s="18">
        <v>236</v>
      </c>
      <c r="AR155" s="14">
        <v>40.898291814899999</v>
      </c>
      <c r="AS155" s="17">
        <v>9416</v>
      </c>
    </row>
    <row r="156" spans="1:45" s="8" customFormat="1" ht="15" customHeight="1">
      <c r="A156" s="8" t="s">
        <v>163</v>
      </c>
      <c r="B156" s="8" t="s">
        <v>284</v>
      </c>
      <c r="C156" s="19">
        <v>25721</v>
      </c>
      <c r="D156" s="19">
        <v>46</v>
      </c>
      <c r="E156" s="8">
        <v>168</v>
      </c>
      <c r="F156" s="14">
        <v>16.682866140507755</v>
      </c>
      <c r="G156" s="17">
        <v>4291</v>
      </c>
      <c r="H156" s="14">
        <v>18.673457486100851</v>
      </c>
      <c r="I156" s="19">
        <v>4803</v>
      </c>
      <c r="J156" s="17">
        <v>25</v>
      </c>
      <c r="K156" s="14">
        <v>4.8321097605006624</v>
      </c>
      <c r="L156" s="19">
        <v>803</v>
      </c>
      <c r="M156" s="17">
        <v>808</v>
      </c>
      <c r="N156" s="17">
        <v>28</v>
      </c>
      <c r="O156" s="17">
        <v>222</v>
      </c>
      <c r="P156" s="17">
        <v>91</v>
      </c>
      <c r="Q156" s="17">
        <v>69</v>
      </c>
      <c r="R156" s="17">
        <v>18</v>
      </c>
      <c r="S156" s="26" t="s">
        <v>507</v>
      </c>
      <c r="T156" s="24" t="s">
        <v>507</v>
      </c>
      <c r="U156" s="27">
        <v>45.54743762352809</v>
      </c>
      <c r="V156" s="27">
        <v>85.895234129757696</v>
      </c>
      <c r="W156" s="28">
        <v>7.7158331002516869</v>
      </c>
      <c r="X156" s="28">
        <v>8.7936699505454836</v>
      </c>
      <c r="Y156" s="28">
        <v>0.58740599483436984</v>
      </c>
      <c r="Z156" s="28">
        <v>45.071486431092055</v>
      </c>
      <c r="AA156" s="29">
        <v>1.0869529733798673</v>
      </c>
      <c r="AB156" s="21">
        <v>6824.9893000000002</v>
      </c>
      <c r="AC156" s="20">
        <v>0</v>
      </c>
      <c r="AD156" s="20">
        <v>0</v>
      </c>
      <c r="AE156" s="21">
        <v>440.21929999999992</v>
      </c>
      <c r="AF156" s="22">
        <v>67.427000000000007</v>
      </c>
      <c r="AG156" s="23">
        <v>613.07799999999997</v>
      </c>
      <c r="AH156" s="21">
        <v>7862.6843000000008</v>
      </c>
      <c r="AI156" s="21">
        <v>102.4725</v>
      </c>
      <c r="AJ156" s="21">
        <v>327.18059999999997</v>
      </c>
      <c r="AK156" s="21">
        <v>1206.8679999999999</v>
      </c>
      <c r="AL156" s="21">
        <v>7945.713600000001</v>
      </c>
      <c r="AM156" s="21">
        <v>17444.919000000002</v>
      </c>
      <c r="AN156" s="17">
        <v>302</v>
      </c>
      <c r="AO156" s="17">
        <v>256</v>
      </c>
      <c r="AP156" s="18">
        <v>641</v>
      </c>
      <c r="AQ156" s="18">
        <v>473</v>
      </c>
      <c r="AR156" s="14">
        <v>41.497706154500001</v>
      </c>
      <c r="AS156" s="17">
        <v>16627</v>
      </c>
    </row>
    <row r="157" spans="1:45" s="8" customFormat="1" ht="15" customHeight="1">
      <c r="A157" s="8" t="s">
        <v>382</v>
      </c>
      <c r="B157" s="8" t="s">
        <v>383</v>
      </c>
      <c r="C157" s="19">
        <v>23109</v>
      </c>
      <c r="D157" s="19">
        <v>69</v>
      </c>
      <c r="E157" s="8">
        <v>138</v>
      </c>
      <c r="F157" s="14">
        <v>17.850188238348697</v>
      </c>
      <c r="G157" s="17">
        <v>4125</v>
      </c>
      <c r="H157" s="14">
        <v>16.703448872733567</v>
      </c>
      <c r="I157" s="19">
        <v>3860</v>
      </c>
      <c r="J157" s="17">
        <v>18</v>
      </c>
      <c r="K157" s="14">
        <v>2.9386515221554514</v>
      </c>
      <c r="L157" s="19">
        <v>445</v>
      </c>
      <c r="M157" s="17">
        <v>470</v>
      </c>
      <c r="N157" s="17">
        <v>39</v>
      </c>
      <c r="O157" s="17">
        <v>124</v>
      </c>
      <c r="P157" s="17">
        <v>95</v>
      </c>
      <c r="Q157" s="17">
        <v>61</v>
      </c>
      <c r="R157" s="17">
        <v>8</v>
      </c>
      <c r="S157" s="26" t="s">
        <v>507</v>
      </c>
      <c r="T157" s="24" t="s">
        <v>507</v>
      </c>
      <c r="U157" s="27">
        <v>70.942594858201105</v>
      </c>
      <c r="V157" s="27">
        <v>91.744912347744403</v>
      </c>
      <c r="W157" s="28">
        <v>2.0343056256991949</v>
      </c>
      <c r="X157" s="28">
        <v>10.598454677911844</v>
      </c>
      <c r="Y157" s="28">
        <v>1.0001506616748783</v>
      </c>
      <c r="Z157" s="28">
        <v>17.458799802212159</v>
      </c>
      <c r="AA157" s="29">
        <v>0.32127142626252864</v>
      </c>
      <c r="AB157" s="21">
        <v>10264.3796</v>
      </c>
      <c r="AC157" s="20">
        <v>0</v>
      </c>
      <c r="AD157" s="20">
        <v>50.290599999999998</v>
      </c>
      <c r="AE157" s="21">
        <v>527.12899999999991</v>
      </c>
      <c r="AF157" s="22">
        <v>118.55869999999997</v>
      </c>
      <c r="AG157" s="23">
        <v>227.59720000000002</v>
      </c>
      <c r="AH157" s="21">
        <v>2753.3284999999996</v>
      </c>
      <c r="AI157" s="21">
        <v>157.72810000000001</v>
      </c>
      <c r="AJ157" s="21">
        <v>335.14639999999997</v>
      </c>
      <c r="AK157" s="21">
        <v>1336.2759000000001</v>
      </c>
      <c r="AL157" s="21">
        <v>11187.955100000001</v>
      </c>
      <c r="AM157" s="21">
        <v>15770.434000000003</v>
      </c>
      <c r="AN157" s="17">
        <v>282</v>
      </c>
      <c r="AO157" s="17">
        <v>213</v>
      </c>
      <c r="AP157" s="18">
        <v>581</v>
      </c>
      <c r="AQ157" s="18">
        <v>443</v>
      </c>
      <c r="AR157" s="14">
        <v>40.3698342637</v>
      </c>
      <c r="AS157" s="17">
        <v>15124</v>
      </c>
    </row>
    <row r="158" spans="1:45" s="8" customFormat="1" ht="15" customHeight="1">
      <c r="A158" s="8" t="s">
        <v>162</v>
      </c>
      <c r="B158" s="8" t="s">
        <v>215</v>
      </c>
      <c r="C158" s="19">
        <v>67446</v>
      </c>
      <c r="D158" s="19">
        <v>195</v>
      </c>
      <c r="E158" s="8">
        <v>790</v>
      </c>
      <c r="F158" s="14">
        <v>18.374699759807847</v>
      </c>
      <c r="G158" s="17">
        <v>12393</v>
      </c>
      <c r="H158" s="14">
        <v>17.388725795451176</v>
      </c>
      <c r="I158" s="19">
        <v>11728</v>
      </c>
      <c r="J158" s="17">
        <v>43</v>
      </c>
      <c r="K158" s="14">
        <v>3.3406072987278295</v>
      </c>
      <c r="L158" s="19">
        <v>1439</v>
      </c>
      <c r="M158" s="17">
        <v>1449</v>
      </c>
      <c r="N158" s="17">
        <v>81</v>
      </c>
      <c r="O158" s="17">
        <v>424</v>
      </c>
      <c r="P158" s="17">
        <v>495</v>
      </c>
      <c r="Q158" s="17">
        <v>256</v>
      </c>
      <c r="R158" s="17">
        <v>19</v>
      </c>
      <c r="S158" s="26" t="s">
        <v>507</v>
      </c>
      <c r="T158" s="24" t="s">
        <v>507</v>
      </c>
      <c r="U158" s="27">
        <v>50.483594288294952</v>
      </c>
      <c r="V158" s="27">
        <v>85.680936051635513</v>
      </c>
      <c r="W158" s="28">
        <v>4.2386984641538321</v>
      </c>
      <c r="X158" s="28">
        <v>10.647211665814998</v>
      </c>
      <c r="Y158" s="28">
        <v>0.72357742309347861</v>
      </c>
      <c r="Z158" s="28">
        <v>38.145616622796567</v>
      </c>
      <c r="AA158" s="29">
        <v>0.85521777330211146</v>
      </c>
      <c r="AB158" s="21">
        <v>14842.238999999998</v>
      </c>
      <c r="AC158" s="20">
        <v>0.13500000000000001</v>
      </c>
      <c r="AD158" s="20">
        <v>130.57299999999998</v>
      </c>
      <c r="AE158" s="21">
        <v>1207.3424</v>
      </c>
      <c r="AF158" s="22">
        <v>408.13959999999997</v>
      </c>
      <c r="AG158" s="23">
        <v>734.25639999999999</v>
      </c>
      <c r="AH158" s="21">
        <v>13089.0941</v>
      </c>
      <c r="AI158" s="21">
        <v>248.28469999999993</v>
      </c>
      <c r="AJ158" s="21">
        <v>805.14920000000006</v>
      </c>
      <c r="AK158" s="21">
        <v>2848.2811999999994</v>
      </c>
      <c r="AL158" s="21">
        <v>17322.685399999995</v>
      </c>
      <c r="AM158" s="21">
        <v>34313.494599999998</v>
      </c>
      <c r="AN158" s="17">
        <v>813</v>
      </c>
      <c r="AO158" s="17">
        <v>618</v>
      </c>
      <c r="AP158" s="18">
        <v>2241</v>
      </c>
      <c r="AQ158" s="18">
        <v>1451</v>
      </c>
      <c r="AR158" s="14">
        <v>40.355632654300003</v>
      </c>
      <c r="AS158" s="17">
        <v>43325</v>
      </c>
    </row>
    <row r="159" spans="1:45" s="8" customFormat="1" ht="15" customHeight="1">
      <c r="A159" s="8" t="s">
        <v>305</v>
      </c>
      <c r="B159" s="8" t="s">
        <v>306</v>
      </c>
      <c r="C159" s="19">
        <v>30836</v>
      </c>
      <c r="D159" s="19">
        <v>71</v>
      </c>
      <c r="E159" s="8">
        <v>212</v>
      </c>
      <c r="F159" s="14">
        <v>16.983396030613569</v>
      </c>
      <c r="G159" s="17">
        <v>5237</v>
      </c>
      <c r="H159" s="14">
        <v>19.149695161499547</v>
      </c>
      <c r="I159" s="19">
        <v>5905</v>
      </c>
      <c r="J159" s="17">
        <v>89</v>
      </c>
      <c r="K159" s="14">
        <v>5.215453947035293</v>
      </c>
      <c r="L159" s="19">
        <v>1030</v>
      </c>
      <c r="M159" s="17">
        <v>1030</v>
      </c>
      <c r="N159" s="17">
        <v>56</v>
      </c>
      <c r="O159" s="17">
        <v>419</v>
      </c>
      <c r="P159" s="17">
        <v>131</v>
      </c>
      <c r="Q159" s="17">
        <v>102</v>
      </c>
      <c r="R159" s="17">
        <v>19</v>
      </c>
      <c r="S159" s="26" t="s">
        <v>507</v>
      </c>
      <c r="T159" s="24" t="s">
        <v>507</v>
      </c>
      <c r="U159" s="27">
        <v>47.438921175388657</v>
      </c>
      <c r="V159" s="27">
        <v>72.999883487572475</v>
      </c>
      <c r="W159" s="28">
        <v>19.056299205145137</v>
      </c>
      <c r="X159" s="28">
        <v>8.3718568667537969</v>
      </c>
      <c r="Y159" s="28">
        <v>0.86062394883628912</v>
      </c>
      <c r="Z159" s="28">
        <v>43.328598009021221</v>
      </c>
      <c r="AA159" s="29">
        <v>1.3254616582718179</v>
      </c>
      <c r="AB159" s="21">
        <v>11857.299899999996</v>
      </c>
      <c r="AC159" s="20">
        <v>0</v>
      </c>
      <c r="AD159" s="20">
        <v>0</v>
      </c>
      <c r="AE159" s="21">
        <v>846.92900000000009</v>
      </c>
      <c r="AF159" s="22">
        <v>443.37750000000005</v>
      </c>
      <c r="AG159" s="23">
        <v>3095.2961</v>
      </c>
      <c r="AH159" s="21">
        <v>14835.543799999998</v>
      </c>
      <c r="AI159" s="21">
        <v>294.67430000000007</v>
      </c>
      <c r="AJ159" s="21">
        <v>472.24180000000001</v>
      </c>
      <c r="AK159" s="21">
        <v>2394.2495000000013</v>
      </c>
      <c r="AL159" s="21">
        <v>16242.9025</v>
      </c>
      <c r="AM159" s="21">
        <v>34239.611900000011</v>
      </c>
      <c r="AN159" s="17">
        <v>374</v>
      </c>
      <c r="AO159" s="17">
        <v>303</v>
      </c>
      <c r="AP159" s="18">
        <v>694</v>
      </c>
      <c r="AQ159" s="18">
        <v>482</v>
      </c>
      <c r="AR159" s="14">
        <v>41.510085614200001</v>
      </c>
      <c r="AS159" s="17">
        <v>19694</v>
      </c>
    </row>
    <row r="160" spans="1:45" s="8" customFormat="1" ht="15" customHeight="1">
      <c r="A160" s="8" t="s">
        <v>230</v>
      </c>
      <c r="B160" s="8" t="s">
        <v>231</v>
      </c>
      <c r="C160" s="19">
        <v>38180</v>
      </c>
      <c r="D160" s="19">
        <v>-2</v>
      </c>
      <c r="E160" s="8">
        <v>-128</v>
      </c>
      <c r="F160" s="14">
        <v>13.522786799371397</v>
      </c>
      <c r="G160" s="17">
        <v>5163</v>
      </c>
      <c r="H160" s="14">
        <v>19.834992142482978</v>
      </c>
      <c r="I160" s="19">
        <v>7573</v>
      </c>
      <c r="J160" s="17">
        <v>26</v>
      </c>
      <c r="K160" s="14">
        <v>7.6095370800433511</v>
      </c>
      <c r="L160" s="19">
        <v>1966</v>
      </c>
      <c r="M160" s="17">
        <v>2004</v>
      </c>
      <c r="N160" s="17">
        <v>89</v>
      </c>
      <c r="O160" s="17">
        <v>753</v>
      </c>
      <c r="P160" s="17">
        <v>55</v>
      </c>
      <c r="Q160" s="17">
        <v>34</v>
      </c>
      <c r="R160" s="17">
        <v>26</v>
      </c>
      <c r="S160" s="26" t="s">
        <v>507</v>
      </c>
      <c r="T160" s="24" t="s">
        <v>507</v>
      </c>
      <c r="U160" s="27">
        <v>66.731033676553523</v>
      </c>
      <c r="V160" s="27">
        <v>65.18689660563706</v>
      </c>
      <c r="W160" s="28">
        <v>26.359230097389979</v>
      </c>
      <c r="X160" s="28">
        <v>8.6987493594902467</v>
      </c>
      <c r="Y160" s="28">
        <v>2.1995296284945414</v>
      </c>
      <c r="Z160" s="28">
        <v>22.370687335461696</v>
      </c>
      <c r="AA160" s="29">
        <v>0.91575875094952575</v>
      </c>
      <c r="AB160" s="21">
        <v>14911.304300000002</v>
      </c>
      <c r="AC160" s="20">
        <v>1.7600000000000001E-2</v>
      </c>
      <c r="AD160" s="20">
        <v>883.52480000000014</v>
      </c>
      <c r="AE160" s="21">
        <v>735.38360000000011</v>
      </c>
      <c r="AF160" s="22">
        <v>314.87180000000001</v>
      </c>
      <c r="AG160" s="23">
        <v>6029.5937000000004</v>
      </c>
      <c r="AH160" s="21">
        <v>7668.4360999999999</v>
      </c>
      <c r="AI160" s="21">
        <v>753.97559999999999</v>
      </c>
      <c r="AJ160" s="21">
        <v>642.3889999999999</v>
      </c>
      <c r="AK160" s="21">
        <v>2339.4506999999994</v>
      </c>
      <c r="AL160" s="21">
        <v>22874.695799999998</v>
      </c>
      <c r="AM160" s="21">
        <v>34278.947199999995</v>
      </c>
      <c r="AN160" s="17">
        <v>349</v>
      </c>
      <c r="AO160" s="17">
        <v>351</v>
      </c>
      <c r="AP160" s="18">
        <v>354</v>
      </c>
      <c r="AQ160" s="18">
        <v>482</v>
      </c>
      <c r="AR160" s="14">
        <v>43.310633839700003</v>
      </c>
      <c r="AS160" s="17">
        <v>25444</v>
      </c>
    </row>
    <row r="161" spans="1:45" s="8" customFormat="1" ht="15" customHeight="1">
      <c r="A161" s="8" t="s">
        <v>381</v>
      </c>
      <c r="B161" s="8" t="s">
        <v>378</v>
      </c>
      <c r="C161" s="19">
        <v>52011</v>
      </c>
      <c r="D161" s="19">
        <v>69</v>
      </c>
      <c r="E161" s="8">
        <v>2</v>
      </c>
      <c r="F161" s="14">
        <v>15.454423102805176</v>
      </c>
      <c r="G161" s="17">
        <v>8038</v>
      </c>
      <c r="H161" s="14">
        <v>18.480706004499048</v>
      </c>
      <c r="I161" s="19">
        <v>9612</v>
      </c>
      <c r="J161" s="17">
        <v>74</v>
      </c>
      <c r="K161" s="14">
        <v>3.4207952126129237</v>
      </c>
      <c r="L161" s="19">
        <v>1189</v>
      </c>
      <c r="M161" s="17">
        <v>1329</v>
      </c>
      <c r="N161" s="17">
        <v>65</v>
      </c>
      <c r="O161" s="17">
        <v>464</v>
      </c>
      <c r="P161" s="17">
        <v>98</v>
      </c>
      <c r="Q161" s="17">
        <v>76</v>
      </c>
      <c r="R161" s="17">
        <v>23</v>
      </c>
      <c r="S161" s="26" t="s">
        <v>507</v>
      </c>
      <c r="T161" s="24" t="s">
        <v>507</v>
      </c>
      <c r="U161" s="27">
        <v>44.92690303848125</v>
      </c>
      <c r="V161" s="27">
        <v>89.697058488695305</v>
      </c>
      <c r="W161" s="28">
        <v>5.2735245518334706</v>
      </c>
      <c r="X161" s="28">
        <v>11.972955763044924</v>
      </c>
      <c r="Y161" s="28">
        <v>0.83830327137902705</v>
      </c>
      <c r="Z161" s="28">
        <v>42.26183792709481</v>
      </c>
      <c r="AA161" s="29">
        <v>0.91310426891259833</v>
      </c>
      <c r="AB161" s="21">
        <v>21763.298299999999</v>
      </c>
      <c r="AC161" s="20">
        <v>0</v>
      </c>
      <c r="AD161" s="20">
        <v>2.4830000000000001</v>
      </c>
      <c r="AE161" s="21">
        <v>1015.8204999999998</v>
      </c>
      <c r="AF161" s="22">
        <v>201.9896</v>
      </c>
      <c r="AG161" s="23">
        <v>1279.5212000000004</v>
      </c>
      <c r="AH161" s="21">
        <v>22823.824100000009</v>
      </c>
      <c r="AI161" s="21">
        <v>452.73199999999991</v>
      </c>
      <c r="AJ161" s="21">
        <v>765.92190000000005</v>
      </c>
      <c r="AK161" s="21">
        <v>5700.163099999997</v>
      </c>
      <c r="AL161" s="21">
        <v>24263.1126</v>
      </c>
      <c r="AM161" s="21">
        <v>54005.753700000001</v>
      </c>
      <c r="AN161" s="17">
        <v>550</v>
      </c>
      <c r="AO161" s="17">
        <v>481</v>
      </c>
      <c r="AP161" s="18">
        <v>801</v>
      </c>
      <c r="AQ161" s="18">
        <v>799</v>
      </c>
      <c r="AR161" s="14">
        <v>42.033694795300001</v>
      </c>
      <c r="AS161" s="17">
        <v>34361</v>
      </c>
    </row>
    <row r="162" spans="1:45" s="8" customFormat="1" ht="15" customHeight="1">
      <c r="A162" s="8" t="s">
        <v>385</v>
      </c>
      <c r="B162" s="8" t="s">
        <v>384</v>
      </c>
      <c r="C162" s="19">
        <v>91424</v>
      </c>
      <c r="D162" s="19">
        <v>19</v>
      </c>
      <c r="E162" s="8">
        <v>82</v>
      </c>
      <c r="F162" s="14">
        <v>15.598748687434371</v>
      </c>
      <c r="G162" s="17">
        <v>14261</v>
      </c>
      <c r="H162" s="14">
        <v>18.1604392719636</v>
      </c>
      <c r="I162" s="19">
        <v>16603</v>
      </c>
      <c r="J162" s="17">
        <v>130</v>
      </c>
      <c r="K162" s="14">
        <v>8.7938302669847399</v>
      </c>
      <c r="L162" s="19">
        <v>5382</v>
      </c>
      <c r="M162" s="17">
        <v>5398</v>
      </c>
      <c r="N162" s="17">
        <v>205</v>
      </c>
      <c r="O162" s="17">
        <v>1868</v>
      </c>
      <c r="P162" s="17">
        <v>202</v>
      </c>
      <c r="Q162" s="17">
        <v>156</v>
      </c>
      <c r="R162" s="17">
        <v>136</v>
      </c>
      <c r="S162" s="26" t="s">
        <v>507</v>
      </c>
      <c r="T162" s="24" t="s">
        <v>507</v>
      </c>
      <c r="U162" s="27">
        <v>66.569642534109661</v>
      </c>
      <c r="V162" s="27">
        <v>90.601072950264339</v>
      </c>
      <c r="W162" s="28">
        <v>2.7786139880404832</v>
      </c>
      <c r="X162" s="28">
        <v>8.4247359849257304</v>
      </c>
      <c r="Y162" s="28">
        <v>2.1720698851715734</v>
      </c>
      <c r="Z162" s="28">
        <v>22.833551595793065</v>
      </c>
      <c r="AA162" s="29">
        <v>0.45480898382952145</v>
      </c>
      <c r="AB162" s="21">
        <v>74937.16379999998</v>
      </c>
      <c r="AC162" s="20">
        <v>0</v>
      </c>
      <c r="AD162" s="20">
        <v>2556.3220000000001</v>
      </c>
      <c r="AE162" s="21">
        <v>1733.5770000000002</v>
      </c>
      <c r="AF162" s="22">
        <v>1185.8362000000002</v>
      </c>
      <c r="AG162" s="23">
        <v>2298.2228000000014</v>
      </c>
      <c r="AH162" s="21">
        <v>28370.118800000004</v>
      </c>
      <c r="AI162" s="21">
        <v>2698.7427000000007</v>
      </c>
      <c r="AJ162" s="21">
        <v>1645.0635000000002</v>
      </c>
      <c r="AK162" s="21">
        <v>8822.4610000000011</v>
      </c>
      <c r="AL162" s="21">
        <v>82711.121799999994</v>
      </c>
      <c r="AM162" s="21">
        <v>124247.50779999996</v>
      </c>
      <c r="AN162" s="17">
        <v>954</v>
      </c>
      <c r="AO162" s="17">
        <v>935</v>
      </c>
      <c r="AP162" s="18">
        <v>973</v>
      </c>
      <c r="AQ162" s="18">
        <v>891</v>
      </c>
      <c r="AR162" s="14">
        <v>41.7708369793</v>
      </c>
      <c r="AS162" s="17">
        <v>60560</v>
      </c>
    </row>
    <row r="163" spans="1:45" s="8" customFormat="1" ht="15" customHeight="1">
      <c r="A163" s="8" t="s">
        <v>166</v>
      </c>
      <c r="B163" s="8" t="s">
        <v>304</v>
      </c>
      <c r="C163" s="19">
        <v>32774</v>
      </c>
      <c r="D163" s="19">
        <v>125</v>
      </c>
      <c r="E163" s="8">
        <v>316</v>
      </c>
      <c r="F163" s="14">
        <v>17.767132483065843</v>
      </c>
      <c r="G163" s="17">
        <v>5823</v>
      </c>
      <c r="H163" s="14">
        <v>16.659547202050405</v>
      </c>
      <c r="I163" s="19">
        <v>5460</v>
      </c>
      <c r="J163" s="17">
        <v>24</v>
      </c>
      <c r="K163" s="14">
        <v>3.7958726304977124</v>
      </c>
      <c r="L163" s="19">
        <v>813</v>
      </c>
      <c r="M163" s="17">
        <v>819</v>
      </c>
      <c r="N163" s="17">
        <v>43</v>
      </c>
      <c r="O163" s="17">
        <v>204</v>
      </c>
      <c r="P163" s="17">
        <v>123</v>
      </c>
      <c r="Q163" s="17">
        <v>114</v>
      </c>
      <c r="R163" s="17">
        <v>9</v>
      </c>
      <c r="S163" s="26" t="s">
        <v>507</v>
      </c>
      <c r="T163" s="24" t="s">
        <v>507</v>
      </c>
      <c r="U163" s="27">
        <v>80.749288694725578</v>
      </c>
      <c r="V163" s="27">
        <v>89.888793923022064</v>
      </c>
      <c r="W163" s="28">
        <v>1.4792340225546532</v>
      </c>
      <c r="X163" s="28">
        <v>11.88485000577071</v>
      </c>
      <c r="Y163" s="28">
        <v>1.4558535899331209</v>
      </c>
      <c r="Z163" s="28">
        <v>5.9100077095705803</v>
      </c>
      <c r="AA163" s="29">
        <v>0.18386050014819275</v>
      </c>
      <c r="AB163" s="21">
        <v>14099.418499999996</v>
      </c>
      <c r="AC163" s="20">
        <v>0</v>
      </c>
      <c r="AD163" s="20">
        <v>502.57300000000004</v>
      </c>
      <c r="AE163" s="21">
        <v>517.44479999999999</v>
      </c>
      <c r="AF163" s="22">
        <v>333.94169999999997</v>
      </c>
      <c r="AG163" s="23">
        <v>232.02379999999999</v>
      </c>
      <c r="AH163" s="21">
        <v>1148.0082</v>
      </c>
      <c r="AI163" s="21">
        <v>282.79689999999994</v>
      </c>
      <c r="AJ163" s="21">
        <v>440.06879999999995</v>
      </c>
      <c r="AK163" s="21">
        <v>1868.5416</v>
      </c>
      <c r="AL163" s="21">
        <v>15685.401800000001</v>
      </c>
      <c r="AM163" s="21">
        <v>19424.817300000002</v>
      </c>
      <c r="AN163" s="17">
        <v>404</v>
      </c>
      <c r="AO163" s="17">
        <v>279</v>
      </c>
      <c r="AP163" s="18">
        <v>926</v>
      </c>
      <c r="AQ163" s="18">
        <v>610</v>
      </c>
      <c r="AR163" s="14">
        <v>40.204857509</v>
      </c>
      <c r="AS163" s="17">
        <v>21491</v>
      </c>
    </row>
    <row r="164" spans="1:45" s="8" customFormat="1" ht="15" customHeight="1">
      <c r="A164" s="8" t="s">
        <v>406</v>
      </c>
      <c r="B164" s="8" t="s">
        <v>148</v>
      </c>
      <c r="C164" s="19">
        <v>34397</v>
      </c>
      <c r="D164" s="19">
        <v>53</v>
      </c>
      <c r="E164" s="8">
        <v>-98</v>
      </c>
      <c r="F164" s="14">
        <v>15.155391458557432</v>
      </c>
      <c r="G164" s="17">
        <v>5213</v>
      </c>
      <c r="H164" s="14">
        <v>17.995755443788703</v>
      </c>
      <c r="I164" s="19">
        <v>6190</v>
      </c>
      <c r="J164" s="17">
        <v>52</v>
      </c>
      <c r="K164" s="14">
        <v>4.6554854326964641</v>
      </c>
      <c r="L164" s="19">
        <v>1077</v>
      </c>
      <c r="M164" s="17">
        <v>1151</v>
      </c>
      <c r="N164" s="17">
        <v>37</v>
      </c>
      <c r="O164" s="17">
        <v>419</v>
      </c>
      <c r="P164" s="17">
        <v>48</v>
      </c>
      <c r="Q164" s="17">
        <v>42</v>
      </c>
      <c r="R164" s="17">
        <v>17</v>
      </c>
      <c r="S164" s="26" t="s">
        <v>507</v>
      </c>
      <c r="T164" s="24" t="s">
        <v>507</v>
      </c>
      <c r="U164" s="27">
        <v>63.290602554116418</v>
      </c>
      <c r="V164" s="27">
        <v>74.122656466810838</v>
      </c>
      <c r="W164" s="28">
        <v>20.189969994563615</v>
      </c>
      <c r="X164" s="28">
        <v>12.210912356781311</v>
      </c>
      <c r="Y164" s="28">
        <v>1.5053644752942927</v>
      </c>
      <c r="Z164" s="28">
        <v>22.993120613807974</v>
      </c>
      <c r="AA164" s="29">
        <v>0.69137230903360181</v>
      </c>
      <c r="AB164" s="21">
        <v>15713.527600000001</v>
      </c>
      <c r="AC164" s="20">
        <v>0</v>
      </c>
      <c r="AD164" s="20">
        <v>0</v>
      </c>
      <c r="AE164" s="21">
        <v>1026.6603000000002</v>
      </c>
      <c r="AF164" s="22">
        <v>179.0264</v>
      </c>
      <c r="AG164" s="23">
        <v>4280.1440999999995</v>
      </c>
      <c r="AH164" s="21">
        <v>7701.6078999999991</v>
      </c>
      <c r="AI164" s="21">
        <v>504.22590000000002</v>
      </c>
      <c r="AJ164" s="21">
        <v>525.01620000000003</v>
      </c>
      <c r="AK164" s="21">
        <v>3565.0618999999997</v>
      </c>
      <c r="AL164" s="21">
        <v>21199.358399999994</v>
      </c>
      <c r="AM164" s="21">
        <v>33495.270299999996</v>
      </c>
      <c r="AN164" s="17">
        <v>400</v>
      </c>
      <c r="AO164" s="17">
        <v>347</v>
      </c>
      <c r="AP164" s="18">
        <v>403</v>
      </c>
      <c r="AQ164" s="18">
        <v>501</v>
      </c>
      <c r="AR164" s="14">
        <v>41.847559380200003</v>
      </c>
      <c r="AS164" s="17">
        <v>22994</v>
      </c>
    </row>
    <row r="165" spans="1:45" s="8" customFormat="1" ht="15" customHeight="1">
      <c r="A165" s="8" t="s">
        <v>358</v>
      </c>
      <c r="B165" s="8" t="s">
        <v>357</v>
      </c>
      <c r="C165" s="19">
        <v>38957</v>
      </c>
      <c r="D165" s="19">
        <v>-98</v>
      </c>
      <c r="E165" s="8">
        <v>-206</v>
      </c>
      <c r="F165" s="14">
        <v>13.994917473111379</v>
      </c>
      <c r="G165" s="17">
        <v>5452</v>
      </c>
      <c r="H165" s="14">
        <v>19.814154067304976</v>
      </c>
      <c r="I165" s="19">
        <v>7719</v>
      </c>
      <c r="J165" s="17">
        <v>63</v>
      </c>
      <c r="K165" s="14">
        <v>8.4073820915926181</v>
      </c>
      <c r="L165" s="19">
        <v>2214</v>
      </c>
      <c r="M165" s="17">
        <v>2369</v>
      </c>
      <c r="N165" s="17">
        <v>74</v>
      </c>
      <c r="O165" s="17">
        <v>567</v>
      </c>
      <c r="P165" s="17">
        <v>70</v>
      </c>
      <c r="Q165" s="17">
        <v>43</v>
      </c>
      <c r="R165" s="17">
        <v>142</v>
      </c>
      <c r="S165" s="26" t="s">
        <v>507</v>
      </c>
      <c r="T165" s="24" t="s">
        <v>507</v>
      </c>
      <c r="U165" s="27">
        <v>32.935628526397714</v>
      </c>
      <c r="V165" s="27">
        <v>59.306556764356429</v>
      </c>
      <c r="W165" s="28">
        <v>36.072401354432166</v>
      </c>
      <c r="X165" s="28">
        <v>6.4026203272377709</v>
      </c>
      <c r="Y165" s="28">
        <v>1.0239235032554217</v>
      </c>
      <c r="Z165" s="28">
        <v>59.637827643109098</v>
      </c>
      <c r="AA165" s="29">
        <v>2.8557030055360979</v>
      </c>
      <c r="AB165" s="21">
        <v>14044.706200000002</v>
      </c>
      <c r="AC165" s="20">
        <v>6.1400000000000003E-2</v>
      </c>
      <c r="AD165" s="20">
        <v>0</v>
      </c>
      <c r="AE165" s="21">
        <v>1079.2042000000001</v>
      </c>
      <c r="AF165" s="22">
        <v>15.068299999999999</v>
      </c>
      <c r="AG165" s="23">
        <v>8542.5003000000015</v>
      </c>
      <c r="AH165" s="21">
        <v>42881.089200000002</v>
      </c>
      <c r="AI165" s="21">
        <v>736.22660000000008</v>
      </c>
      <c r="AJ165" s="21">
        <v>670.01569999999992</v>
      </c>
      <c r="AK165" s="21">
        <v>3933.6284000000001</v>
      </c>
      <c r="AL165" s="21">
        <v>23681.540400000002</v>
      </c>
      <c r="AM165" s="21">
        <v>71902.5003</v>
      </c>
      <c r="AN165" s="17">
        <v>338</v>
      </c>
      <c r="AO165" s="17">
        <v>436</v>
      </c>
      <c r="AP165" s="18">
        <v>406</v>
      </c>
      <c r="AQ165" s="18">
        <v>612</v>
      </c>
      <c r="AR165" s="14">
        <v>43.0541751162</v>
      </c>
      <c r="AS165" s="17">
        <v>25786</v>
      </c>
    </row>
    <row r="166" spans="1:45" s="8" customFormat="1" ht="15" customHeight="1">
      <c r="A166" s="8" t="s">
        <v>131</v>
      </c>
      <c r="B166" s="8" t="s">
        <v>132</v>
      </c>
      <c r="C166" s="19">
        <v>10754</v>
      </c>
      <c r="D166" s="19">
        <v>-61</v>
      </c>
      <c r="E166" s="8">
        <v>-9</v>
      </c>
      <c r="F166" s="14">
        <v>13.66003347591594</v>
      </c>
      <c r="G166" s="17">
        <v>1469</v>
      </c>
      <c r="H166" s="14">
        <v>20.485400781104705</v>
      </c>
      <c r="I166" s="19">
        <v>2203</v>
      </c>
      <c r="J166" s="17">
        <v>45</v>
      </c>
      <c r="K166" s="14">
        <v>3.6934184948625379</v>
      </c>
      <c r="L166" s="19">
        <v>266</v>
      </c>
      <c r="M166" s="17">
        <v>312</v>
      </c>
      <c r="N166" s="17">
        <v>5</v>
      </c>
      <c r="O166" s="17">
        <v>106</v>
      </c>
      <c r="P166" s="17">
        <v>11</v>
      </c>
      <c r="Q166" s="17">
        <v>10</v>
      </c>
      <c r="R166" s="17">
        <v>5</v>
      </c>
      <c r="S166" s="26" t="s">
        <v>507</v>
      </c>
      <c r="T166" s="24" t="s">
        <v>507</v>
      </c>
      <c r="U166" s="27">
        <v>56.967528952829142</v>
      </c>
      <c r="V166" s="27">
        <v>76.955680723719325</v>
      </c>
      <c r="W166" s="28">
        <v>18.350321284452672</v>
      </c>
      <c r="X166" s="28">
        <v>8.2650628605058944</v>
      </c>
      <c r="Y166" s="28">
        <v>0.81222378470688894</v>
      </c>
      <c r="Z166" s="28">
        <v>33.955184401958064</v>
      </c>
      <c r="AA166" s="29">
        <v>0.91920851628401357</v>
      </c>
      <c r="AB166" s="21">
        <v>7808.4933000000001</v>
      </c>
      <c r="AC166" s="20">
        <v>0</v>
      </c>
      <c r="AD166" s="20">
        <v>0</v>
      </c>
      <c r="AE166" s="21">
        <v>433.69579999999996</v>
      </c>
      <c r="AF166" s="22">
        <v>42.591999999999992</v>
      </c>
      <c r="AG166" s="23">
        <v>1861.9595000000004</v>
      </c>
      <c r="AH166" s="21">
        <v>6047.9092999999993</v>
      </c>
      <c r="AI166" s="21">
        <v>144.6688</v>
      </c>
      <c r="AJ166" s="21">
        <v>227.6806</v>
      </c>
      <c r="AK166" s="21">
        <v>1244.4466</v>
      </c>
      <c r="AL166" s="21">
        <v>10146.740599999997</v>
      </c>
      <c r="AM166" s="21">
        <v>17811.445899999999</v>
      </c>
      <c r="AN166" s="17">
        <v>88</v>
      </c>
      <c r="AO166" s="17">
        <v>149</v>
      </c>
      <c r="AP166" s="18">
        <v>173</v>
      </c>
      <c r="AQ166" s="18">
        <v>182</v>
      </c>
      <c r="AR166" s="14">
        <v>43.5012088525</v>
      </c>
      <c r="AS166" s="17">
        <v>7082</v>
      </c>
    </row>
    <row r="167" spans="1:45" s="8" customFormat="1" ht="15" customHeight="1">
      <c r="A167" s="8" t="s">
        <v>404</v>
      </c>
      <c r="B167" s="8" t="s">
        <v>405</v>
      </c>
      <c r="C167" s="19">
        <v>15252</v>
      </c>
      <c r="D167" s="19">
        <v>20</v>
      </c>
      <c r="E167" s="8">
        <v>-54</v>
      </c>
      <c r="F167" s="14">
        <v>15.184893784421716</v>
      </c>
      <c r="G167" s="17">
        <v>2316</v>
      </c>
      <c r="H167" s="14">
        <v>17.794387621295567</v>
      </c>
      <c r="I167" s="19">
        <v>2714</v>
      </c>
      <c r="J167" s="17">
        <v>21</v>
      </c>
      <c r="K167" s="14">
        <v>6.8915382378598427</v>
      </c>
      <c r="L167" s="19">
        <v>711</v>
      </c>
      <c r="M167" s="17">
        <v>774</v>
      </c>
      <c r="N167" s="17">
        <v>33</v>
      </c>
      <c r="O167" s="17">
        <v>245</v>
      </c>
      <c r="P167" s="17">
        <v>23</v>
      </c>
      <c r="Q167" s="17">
        <v>23</v>
      </c>
      <c r="R167" s="17">
        <v>4</v>
      </c>
      <c r="S167" s="26" t="s">
        <v>507</v>
      </c>
      <c r="T167" s="24" t="s">
        <v>507</v>
      </c>
      <c r="U167" s="27">
        <v>67.810592644594422</v>
      </c>
      <c r="V167" s="27">
        <v>76.108766989014967</v>
      </c>
      <c r="W167" s="28">
        <v>10.29449169463919</v>
      </c>
      <c r="X167" s="28">
        <v>12.090375353032282</v>
      </c>
      <c r="Y167" s="28">
        <v>1.5679172100977419</v>
      </c>
      <c r="Z167" s="28">
        <v>18.531114792275556</v>
      </c>
      <c r="AA167" s="29">
        <v>0.5698542446007272</v>
      </c>
      <c r="AB167" s="21">
        <v>6122.4575000000004</v>
      </c>
      <c r="AC167" s="20">
        <v>81.067399999999992</v>
      </c>
      <c r="AD167" s="20">
        <v>0.61480000000000001</v>
      </c>
      <c r="AE167" s="21">
        <v>542.83109999999999</v>
      </c>
      <c r="AF167" s="22">
        <v>469.25650000000002</v>
      </c>
      <c r="AG167" s="23">
        <v>828.12520000000006</v>
      </c>
      <c r="AH167" s="21">
        <v>2198.3411999999998</v>
      </c>
      <c r="AI167" s="21">
        <v>186.00160000000002</v>
      </c>
      <c r="AJ167" s="21">
        <v>231.49590000000003</v>
      </c>
      <c r="AK167" s="21">
        <v>1202.7821000000001</v>
      </c>
      <c r="AL167" s="21">
        <v>8044.3525000000009</v>
      </c>
      <c r="AM167" s="21">
        <v>11862.9733</v>
      </c>
      <c r="AN167" s="17">
        <v>148</v>
      </c>
      <c r="AO167" s="17">
        <v>128</v>
      </c>
      <c r="AP167" s="18">
        <v>274</v>
      </c>
      <c r="AQ167" s="18">
        <v>328</v>
      </c>
      <c r="AR167" s="14">
        <v>42.060516653599997</v>
      </c>
      <c r="AS167" s="17">
        <v>10222</v>
      </c>
    </row>
    <row r="168" spans="1:45" s="8" customFormat="1" ht="15" customHeight="1">
      <c r="A168" s="8" t="s">
        <v>363</v>
      </c>
      <c r="B168" s="8" t="s">
        <v>364</v>
      </c>
      <c r="C168" s="19">
        <v>23755</v>
      </c>
      <c r="D168" s="19">
        <v>11</v>
      </c>
      <c r="E168" s="8">
        <v>-27</v>
      </c>
      <c r="F168" s="14">
        <v>15.251525994527467</v>
      </c>
      <c r="G168" s="17">
        <v>3623</v>
      </c>
      <c r="H168" s="14">
        <v>19.284361187118503</v>
      </c>
      <c r="I168" s="19">
        <v>4581</v>
      </c>
      <c r="J168" s="17">
        <v>60</v>
      </c>
      <c r="K168" s="14">
        <v>3.619507239014478</v>
      </c>
      <c r="L168" s="19">
        <v>570</v>
      </c>
      <c r="M168" s="17">
        <v>599</v>
      </c>
      <c r="N168" s="17">
        <v>34</v>
      </c>
      <c r="O168" s="17">
        <v>95</v>
      </c>
      <c r="P168" s="17">
        <v>54</v>
      </c>
      <c r="Q168" s="17">
        <v>54</v>
      </c>
      <c r="R168" s="17">
        <v>13</v>
      </c>
      <c r="S168" s="26" t="s">
        <v>507</v>
      </c>
      <c r="T168" s="24" t="s">
        <v>507</v>
      </c>
      <c r="U168" s="27">
        <v>58.054983498277302</v>
      </c>
      <c r="V168" s="27">
        <v>83.885976361434729</v>
      </c>
      <c r="W168" s="28">
        <v>8.0823785785457201</v>
      </c>
      <c r="X168" s="28">
        <v>8.0362111179683993</v>
      </c>
      <c r="Y168" s="28">
        <v>1.2382166858513082</v>
      </c>
      <c r="Z168" s="28">
        <v>32.670588697903</v>
      </c>
      <c r="AA168" s="29">
        <v>0.76254311177642242</v>
      </c>
      <c r="AB168" s="21">
        <v>12053.081099999999</v>
      </c>
      <c r="AC168" s="20">
        <v>50.315199999999997</v>
      </c>
      <c r="AD168" s="20">
        <v>0</v>
      </c>
      <c r="AE168" s="21">
        <v>629.63009999999997</v>
      </c>
      <c r="AF168" s="22">
        <v>474.07440000000003</v>
      </c>
      <c r="AG168" s="23">
        <v>1161.3092999999999</v>
      </c>
      <c r="AH168" s="21">
        <v>8085.8591000000006</v>
      </c>
      <c r="AI168" s="21">
        <v>306.45439999999991</v>
      </c>
      <c r="AJ168" s="21">
        <v>409.25939999999991</v>
      </c>
      <c r="AK168" s="21">
        <v>1579.6753999999999</v>
      </c>
      <c r="AL168" s="21">
        <v>14368.410100000001</v>
      </c>
      <c r="AM168" s="21">
        <v>24749.6584</v>
      </c>
      <c r="AN168" s="17">
        <v>271</v>
      </c>
      <c r="AO168" s="17">
        <v>260</v>
      </c>
      <c r="AP168" s="18">
        <v>360</v>
      </c>
      <c r="AQ168" s="18">
        <v>387</v>
      </c>
      <c r="AR168" s="14">
        <v>42.3206272364</v>
      </c>
      <c r="AS168" s="17">
        <v>15551</v>
      </c>
    </row>
    <row r="169" spans="1:45" s="8" customFormat="1" ht="15" customHeight="1">
      <c r="A169" s="8" t="s">
        <v>416</v>
      </c>
      <c r="B169" s="8" t="s">
        <v>317</v>
      </c>
      <c r="C169" s="19">
        <v>18305</v>
      </c>
      <c r="D169" s="19">
        <v>-1</v>
      </c>
      <c r="E169" s="8">
        <v>-87</v>
      </c>
      <c r="F169" s="14">
        <v>14.307566238732585</v>
      </c>
      <c r="G169" s="17">
        <v>2619</v>
      </c>
      <c r="H169" s="14">
        <v>19.054903031958482</v>
      </c>
      <c r="I169" s="19">
        <v>3488</v>
      </c>
      <c r="J169" s="17">
        <v>31</v>
      </c>
      <c r="K169" s="14">
        <v>5.0020136931131693</v>
      </c>
      <c r="L169" s="19">
        <v>621</v>
      </c>
      <c r="M169" s="17">
        <v>626</v>
      </c>
      <c r="N169" s="17">
        <v>10</v>
      </c>
      <c r="O169" s="17">
        <v>230</v>
      </c>
      <c r="P169" s="17">
        <v>25</v>
      </c>
      <c r="Q169" s="17">
        <v>24</v>
      </c>
      <c r="R169" s="17">
        <v>9</v>
      </c>
      <c r="S169" s="26" t="s">
        <v>507</v>
      </c>
      <c r="T169" s="24" t="s">
        <v>507</v>
      </c>
      <c r="U169" s="27">
        <v>54.293186683913987</v>
      </c>
      <c r="V169" s="27">
        <v>76.380223803317065</v>
      </c>
      <c r="W169" s="28">
        <v>17.220127600636815</v>
      </c>
      <c r="X169" s="28">
        <v>8.9282786936163436</v>
      </c>
      <c r="Y169" s="28">
        <v>1.6797703615747783</v>
      </c>
      <c r="Z169" s="28">
        <v>35.098764260894875</v>
      </c>
      <c r="AA169" s="29">
        <v>0.98422398304463787</v>
      </c>
      <c r="AB169" s="21">
        <v>7810.6051000000007</v>
      </c>
      <c r="AC169" s="20">
        <v>0</v>
      </c>
      <c r="AD169" s="20">
        <v>0</v>
      </c>
      <c r="AE169" s="21">
        <v>367.47999999999996</v>
      </c>
      <c r="AF169" s="22">
        <v>286.94499999999999</v>
      </c>
      <c r="AG169" s="23">
        <v>1760.9219999999998</v>
      </c>
      <c r="AH169" s="21">
        <v>6610.7425999999996</v>
      </c>
      <c r="AI169" s="21">
        <v>316.37949999999995</v>
      </c>
      <c r="AJ169" s="21">
        <v>284.95859999999999</v>
      </c>
      <c r="AK169" s="21">
        <v>1396.6547999999998</v>
      </c>
      <c r="AL169" s="21">
        <v>10225.952099999999</v>
      </c>
      <c r="AM169" s="21">
        <v>18834.687600000001</v>
      </c>
      <c r="AN169" s="17">
        <v>193</v>
      </c>
      <c r="AO169" s="17">
        <v>194</v>
      </c>
      <c r="AP169" s="18">
        <v>189</v>
      </c>
      <c r="AQ169" s="18">
        <v>276</v>
      </c>
      <c r="AR169" s="14">
        <v>42.5033324228</v>
      </c>
      <c r="AS169" s="17">
        <v>12198</v>
      </c>
    </row>
    <row r="170" spans="1:45" s="8" customFormat="1" ht="15" customHeight="1">
      <c r="A170" s="8" t="s">
        <v>362</v>
      </c>
      <c r="B170" s="8" t="s">
        <v>359</v>
      </c>
      <c r="C170" s="19">
        <v>163599</v>
      </c>
      <c r="D170" s="19">
        <v>337</v>
      </c>
      <c r="E170" s="8">
        <v>105</v>
      </c>
      <c r="F170" s="14">
        <v>16.170025489153357</v>
      </c>
      <c r="G170" s="17">
        <v>26454</v>
      </c>
      <c r="H170" s="14">
        <v>18.622363217379078</v>
      </c>
      <c r="I170" s="19">
        <v>30466</v>
      </c>
      <c r="J170" s="17">
        <v>105</v>
      </c>
      <c r="K170" s="14">
        <v>5.7570065786430042</v>
      </c>
      <c r="L170" s="19">
        <v>6222</v>
      </c>
      <c r="M170" s="17">
        <v>6629</v>
      </c>
      <c r="N170" s="17">
        <v>269</v>
      </c>
      <c r="O170" s="17">
        <v>2342</v>
      </c>
      <c r="P170" s="17">
        <v>613</v>
      </c>
      <c r="Q170" s="17">
        <v>192</v>
      </c>
      <c r="R170" s="17">
        <v>64</v>
      </c>
      <c r="S170" s="26" t="s">
        <v>507</v>
      </c>
      <c r="T170" s="24" t="s">
        <v>507</v>
      </c>
      <c r="U170" s="27">
        <v>46.169329184379784</v>
      </c>
      <c r="V170" s="27">
        <v>85.053073344714676</v>
      </c>
      <c r="W170" s="28">
        <v>8.5264127950448572</v>
      </c>
      <c r="X170" s="28">
        <v>20.062938410977637</v>
      </c>
      <c r="Y170" s="28">
        <v>1.0796913239424994</v>
      </c>
      <c r="Z170" s="28">
        <v>32.68804108070006</v>
      </c>
      <c r="AA170" s="29">
        <v>0.68544897790447112</v>
      </c>
      <c r="AB170" s="21">
        <v>32080.287500000002</v>
      </c>
      <c r="AC170" s="20">
        <v>342.58010000000007</v>
      </c>
      <c r="AD170" s="20">
        <v>2.4908000000000001</v>
      </c>
      <c r="AE170" s="21">
        <v>1954.2085000000004</v>
      </c>
      <c r="AF170" s="22">
        <v>122.40769999999999</v>
      </c>
      <c r="AG170" s="23">
        <v>3215.9892999999997</v>
      </c>
      <c r="AH170" s="21">
        <v>26704.44590000001</v>
      </c>
      <c r="AI170" s="21">
        <v>882.05219999999986</v>
      </c>
      <c r="AJ170" s="21">
        <v>1676.1062999999999</v>
      </c>
      <c r="AK170" s="21">
        <v>14714.280999999999</v>
      </c>
      <c r="AL170" s="21">
        <v>37717.963899999995</v>
      </c>
      <c r="AM170" s="21">
        <v>81694.849300000016</v>
      </c>
      <c r="AN170" s="17">
        <v>1926</v>
      </c>
      <c r="AO170" s="17">
        <v>1589</v>
      </c>
      <c r="AP170" s="18">
        <v>2558</v>
      </c>
      <c r="AQ170" s="18">
        <v>2453</v>
      </c>
      <c r="AR170" s="14">
        <v>41.823443297300003</v>
      </c>
      <c r="AS170" s="17">
        <v>106679</v>
      </c>
    </row>
    <row r="171" spans="1:45" s="8" customFormat="1" ht="15" customHeight="1">
      <c r="A171" s="8" t="s">
        <v>130</v>
      </c>
      <c r="B171" s="8" t="s">
        <v>129</v>
      </c>
      <c r="C171" s="19">
        <v>98003</v>
      </c>
      <c r="D171" s="19">
        <v>-91</v>
      </c>
      <c r="E171" s="8">
        <v>123</v>
      </c>
      <c r="F171" s="14">
        <v>15.596461332816341</v>
      </c>
      <c r="G171" s="17">
        <v>15285</v>
      </c>
      <c r="H171" s="14">
        <v>19.395324632919401</v>
      </c>
      <c r="I171" s="19">
        <v>19008</v>
      </c>
      <c r="J171" s="17">
        <v>113</v>
      </c>
      <c r="K171" s="14">
        <v>3.8524998443434404</v>
      </c>
      <c r="L171" s="19">
        <v>2475</v>
      </c>
      <c r="M171" s="17">
        <v>3043</v>
      </c>
      <c r="N171" s="17">
        <v>86</v>
      </c>
      <c r="O171" s="17">
        <v>1275</v>
      </c>
      <c r="P171" s="17">
        <v>238</v>
      </c>
      <c r="Q171" s="17">
        <v>160</v>
      </c>
      <c r="R171" s="17">
        <v>36</v>
      </c>
      <c r="S171" s="26" t="s">
        <v>507</v>
      </c>
      <c r="T171" s="24" t="s">
        <v>507</v>
      </c>
      <c r="U171" s="27">
        <v>72.279452192468128</v>
      </c>
      <c r="V171" s="27">
        <v>90.240556652567719</v>
      </c>
      <c r="W171" s="28">
        <v>4.7761996669579601</v>
      </c>
      <c r="X171" s="28">
        <v>10.653007798491986</v>
      </c>
      <c r="Y171" s="28">
        <v>0.98663663173237326</v>
      </c>
      <c r="Z171" s="28">
        <v>16.080903377307511</v>
      </c>
      <c r="AA171" s="29">
        <v>0.31789832251594941</v>
      </c>
      <c r="AB171" s="21">
        <v>39064.459900000009</v>
      </c>
      <c r="AC171" s="20">
        <v>15.915100000000001</v>
      </c>
      <c r="AD171" s="20">
        <v>13.313800000000001</v>
      </c>
      <c r="AE171" s="21">
        <v>1742.0078000000005</v>
      </c>
      <c r="AF171" s="22">
        <v>385.9720999999999</v>
      </c>
      <c r="AG171" s="23">
        <v>2067.5810000000001</v>
      </c>
      <c r="AH171" s="21">
        <v>9631.0946000000022</v>
      </c>
      <c r="AI171" s="21">
        <v>590.91150000000039</v>
      </c>
      <c r="AJ171" s="21">
        <v>1291.9734000000001</v>
      </c>
      <c r="AK171" s="21">
        <v>5088.2730000000001</v>
      </c>
      <c r="AL171" s="21">
        <v>43289.249700000008</v>
      </c>
      <c r="AM171" s="21">
        <v>59891.50220000001</v>
      </c>
      <c r="AN171" s="17">
        <v>1025</v>
      </c>
      <c r="AO171" s="17">
        <v>1116</v>
      </c>
      <c r="AP171" s="18">
        <v>1277</v>
      </c>
      <c r="AQ171" s="18">
        <v>1154</v>
      </c>
      <c r="AR171" s="14">
        <v>42.354596287900002</v>
      </c>
      <c r="AS171" s="17">
        <v>63710</v>
      </c>
    </row>
    <row r="172" spans="1:45" s="8" customFormat="1" ht="15" customHeight="1">
      <c r="A172" s="8" t="s">
        <v>403</v>
      </c>
      <c r="B172" s="8" t="s">
        <v>402</v>
      </c>
      <c r="C172" s="19">
        <v>81282</v>
      </c>
      <c r="D172" s="19">
        <v>-105</v>
      </c>
      <c r="E172" s="8">
        <v>-113</v>
      </c>
      <c r="F172" s="14">
        <v>14.305750350631136</v>
      </c>
      <c r="G172" s="17">
        <v>11628</v>
      </c>
      <c r="H172" s="14">
        <v>20.560517703796659</v>
      </c>
      <c r="I172" s="19">
        <v>16712</v>
      </c>
      <c r="J172" s="17">
        <v>80</v>
      </c>
      <c r="K172" s="14">
        <v>7.6031887945164662</v>
      </c>
      <c r="L172" s="19">
        <v>4082</v>
      </c>
      <c r="M172" s="17">
        <v>4220</v>
      </c>
      <c r="N172" s="17">
        <v>131</v>
      </c>
      <c r="O172" s="17">
        <v>2050</v>
      </c>
      <c r="P172" s="17">
        <v>77</v>
      </c>
      <c r="Q172" s="17">
        <v>75</v>
      </c>
      <c r="R172" s="17">
        <v>20</v>
      </c>
      <c r="S172" s="26" t="s">
        <v>507</v>
      </c>
      <c r="T172" s="24" t="s">
        <v>507</v>
      </c>
      <c r="U172" s="27">
        <v>73.516203045083927</v>
      </c>
      <c r="V172" s="27">
        <v>88.974736511503281</v>
      </c>
      <c r="W172" s="28">
        <v>3.8859800433164255</v>
      </c>
      <c r="X172" s="28">
        <v>14.066144983172943</v>
      </c>
      <c r="Y172" s="28">
        <v>2.2323030231426242</v>
      </c>
      <c r="Z172" s="28">
        <v>10.18534894860049</v>
      </c>
      <c r="AA172" s="29">
        <v>0.25822576202374004</v>
      </c>
      <c r="AB172" s="21">
        <v>26214.342700000001</v>
      </c>
      <c r="AC172" s="20">
        <v>504.71079999999995</v>
      </c>
      <c r="AD172" s="20">
        <v>0</v>
      </c>
      <c r="AE172" s="21">
        <v>1405.0560000000003</v>
      </c>
      <c r="AF172" s="22">
        <v>193.65750000000006</v>
      </c>
      <c r="AG172" s="23">
        <v>1144.9139</v>
      </c>
      <c r="AH172" s="21">
        <v>4081.9258</v>
      </c>
      <c r="AI172" s="21">
        <v>894.6277</v>
      </c>
      <c r="AJ172" s="21">
        <v>970.64880000000028</v>
      </c>
      <c r="AK172" s="21">
        <v>4666.5620999999983</v>
      </c>
      <c r="AL172" s="21">
        <v>29462.680899999996</v>
      </c>
      <c r="AM172" s="21">
        <v>40076.445299999999</v>
      </c>
      <c r="AN172" s="17">
        <v>808</v>
      </c>
      <c r="AO172" s="17">
        <v>913</v>
      </c>
      <c r="AP172" s="18">
        <v>993</v>
      </c>
      <c r="AQ172" s="18">
        <v>1106</v>
      </c>
      <c r="AR172" s="14">
        <v>43.365652912100003</v>
      </c>
      <c r="AS172" s="17">
        <v>52942</v>
      </c>
    </row>
    <row r="173" spans="1:45" s="8" customFormat="1" ht="15" customHeight="1">
      <c r="A173" s="8" t="s">
        <v>360</v>
      </c>
      <c r="B173" s="8" t="s">
        <v>361</v>
      </c>
      <c r="C173" s="19">
        <v>24164</v>
      </c>
      <c r="D173" s="19">
        <v>-17</v>
      </c>
      <c r="E173" s="8">
        <v>-10</v>
      </c>
      <c r="F173" s="14">
        <v>15.779672239695413</v>
      </c>
      <c r="G173" s="17">
        <v>3813</v>
      </c>
      <c r="H173" s="14">
        <v>18.386856480715114</v>
      </c>
      <c r="I173" s="19">
        <v>4443</v>
      </c>
      <c r="J173" s="17">
        <v>36</v>
      </c>
      <c r="K173" s="14">
        <v>6.4067385616744303</v>
      </c>
      <c r="L173" s="19">
        <v>1004</v>
      </c>
      <c r="M173" s="17">
        <v>1014</v>
      </c>
      <c r="N173" s="17">
        <v>31</v>
      </c>
      <c r="O173" s="17">
        <v>327</v>
      </c>
      <c r="P173" s="17">
        <v>33</v>
      </c>
      <c r="Q173" s="17">
        <v>32</v>
      </c>
      <c r="R173" s="17">
        <v>11</v>
      </c>
      <c r="S173" s="26" t="s">
        <v>507</v>
      </c>
      <c r="T173" s="24" t="s">
        <v>507</v>
      </c>
      <c r="U173" s="27">
        <v>56.013308681878314</v>
      </c>
      <c r="V173" s="27">
        <v>53.354503141478439</v>
      </c>
      <c r="W173" s="28">
        <v>44.415929532729578</v>
      </c>
      <c r="X173" s="28">
        <v>9.5338350211742675</v>
      </c>
      <c r="Y173" s="28">
        <v>0.63717491971229101</v>
      </c>
      <c r="Z173" s="28">
        <v>33.815681377235144</v>
      </c>
      <c r="AA173" s="29">
        <v>1.5368182665629866</v>
      </c>
      <c r="AB173" s="21">
        <v>10044.5488</v>
      </c>
      <c r="AC173" s="20">
        <v>0</v>
      </c>
      <c r="AD173" s="20">
        <v>0</v>
      </c>
      <c r="AE173" s="21">
        <v>404.47160000000008</v>
      </c>
      <c r="AF173" s="22">
        <v>15.268000000000001</v>
      </c>
      <c r="AG173" s="23">
        <v>8361.7678999999989</v>
      </c>
      <c r="AH173" s="21">
        <v>11365.440399999999</v>
      </c>
      <c r="AI173" s="21">
        <v>214.15430000000001</v>
      </c>
      <c r="AJ173" s="21">
        <v>367.28289999999998</v>
      </c>
      <c r="AK173" s="21">
        <v>2837.0362</v>
      </c>
      <c r="AL173" s="21">
        <v>18826.056300000004</v>
      </c>
      <c r="AM173" s="21">
        <v>33609.970099999999</v>
      </c>
      <c r="AN173" s="17">
        <v>264</v>
      </c>
      <c r="AO173" s="17">
        <v>281</v>
      </c>
      <c r="AP173" s="18">
        <v>477</v>
      </c>
      <c r="AQ173" s="18">
        <v>487</v>
      </c>
      <c r="AR173" s="14">
        <v>41.760552888600003</v>
      </c>
      <c r="AS173" s="17">
        <v>15908</v>
      </c>
    </row>
    <row r="174" spans="1:45" s="8" customFormat="1" ht="15" customHeight="1">
      <c r="A174" s="8" t="s">
        <v>413</v>
      </c>
      <c r="B174" s="8" t="s">
        <v>412</v>
      </c>
      <c r="C174" s="19">
        <v>69707</v>
      </c>
      <c r="D174" s="19">
        <v>-88</v>
      </c>
      <c r="E174" s="8">
        <v>-145</v>
      </c>
      <c r="F174" s="14">
        <v>15.031488946590729</v>
      </c>
      <c r="G174" s="17">
        <v>10478</v>
      </c>
      <c r="H174" s="14">
        <v>20.270561062734018</v>
      </c>
      <c r="I174" s="19">
        <v>14130</v>
      </c>
      <c r="J174" s="17">
        <v>87</v>
      </c>
      <c r="K174" s="14">
        <v>6.8029139766183908</v>
      </c>
      <c r="L174" s="19">
        <v>3119</v>
      </c>
      <c r="M174" s="17">
        <v>3315</v>
      </c>
      <c r="N174" s="17">
        <v>134</v>
      </c>
      <c r="O174" s="17">
        <v>1275</v>
      </c>
      <c r="P174" s="17">
        <v>55</v>
      </c>
      <c r="Q174" s="17">
        <v>55</v>
      </c>
      <c r="R174" s="17">
        <v>134</v>
      </c>
      <c r="S174" s="26" t="s">
        <v>507</v>
      </c>
      <c r="T174" s="24" t="s">
        <v>507</v>
      </c>
      <c r="U174" s="27">
        <v>36.553331784617022</v>
      </c>
      <c r="V174" s="27">
        <v>38.141592325451192</v>
      </c>
      <c r="W174" s="28">
        <v>56.353661198053118</v>
      </c>
      <c r="X174" s="28">
        <v>7.3604015442295747</v>
      </c>
      <c r="Y174" s="28">
        <v>0.80473630562265874</v>
      </c>
      <c r="Z174" s="28">
        <v>55.281530365530763</v>
      </c>
      <c r="AA174" s="29">
        <v>3.6943013822246646</v>
      </c>
      <c r="AB174" s="21">
        <v>11954.706200000002</v>
      </c>
      <c r="AC174" s="20">
        <v>0</v>
      </c>
      <c r="AD174" s="20">
        <v>0</v>
      </c>
      <c r="AE174" s="21">
        <v>1461.6952999999996</v>
      </c>
      <c r="AF174" s="22">
        <v>263.65550000000002</v>
      </c>
      <c r="AG174" s="23">
        <v>17662.9087</v>
      </c>
      <c r="AH174" s="21">
        <v>47401.619099999996</v>
      </c>
      <c r="AI174" s="21">
        <v>690.02799999999991</v>
      </c>
      <c r="AJ174" s="21">
        <v>899.97349999999994</v>
      </c>
      <c r="AK174" s="21">
        <v>5411.2655000000022</v>
      </c>
      <c r="AL174" s="21">
        <v>31342.965700000004</v>
      </c>
      <c r="AM174" s="21">
        <v>85745.851799999989</v>
      </c>
      <c r="AN174" s="17">
        <v>647</v>
      </c>
      <c r="AO174" s="17">
        <v>735</v>
      </c>
      <c r="AP174" s="18">
        <v>779</v>
      </c>
      <c r="AQ174" s="18">
        <v>924</v>
      </c>
      <c r="AR174" s="14">
        <v>42.844484772000001</v>
      </c>
      <c r="AS174" s="17">
        <v>45099</v>
      </c>
    </row>
    <row r="175" spans="1:45" s="8" customFormat="1" ht="15" customHeight="1">
      <c r="A175" s="8" t="s">
        <v>365</v>
      </c>
      <c r="B175" s="8" t="s">
        <v>366</v>
      </c>
      <c r="C175" s="19">
        <v>22474</v>
      </c>
      <c r="D175" s="19">
        <v>2</v>
      </c>
      <c r="E175" s="8">
        <v>-60</v>
      </c>
      <c r="F175" s="14">
        <v>14.648037732490879</v>
      </c>
      <c r="G175" s="17">
        <v>3292</v>
      </c>
      <c r="H175" s="14">
        <v>18.866245439174158</v>
      </c>
      <c r="I175" s="19">
        <v>4240</v>
      </c>
      <c r="J175" s="17">
        <v>31</v>
      </c>
      <c r="K175" s="14">
        <v>5.9537953795379535</v>
      </c>
      <c r="L175" s="19">
        <v>902</v>
      </c>
      <c r="M175" s="17">
        <v>955</v>
      </c>
      <c r="N175" s="17">
        <v>28</v>
      </c>
      <c r="O175" s="17">
        <v>276</v>
      </c>
      <c r="P175" s="17">
        <v>33</v>
      </c>
      <c r="Q175" s="17">
        <v>29</v>
      </c>
      <c r="R175" s="17">
        <v>6</v>
      </c>
      <c r="S175" s="26" t="s">
        <v>507</v>
      </c>
      <c r="T175" s="24" t="s">
        <v>507</v>
      </c>
      <c r="U175" s="27">
        <v>73.58615697671641</v>
      </c>
      <c r="V175" s="27">
        <v>87.883546543411342</v>
      </c>
      <c r="W175" s="28">
        <v>7.1095464224345788</v>
      </c>
      <c r="X175" s="28">
        <v>8.9561763018208342</v>
      </c>
      <c r="Y175" s="28">
        <v>1.3172135243926306</v>
      </c>
      <c r="Z175" s="28">
        <v>16.140453197070123</v>
      </c>
      <c r="AA175" s="29">
        <v>0.35821029834497675</v>
      </c>
      <c r="AB175" s="21">
        <v>13416.0753</v>
      </c>
      <c r="AC175" s="20">
        <v>0</v>
      </c>
      <c r="AD175" s="20">
        <v>0</v>
      </c>
      <c r="AE175" s="21">
        <v>489.69259999999997</v>
      </c>
      <c r="AF175" s="22">
        <v>274.64889999999997</v>
      </c>
      <c r="AG175" s="23">
        <v>1085.325</v>
      </c>
      <c r="AH175" s="21">
        <v>3348.4014000000002</v>
      </c>
      <c r="AI175" s="21">
        <v>273.26120000000003</v>
      </c>
      <c r="AJ175" s="21">
        <v>410.29029999999995</v>
      </c>
      <c r="AK175" s="21">
        <v>1447.7042000000001</v>
      </c>
      <c r="AL175" s="21">
        <v>15265.7418</v>
      </c>
      <c r="AM175" s="21">
        <v>20745.3989</v>
      </c>
      <c r="AN175" s="17">
        <v>232</v>
      </c>
      <c r="AO175" s="17">
        <v>230</v>
      </c>
      <c r="AP175" s="18">
        <v>303</v>
      </c>
      <c r="AQ175" s="18">
        <v>363</v>
      </c>
      <c r="AR175" s="14">
        <v>42.374254694299999</v>
      </c>
      <c r="AS175" s="17">
        <v>14942</v>
      </c>
    </row>
    <row r="176" spans="1:45" s="8" customFormat="1" ht="15" customHeight="1">
      <c r="A176" s="8" t="s">
        <v>414</v>
      </c>
      <c r="B176" s="8" t="s">
        <v>415</v>
      </c>
      <c r="C176" s="19">
        <v>33276</v>
      </c>
      <c r="D176" s="19">
        <v>4</v>
      </c>
      <c r="E176" s="8">
        <v>-180</v>
      </c>
      <c r="F176" s="14">
        <v>15.305325159273952</v>
      </c>
      <c r="G176" s="17">
        <v>5093</v>
      </c>
      <c r="H176" s="14">
        <v>19.121889650198341</v>
      </c>
      <c r="I176" s="19">
        <v>6363</v>
      </c>
      <c r="J176" s="17">
        <v>44</v>
      </c>
      <c r="K176" s="14">
        <v>5.3174710468207831</v>
      </c>
      <c r="L176" s="19">
        <v>1180</v>
      </c>
      <c r="M176" s="17">
        <v>1191</v>
      </c>
      <c r="N176" s="17">
        <v>40</v>
      </c>
      <c r="O176" s="17">
        <v>402</v>
      </c>
      <c r="P176" s="17">
        <v>57</v>
      </c>
      <c r="Q176" s="17">
        <v>56</v>
      </c>
      <c r="R176" s="17">
        <v>12</v>
      </c>
      <c r="S176" s="26" t="s">
        <v>507</v>
      </c>
      <c r="T176" s="24" t="s">
        <v>507</v>
      </c>
      <c r="U176" s="27">
        <v>53.42728533146385</v>
      </c>
      <c r="V176" s="27">
        <v>63.041341505704118</v>
      </c>
      <c r="W176" s="28">
        <v>32.718464413037509</v>
      </c>
      <c r="X176" s="28">
        <v>8.7905037709539737</v>
      </c>
      <c r="Y176" s="28">
        <v>1.1416837146169745</v>
      </c>
      <c r="Z176" s="28">
        <v>36.64052718296518</v>
      </c>
      <c r="AA176" s="29">
        <v>1.3545045024210769</v>
      </c>
      <c r="AB176" s="21">
        <v>9001.5227999999988</v>
      </c>
      <c r="AC176" s="20">
        <v>0</v>
      </c>
      <c r="AD176" s="20">
        <v>0</v>
      </c>
      <c r="AE176" s="21">
        <v>591.98180000000002</v>
      </c>
      <c r="AF176" s="22">
        <v>13.465399999999999</v>
      </c>
      <c r="AG176" s="23">
        <v>4671.7915000000003</v>
      </c>
      <c r="AH176" s="21">
        <v>9792.4</v>
      </c>
      <c r="AI176" s="21">
        <v>305.12179999999989</v>
      </c>
      <c r="AJ176" s="21">
        <v>428.45499999999998</v>
      </c>
      <c r="AK176" s="21">
        <v>1920.8597000000002</v>
      </c>
      <c r="AL176" s="21">
        <v>14278.761499999999</v>
      </c>
      <c r="AM176" s="21">
        <v>26725.598000000005</v>
      </c>
      <c r="AN176" s="17">
        <v>357</v>
      </c>
      <c r="AO176" s="17">
        <v>353</v>
      </c>
      <c r="AP176" s="18">
        <v>437</v>
      </c>
      <c r="AQ176" s="18">
        <v>617</v>
      </c>
      <c r="AR176" s="14">
        <v>42.1649537204</v>
      </c>
      <c r="AS176" s="17">
        <v>21820</v>
      </c>
    </row>
    <row r="177" spans="1:45" s="8" customFormat="1" ht="15" customHeight="1">
      <c r="A177" s="8" t="s">
        <v>235</v>
      </c>
      <c r="B177" s="8" t="s">
        <v>238</v>
      </c>
      <c r="C177" s="19">
        <v>15475</v>
      </c>
      <c r="D177" s="19">
        <v>-53</v>
      </c>
      <c r="E177" s="8">
        <v>-50</v>
      </c>
      <c r="F177" s="14">
        <v>13.705977382875606</v>
      </c>
      <c r="G177" s="17">
        <v>2121</v>
      </c>
      <c r="H177" s="14">
        <v>20.077544426494345</v>
      </c>
      <c r="I177" s="19">
        <v>3107</v>
      </c>
      <c r="J177" s="17">
        <v>19</v>
      </c>
      <c r="K177" s="14">
        <v>5.9100518931385739</v>
      </c>
      <c r="L177" s="19">
        <v>615</v>
      </c>
      <c r="M177" s="17">
        <v>635</v>
      </c>
      <c r="N177" s="17">
        <v>25</v>
      </c>
      <c r="O177" s="17">
        <v>198</v>
      </c>
      <c r="P177" s="17">
        <v>18</v>
      </c>
      <c r="Q177" s="17">
        <v>17</v>
      </c>
      <c r="R177" s="17">
        <v>25</v>
      </c>
      <c r="S177" s="26" t="s">
        <v>507</v>
      </c>
      <c r="T177" s="24" t="s">
        <v>507</v>
      </c>
      <c r="U177" s="27">
        <v>39.785375239595062</v>
      </c>
      <c r="V177" s="27">
        <v>68.507376835837619</v>
      </c>
      <c r="W177" s="28">
        <v>22.765619200624858</v>
      </c>
      <c r="X177" s="28">
        <v>8.3162598999470401</v>
      </c>
      <c r="Y177" s="28">
        <v>0.69808959202353971</v>
      </c>
      <c r="Z177" s="28">
        <v>51.20027526843436</v>
      </c>
      <c r="AA177" s="29">
        <v>1.811185844692387</v>
      </c>
      <c r="AB177" s="21">
        <v>4468.2254000000003</v>
      </c>
      <c r="AC177" s="20">
        <v>0</v>
      </c>
      <c r="AD177" s="20">
        <v>0</v>
      </c>
      <c r="AE177" s="21">
        <v>464.96110000000016</v>
      </c>
      <c r="AF177" s="22">
        <v>104.2363</v>
      </c>
      <c r="AG177" s="23">
        <v>1484.8315999999998</v>
      </c>
      <c r="AH177" s="21">
        <v>8393.5671999999995</v>
      </c>
      <c r="AI177" s="21">
        <v>114.44199999999998</v>
      </c>
      <c r="AJ177" s="21">
        <v>228.00720000000001</v>
      </c>
      <c r="AK177" s="21">
        <v>1135.327</v>
      </c>
      <c r="AL177" s="21">
        <v>6522.2544000000007</v>
      </c>
      <c r="AM177" s="21">
        <v>16393.5978</v>
      </c>
      <c r="AN177" s="17">
        <v>144</v>
      </c>
      <c r="AO177" s="17">
        <v>197</v>
      </c>
      <c r="AP177" s="18">
        <v>228</v>
      </c>
      <c r="AQ177" s="18">
        <v>278</v>
      </c>
      <c r="AR177" s="14">
        <v>43.367915993499999</v>
      </c>
      <c r="AS177" s="17">
        <v>10247</v>
      </c>
    </row>
    <row r="178" spans="1:45" s="8" customFormat="1" ht="15" customHeight="1">
      <c r="A178" s="8" t="s">
        <v>236</v>
      </c>
      <c r="B178" s="8" t="s">
        <v>237</v>
      </c>
      <c r="C178" s="19">
        <v>21423</v>
      </c>
      <c r="D178" s="19">
        <v>-35</v>
      </c>
      <c r="E178" s="8">
        <v>77</v>
      </c>
      <c r="F178" s="14">
        <v>15.175278905848854</v>
      </c>
      <c r="G178" s="17">
        <v>3251</v>
      </c>
      <c r="H178" s="14">
        <v>19.264342062269524</v>
      </c>
      <c r="I178" s="19">
        <v>4127</v>
      </c>
      <c r="J178" s="17">
        <v>25</v>
      </c>
      <c r="K178" s="14">
        <v>4.7339371638833851</v>
      </c>
      <c r="L178" s="19">
        <v>669</v>
      </c>
      <c r="M178" s="17">
        <v>701</v>
      </c>
      <c r="N178" s="17">
        <v>40</v>
      </c>
      <c r="O178" s="17">
        <v>141</v>
      </c>
      <c r="P178" s="17">
        <v>26</v>
      </c>
      <c r="Q178" s="17">
        <v>23</v>
      </c>
      <c r="R178" s="17">
        <v>3</v>
      </c>
      <c r="S178" s="26" t="s">
        <v>507</v>
      </c>
      <c r="T178" s="24" t="s">
        <v>507</v>
      </c>
      <c r="U178" s="27">
        <v>73.975011039526663</v>
      </c>
      <c r="V178" s="27">
        <v>88.950539747337032</v>
      </c>
      <c r="W178" s="28">
        <v>4.8813855869928409</v>
      </c>
      <c r="X178" s="28">
        <v>12.211238342961959</v>
      </c>
      <c r="Y178" s="28">
        <v>0.9934314571298869</v>
      </c>
      <c r="Z178" s="28">
        <v>12.8203191603815</v>
      </c>
      <c r="AA178" s="29">
        <v>0.28184733782637789</v>
      </c>
      <c r="AB178" s="21">
        <v>8725.2876000000015</v>
      </c>
      <c r="AC178" s="20">
        <v>0</v>
      </c>
      <c r="AD178" s="20">
        <v>0</v>
      </c>
      <c r="AE178" s="21">
        <v>495.55919999999998</v>
      </c>
      <c r="AF178" s="22">
        <v>109.47619999999999</v>
      </c>
      <c r="AG178" s="23">
        <v>478.82220000000007</v>
      </c>
      <c r="AH178" s="21">
        <v>1699.9844999999998</v>
      </c>
      <c r="AI178" s="21">
        <v>131.72979999999995</v>
      </c>
      <c r="AJ178" s="21">
        <v>310.42680000000007</v>
      </c>
      <c r="AK178" s="21">
        <v>1308.7931000000001</v>
      </c>
      <c r="AL178" s="21">
        <v>9809.145199999999</v>
      </c>
      <c r="AM178" s="21">
        <v>13260.079399999999</v>
      </c>
      <c r="AN178" s="17">
        <v>231</v>
      </c>
      <c r="AO178" s="17">
        <v>266</v>
      </c>
      <c r="AP178" s="18">
        <v>374</v>
      </c>
      <c r="AQ178" s="18">
        <v>297</v>
      </c>
      <c r="AR178" s="14">
        <v>42.489917378500003</v>
      </c>
      <c r="AS178" s="17">
        <v>14045</v>
      </c>
    </row>
    <row r="179" spans="1:45" s="8" customFormat="1" ht="15" customHeight="1">
      <c r="A179" s="8" t="s">
        <v>234</v>
      </c>
      <c r="B179" s="8" t="s">
        <v>233</v>
      </c>
      <c r="C179" s="19">
        <v>69141</v>
      </c>
      <c r="D179" s="19">
        <v>-63</v>
      </c>
      <c r="E179" s="8">
        <v>-131</v>
      </c>
      <c r="F179" s="14">
        <v>14.737999161134493</v>
      </c>
      <c r="G179" s="17">
        <v>10190</v>
      </c>
      <c r="H179" s="14">
        <v>19.59184854138644</v>
      </c>
      <c r="I179" s="19">
        <v>13546</v>
      </c>
      <c r="J179" s="17">
        <v>84</v>
      </c>
      <c r="K179" s="14">
        <v>6.0536365214372507</v>
      </c>
      <c r="L179" s="19">
        <v>2790</v>
      </c>
      <c r="M179" s="17">
        <v>3081</v>
      </c>
      <c r="N179" s="17">
        <v>127</v>
      </c>
      <c r="O179" s="17">
        <v>1387</v>
      </c>
      <c r="P179" s="17">
        <v>66</v>
      </c>
      <c r="Q179" s="17">
        <v>43</v>
      </c>
      <c r="R179" s="17">
        <v>38</v>
      </c>
      <c r="S179" s="26" t="s">
        <v>507</v>
      </c>
      <c r="T179" s="24" t="s">
        <v>507</v>
      </c>
      <c r="U179" s="27">
        <v>63.853492085655027</v>
      </c>
      <c r="V179" s="27">
        <v>87.059040116233504</v>
      </c>
      <c r="W179" s="28">
        <v>6.6299625636904098</v>
      </c>
      <c r="X179" s="28">
        <v>10.741030208861838</v>
      </c>
      <c r="Y179" s="28">
        <v>1.931039365118536</v>
      </c>
      <c r="Z179" s="28">
        <v>23.474438340364614</v>
      </c>
      <c r="AA179" s="29">
        <v>0.50758463949166599</v>
      </c>
      <c r="AB179" s="21">
        <v>27740.851400000007</v>
      </c>
      <c r="AC179" s="20">
        <v>0</v>
      </c>
      <c r="AD179" s="20">
        <v>6.1221000000000005</v>
      </c>
      <c r="AE179" s="21">
        <v>1478.8044999999995</v>
      </c>
      <c r="AF179" s="22">
        <v>526.03559999999993</v>
      </c>
      <c r="AG179" s="23">
        <v>2112.5986000000003</v>
      </c>
      <c r="AH179" s="21">
        <v>11714.303400000004</v>
      </c>
      <c r="AI179" s="21">
        <v>963.63459999999998</v>
      </c>
      <c r="AJ179" s="21">
        <v>964.34469999999988</v>
      </c>
      <c r="AK179" s="21">
        <v>4395.6849999999986</v>
      </c>
      <c r="AL179" s="21">
        <v>31864.412200000006</v>
      </c>
      <c r="AM179" s="21">
        <v>49902.3799</v>
      </c>
      <c r="AN179" s="17">
        <v>731</v>
      </c>
      <c r="AO179" s="17">
        <v>794</v>
      </c>
      <c r="AP179" s="18">
        <v>918</v>
      </c>
      <c r="AQ179" s="18">
        <v>1049</v>
      </c>
      <c r="AR179" s="14">
        <v>42.858311276999999</v>
      </c>
      <c r="AS179" s="17">
        <v>45405</v>
      </c>
    </row>
    <row r="180" spans="1:45" s="8" customFormat="1" ht="15" customHeight="1">
      <c r="A180" s="8" t="s">
        <v>430</v>
      </c>
      <c r="B180" s="8" t="s">
        <v>431</v>
      </c>
      <c r="C180" s="19">
        <v>18814</v>
      </c>
      <c r="D180" s="19">
        <v>13</v>
      </c>
      <c r="E180" s="8">
        <v>-17</v>
      </c>
      <c r="F180" s="14">
        <v>14.12246199638567</v>
      </c>
      <c r="G180" s="17">
        <v>2657</v>
      </c>
      <c r="H180" s="14">
        <v>19.256936324014031</v>
      </c>
      <c r="I180" s="19">
        <v>3623</v>
      </c>
      <c r="J180" s="17">
        <v>22</v>
      </c>
      <c r="K180" s="14">
        <v>3.4488188976377954</v>
      </c>
      <c r="L180" s="19">
        <v>438</v>
      </c>
      <c r="M180" s="17">
        <v>452</v>
      </c>
      <c r="N180" s="17">
        <v>20</v>
      </c>
      <c r="O180" s="17">
        <v>104</v>
      </c>
      <c r="P180" s="17">
        <v>44</v>
      </c>
      <c r="Q180" s="17">
        <v>22</v>
      </c>
      <c r="R180" s="17">
        <v>57</v>
      </c>
      <c r="S180" s="26" t="s">
        <v>507</v>
      </c>
      <c r="T180" s="24" t="s">
        <v>507</v>
      </c>
      <c r="U180" s="27">
        <v>42.134267025667143</v>
      </c>
      <c r="V180" s="27">
        <v>42.042277404240394</v>
      </c>
      <c r="W180" s="28">
        <v>53.212070836874247</v>
      </c>
      <c r="X180" s="28">
        <v>9.0204743713248945</v>
      </c>
      <c r="Y180" s="28">
        <v>1.017378643344182</v>
      </c>
      <c r="Z180" s="28">
        <v>47.827879959663768</v>
      </c>
      <c r="AA180" s="29">
        <v>2.7404599853518481</v>
      </c>
      <c r="AB180" s="21">
        <v>3159.6771000000003</v>
      </c>
      <c r="AC180" s="20">
        <v>0</v>
      </c>
      <c r="AD180" s="20">
        <v>0</v>
      </c>
      <c r="AE180" s="21">
        <v>283.1782</v>
      </c>
      <c r="AF180" s="22">
        <v>73.480100000000007</v>
      </c>
      <c r="AG180" s="23">
        <v>3999.1401999999998</v>
      </c>
      <c r="AH180" s="21">
        <v>8531.0434999999998</v>
      </c>
      <c r="AI180" s="21">
        <v>181.46949999999998</v>
      </c>
      <c r="AJ180" s="21">
        <v>269.25029999999998</v>
      </c>
      <c r="AK180" s="21">
        <v>1339.7287999999999</v>
      </c>
      <c r="AL180" s="21">
        <v>7515.4755999999998</v>
      </c>
      <c r="AM180" s="21">
        <v>17836.967700000001</v>
      </c>
      <c r="AN180" s="17">
        <v>188</v>
      </c>
      <c r="AO180" s="17">
        <v>175</v>
      </c>
      <c r="AP180" s="18">
        <v>269</v>
      </c>
      <c r="AQ180" s="18">
        <v>286</v>
      </c>
      <c r="AR180" s="14">
        <v>43.024237270100002</v>
      </c>
      <c r="AS180" s="17">
        <v>12534</v>
      </c>
    </row>
    <row r="181" spans="1:45" s="8" customFormat="1" ht="15" customHeight="1">
      <c r="A181" s="8" t="s">
        <v>435</v>
      </c>
      <c r="B181" s="8" t="s">
        <v>436</v>
      </c>
      <c r="C181" s="19">
        <v>34393</v>
      </c>
      <c r="D181" s="19">
        <v>-69</v>
      </c>
      <c r="E181" s="8">
        <v>-20</v>
      </c>
      <c r="F181" s="14">
        <v>14.427354403512343</v>
      </c>
      <c r="G181" s="17">
        <v>4962</v>
      </c>
      <c r="H181" s="14">
        <v>19.649347250894078</v>
      </c>
      <c r="I181" s="19">
        <v>6758</v>
      </c>
      <c r="J181" s="17">
        <v>11</v>
      </c>
      <c r="K181" s="14">
        <v>3.4258531901894038</v>
      </c>
      <c r="L181" s="19">
        <v>785</v>
      </c>
      <c r="M181" s="17">
        <v>841</v>
      </c>
      <c r="N181" s="17">
        <v>31</v>
      </c>
      <c r="O181" s="17">
        <v>217</v>
      </c>
      <c r="P181" s="17">
        <v>43</v>
      </c>
      <c r="Q181" s="17">
        <v>23</v>
      </c>
      <c r="R181" s="17">
        <v>11</v>
      </c>
      <c r="S181" s="26" t="s">
        <v>507</v>
      </c>
      <c r="T181" s="24" t="s">
        <v>507</v>
      </c>
      <c r="U181" s="27">
        <v>58.357956887753126</v>
      </c>
      <c r="V181" s="27">
        <v>75.148047651621212</v>
      </c>
      <c r="W181" s="28">
        <v>16.337038552502783</v>
      </c>
      <c r="X181" s="28">
        <v>17.67326647290394</v>
      </c>
      <c r="Y181" s="28">
        <v>2.8700711126551073</v>
      </c>
      <c r="Z181" s="28">
        <v>21.098705526687812</v>
      </c>
      <c r="AA181" s="29">
        <v>0.62527281747330565</v>
      </c>
      <c r="AB181" s="21">
        <v>4899.7887999999994</v>
      </c>
      <c r="AC181" s="20">
        <v>0</v>
      </c>
      <c r="AD181" s="20">
        <v>1.091</v>
      </c>
      <c r="AE181" s="21">
        <v>438.7253</v>
      </c>
      <c r="AF181" s="22">
        <v>115.3715</v>
      </c>
      <c r="AG181" s="23">
        <v>1065.2044999999998</v>
      </c>
      <c r="AH181" s="21">
        <v>2357.3028999999997</v>
      </c>
      <c r="AI181" s="21">
        <v>320.66549999999995</v>
      </c>
      <c r="AJ181" s="21">
        <v>388.84529999999995</v>
      </c>
      <c r="AK181" s="21">
        <v>1585.7422999999999</v>
      </c>
      <c r="AL181" s="21">
        <v>6520.1810999999989</v>
      </c>
      <c r="AM181" s="21">
        <v>11172.7371</v>
      </c>
      <c r="AN181" s="17">
        <v>301</v>
      </c>
      <c r="AO181" s="17">
        <v>370</v>
      </c>
      <c r="AP181" s="18">
        <v>581</v>
      </c>
      <c r="AQ181" s="18">
        <v>601</v>
      </c>
      <c r="AR181" s="14">
        <v>43.017430872600002</v>
      </c>
      <c r="AS181" s="17">
        <v>22673</v>
      </c>
    </row>
    <row r="182" spans="1:45" s="8" customFormat="1" ht="15" customHeight="1">
      <c r="A182" s="8" t="s">
        <v>247</v>
      </c>
      <c r="B182" s="8" t="s">
        <v>248</v>
      </c>
      <c r="C182" s="19">
        <v>35172</v>
      </c>
      <c r="D182" s="19">
        <v>-20</v>
      </c>
      <c r="E182" s="8">
        <v>-35</v>
      </c>
      <c r="F182" s="14">
        <v>14.889684976685999</v>
      </c>
      <c r="G182" s="17">
        <v>5237</v>
      </c>
      <c r="H182" s="14">
        <v>19.777095416808827</v>
      </c>
      <c r="I182" s="19">
        <v>6956</v>
      </c>
      <c r="J182" s="17">
        <v>10</v>
      </c>
      <c r="K182" s="14">
        <v>4.9841160813943501</v>
      </c>
      <c r="L182" s="19">
        <v>1161</v>
      </c>
      <c r="M182" s="17">
        <v>1175</v>
      </c>
      <c r="N182" s="17">
        <v>66</v>
      </c>
      <c r="O182" s="17">
        <v>386</v>
      </c>
      <c r="P182" s="17">
        <v>82</v>
      </c>
      <c r="Q182" s="17">
        <v>76</v>
      </c>
      <c r="R182" s="17">
        <v>74</v>
      </c>
      <c r="S182" s="26" t="s">
        <v>507</v>
      </c>
      <c r="T182" s="24" t="s">
        <v>507</v>
      </c>
      <c r="U182" s="27">
        <v>31.34800104625451</v>
      </c>
      <c r="V182" s="27">
        <v>28.961446011988727</v>
      </c>
      <c r="W182" s="28">
        <v>63.537472087404737</v>
      </c>
      <c r="X182" s="28">
        <v>9.5285853695676526</v>
      </c>
      <c r="Y182" s="28">
        <v>0.83311728101001015</v>
      </c>
      <c r="Z182" s="28">
        <v>58.290296303167835</v>
      </c>
      <c r="AA182" s="29">
        <v>4.3742002515435852</v>
      </c>
      <c r="AB182" s="21">
        <v>2170.2334000000001</v>
      </c>
      <c r="AC182" s="20">
        <v>0</v>
      </c>
      <c r="AD182" s="20">
        <v>0</v>
      </c>
      <c r="AE182" s="21">
        <v>512.87160000000006</v>
      </c>
      <c r="AF182" s="22">
        <v>49.223899999999993</v>
      </c>
      <c r="AG182" s="23">
        <v>4761.1967999999997</v>
      </c>
      <c r="AH182" s="21">
        <v>13933.897500000001</v>
      </c>
      <c r="AI182" s="21">
        <v>199.15099999999998</v>
      </c>
      <c r="AJ182" s="21">
        <v>317.84280000000001</v>
      </c>
      <c r="AK182" s="21">
        <v>1959.9004999999997</v>
      </c>
      <c r="AL182" s="21">
        <v>7493.5256999999992</v>
      </c>
      <c r="AM182" s="21">
        <v>23904.317499999997</v>
      </c>
      <c r="AN182" s="17">
        <v>340</v>
      </c>
      <c r="AO182" s="17">
        <v>360</v>
      </c>
      <c r="AP182" s="18">
        <v>384</v>
      </c>
      <c r="AQ182" s="18">
        <v>419</v>
      </c>
      <c r="AR182" s="14">
        <v>42.822785170000003</v>
      </c>
      <c r="AS182" s="17">
        <v>22979</v>
      </c>
    </row>
    <row r="183" spans="1:45" s="8" customFormat="1" ht="15" customHeight="1">
      <c r="A183" s="8" t="s">
        <v>424</v>
      </c>
      <c r="B183" s="8" t="s">
        <v>423</v>
      </c>
      <c r="C183" s="19">
        <v>90091</v>
      </c>
      <c r="D183" s="19">
        <v>-75</v>
      </c>
      <c r="E183" s="8">
        <v>-123</v>
      </c>
      <c r="F183" s="14">
        <v>14.662951904185768</v>
      </c>
      <c r="G183" s="17">
        <v>13210</v>
      </c>
      <c r="H183" s="14">
        <v>19.331564751196012</v>
      </c>
      <c r="I183" s="19">
        <v>17416</v>
      </c>
      <c r="J183" s="17">
        <v>59</v>
      </c>
      <c r="K183" s="14">
        <v>4.7857937839498996</v>
      </c>
      <c r="L183" s="19">
        <v>2881</v>
      </c>
      <c r="M183" s="17">
        <v>2983</v>
      </c>
      <c r="N183" s="17">
        <v>158</v>
      </c>
      <c r="O183" s="17">
        <v>881</v>
      </c>
      <c r="P183" s="17">
        <v>165</v>
      </c>
      <c r="Q183" s="17">
        <v>124</v>
      </c>
      <c r="R183" s="17">
        <v>59</v>
      </c>
      <c r="S183" s="26" t="s">
        <v>507</v>
      </c>
      <c r="T183" s="24" t="s">
        <v>507</v>
      </c>
      <c r="U183" s="27">
        <v>59.00605961836466</v>
      </c>
      <c r="V183" s="27">
        <v>75.341320088970846</v>
      </c>
      <c r="W183" s="28">
        <v>14.241806841632776</v>
      </c>
      <c r="X183" s="28">
        <v>10.605646993461836</v>
      </c>
      <c r="Y183" s="28">
        <v>2.245820939982861</v>
      </c>
      <c r="Z183" s="28">
        <v>28.142472448190649</v>
      </c>
      <c r="AA183" s="29">
        <v>0.8161480215804896</v>
      </c>
      <c r="AB183" s="21">
        <v>23019.893999999997</v>
      </c>
      <c r="AC183" s="20">
        <v>0</v>
      </c>
      <c r="AD183" s="20">
        <v>974.08600000000001</v>
      </c>
      <c r="AE183" s="21">
        <v>1524.3970999999992</v>
      </c>
      <c r="AF183" s="22">
        <v>684.30309999999986</v>
      </c>
      <c r="AG183" s="23">
        <v>4351.4619000000002</v>
      </c>
      <c r="AH183" s="21">
        <v>14572.555900000003</v>
      </c>
      <c r="AI183" s="21">
        <v>1162.9167000000002</v>
      </c>
      <c r="AJ183" s="21">
        <v>1253.2578999999998</v>
      </c>
      <c r="AK183" s="21">
        <v>4238.4907000000003</v>
      </c>
      <c r="AL183" s="21">
        <v>30554.142099999997</v>
      </c>
      <c r="AM183" s="21">
        <v>51781.363299999997</v>
      </c>
      <c r="AN183" s="17">
        <v>852</v>
      </c>
      <c r="AO183" s="17">
        <v>927</v>
      </c>
      <c r="AP183" s="18">
        <v>881</v>
      </c>
      <c r="AQ183" s="18">
        <v>1004</v>
      </c>
      <c r="AR183" s="14">
        <v>42.829466872399998</v>
      </c>
      <c r="AS183" s="17">
        <v>59465</v>
      </c>
    </row>
    <row r="184" spans="1:45" s="8" customFormat="1" ht="15" customHeight="1">
      <c r="A184" s="8" t="s">
        <v>425</v>
      </c>
      <c r="B184" s="8" t="s">
        <v>426</v>
      </c>
      <c r="C184" s="19">
        <v>52463</v>
      </c>
      <c r="D184" s="19">
        <v>-23</v>
      </c>
      <c r="E184" s="8">
        <v>-55</v>
      </c>
      <c r="F184" s="14">
        <v>14.190953624459143</v>
      </c>
      <c r="G184" s="17">
        <v>7445</v>
      </c>
      <c r="H184" s="14">
        <v>19.701503917046299</v>
      </c>
      <c r="I184" s="19">
        <v>10336</v>
      </c>
      <c r="J184" s="17">
        <v>39</v>
      </c>
      <c r="K184" s="14">
        <v>3.9090364367848887</v>
      </c>
      <c r="L184" s="19">
        <v>1370</v>
      </c>
      <c r="M184" s="17">
        <v>1394</v>
      </c>
      <c r="N184" s="17">
        <v>80</v>
      </c>
      <c r="O184" s="17">
        <v>345</v>
      </c>
      <c r="P184" s="17">
        <v>98</v>
      </c>
      <c r="Q184" s="17">
        <v>80</v>
      </c>
      <c r="R184" s="17">
        <v>31</v>
      </c>
      <c r="S184" s="26" t="s">
        <v>507</v>
      </c>
      <c r="T184" s="24" t="s">
        <v>507</v>
      </c>
      <c r="U184" s="27">
        <v>55.986409734074158</v>
      </c>
      <c r="V184" s="27">
        <v>62.447097148273279</v>
      </c>
      <c r="W184" s="28">
        <v>31.34564774700539</v>
      </c>
      <c r="X184" s="28">
        <v>9.7499506440430768</v>
      </c>
      <c r="Y184" s="28">
        <v>1.1467432090531473</v>
      </c>
      <c r="Z184" s="28">
        <v>33.116896412829597</v>
      </c>
      <c r="AA184" s="29">
        <v>1.2365441403496686</v>
      </c>
      <c r="AB184" s="21">
        <v>16547.160799999998</v>
      </c>
      <c r="AC184" s="20">
        <v>0</v>
      </c>
      <c r="AD184" s="20">
        <v>18.6677</v>
      </c>
      <c r="AE184" s="21">
        <v>1116.8806000000002</v>
      </c>
      <c r="AF184" s="22">
        <v>509.24310000000008</v>
      </c>
      <c r="AG184" s="23">
        <v>8305.9341000000004</v>
      </c>
      <c r="AH184" s="21">
        <v>15673.942299999997</v>
      </c>
      <c r="AI184" s="21">
        <v>542.7437000000001</v>
      </c>
      <c r="AJ184" s="21">
        <v>761.4693000000002</v>
      </c>
      <c r="AK184" s="21">
        <v>3853.0985000000005</v>
      </c>
      <c r="AL184" s="21">
        <v>26497.886300000002</v>
      </c>
      <c r="AM184" s="21">
        <v>47329.140100000011</v>
      </c>
      <c r="AN184" s="17">
        <v>517</v>
      </c>
      <c r="AO184" s="17">
        <v>540</v>
      </c>
      <c r="AP184" s="18">
        <v>509</v>
      </c>
      <c r="AQ184" s="18">
        <v>564</v>
      </c>
      <c r="AR184" s="14">
        <v>42.937127118200003</v>
      </c>
      <c r="AS184" s="17">
        <v>34682</v>
      </c>
    </row>
    <row r="185" spans="1:45" s="8" customFormat="1" ht="15" customHeight="1">
      <c r="A185" s="8" t="s">
        <v>427</v>
      </c>
      <c r="B185" s="8" t="s">
        <v>428</v>
      </c>
      <c r="C185" s="19">
        <v>23245</v>
      </c>
      <c r="D185" s="19">
        <v>-3</v>
      </c>
      <c r="E185" s="8">
        <v>-93</v>
      </c>
      <c r="F185" s="14">
        <v>14.794579479457948</v>
      </c>
      <c r="G185" s="17">
        <v>3439</v>
      </c>
      <c r="H185" s="14">
        <v>17.289739728973974</v>
      </c>
      <c r="I185" s="19">
        <v>4019</v>
      </c>
      <c r="J185" s="17">
        <v>29</v>
      </c>
      <c r="K185" s="14">
        <v>5.4033771106941835</v>
      </c>
      <c r="L185" s="19">
        <v>864</v>
      </c>
      <c r="M185" s="17">
        <v>874</v>
      </c>
      <c r="N185" s="17">
        <v>43</v>
      </c>
      <c r="O185" s="17">
        <v>202</v>
      </c>
      <c r="P185" s="17">
        <v>29</v>
      </c>
      <c r="Q185" s="17">
        <v>29</v>
      </c>
      <c r="R185" s="17">
        <v>11</v>
      </c>
      <c r="S185" s="26" t="s">
        <v>507</v>
      </c>
      <c r="T185" s="24" t="s">
        <v>507</v>
      </c>
      <c r="U185" s="27">
        <v>44.405642165588191</v>
      </c>
      <c r="V185" s="27">
        <v>44.728440694491631</v>
      </c>
      <c r="W185" s="28">
        <v>50.335718258130591</v>
      </c>
      <c r="X185" s="28">
        <v>8.3128880004317764</v>
      </c>
      <c r="Y185" s="28">
        <v>0.72326616770440078</v>
      </c>
      <c r="Z185" s="28">
        <v>46.558203666275631</v>
      </c>
      <c r="AA185" s="29">
        <v>2.5492660262938678</v>
      </c>
      <c r="AB185" s="21">
        <v>5139.1941999999999</v>
      </c>
      <c r="AC185" s="20">
        <v>0</v>
      </c>
      <c r="AD185" s="20">
        <v>0</v>
      </c>
      <c r="AE185" s="21">
        <v>381.62860000000001</v>
      </c>
      <c r="AF185" s="22">
        <v>185.4881</v>
      </c>
      <c r="AG185" s="23">
        <v>5783.4574000000011</v>
      </c>
      <c r="AH185" s="21">
        <v>12046.7343</v>
      </c>
      <c r="AI185" s="21">
        <v>187.14200000000005</v>
      </c>
      <c r="AJ185" s="21">
        <v>314.29590000000002</v>
      </c>
      <c r="AK185" s="21">
        <v>1836.6280000000004</v>
      </c>
      <c r="AL185" s="21">
        <v>11489.768300000002</v>
      </c>
      <c r="AM185" s="21">
        <v>25874.568500000001</v>
      </c>
      <c r="AN185" s="17">
        <v>248</v>
      </c>
      <c r="AO185" s="17">
        <v>251</v>
      </c>
      <c r="AP185" s="18">
        <v>197</v>
      </c>
      <c r="AQ185" s="18">
        <v>290</v>
      </c>
      <c r="AR185" s="14">
        <v>41.410819531100003</v>
      </c>
      <c r="AS185" s="17">
        <v>15787</v>
      </c>
    </row>
    <row r="186" spans="1:45" s="8" customFormat="1" ht="15" customHeight="1">
      <c r="A186" s="8" t="s">
        <v>221</v>
      </c>
      <c r="B186" s="8" t="s">
        <v>222</v>
      </c>
      <c r="C186" s="19">
        <v>41504</v>
      </c>
      <c r="D186" s="19">
        <v>35</v>
      </c>
      <c r="E186" s="8">
        <v>-62</v>
      </c>
      <c r="F186" s="14">
        <v>15.581630686198922</v>
      </c>
      <c r="G186" s="17">
        <v>6467</v>
      </c>
      <c r="H186" s="14">
        <v>18.733134155744025</v>
      </c>
      <c r="I186" s="19">
        <v>7775</v>
      </c>
      <c r="J186" s="17">
        <v>37</v>
      </c>
      <c r="K186" s="14">
        <v>5.5767345605053915</v>
      </c>
      <c r="L186" s="19">
        <v>1536</v>
      </c>
      <c r="M186" s="17">
        <v>1564</v>
      </c>
      <c r="N186" s="17">
        <v>64</v>
      </c>
      <c r="O186" s="17">
        <v>551</v>
      </c>
      <c r="P186" s="17">
        <v>57</v>
      </c>
      <c r="Q186" s="17">
        <v>55</v>
      </c>
      <c r="R186" s="17">
        <v>15</v>
      </c>
      <c r="S186" s="26" t="s">
        <v>507</v>
      </c>
      <c r="T186" s="24" t="s">
        <v>507</v>
      </c>
      <c r="U186" s="27">
        <v>52.350438259625044</v>
      </c>
      <c r="V186" s="27">
        <v>61.346320469923711</v>
      </c>
      <c r="W186" s="28">
        <v>29.741397561214551</v>
      </c>
      <c r="X186" s="28">
        <v>12.248484565131577</v>
      </c>
      <c r="Y186" s="28">
        <v>1.57094405916206</v>
      </c>
      <c r="Z186" s="28">
        <v>33.830133116081328</v>
      </c>
      <c r="AA186" s="29">
        <v>1.2541026376298168</v>
      </c>
      <c r="AB186" s="21">
        <v>7375.9857000000011</v>
      </c>
      <c r="AC186" s="20">
        <v>0</v>
      </c>
      <c r="AD186" s="20">
        <v>0</v>
      </c>
      <c r="AE186" s="21">
        <v>919.62759999999992</v>
      </c>
      <c r="AF186" s="22">
        <v>151.94220000000001</v>
      </c>
      <c r="AG186" s="23">
        <v>3575.9622000000004</v>
      </c>
      <c r="AH186" s="21">
        <v>7769.8910999999998</v>
      </c>
      <c r="AI186" s="21">
        <v>360.80449999999996</v>
      </c>
      <c r="AJ186" s="21">
        <v>496.76180000000005</v>
      </c>
      <c r="AK186" s="21">
        <v>2316.3926999999994</v>
      </c>
      <c r="AL186" s="21">
        <v>12023.517700000002</v>
      </c>
      <c r="AM186" s="21">
        <v>22967.3678</v>
      </c>
      <c r="AN186" s="17">
        <v>442</v>
      </c>
      <c r="AO186" s="17">
        <v>407</v>
      </c>
      <c r="AP186" s="18">
        <v>514</v>
      </c>
      <c r="AQ186" s="18">
        <v>576</v>
      </c>
      <c r="AR186" s="14">
        <v>41.979495952199997</v>
      </c>
      <c r="AS186" s="17">
        <v>27262</v>
      </c>
    </row>
    <row r="187" spans="1:45" s="8" customFormat="1" ht="15" customHeight="1">
      <c r="A187" s="8" t="s">
        <v>433</v>
      </c>
      <c r="B187" s="8" t="s">
        <v>434</v>
      </c>
      <c r="C187" s="19">
        <v>16888</v>
      </c>
      <c r="D187" s="19">
        <v>7</v>
      </c>
      <c r="E187" s="8">
        <v>37</v>
      </c>
      <c r="F187" s="14">
        <v>15.549502605400283</v>
      </c>
      <c r="G187" s="17">
        <v>2626</v>
      </c>
      <c r="H187" s="14">
        <v>16.514684983420182</v>
      </c>
      <c r="I187" s="19">
        <v>2789</v>
      </c>
      <c r="J187" s="17">
        <v>18</v>
      </c>
      <c r="K187" s="14">
        <v>3.8328729281767955</v>
      </c>
      <c r="L187" s="19">
        <v>444</v>
      </c>
      <c r="M187" s="17">
        <v>463</v>
      </c>
      <c r="N187" s="17">
        <v>26</v>
      </c>
      <c r="O187" s="17">
        <v>126</v>
      </c>
      <c r="P187" s="17">
        <v>59</v>
      </c>
      <c r="Q187" s="17">
        <v>25</v>
      </c>
      <c r="R187" s="17">
        <v>14</v>
      </c>
      <c r="S187" s="26" t="s">
        <v>507</v>
      </c>
      <c r="T187" s="24" t="s">
        <v>507</v>
      </c>
      <c r="U187" s="27">
        <v>43.684525083312728</v>
      </c>
      <c r="V187" s="27">
        <v>41.83092222580845</v>
      </c>
      <c r="W187" s="28">
        <v>49.441594119489608</v>
      </c>
      <c r="X187" s="28">
        <v>10.24354224658005</v>
      </c>
      <c r="Y187" s="28">
        <v>1.2678718275112173</v>
      </c>
      <c r="Z187" s="28">
        <v>44.804060842595987</v>
      </c>
      <c r="AA187" s="29">
        <v>2.506657850840357</v>
      </c>
      <c r="AB187" s="21">
        <v>2669.4461999999999</v>
      </c>
      <c r="AC187" s="20">
        <v>0</v>
      </c>
      <c r="AD187" s="20">
        <v>0</v>
      </c>
      <c r="AE187" s="21">
        <v>357.68220000000002</v>
      </c>
      <c r="AF187" s="22">
        <v>199.26339999999999</v>
      </c>
      <c r="AG187" s="23">
        <v>3155.1223</v>
      </c>
      <c r="AH187" s="21">
        <v>6545.0578999999998</v>
      </c>
      <c r="AI187" s="21">
        <v>185.21299999999999</v>
      </c>
      <c r="AJ187" s="21">
        <v>256.10969999999998</v>
      </c>
      <c r="AK187" s="21">
        <v>1240.2854</v>
      </c>
      <c r="AL187" s="21">
        <v>6381.5140999999994</v>
      </c>
      <c r="AM187" s="21">
        <v>14608.180100000001</v>
      </c>
      <c r="AN187" s="17">
        <v>173</v>
      </c>
      <c r="AO187" s="17">
        <v>166</v>
      </c>
      <c r="AP187" s="18">
        <v>270</v>
      </c>
      <c r="AQ187" s="18">
        <v>233</v>
      </c>
      <c r="AR187" s="14">
        <v>41.214412600700001</v>
      </c>
      <c r="AS187" s="17">
        <v>11473</v>
      </c>
    </row>
    <row r="188" spans="1:45" s="8" customFormat="1" ht="15" customHeight="1">
      <c r="A188" s="8" t="s">
        <v>223</v>
      </c>
      <c r="B188" s="8" t="s">
        <v>220</v>
      </c>
      <c r="C188" s="19">
        <v>65901</v>
      </c>
      <c r="D188" s="19">
        <v>-33</v>
      </c>
      <c r="E188" s="8">
        <v>-225</v>
      </c>
      <c r="F188" s="14">
        <v>14.936040424272774</v>
      </c>
      <c r="G188" s="17">
        <v>9843</v>
      </c>
      <c r="H188" s="14">
        <v>18.69926101273122</v>
      </c>
      <c r="I188" s="19">
        <v>12323</v>
      </c>
      <c r="J188" s="17">
        <v>36</v>
      </c>
      <c r="K188" s="14">
        <v>6.4233214591694097</v>
      </c>
      <c r="L188" s="19">
        <v>2849</v>
      </c>
      <c r="M188" s="17">
        <v>2916</v>
      </c>
      <c r="N188" s="17">
        <v>129</v>
      </c>
      <c r="O188" s="17">
        <v>926</v>
      </c>
      <c r="P188" s="17">
        <v>158</v>
      </c>
      <c r="Q188" s="17">
        <v>97</v>
      </c>
      <c r="R188" s="17">
        <v>75</v>
      </c>
      <c r="S188" s="26" t="s">
        <v>507</v>
      </c>
      <c r="T188" s="24" t="s">
        <v>507</v>
      </c>
      <c r="U188" s="27">
        <v>30.59073922508518</v>
      </c>
      <c r="V188" s="27">
        <v>26.921305373698782</v>
      </c>
      <c r="W188" s="28">
        <v>69.323778895749186</v>
      </c>
      <c r="X188" s="28">
        <v>8.7033960884200301</v>
      </c>
      <c r="Y188" s="28">
        <v>0.8074297867650102</v>
      </c>
      <c r="Z188" s="28">
        <v>59.898434899729757</v>
      </c>
      <c r="AA188" s="29">
        <v>4.9035981116033609</v>
      </c>
      <c r="AB188" s="21">
        <v>5453.5471999999991</v>
      </c>
      <c r="AC188" s="20">
        <v>0</v>
      </c>
      <c r="AD188" s="20">
        <v>0</v>
      </c>
      <c r="AE188" s="21">
        <v>704.55289999999991</v>
      </c>
      <c r="AF188" s="22">
        <v>56.094100000000012</v>
      </c>
      <c r="AG188" s="23">
        <v>14043.171200000001</v>
      </c>
      <c r="AH188" s="21">
        <v>39665.091899999999</v>
      </c>
      <c r="AI188" s="21">
        <v>534.68469999999991</v>
      </c>
      <c r="AJ188" s="21">
        <v>752.37050000000022</v>
      </c>
      <c r="AK188" s="21">
        <v>5011.0689999999995</v>
      </c>
      <c r="AL188" s="21">
        <v>20257.365400000002</v>
      </c>
      <c r="AM188" s="21">
        <v>66220.581500000015</v>
      </c>
      <c r="AN188" s="17">
        <v>644</v>
      </c>
      <c r="AO188" s="17">
        <v>677</v>
      </c>
      <c r="AP188" s="18">
        <v>475</v>
      </c>
      <c r="AQ188" s="18">
        <v>700</v>
      </c>
      <c r="AR188" s="14">
        <v>42.247909743400001</v>
      </c>
      <c r="AS188" s="17">
        <v>43735</v>
      </c>
    </row>
    <row r="189" spans="1:45" s="8" customFormat="1" ht="15" customHeight="1">
      <c r="A189" s="8" t="s">
        <v>432</v>
      </c>
      <c r="B189" s="8" t="s">
        <v>429</v>
      </c>
      <c r="C189" s="19">
        <v>99188</v>
      </c>
      <c r="D189" s="19">
        <v>-12</v>
      </c>
      <c r="E189" s="8">
        <v>50</v>
      </c>
      <c r="F189" s="14">
        <v>14.966528209057547</v>
      </c>
      <c r="G189" s="17">
        <v>14845</v>
      </c>
      <c r="H189" s="14">
        <v>20.511553816993992</v>
      </c>
      <c r="I189" s="19">
        <v>20345</v>
      </c>
      <c r="J189" s="17">
        <v>49</v>
      </c>
      <c r="K189" s="14">
        <v>3.8366968220830433</v>
      </c>
      <c r="L189" s="19">
        <v>2481</v>
      </c>
      <c r="M189" s="17">
        <v>2681</v>
      </c>
      <c r="N189" s="17">
        <v>105</v>
      </c>
      <c r="O189" s="17">
        <v>932</v>
      </c>
      <c r="P189" s="17">
        <v>130</v>
      </c>
      <c r="Q189" s="17">
        <v>80</v>
      </c>
      <c r="R189" s="17">
        <v>40</v>
      </c>
      <c r="S189" s="26" t="s">
        <v>507</v>
      </c>
      <c r="T189" s="24" t="s">
        <v>507</v>
      </c>
      <c r="U189" s="27">
        <v>44.707043215472865</v>
      </c>
      <c r="V189" s="27">
        <v>60.786245975006693</v>
      </c>
      <c r="W189" s="28">
        <v>28.987251882985205</v>
      </c>
      <c r="X189" s="28">
        <v>11.707666407847514</v>
      </c>
      <c r="Y189" s="28">
        <v>0.95186634485756405</v>
      </c>
      <c r="Z189" s="28">
        <v>42.633424031822038</v>
      </c>
      <c r="AA189" s="29">
        <v>1.5717915835976208</v>
      </c>
      <c r="AB189" s="21">
        <v>9521.6527000000006</v>
      </c>
      <c r="AC189" s="20">
        <v>0</v>
      </c>
      <c r="AD189" s="20">
        <v>9.5299999999999996E-2</v>
      </c>
      <c r="AE189" s="21">
        <v>1258.4487000000001</v>
      </c>
      <c r="AF189" s="22">
        <v>343.35130000000009</v>
      </c>
      <c r="AG189" s="23">
        <v>4540.6085000000003</v>
      </c>
      <c r="AH189" s="21">
        <v>14937.615599999997</v>
      </c>
      <c r="AI189" s="21">
        <v>333.50860000000006</v>
      </c>
      <c r="AJ189" s="21">
        <v>872.77930000000015</v>
      </c>
      <c r="AK189" s="21">
        <v>3229.2750000000005</v>
      </c>
      <c r="AL189" s="21">
        <v>15664.156500000003</v>
      </c>
      <c r="AM189" s="21">
        <v>35037.335000000006</v>
      </c>
      <c r="AN189" s="17">
        <v>1052</v>
      </c>
      <c r="AO189" s="17">
        <v>1064</v>
      </c>
      <c r="AP189" s="18">
        <v>1412</v>
      </c>
      <c r="AQ189" s="18">
        <v>1362</v>
      </c>
      <c r="AR189" s="14">
        <v>43.1924527161</v>
      </c>
      <c r="AS189" s="17">
        <v>63998</v>
      </c>
    </row>
    <row r="190" spans="1:45" s="8" customFormat="1" ht="15" customHeight="1">
      <c r="A190" s="8" t="s">
        <v>199</v>
      </c>
      <c r="B190" s="8" t="s">
        <v>202</v>
      </c>
      <c r="C190" s="19">
        <v>25649</v>
      </c>
      <c r="D190" s="19">
        <v>-5</v>
      </c>
      <c r="E190" s="8">
        <v>-62</v>
      </c>
      <c r="F190" s="14">
        <v>15.423603259386331</v>
      </c>
      <c r="G190" s="17">
        <v>3956</v>
      </c>
      <c r="H190" s="14">
        <v>18.113766618581622</v>
      </c>
      <c r="I190" s="19">
        <v>4646</v>
      </c>
      <c r="J190" s="17">
        <v>21</v>
      </c>
      <c r="K190" s="14">
        <v>4.5795795795795797</v>
      </c>
      <c r="L190" s="19">
        <v>793</v>
      </c>
      <c r="M190" s="17">
        <v>852</v>
      </c>
      <c r="N190" s="17">
        <v>31</v>
      </c>
      <c r="O190" s="17">
        <v>278</v>
      </c>
      <c r="P190" s="17">
        <v>44</v>
      </c>
      <c r="Q190" s="17">
        <v>40</v>
      </c>
      <c r="R190" s="17">
        <v>8</v>
      </c>
      <c r="S190" s="26" t="s">
        <v>507</v>
      </c>
      <c r="T190" s="24" t="s">
        <v>507</v>
      </c>
      <c r="U190" s="27">
        <v>70.951465301450725</v>
      </c>
      <c r="V190" s="27">
        <v>78.066369453282064</v>
      </c>
      <c r="W190" s="28">
        <v>16.965382899417168</v>
      </c>
      <c r="X190" s="28">
        <v>12.151698494510949</v>
      </c>
      <c r="Y190" s="28">
        <v>4.5930001387965982</v>
      </c>
      <c r="Z190" s="28">
        <v>12.303836065241729</v>
      </c>
      <c r="AA190" s="29">
        <v>0.48058366587200596</v>
      </c>
      <c r="AB190" s="21">
        <v>8996.9802999999993</v>
      </c>
      <c r="AC190" s="20">
        <v>0</v>
      </c>
      <c r="AD190" s="20">
        <v>0</v>
      </c>
      <c r="AE190" s="21">
        <v>558.19069999999999</v>
      </c>
      <c r="AF190" s="22">
        <v>14.389099999999999</v>
      </c>
      <c r="AG190" s="23">
        <v>1955.2237000000002</v>
      </c>
      <c r="AH190" s="21">
        <v>1998.5359000000001</v>
      </c>
      <c r="AI190" s="21">
        <v>746.04989999999998</v>
      </c>
      <c r="AJ190" s="21">
        <v>332.30059999999997</v>
      </c>
      <c r="AK190" s="21">
        <v>1641.5233000000001</v>
      </c>
      <c r="AL190" s="21">
        <v>11524.783799999999</v>
      </c>
      <c r="AM190" s="21">
        <v>16243.193499999999</v>
      </c>
      <c r="AN190" s="17">
        <v>272</v>
      </c>
      <c r="AO190" s="17">
        <v>277</v>
      </c>
      <c r="AP190" s="18">
        <v>413</v>
      </c>
      <c r="AQ190" s="18">
        <v>475</v>
      </c>
      <c r="AR190" s="14">
        <v>41.7513548286</v>
      </c>
      <c r="AS190" s="17">
        <v>17047</v>
      </c>
    </row>
    <row r="191" spans="1:45" s="8" customFormat="1" ht="15" customHeight="1">
      <c r="A191" s="8" t="s">
        <v>191</v>
      </c>
      <c r="B191" s="8" t="s">
        <v>192</v>
      </c>
      <c r="C191" s="19">
        <v>33521</v>
      </c>
      <c r="D191" s="19">
        <v>-82</v>
      </c>
      <c r="E191" s="8">
        <v>-116</v>
      </c>
      <c r="F191" s="14">
        <v>14.596819903940814</v>
      </c>
      <c r="G191" s="17">
        <v>4893</v>
      </c>
      <c r="H191" s="14">
        <v>18.615196444020164</v>
      </c>
      <c r="I191" s="19">
        <v>6240</v>
      </c>
      <c r="J191" s="17">
        <v>10</v>
      </c>
      <c r="K191" s="14">
        <v>7.2109261780334641</v>
      </c>
      <c r="L191" s="19">
        <v>1642</v>
      </c>
      <c r="M191" s="17">
        <v>1708</v>
      </c>
      <c r="N191" s="17">
        <v>71</v>
      </c>
      <c r="O191" s="17">
        <v>608</v>
      </c>
      <c r="P191" s="17">
        <v>57</v>
      </c>
      <c r="Q191" s="17">
        <v>57</v>
      </c>
      <c r="R191" s="17">
        <v>6</v>
      </c>
      <c r="S191" s="26" t="s">
        <v>507</v>
      </c>
      <c r="T191" s="24" t="s">
        <v>507</v>
      </c>
      <c r="U191" s="27">
        <v>60.327397984484776</v>
      </c>
      <c r="V191" s="27">
        <v>78.797814326887732</v>
      </c>
      <c r="W191" s="28">
        <v>8.519039608148276</v>
      </c>
      <c r="X191" s="28">
        <v>23.468078785642032</v>
      </c>
      <c r="Y191" s="28">
        <v>8.7392598332418139</v>
      </c>
      <c r="Z191" s="28">
        <v>7.4652633966313635</v>
      </c>
      <c r="AA191" s="29">
        <v>0.40835648641221489</v>
      </c>
      <c r="AB191" s="21">
        <v>3466.7426999999998</v>
      </c>
      <c r="AC191" s="20">
        <v>0</v>
      </c>
      <c r="AD191" s="20">
        <v>0</v>
      </c>
      <c r="AE191" s="21">
        <v>532.23919999999998</v>
      </c>
      <c r="AF191" s="22">
        <v>25.761099999999999</v>
      </c>
      <c r="AG191" s="23">
        <v>374.79869999999994</v>
      </c>
      <c r="AH191" s="21">
        <v>544.42489999999998</v>
      </c>
      <c r="AI191" s="21">
        <v>637.33459999999991</v>
      </c>
      <c r="AJ191" s="21">
        <v>418.9939</v>
      </c>
      <c r="AK191" s="21">
        <v>1292.4803999999999</v>
      </c>
      <c r="AL191" s="21">
        <v>4399.5416999999998</v>
      </c>
      <c r="AM191" s="21">
        <v>7292.7755000000006</v>
      </c>
      <c r="AN191" s="17">
        <v>287</v>
      </c>
      <c r="AO191" s="17">
        <v>369</v>
      </c>
      <c r="AP191" s="18">
        <v>659</v>
      </c>
      <c r="AQ191" s="18">
        <v>775</v>
      </c>
      <c r="AR191" s="14">
        <v>42.496599146800001</v>
      </c>
      <c r="AS191" s="17">
        <v>22388</v>
      </c>
    </row>
    <row r="192" spans="1:45" s="8" customFormat="1" ht="15" customHeight="1">
      <c r="A192" s="8" t="s">
        <v>442</v>
      </c>
      <c r="B192" s="8" t="s">
        <v>441</v>
      </c>
      <c r="C192" s="19">
        <v>36947</v>
      </c>
      <c r="D192" s="19">
        <v>-52</v>
      </c>
      <c r="E192" s="8">
        <v>-194</v>
      </c>
      <c r="F192" s="14">
        <v>14.86994884564376</v>
      </c>
      <c r="G192" s="17">
        <v>5494</v>
      </c>
      <c r="H192" s="14">
        <v>17.998754973340191</v>
      </c>
      <c r="I192" s="19">
        <v>6650</v>
      </c>
      <c r="J192" s="17">
        <v>56</v>
      </c>
      <c r="K192" s="14">
        <v>9.6664558963009792</v>
      </c>
      <c r="L192" s="19">
        <v>2446</v>
      </c>
      <c r="M192" s="17">
        <v>2639</v>
      </c>
      <c r="N192" s="17">
        <v>83</v>
      </c>
      <c r="O192" s="17">
        <v>1143</v>
      </c>
      <c r="P192" s="17">
        <v>57</v>
      </c>
      <c r="Q192" s="17">
        <v>25</v>
      </c>
      <c r="R192" s="17">
        <v>47</v>
      </c>
      <c r="S192" s="26" t="s">
        <v>507</v>
      </c>
      <c r="T192" s="24" t="s">
        <v>507</v>
      </c>
      <c r="U192" s="27">
        <v>44.16557271016552</v>
      </c>
      <c r="V192" s="27">
        <v>39.989061294190535</v>
      </c>
      <c r="W192" s="28">
        <v>58.015317826243837</v>
      </c>
      <c r="X192" s="28">
        <v>7.0224399720182502</v>
      </c>
      <c r="Y192" s="28">
        <v>2.0794546742210871</v>
      </c>
      <c r="Z192" s="28">
        <v>46.732532643595157</v>
      </c>
      <c r="AA192" s="29">
        <v>3.0512338619439463</v>
      </c>
      <c r="AB192" s="21">
        <v>11123.611699999996</v>
      </c>
      <c r="AC192" s="20">
        <v>0</v>
      </c>
      <c r="AD192" s="20">
        <v>0</v>
      </c>
      <c r="AE192" s="21">
        <v>526.97410000000002</v>
      </c>
      <c r="AF192" s="22">
        <v>28.140500000000003</v>
      </c>
      <c r="AG192" s="23">
        <v>16137.909899999999</v>
      </c>
      <c r="AH192" s="21">
        <v>29433.374900000003</v>
      </c>
      <c r="AI192" s="21">
        <v>1309.6950999999999</v>
      </c>
      <c r="AJ192" s="21">
        <v>569.45519999999999</v>
      </c>
      <c r="AK192" s="21">
        <v>3853.4617000000003</v>
      </c>
      <c r="AL192" s="21">
        <v>27816.636200000004</v>
      </c>
      <c r="AM192" s="21">
        <v>62982.623099999997</v>
      </c>
      <c r="AN192" s="17">
        <v>370</v>
      </c>
      <c r="AO192" s="17">
        <v>422</v>
      </c>
      <c r="AP192" s="18">
        <v>533</v>
      </c>
      <c r="AQ192" s="18">
        <v>727</v>
      </c>
      <c r="AR192" s="14">
        <v>41.942065661599997</v>
      </c>
      <c r="AS192" s="17">
        <v>24803</v>
      </c>
    </row>
    <row r="193" spans="1:45" s="8" customFormat="1" ht="15" customHeight="1">
      <c r="A193" s="8" t="s">
        <v>193</v>
      </c>
      <c r="B193" s="8" t="s">
        <v>194</v>
      </c>
      <c r="C193" s="19">
        <v>25953</v>
      </c>
      <c r="D193" s="19">
        <v>-31</v>
      </c>
      <c r="E193" s="8">
        <v>-105</v>
      </c>
      <c r="F193" s="14">
        <v>15.34312025584711</v>
      </c>
      <c r="G193" s="17">
        <v>3982</v>
      </c>
      <c r="H193" s="14">
        <v>17.238854853003506</v>
      </c>
      <c r="I193" s="19">
        <v>4474</v>
      </c>
      <c r="J193" s="17">
        <v>8</v>
      </c>
      <c r="K193" s="14">
        <v>7.7570722945666821</v>
      </c>
      <c r="L193" s="19">
        <v>1382</v>
      </c>
      <c r="M193" s="17">
        <v>1459</v>
      </c>
      <c r="N193" s="17">
        <v>43</v>
      </c>
      <c r="O193" s="17">
        <v>706</v>
      </c>
      <c r="P193" s="17">
        <v>58</v>
      </c>
      <c r="Q193" s="17">
        <v>30</v>
      </c>
      <c r="R193" s="17">
        <v>6</v>
      </c>
      <c r="S193" s="26" t="s">
        <v>507</v>
      </c>
      <c r="T193" s="24" t="s">
        <v>507</v>
      </c>
      <c r="U193" s="27">
        <v>61.077255332597503</v>
      </c>
      <c r="V193" s="27">
        <v>59.935412540161671</v>
      </c>
      <c r="W193" s="28">
        <v>24.859267855935645</v>
      </c>
      <c r="X193" s="28">
        <v>20.483593155048194</v>
      </c>
      <c r="Y193" s="28">
        <v>1.9519133298474056</v>
      </c>
      <c r="Z193" s="28">
        <v>16.487238182506907</v>
      </c>
      <c r="AA193" s="29">
        <v>0.75160496608111271</v>
      </c>
      <c r="AB193" s="21">
        <v>1625.9570000000001</v>
      </c>
      <c r="AC193" s="20">
        <v>0</v>
      </c>
      <c r="AD193" s="20">
        <v>0</v>
      </c>
      <c r="AE193" s="21">
        <v>399.50829999999996</v>
      </c>
      <c r="AF193" s="22">
        <v>12.989000000000001</v>
      </c>
      <c r="AG193" s="23">
        <v>674.39430000000004</v>
      </c>
      <c r="AH193" s="21">
        <v>732.30829999999992</v>
      </c>
      <c r="AI193" s="21">
        <v>86.697500000000005</v>
      </c>
      <c r="AJ193" s="21">
        <v>194.2286</v>
      </c>
      <c r="AK193" s="21">
        <v>715.58450000000005</v>
      </c>
      <c r="AL193" s="21">
        <v>2712.8485999999998</v>
      </c>
      <c r="AM193" s="21">
        <v>4441.6674999999996</v>
      </c>
      <c r="AN193" s="17">
        <v>258</v>
      </c>
      <c r="AO193" s="17">
        <v>289</v>
      </c>
      <c r="AP193" s="18">
        <v>517</v>
      </c>
      <c r="AQ193" s="18">
        <v>622</v>
      </c>
      <c r="AR193" s="14">
        <v>41.722517627999999</v>
      </c>
      <c r="AS193" s="17">
        <v>17497</v>
      </c>
    </row>
    <row r="194" spans="1:45" s="8" customFormat="1" ht="15" customHeight="1">
      <c r="A194" s="8" t="s">
        <v>201</v>
      </c>
      <c r="B194" s="8" t="s">
        <v>322</v>
      </c>
      <c r="C194" s="19">
        <v>19384</v>
      </c>
      <c r="D194" s="19">
        <v>-19</v>
      </c>
      <c r="E194" s="8">
        <v>100</v>
      </c>
      <c r="F194" s="14">
        <v>15.435410647957079</v>
      </c>
      <c r="G194" s="17">
        <v>2992</v>
      </c>
      <c r="H194" s="14">
        <v>18.541064795707801</v>
      </c>
      <c r="I194" s="19">
        <v>3594</v>
      </c>
      <c r="J194" s="17">
        <v>6</v>
      </c>
      <c r="K194" s="14">
        <v>3.8024883359253496</v>
      </c>
      <c r="L194" s="19">
        <v>489</v>
      </c>
      <c r="M194" s="17">
        <v>512</v>
      </c>
      <c r="N194" s="17">
        <v>23</v>
      </c>
      <c r="O194" s="17">
        <v>131</v>
      </c>
      <c r="P194" s="17">
        <v>41</v>
      </c>
      <c r="Q194" s="17">
        <v>37</v>
      </c>
      <c r="R194" s="17">
        <v>26</v>
      </c>
      <c r="S194" s="26" t="s">
        <v>507</v>
      </c>
      <c r="T194" s="24" t="s">
        <v>507</v>
      </c>
      <c r="U194" s="27">
        <v>45.804415456638772</v>
      </c>
      <c r="V194" s="27">
        <v>50.73535047889812</v>
      </c>
      <c r="W194" s="28">
        <v>36.59521111152835</v>
      </c>
      <c r="X194" s="28">
        <v>9.7552926172060612</v>
      </c>
      <c r="Y194" s="28">
        <v>1.119452817350284</v>
      </c>
      <c r="Z194" s="28">
        <v>43.320839108804883</v>
      </c>
      <c r="AA194" s="29">
        <v>2.0308243932715162</v>
      </c>
      <c r="AB194" s="21">
        <v>2294.1387999999997</v>
      </c>
      <c r="AC194" s="20">
        <v>0</v>
      </c>
      <c r="AD194" s="20">
        <v>0</v>
      </c>
      <c r="AE194" s="21">
        <v>570.83280000000002</v>
      </c>
      <c r="AF194" s="22">
        <v>2.0508000000000002</v>
      </c>
      <c r="AG194" s="23">
        <v>1654.7534000000001</v>
      </c>
      <c r="AH194" s="21">
        <v>4276.5991000000004</v>
      </c>
      <c r="AI194" s="21">
        <v>110.51149999999998</v>
      </c>
      <c r="AJ194" s="21">
        <v>193.88650000000001</v>
      </c>
      <c r="AK194" s="21">
        <v>769.14830000000006</v>
      </c>
      <c r="AL194" s="21">
        <v>4521.7758000000003</v>
      </c>
      <c r="AM194" s="21">
        <v>9871.9212000000007</v>
      </c>
      <c r="AN194" s="17">
        <v>192</v>
      </c>
      <c r="AO194" s="17">
        <v>211</v>
      </c>
      <c r="AP194" s="18">
        <v>375</v>
      </c>
      <c r="AQ194" s="18">
        <v>275</v>
      </c>
      <c r="AR194" s="14">
        <v>41.894397441199999</v>
      </c>
      <c r="AS194" s="17">
        <v>12798</v>
      </c>
    </row>
    <row r="195" spans="1:45" s="8" customFormat="1" ht="15" customHeight="1">
      <c r="A195" s="8" t="s">
        <v>448</v>
      </c>
      <c r="B195" s="8" t="s">
        <v>447</v>
      </c>
      <c r="C195" s="19">
        <v>111584</v>
      </c>
      <c r="D195" s="19">
        <v>120</v>
      </c>
      <c r="E195" s="8">
        <v>198</v>
      </c>
      <c r="F195" s="14">
        <v>15.357040435904789</v>
      </c>
      <c r="G195" s="17">
        <v>17136</v>
      </c>
      <c r="H195" s="14">
        <v>18.050975050186409</v>
      </c>
      <c r="I195" s="19">
        <v>20142</v>
      </c>
      <c r="J195" s="17">
        <v>53</v>
      </c>
      <c r="K195" s="14">
        <v>5.0733724653148347</v>
      </c>
      <c r="L195" s="19">
        <v>3803</v>
      </c>
      <c r="M195" s="17">
        <v>4049</v>
      </c>
      <c r="N195" s="17">
        <v>161</v>
      </c>
      <c r="O195" s="17">
        <v>1395</v>
      </c>
      <c r="P195" s="17">
        <v>293</v>
      </c>
      <c r="Q195" s="17">
        <v>274</v>
      </c>
      <c r="R195" s="17">
        <v>41</v>
      </c>
      <c r="S195" s="26" t="s">
        <v>507</v>
      </c>
      <c r="T195" s="24" t="s">
        <v>507</v>
      </c>
      <c r="U195" s="27">
        <v>46.520629562152394</v>
      </c>
      <c r="V195" s="27">
        <v>57.499879163989029</v>
      </c>
      <c r="W195" s="28">
        <v>32.887956132665011</v>
      </c>
      <c r="X195" s="28">
        <v>12.132177559391769</v>
      </c>
      <c r="Y195" s="28">
        <v>2.6287693761419679</v>
      </c>
      <c r="Z195" s="28">
        <v>38.718423502313854</v>
      </c>
      <c r="AA195" s="29">
        <v>1.5719183374608503</v>
      </c>
      <c r="AB195" s="21">
        <v>12845.584900000005</v>
      </c>
      <c r="AC195" s="20">
        <v>0</v>
      </c>
      <c r="AD195" s="20">
        <v>0</v>
      </c>
      <c r="AE195" s="21">
        <v>2083.1509000000001</v>
      </c>
      <c r="AF195" s="22">
        <v>64.225399999999993</v>
      </c>
      <c r="AG195" s="23">
        <v>7347.2333999999992</v>
      </c>
      <c r="AH195" s="21">
        <v>18593.409499999998</v>
      </c>
      <c r="AI195" s="21">
        <v>1262.3908999999999</v>
      </c>
      <c r="AJ195" s="21">
        <v>1128.6069</v>
      </c>
      <c r="AK195" s="21">
        <v>4697.5225</v>
      </c>
      <c r="AL195" s="21">
        <v>22340.194600000003</v>
      </c>
      <c r="AM195" s="21">
        <v>48022.124400000008</v>
      </c>
      <c r="AN195" s="17">
        <v>1173</v>
      </c>
      <c r="AO195" s="17">
        <v>1053</v>
      </c>
      <c r="AP195" s="18">
        <v>1937</v>
      </c>
      <c r="AQ195" s="18">
        <v>1739</v>
      </c>
      <c r="AR195" s="14">
        <v>41.806405936300003</v>
      </c>
      <c r="AS195" s="17">
        <v>74306</v>
      </c>
    </row>
    <row r="196" spans="1:45" s="8" customFormat="1" ht="15" customHeight="1">
      <c r="A196" s="8" t="s">
        <v>453</v>
      </c>
      <c r="B196" s="8" t="s">
        <v>454</v>
      </c>
      <c r="C196" s="19">
        <v>24607</v>
      </c>
      <c r="D196" s="19">
        <v>-7</v>
      </c>
      <c r="E196" s="8">
        <v>162</v>
      </c>
      <c r="F196" s="14">
        <v>15.463079611492663</v>
      </c>
      <c r="G196" s="17">
        <v>3805</v>
      </c>
      <c r="H196" s="14">
        <v>19.38879180720933</v>
      </c>
      <c r="I196" s="19">
        <v>4771</v>
      </c>
      <c r="J196" s="17">
        <v>13</v>
      </c>
      <c r="K196" s="14">
        <v>5.2236491097462627</v>
      </c>
      <c r="L196" s="19">
        <v>842</v>
      </c>
      <c r="M196" s="17">
        <v>855</v>
      </c>
      <c r="N196" s="17">
        <v>51</v>
      </c>
      <c r="O196" s="17">
        <v>221</v>
      </c>
      <c r="P196" s="17">
        <v>101</v>
      </c>
      <c r="Q196" s="17">
        <v>81</v>
      </c>
      <c r="R196" s="17">
        <v>72</v>
      </c>
      <c r="S196" s="26" t="s">
        <v>507</v>
      </c>
      <c r="T196" s="24" t="s">
        <v>507</v>
      </c>
      <c r="U196" s="27">
        <v>23.392236763062328</v>
      </c>
      <c r="V196" s="27">
        <v>26.544365482348343</v>
      </c>
      <c r="W196" s="28">
        <v>62.778626845285338</v>
      </c>
      <c r="X196" s="28">
        <v>6.0256874295424323</v>
      </c>
      <c r="Y196" s="28">
        <v>1.917050724459715</v>
      </c>
      <c r="Z196" s="28">
        <v>68.665025082935529</v>
      </c>
      <c r="AA196" s="29">
        <v>7.1732678845164335</v>
      </c>
      <c r="AB196" s="21">
        <v>1971.0602999999999</v>
      </c>
      <c r="AC196" s="20">
        <v>0</v>
      </c>
      <c r="AD196" s="20">
        <v>0</v>
      </c>
      <c r="AE196" s="21">
        <v>773.85630000000003</v>
      </c>
      <c r="AF196" s="22">
        <v>18.968299999999999</v>
      </c>
      <c r="AG196" s="23">
        <v>4661.6468999999997</v>
      </c>
      <c r="AH196" s="21">
        <v>21796.732499999998</v>
      </c>
      <c r="AI196" s="21">
        <v>608.54039999999998</v>
      </c>
      <c r="AJ196" s="21">
        <v>343.21710000000007</v>
      </c>
      <c r="AK196" s="21">
        <v>1569.5514000000001</v>
      </c>
      <c r="AL196" s="21">
        <v>7425.5318000000007</v>
      </c>
      <c r="AM196" s="21">
        <v>31743.573199999999</v>
      </c>
      <c r="AN196" s="17">
        <v>242</v>
      </c>
      <c r="AO196" s="17">
        <v>249</v>
      </c>
      <c r="AP196" s="18">
        <v>600</v>
      </c>
      <c r="AQ196" s="18">
        <v>438</v>
      </c>
      <c r="AR196" s="14">
        <v>42.5452310318</v>
      </c>
      <c r="AS196" s="17">
        <v>16031</v>
      </c>
    </row>
    <row r="197" spans="1:45" s="8" customFormat="1" ht="15" customHeight="1">
      <c r="A197" s="8" t="s">
        <v>189</v>
      </c>
      <c r="B197" s="8" t="s">
        <v>190</v>
      </c>
      <c r="C197" s="19">
        <v>88467</v>
      </c>
      <c r="D197" s="19">
        <v>-186</v>
      </c>
      <c r="E197" s="8">
        <v>-618</v>
      </c>
      <c r="F197" s="14">
        <v>14.073044185967648</v>
      </c>
      <c r="G197" s="17">
        <v>12450</v>
      </c>
      <c r="H197" s="14">
        <v>20.193970633117434</v>
      </c>
      <c r="I197" s="19">
        <v>17865</v>
      </c>
      <c r="J197" s="17">
        <v>15</v>
      </c>
      <c r="K197" s="14">
        <v>10.218657661460531</v>
      </c>
      <c r="L197" s="19">
        <v>6052</v>
      </c>
      <c r="M197" s="17">
        <v>6387</v>
      </c>
      <c r="N197" s="17">
        <v>131</v>
      </c>
      <c r="O197" s="17">
        <v>3295</v>
      </c>
      <c r="P197" s="17">
        <v>180</v>
      </c>
      <c r="Q197" s="17">
        <v>85</v>
      </c>
      <c r="R197" s="17">
        <v>14</v>
      </c>
      <c r="S197" s="26" t="s">
        <v>507</v>
      </c>
      <c r="T197" s="24" t="s">
        <v>507</v>
      </c>
      <c r="U197" s="27">
        <v>51.513923213202759</v>
      </c>
      <c r="V197" s="27">
        <v>66.679130461349857</v>
      </c>
      <c r="W197" s="28">
        <v>17.240536107966118</v>
      </c>
      <c r="X197" s="28">
        <v>25.382013081969308</v>
      </c>
      <c r="Y197" s="28">
        <v>5.8281948867379763</v>
      </c>
      <c r="Z197" s="28">
        <v>17.275868818089947</v>
      </c>
      <c r="AA197" s="29">
        <v>0.67417116270293143</v>
      </c>
      <c r="AB197" s="21">
        <v>3029.2497000000003</v>
      </c>
      <c r="AC197" s="20">
        <v>0</v>
      </c>
      <c r="AD197" s="20">
        <v>0</v>
      </c>
      <c r="AE197" s="21">
        <v>656.56630000000007</v>
      </c>
      <c r="AF197" s="22">
        <v>73.96729999999998</v>
      </c>
      <c r="AG197" s="23">
        <v>783.24189999999999</v>
      </c>
      <c r="AH197" s="21">
        <v>1523.5630000000001</v>
      </c>
      <c r="AI197" s="21">
        <v>513.98990000000003</v>
      </c>
      <c r="AJ197" s="21">
        <v>440.8895</v>
      </c>
      <c r="AK197" s="21">
        <v>1797.5563</v>
      </c>
      <c r="AL197" s="21">
        <v>4543.0252</v>
      </c>
      <c r="AM197" s="21">
        <v>8819.0239000000001</v>
      </c>
      <c r="AN197" s="17">
        <v>834</v>
      </c>
      <c r="AO197" s="17">
        <v>1020</v>
      </c>
      <c r="AP197" s="18">
        <v>1413</v>
      </c>
      <c r="AQ197" s="18">
        <v>2031</v>
      </c>
      <c r="AR197" s="14">
        <v>43.256813274999999</v>
      </c>
      <c r="AS197" s="17">
        <v>58152</v>
      </c>
    </row>
    <row r="198" spans="1:45" s="8" customFormat="1" ht="15" customHeight="1">
      <c r="A198" s="8" t="s">
        <v>328</v>
      </c>
      <c r="B198" s="8" t="s">
        <v>329</v>
      </c>
      <c r="C198" s="19">
        <v>40513</v>
      </c>
      <c r="D198" s="19">
        <v>0</v>
      </c>
      <c r="E198" s="8">
        <v>128</v>
      </c>
      <c r="F198" s="14">
        <v>15.281514575568336</v>
      </c>
      <c r="G198" s="17">
        <v>6191</v>
      </c>
      <c r="H198" s="14">
        <v>18.408905783328809</v>
      </c>
      <c r="I198" s="19">
        <v>7458</v>
      </c>
      <c r="J198" s="17">
        <v>18</v>
      </c>
      <c r="K198" s="14">
        <v>3.6338817973880317</v>
      </c>
      <c r="L198" s="19">
        <v>985</v>
      </c>
      <c r="M198" s="17">
        <v>1136</v>
      </c>
      <c r="N198" s="17">
        <v>62</v>
      </c>
      <c r="O198" s="17">
        <v>340</v>
      </c>
      <c r="P198" s="17">
        <v>110</v>
      </c>
      <c r="Q198" s="17">
        <v>92</v>
      </c>
      <c r="R198" s="17">
        <v>10</v>
      </c>
      <c r="S198" s="26" t="s">
        <v>507</v>
      </c>
      <c r="T198" s="24" t="s">
        <v>507</v>
      </c>
      <c r="U198" s="27">
        <v>59.953981666948629</v>
      </c>
      <c r="V198" s="27">
        <v>81.929840635447192</v>
      </c>
      <c r="W198" s="28">
        <v>12.074471402272481</v>
      </c>
      <c r="X198" s="28">
        <v>11.684330221593168</v>
      </c>
      <c r="Y198" s="28">
        <v>3.2176811277059412</v>
      </c>
      <c r="Z198" s="28">
        <v>25.144006983752259</v>
      </c>
      <c r="AA198" s="29">
        <v>0.6446142573211574</v>
      </c>
      <c r="AB198" s="21">
        <v>8120.3694000000005</v>
      </c>
      <c r="AC198" s="20">
        <v>0</v>
      </c>
      <c r="AD198" s="20">
        <v>0</v>
      </c>
      <c r="AE198" s="21">
        <v>568.73310000000004</v>
      </c>
      <c r="AF198" s="22">
        <v>25.521699999999999</v>
      </c>
      <c r="AG198" s="23">
        <v>1196.7454999999998</v>
      </c>
      <c r="AH198" s="21">
        <v>4156.7138999999997</v>
      </c>
      <c r="AI198" s="21">
        <v>531.93510000000003</v>
      </c>
      <c r="AJ198" s="21">
        <v>453.55160000000001</v>
      </c>
      <c r="AK198" s="21">
        <v>1478.0584999999999</v>
      </c>
      <c r="AL198" s="21">
        <v>9911.3696999999993</v>
      </c>
      <c r="AM198" s="21">
        <v>16531.628799999999</v>
      </c>
      <c r="AN198" s="17">
        <v>416</v>
      </c>
      <c r="AO198" s="17">
        <v>416</v>
      </c>
      <c r="AP198" s="18">
        <v>708</v>
      </c>
      <c r="AQ198" s="18">
        <v>580</v>
      </c>
      <c r="AR198" s="14">
        <v>42.143892084000001</v>
      </c>
      <c r="AS198" s="17">
        <v>26864</v>
      </c>
    </row>
    <row r="199" spans="1:45" s="8" customFormat="1" ht="15" customHeight="1">
      <c r="A199" s="8" t="s">
        <v>449</v>
      </c>
      <c r="B199" s="8" t="s">
        <v>450</v>
      </c>
      <c r="C199" s="19">
        <v>22706</v>
      </c>
      <c r="D199" s="19">
        <v>15</v>
      </c>
      <c r="E199" s="8">
        <v>14</v>
      </c>
      <c r="F199" s="14">
        <v>16.211574033295165</v>
      </c>
      <c r="G199" s="17">
        <v>3681</v>
      </c>
      <c r="H199" s="14">
        <v>15.938518453272263</v>
      </c>
      <c r="I199" s="19">
        <v>3619</v>
      </c>
      <c r="J199" s="17">
        <v>12</v>
      </c>
      <c r="K199" s="14">
        <v>3.2465859314609635</v>
      </c>
      <c r="L199" s="19">
        <v>504</v>
      </c>
      <c r="M199" s="17">
        <v>611</v>
      </c>
      <c r="N199" s="17">
        <v>31</v>
      </c>
      <c r="O199" s="17">
        <v>118</v>
      </c>
      <c r="P199" s="17">
        <v>63</v>
      </c>
      <c r="Q199" s="17">
        <v>45</v>
      </c>
      <c r="R199" s="17">
        <v>38</v>
      </c>
      <c r="S199" s="26" t="s">
        <v>507</v>
      </c>
      <c r="T199" s="24" t="s">
        <v>507</v>
      </c>
      <c r="U199" s="27">
        <v>32.337231242474395</v>
      </c>
      <c r="V199" s="27">
        <v>26.725097797465118</v>
      </c>
      <c r="W199" s="28">
        <v>65.934496448386341</v>
      </c>
      <c r="X199" s="28">
        <v>7.3269243258303609</v>
      </c>
      <c r="Y199" s="28">
        <v>0.96326055037400538</v>
      </c>
      <c r="Z199" s="28">
        <v>59.372583881321241</v>
      </c>
      <c r="AA199" s="29">
        <v>5.2621011188845124</v>
      </c>
      <c r="AB199" s="21">
        <v>1520.7535</v>
      </c>
      <c r="AC199" s="20">
        <v>0</v>
      </c>
      <c r="AD199" s="20">
        <v>0</v>
      </c>
      <c r="AE199" s="21">
        <v>416.17769999999996</v>
      </c>
      <c r="AF199" s="22">
        <v>1.5176000000000001</v>
      </c>
      <c r="AG199" s="23">
        <v>3751.9082999999996</v>
      </c>
      <c r="AH199" s="21">
        <v>10447.746800000001</v>
      </c>
      <c r="AI199" s="21">
        <v>169.50420000000003</v>
      </c>
      <c r="AJ199" s="21">
        <v>238.0497</v>
      </c>
      <c r="AK199" s="21">
        <v>1051.2633999999998</v>
      </c>
      <c r="AL199" s="21">
        <v>5690.3571000000002</v>
      </c>
      <c r="AM199" s="21">
        <v>17596.921200000001</v>
      </c>
      <c r="AN199" s="17">
        <v>251</v>
      </c>
      <c r="AO199" s="17">
        <v>236</v>
      </c>
      <c r="AP199" s="18">
        <v>287</v>
      </c>
      <c r="AQ199" s="18">
        <v>273</v>
      </c>
      <c r="AR199" s="14">
        <v>40.732097242999998</v>
      </c>
      <c r="AS199" s="17">
        <v>15406</v>
      </c>
    </row>
    <row r="200" spans="1:45" s="8" customFormat="1" ht="15" customHeight="1">
      <c r="A200" s="8" t="s">
        <v>197</v>
      </c>
      <c r="B200" s="8" t="s">
        <v>188</v>
      </c>
      <c r="C200" s="19">
        <v>65819</v>
      </c>
      <c r="D200" s="19">
        <v>-259</v>
      </c>
      <c r="E200" s="8">
        <v>-491</v>
      </c>
      <c r="F200" s="14">
        <v>13.526489311596956</v>
      </c>
      <c r="G200" s="17">
        <v>8903</v>
      </c>
      <c r="H200" s="14">
        <v>19.8301402330634</v>
      </c>
      <c r="I200" s="19">
        <v>13052</v>
      </c>
      <c r="J200" s="17">
        <v>16</v>
      </c>
      <c r="K200" s="14">
        <v>12.055914074537213</v>
      </c>
      <c r="L200" s="19">
        <v>5399</v>
      </c>
      <c r="M200" s="17">
        <v>5508</v>
      </c>
      <c r="N200" s="17">
        <v>106</v>
      </c>
      <c r="O200" s="17">
        <v>3196</v>
      </c>
      <c r="P200" s="17">
        <v>85</v>
      </c>
      <c r="Q200" s="17">
        <v>49</v>
      </c>
      <c r="R200" s="17">
        <v>10</v>
      </c>
      <c r="S200" s="26" t="s">
        <v>507</v>
      </c>
      <c r="T200" s="24" t="s">
        <v>507</v>
      </c>
      <c r="U200" s="27">
        <v>40.286445534753192</v>
      </c>
      <c r="V200" s="27">
        <v>72.019691247314825</v>
      </c>
      <c r="W200" s="28">
        <v>13.554009511200531</v>
      </c>
      <c r="X200" s="28">
        <v>36.500156072408693</v>
      </c>
      <c r="Y200" s="28">
        <v>8.0633381021835593</v>
      </c>
      <c r="Z200" s="28">
        <v>15.150060290654555</v>
      </c>
      <c r="AA200" s="29">
        <v>0.52638362270851013</v>
      </c>
      <c r="AB200" s="21">
        <v>3064.5015999999996</v>
      </c>
      <c r="AC200" s="20">
        <v>0</v>
      </c>
      <c r="AD200" s="20">
        <v>0</v>
      </c>
      <c r="AE200" s="21">
        <v>605.18020000000001</v>
      </c>
      <c r="AF200" s="22">
        <v>8.6715999999999998</v>
      </c>
      <c r="AG200" s="23">
        <v>576.73509999999999</v>
      </c>
      <c r="AH200" s="21">
        <v>1600.1622000000002</v>
      </c>
      <c r="AI200" s="21">
        <v>851.65660000000003</v>
      </c>
      <c r="AJ200" s="21">
        <v>453.89859999999999</v>
      </c>
      <c r="AK200" s="21">
        <v>3401.2787999999996</v>
      </c>
      <c r="AL200" s="21">
        <v>4255.0884999999998</v>
      </c>
      <c r="AM200" s="21">
        <v>10562.084699999999</v>
      </c>
      <c r="AN200" s="17">
        <v>561</v>
      </c>
      <c r="AO200" s="17">
        <v>820</v>
      </c>
      <c r="AP200" s="18">
        <v>880</v>
      </c>
      <c r="AQ200" s="18">
        <v>1371</v>
      </c>
      <c r="AR200" s="14">
        <v>43.3877831629</v>
      </c>
      <c r="AS200" s="17">
        <v>43864</v>
      </c>
    </row>
    <row r="201" spans="1:45" s="8" customFormat="1" ht="15" customHeight="1">
      <c r="A201" s="8" t="s">
        <v>325</v>
      </c>
      <c r="B201" s="8" t="s">
        <v>326</v>
      </c>
      <c r="C201" s="19">
        <v>41007</v>
      </c>
      <c r="D201" s="19">
        <v>90</v>
      </c>
      <c r="E201" s="8">
        <v>-144</v>
      </c>
      <c r="F201" s="14">
        <v>15.419318652912917</v>
      </c>
      <c r="G201" s="17">
        <v>6323</v>
      </c>
      <c r="H201" s="14">
        <v>17.753066549613479</v>
      </c>
      <c r="I201" s="19">
        <v>7280</v>
      </c>
      <c r="J201" s="17">
        <v>16</v>
      </c>
      <c r="K201" s="14">
        <v>4.5174093451199706</v>
      </c>
      <c r="L201" s="19">
        <v>1252</v>
      </c>
      <c r="M201" s="17">
        <v>1326</v>
      </c>
      <c r="N201" s="17">
        <v>42</v>
      </c>
      <c r="O201" s="17">
        <v>493</v>
      </c>
      <c r="P201" s="17">
        <v>58</v>
      </c>
      <c r="Q201" s="17">
        <v>54</v>
      </c>
      <c r="R201" s="17">
        <v>21</v>
      </c>
      <c r="S201" s="26" t="s">
        <v>507</v>
      </c>
      <c r="T201" s="24" t="s">
        <v>507</v>
      </c>
      <c r="U201" s="27">
        <v>65.498206901268219</v>
      </c>
      <c r="V201" s="27">
        <v>71.850188758708398</v>
      </c>
      <c r="W201" s="28">
        <v>18.36534526823479</v>
      </c>
      <c r="X201" s="28">
        <v>18.38199765244233</v>
      </c>
      <c r="Y201" s="28">
        <v>1.7316770235080399</v>
      </c>
      <c r="Z201" s="28">
        <v>14.38811842278141</v>
      </c>
      <c r="AA201" s="29">
        <v>0.52805704635307171</v>
      </c>
      <c r="AB201" s="21">
        <v>5708.7146999999995</v>
      </c>
      <c r="AC201" s="20">
        <v>0</v>
      </c>
      <c r="AD201" s="20">
        <v>0</v>
      </c>
      <c r="AE201" s="21">
        <v>763.12060000000008</v>
      </c>
      <c r="AF201" s="22">
        <v>14.284800000000001</v>
      </c>
      <c r="AG201" s="23">
        <v>1459.1821999999997</v>
      </c>
      <c r="AH201" s="21">
        <v>1745.36</v>
      </c>
      <c r="AI201" s="21">
        <v>210.06219999999996</v>
      </c>
      <c r="AJ201" s="21">
        <v>403.8503</v>
      </c>
      <c r="AK201" s="21">
        <v>1825.9898000000001</v>
      </c>
      <c r="AL201" s="21">
        <v>7945.3022999999994</v>
      </c>
      <c r="AM201" s="21">
        <v>12130.5646</v>
      </c>
      <c r="AN201" s="17">
        <v>433</v>
      </c>
      <c r="AO201" s="17">
        <v>343</v>
      </c>
      <c r="AP201" s="18">
        <v>537</v>
      </c>
      <c r="AQ201" s="18">
        <v>681</v>
      </c>
      <c r="AR201" s="14">
        <v>41.672507132900002</v>
      </c>
      <c r="AS201" s="17">
        <v>27404</v>
      </c>
    </row>
    <row r="202" spans="1:45" s="8" customFormat="1" ht="15" customHeight="1">
      <c r="A202" s="8" t="s">
        <v>330</v>
      </c>
      <c r="B202" s="8" t="s">
        <v>344</v>
      </c>
      <c r="C202" s="19">
        <v>21266</v>
      </c>
      <c r="D202" s="19">
        <v>11</v>
      </c>
      <c r="E202" s="8">
        <v>4</v>
      </c>
      <c r="F202" s="14">
        <v>16.10081820746732</v>
      </c>
      <c r="G202" s="17">
        <v>3424</v>
      </c>
      <c r="H202" s="14">
        <v>15.630584030847361</v>
      </c>
      <c r="I202" s="19">
        <v>3324</v>
      </c>
      <c r="J202" s="17">
        <v>14</v>
      </c>
      <c r="K202" s="14">
        <v>7.2653953933429021</v>
      </c>
      <c r="L202" s="19">
        <v>1063</v>
      </c>
      <c r="M202" s="17">
        <v>1086</v>
      </c>
      <c r="N202" s="17">
        <v>53</v>
      </c>
      <c r="O202" s="17">
        <v>384</v>
      </c>
      <c r="P202" s="17">
        <v>26</v>
      </c>
      <c r="Q202" s="17">
        <v>26</v>
      </c>
      <c r="R202" s="17">
        <v>5</v>
      </c>
      <c r="S202" s="26" t="s">
        <v>507</v>
      </c>
      <c r="T202" s="24" t="s">
        <v>507</v>
      </c>
      <c r="U202" s="27">
        <v>77.855346407810742</v>
      </c>
      <c r="V202" s="27">
        <v>87.234288411387823</v>
      </c>
      <c r="W202" s="28">
        <v>9.2853789262015489</v>
      </c>
      <c r="X202" s="28">
        <v>10.375184709933739</v>
      </c>
      <c r="Y202" s="28">
        <v>1.2478610702985951</v>
      </c>
      <c r="Z202" s="28">
        <v>10.521607811956917</v>
      </c>
      <c r="AA202" s="29">
        <v>0.27727391507584753</v>
      </c>
      <c r="AB202" s="21">
        <v>6832.8397999999997</v>
      </c>
      <c r="AC202" s="20">
        <v>0</v>
      </c>
      <c r="AD202" s="20">
        <v>0</v>
      </c>
      <c r="AE202" s="21">
        <v>271.85710000000006</v>
      </c>
      <c r="AF202" s="22">
        <v>0.74850000000000005</v>
      </c>
      <c r="AG202" s="23">
        <v>727.30010000000004</v>
      </c>
      <c r="AH202" s="21">
        <v>1058.5409999999999</v>
      </c>
      <c r="AI202" s="21">
        <v>125.5428</v>
      </c>
      <c r="AJ202" s="21">
        <v>269.55090000000001</v>
      </c>
      <c r="AK202" s="21">
        <v>774.25900000000001</v>
      </c>
      <c r="AL202" s="21">
        <v>7832.7454999999991</v>
      </c>
      <c r="AM202" s="21">
        <v>10060.6392</v>
      </c>
      <c r="AN202" s="17">
        <v>211</v>
      </c>
      <c r="AO202" s="17">
        <v>200</v>
      </c>
      <c r="AP202" s="18">
        <v>272</v>
      </c>
      <c r="AQ202" s="18">
        <v>268</v>
      </c>
      <c r="AR202" s="14">
        <v>40.832032352100001</v>
      </c>
      <c r="AS202" s="17">
        <v>14518</v>
      </c>
    </row>
    <row r="203" spans="1:45" s="8" customFormat="1" ht="15" customHeight="1">
      <c r="A203" s="8" t="s">
        <v>443</v>
      </c>
      <c r="B203" s="8" t="s">
        <v>444</v>
      </c>
      <c r="C203" s="19">
        <v>40533</v>
      </c>
      <c r="D203" s="19">
        <v>-108</v>
      </c>
      <c r="E203" s="8">
        <v>-173</v>
      </c>
      <c r="F203" s="14">
        <v>14.445020107073248</v>
      </c>
      <c r="G203" s="17">
        <v>5855</v>
      </c>
      <c r="H203" s="14">
        <v>19.934374460316285</v>
      </c>
      <c r="I203" s="19">
        <v>8080</v>
      </c>
      <c r="J203" s="17">
        <v>63</v>
      </c>
      <c r="K203" s="14">
        <v>9.7739655426299521</v>
      </c>
      <c r="L203" s="19">
        <v>2655</v>
      </c>
      <c r="M203" s="17">
        <v>2825</v>
      </c>
      <c r="N203" s="17">
        <v>98</v>
      </c>
      <c r="O203" s="17">
        <v>1210</v>
      </c>
      <c r="P203" s="17">
        <v>34</v>
      </c>
      <c r="Q203" s="17">
        <v>22</v>
      </c>
      <c r="R203" s="17">
        <v>25</v>
      </c>
      <c r="S203" s="26" t="s">
        <v>507</v>
      </c>
      <c r="T203" s="24" t="s">
        <v>507</v>
      </c>
      <c r="U203" s="27">
        <v>49.144206010442389</v>
      </c>
      <c r="V203" s="27">
        <v>57.513903223306173</v>
      </c>
      <c r="W203" s="28">
        <v>38.468781148900263</v>
      </c>
      <c r="X203" s="28">
        <v>7.670700655418095</v>
      </c>
      <c r="Y203" s="28">
        <v>1.0564313326074257</v>
      </c>
      <c r="Z203" s="28">
        <v>42.128662001532085</v>
      </c>
      <c r="AA203" s="29">
        <v>1.7827672996340345</v>
      </c>
      <c r="AB203" s="21">
        <v>16237.9229</v>
      </c>
      <c r="AC203" s="20">
        <v>0</v>
      </c>
      <c r="AD203" s="20">
        <v>0</v>
      </c>
      <c r="AE203" s="21">
        <v>1083.0122999999999</v>
      </c>
      <c r="AF203" s="22">
        <v>51.197999999999993</v>
      </c>
      <c r="AG203" s="23">
        <v>10860.906100000002</v>
      </c>
      <c r="AH203" s="21">
        <v>24202.6531</v>
      </c>
      <c r="AI203" s="21">
        <v>606.91319999999996</v>
      </c>
      <c r="AJ203" s="21">
        <v>630.70730000000003</v>
      </c>
      <c r="AK203" s="21">
        <v>3776.0623000000005</v>
      </c>
      <c r="AL203" s="21">
        <v>28233.0393</v>
      </c>
      <c r="AM203" s="21">
        <v>57449.375200000002</v>
      </c>
      <c r="AN203" s="17">
        <v>389</v>
      </c>
      <c r="AO203" s="17">
        <v>497</v>
      </c>
      <c r="AP203" s="18">
        <v>507</v>
      </c>
      <c r="AQ203" s="18">
        <v>680</v>
      </c>
      <c r="AR203" s="14">
        <v>42.746391828900002</v>
      </c>
      <c r="AS203" s="17">
        <v>26598</v>
      </c>
    </row>
    <row r="204" spans="1:45" s="8" customFormat="1" ht="15" customHeight="1">
      <c r="A204" s="8" t="s">
        <v>200</v>
      </c>
      <c r="B204" s="8" t="s">
        <v>198</v>
      </c>
      <c r="C204" s="19">
        <v>48634</v>
      </c>
      <c r="D204" s="19">
        <v>15</v>
      </c>
      <c r="E204" s="8">
        <v>35</v>
      </c>
      <c r="F204" s="14">
        <v>16.034050252909488</v>
      </c>
      <c r="G204" s="17">
        <v>7798</v>
      </c>
      <c r="H204" s="14">
        <v>18.061438499814944</v>
      </c>
      <c r="I204" s="19">
        <v>8784</v>
      </c>
      <c r="J204" s="17">
        <v>35</v>
      </c>
      <c r="K204" s="14">
        <v>3.9515555967497762</v>
      </c>
      <c r="L204" s="19">
        <v>1279</v>
      </c>
      <c r="M204" s="17">
        <v>1394</v>
      </c>
      <c r="N204" s="17">
        <v>30</v>
      </c>
      <c r="O204" s="17">
        <v>395</v>
      </c>
      <c r="P204" s="17">
        <v>67</v>
      </c>
      <c r="Q204" s="17">
        <v>59</v>
      </c>
      <c r="R204" s="17">
        <v>19</v>
      </c>
      <c r="S204" s="26" t="s">
        <v>507</v>
      </c>
      <c r="T204" s="24" t="s">
        <v>507</v>
      </c>
      <c r="U204" s="27">
        <v>68.575796982355001</v>
      </c>
      <c r="V204" s="27">
        <v>75.503019811631162</v>
      </c>
      <c r="W204" s="28">
        <v>18.559637524422516</v>
      </c>
      <c r="X204" s="28">
        <v>10.454594132157084</v>
      </c>
      <c r="Y204" s="28">
        <v>1.763175823215938</v>
      </c>
      <c r="Z204" s="28">
        <v>19.206433062271984</v>
      </c>
      <c r="AA204" s="29">
        <v>0.60690605249536023</v>
      </c>
      <c r="AB204" s="21">
        <v>14257.496999999999</v>
      </c>
      <c r="AC204" s="20">
        <v>0</v>
      </c>
      <c r="AD204" s="20">
        <v>0</v>
      </c>
      <c r="AE204" s="21">
        <v>1106.3607</v>
      </c>
      <c r="AF204" s="22">
        <v>14.808300000000001</v>
      </c>
      <c r="AG204" s="23">
        <v>3504.6807000000008</v>
      </c>
      <c r="AH204" s="21">
        <v>5288.7717000000002</v>
      </c>
      <c r="AI204" s="21">
        <v>485.51620000000003</v>
      </c>
      <c r="AJ204" s="21">
        <v>579.50829999999996</v>
      </c>
      <c r="AK204" s="21">
        <v>2299.3168000000001</v>
      </c>
      <c r="AL204" s="21">
        <v>18883.346700000002</v>
      </c>
      <c r="AM204" s="21">
        <v>27536.459699999999</v>
      </c>
      <c r="AN204" s="17">
        <v>491</v>
      </c>
      <c r="AO204" s="17">
        <v>476</v>
      </c>
      <c r="AP204" s="18">
        <v>700</v>
      </c>
      <c r="AQ204" s="18">
        <v>665</v>
      </c>
      <c r="AR204" s="14">
        <v>41.464099189899997</v>
      </c>
      <c r="AS204" s="17">
        <v>32052</v>
      </c>
    </row>
    <row r="205" spans="1:45" s="8" customFormat="1" ht="15" customHeight="1">
      <c r="A205" s="8" t="s">
        <v>323</v>
      </c>
      <c r="B205" s="8" t="s">
        <v>324</v>
      </c>
      <c r="C205" s="19">
        <v>17063</v>
      </c>
      <c r="D205" s="19">
        <v>5</v>
      </c>
      <c r="E205" s="8">
        <v>-40</v>
      </c>
      <c r="F205" s="14">
        <v>15.513098517259568</v>
      </c>
      <c r="G205" s="17">
        <v>2647</v>
      </c>
      <c r="H205" s="14">
        <v>18.103498798570005</v>
      </c>
      <c r="I205" s="19">
        <v>3089</v>
      </c>
      <c r="J205" s="17">
        <v>32</v>
      </c>
      <c r="K205" s="14">
        <v>5.1150226559776923</v>
      </c>
      <c r="L205" s="19">
        <v>587</v>
      </c>
      <c r="M205" s="17">
        <v>674</v>
      </c>
      <c r="N205" s="17">
        <v>26</v>
      </c>
      <c r="O205" s="17">
        <v>248</v>
      </c>
      <c r="P205" s="17">
        <v>20</v>
      </c>
      <c r="Q205" s="17">
        <v>19</v>
      </c>
      <c r="R205" s="17">
        <v>13</v>
      </c>
      <c r="S205" s="26" t="s">
        <v>507</v>
      </c>
      <c r="T205" s="24" t="s">
        <v>507</v>
      </c>
      <c r="U205" s="27">
        <v>60.262451503210677</v>
      </c>
      <c r="V205" s="27">
        <v>76.931680223593673</v>
      </c>
      <c r="W205" s="28">
        <v>18.968867680783301</v>
      </c>
      <c r="X205" s="28">
        <v>7.5333031008109677</v>
      </c>
      <c r="Y205" s="28">
        <v>1.2009702020870709</v>
      </c>
      <c r="Z205" s="28">
        <v>31.003275193891284</v>
      </c>
      <c r="AA205" s="29">
        <v>0.85548655807387164</v>
      </c>
      <c r="AB205" s="21">
        <v>10384.612700000001</v>
      </c>
      <c r="AC205" s="20">
        <v>0</v>
      </c>
      <c r="AD205" s="20">
        <v>7.8299999999999995E-2</v>
      </c>
      <c r="AE205" s="21">
        <v>522.02539999999999</v>
      </c>
      <c r="AF205" s="22">
        <v>31.260300000000001</v>
      </c>
      <c r="AG205" s="23">
        <v>2560.5101</v>
      </c>
      <c r="AH205" s="21">
        <v>6944.5780999999997</v>
      </c>
      <c r="AI205" s="21">
        <v>269.01130000000001</v>
      </c>
      <c r="AJ205" s="21">
        <v>267.7312</v>
      </c>
      <c r="AK205" s="21">
        <v>1419.6909000000001</v>
      </c>
      <c r="AL205" s="21">
        <v>13498.486800000001</v>
      </c>
      <c r="AM205" s="21">
        <v>22399.498299999999</v>
      </c>
      <c r="AN205" s="17">
        <v>181</v>
      </c>
      <c r="AO205" s="17">
        <v>176</v>
      </c>
      <c r="AP205" s="18">
        <v>291</v>
      </c>
      <c r="AQ205" s="18">
        <v>331</v>
      </c>
      <c r="AR205" s="14">
        <v>41.552042430999997</v>
      </c>
      <c r="AS205" s="17">
        <v>11327</v>
      </c>
    </row>
    <row r="206" spans="1:45" s="8" customFormat="1" ht="15" customHeight="1">
      <c r="A206" s="8" t="s">
        <v>331</v>
      </c>
      <c r="B206" s="8" t="s">
        <v>327</v>
      </c>
      <c r="C206" s="19">
        <v>101408</v>
      </c>
      <c r="D206" s="19">
        <v>50</v>
      </c>
      <c r="E206" s="8">
        <v>-288</v>
      </c>
      <c r="F206" s="14">
        <v>15.445526980119912</v>
      </c>
      <c r="G206" s="17">
        <v>15663</v>
      </c>
      <c r="H206" s="14">
        <v>18.563624171662983</v>
      </c>
      <c r="I206" s="19">
        <v>18825</v>
      </c>
      <c r="J206" s="17">
        <v>89</v>
      </c>
      <c r="K206" s="14">
        <v>5.3551188636196363</v>
      </c>
      <c r="L206" s="19">
        <v>3638</v>
      </c>
      <c r="M206" s="17">
        <v>3989</v>
      </c>
      <c r="N206" s="17">
        <v>189</v>
      </c>
      <c r="O206" s="17">
        <v>1448</v>
      </c>
      <c r="P206" s="17">
        <v>172</v>
      </c>
      <c r="Q206" s="17">
        <v>131</v>
      </c>
      <c r="R206" s="17">
        <v>30</v>
      </c>
      <c r="S206" s="26" t="s">
        <v>507</v>
      </c>
      <c r="T206" s="24" t="s">
        <v>507</v>
      </c>
      <c r="U206" s="27">
        <v>63.303425440319515</v>
      </c>
      <c r="V206" s="27">
        <v>83.979753369185914</v>
      </c>
      <c r="W206" s="28">
        <v>11.699652330764895</v>
      </c>
      <c r="X206" s="28">
        <v>9.0948395800716568</v>
      </c>
      <c r="Y206" s="28">
        <v>1.4345882390262206</v>
      </c>
      <c r="Z206" s="28">
        <v>26.167146740582588</v>
      </c>
      <c r="AA206" s="29">
        <v>0.60624765731305874</v>
      </c>
      <c r="AB206" s="21">
        <v>30144.780799999993</v>
      </c>
      <c r="AC206" s="20">
        <v>0</v>
      </c>
      <c r="AD206" s="20">
        <v>0</v>
      </c>
      <c r="AE206" s="21">
        <v>1435.5367999999999</v>
      </c>
      <c r="AF206" s="22">
        <v>115.35329999999999</v>
      </c>
      <c r="AG206" s="23">
        <v>4199.6248000000005</v>
      </c>
      <c r="AH206" s="21">
        <v>14837.7037</v>
      </c>
      <c r="AI206" s="21">
        <v>813.46260000000007</v>
      </c>
      <c r="AJ206" s="21">
        <v>1223.9821000000006</v>
      </c>
      <c r="AK206" s="21">
        <v>3933.1157000000003</v>
      </c>
      <c r="AL206" s="21">
        <v>35895.295699999995</v>
      </c>
      <c r="AM206" s="21">
        <v>56703.55980000001</v>
      </c>
      <c r="AN206" s="17">
        <v>1053</v>
      </c>
      <c r="AO206" s="17">
        <v>1003</v>
      </c>
      <c r="AP206" s="18">
        <v>1071</v>
      </c>
      <c r="AQ206" s="18">
        <v>1359</v>
      </c>
      <c r="AR206" s="14">
        <v>42.091393183999998</v>
      </c>
      <c r="AS206" s="17">
        <v>66920</v>
      </c>
    </row>
    <row r="207" spans="1:45" s="8" customFormat="1" ht="15" customHeight="1">
      <c r="A207" s="8" t="s">
        <v>195</v>
      </c>
      <c r="B207" s="8" t="s">
        <v>196</v>
      </c>
      <c r="C207" s="19">
        <v>37610</v>
      </c>
      <c r="D207" s="19">
        <v>-40</v>
      </c>
      <c r="E207" s="8">
        <v>-220</v>
      </c>
      <c r="F207" s="14">
        <v>14.450943897899496</v>
      </c>
      <c r="G207" s="17">
        <v>5435</v>
      </c>
      <c r="H207" s="14">
        <v>16.378622706726933</v>
      </c>
      <c r="I207" s="19">
        <v>6160</v>
      </c>
      <c r="J207" s="17">
        <v>6</v>
      </c>
      <c r="K207" s="14">
        <v>10.973030142781596</v>
      </c>
      <c r="L207" s="19">
        <v>2905</v>
      </c>
      <c r="M207" s="17">
        <v>2968</v>
      </c>
      <c r="N207" s="17">
        <v>85</v>
      </c>
      <c r="O207" s="17">
        <v>1656</v>
      </c>
      <c r="P207" s="17">
        <v>51</v>
      </c>
      <c r="Q207" s="17">
        <v>51</v>
      </c>
      <c r="R207" s="17">
        <v>1</v>
      </c>
      <c r="S207" s="26" t="s">
        <v>507</v>
      </c>
      <c r="T207" s="24" t="s">
        <v>507</v>
      </c>
      <c r="U207" s="27">
        <v>42.998698889784805</v>
      </c>
      <c r="V207" s="27">
        <v>53.308313564093879</v>
      </c>
      <c r="W207" s="28">
        <v>11.472760961441805</v>
      </c>
      <c r="X207" s="28">
        <v>35.292834762907042</v>
      </c>
      <c r="Y207" s="28">
        <v>4.478795337566015</v>
      </c>
      <c r="Z207" s="28">
        <v>17.229671009742145</v>
      </c>
      <c r="AA207" s="29">
        <v>0.71777871436557594</v>
      </c>
      <c r="AB207" s="21">
        <v>1033.2647000000002</v>
      </c>
      <c r="AC207" s="20">
        <v>0</v>
      </c>
      <c r="AD207" s="20">
        <v>0</v>
      </c>
      <c r="AE207" s="21">
        <v>572.6395</v>
      </c>
      <c r="AF207" s="22">
        <v>110.0021</v>
      </c>
      <c r="AG207" s="23">
        <v>222.37430000000001</v>
      </c>
      <c r="AH207" s="21">
        <v>776.67320000000007</v>
      </c>
      <c r="AI207" s="21">
        <v>201.89360000000002</v>
      </c>
      <c r="AJ207" s="21">
        <v>254.67570000000001</v>
      </c>
      <c r="AK207" s="21">
        <v>1336.2426</v>
      </c>
      <c r="AL207" s="21">
        <v>1938.2806</v>
      </c>
      <c r="AM207" s="21">
        <v>4507.7656999999999</v>
      </c>
      <c r="AN207" s="17">
        <v>375</v>
      </c>
      <c r="AO207" s="17">
        <v>415</v>
      </c>
      <c r="AP207" s="18">
        <v>969</v>
      </c>
      <c r="AQ207" s="18">
        <v>1189</v>
      </c>
      <c r="AR207" s="14">
        <v>41.634139856399997</v>
      </c>
      <c r="AS207" s="17">
        <v>26015</v>
      </c>
    </row>
    <row r="208" spans="1:45" s="8" customFormat="1" ht="15" customHeight="1">
      <c r="A208" s="8" t="s">
        <v>463</v>
      </c>
      <c r="B208" s="8" t="s">
        <v>464</v>
      </c>
      <c r="C208" s="19">
        <v>323464</v>
      </c>
      <c r="D208" s="19">
        <v>-376</v>
      </c>
      <c r="E208" s="8">
        <v>-471</v>
      </c>
      <c r="F208" s="14">
        <v>14.872443301263818</v>
      </c>
      <c r="G208" s="17">
        <v>48107</v>
      </c>
      <c r="H208" s="14">
        <v>19.004278683253776</v>
      </c>
      <c r="I208" s="19">
        <v>61472</v>
      </c>
      <c r="J208" s="17">
        <v>55</v>
      </c>
      <c r="K208" s="14">
        <v>8.4196765536005476</v>
      </c>
      <c r="L208" s="19">
        <v>18227</v>
      </c>
      <c r="M208" s="17">
        <v>19587</v>
      </c>
      <c r="N208" s="17">
        <v>477</v>
      </c>
      <c r="O208" s="17">
        <v>10534</v>
      </c>
      <c r="P208" s="17">
        <v>400</v>
      </c>
      <c r="Q208" s="17">
        <v>295</v>
      </c>
      <c r="R208" s="17">
        <v>67</v>
      </c>
      <c r="S208" s="26" t="s">
        <v>507</v>
      </c>
      <c r="T208" s="24" t="s">
        <v>507</v>
      </c>
      <c r="U208" s="27">
        <v>46.46891274746433</v>
      </c>
      <c r="V208" s="27">
        <v>66.445062988165034</v>
      </c>
      <c r="W208" s="28">
        <v>16.960678375704145</v>
      </c>
      <c r="X208" s="28">
        <v>33.721795561814673</v>
      </c>
      <c r="Y208" s="28">
        <v>3.5337738207325109</v>
      </c>
      <c r="Z208" s="28">
        <v>16.27551786998848</v>
      </c>
      <c r="AA208" s="29">
        <v>0.5480332925040069</v>
      </c>
      <c r="AB208" s="21">
        <v>10237.2472</v>
      </c>
      <c r="AC208" s="20">
        <v>0</v>
      </c>
      <c r="AD208" s="20">
        <v>0</v>
      </c>
      <c r="AE208" s="21">
        <v>2493.2299999999996</v>
      </c>
      <c r="AF208" s="22">
        <v>63.461500000000001</v>
      </c>
      <c r="AG208" s="23">
        <v>2613.1460999999999</v>
      </c>
      <c r="AH208" s="21">
        <v>5396.2588999999998</v>
      </c>
      <c r="AI208" s="21">
        <v>1171.6468</v>
      </c>
      <c r="AJ208" s="21">
        <v>2228.7667999999999</v>
      </c>
      <c r="AK208" s="21">
        <v>8951.9243999999999</v>
      </c>
      <c r="AL208" s="21">
        <v>15407.084799999999</v>
      </c>
      <c r="AM208" s="21">
        <v>33155.681700000001</v>
      </c>
      <c r="AN208" s="17">
        <v>3295</v>
      </c>
      <c r="AO208" s="17">
        <v>3671</v>
      </c>
      <c r="AP208" s="18">
        <v>4963</v>
      </c>
      <c r="AQ208" s="18">
        <v>5434</v>
      </c>
      <c r="AR208" s="14">
        <v>42.373707738699999</v>
      </c>
      <c r="AS208" s="17">
        <v>213885</v>
      </c>
    </row>
    <row r="209" spans="1:45" s="8" customFormat="1" ht="15" customHeight="1">
      <c r="A209" s="8" t="s">
        <v>445</v>
      </c>
      <c r="B209" s="8" t="s">
        <v>446</v>
      </c>
      <c r="C209" s="19">
        <v>15600</v>
      </c>
      <c r="D209" s="19">
        <v>-46</v>
      </c>
      <c r="E209" s="8">
        <v>-65</v>
      </c>
      <c r="F209" s="14">
        <v>13.858974358974359</v>
      </c>
      <c r="G209" s="17">
        <v>2162</v>
      </c>
      <c r="H209" s="14">
        <v>20.615384615384617</v>
      </c>
      <c r="I209" s="19">
        <v>3216</v>
      </c>
      <c r="J209" s="17">
        <v>33</v>
      </c>
      <c r="K209" s="14">
        <v>7.3592659848991691</v>
      </c>
      <c r="L209" s="19">
        <v>770</v>
      </c>
      <c r="M209" s="17">
        <v>847</v>
      </c>
      <c r="N209" s="17">
        <v>13</v>
      </c>
      <c r="O209" s="17">
        <v>378</v>
      </c>
      <c r="P209" s="17">
        <v>34</v>
      </c>
      <c r="Q209" s="17">
        <v>13</v>
      </c>
      <c r="R209" s="17">
        <v>66</v>
      </c>
      <c r="S209" s="26" t="s">
        <v>507</v>
      </c>
      <c r="T209" s="24" t="s">
        <v>507</v>
      </c>
      <c r="U209" s="27">
        <v>43.300698504094406</v>
      </c>
      <c r="V209" s="27">
        <v>12.495486733186144</v>
      </c>
      <c r="W209" s="28">
        <v>85.869565013462108</v>
      </c>
      <c r="X209" s="28">
        <v>5.3891619891565785</v>
      </c>
      <c r="Y209" s="28">
        <v>0.48398467744670115</v>
      </c>
      <c r="Z209" s="28">
        <v>50.826154829302318</v>
      </c>
      <c r="AA209" s="29">
        <v>8.2594349946653445</v>
      </c>
      <c r="AB209" s="21">
        <v>1798.2483999999999</v>
      </c>
      <c r="AC209" s="20">
        <v>0</v>
      </c>
      <c r="AD209" s="20">
        <v>0</v>
      </c>
      <c r="AE209" s="21">
        <v>233.07659999999998</v>
      </c>
      <c r="AF209" s="22">
        <v>2.2117999999999998</v>
      </c>
      <c r="AG209" s="23">
        <v>12357.646499999999</v>
      </c>
      <c r="AH209" s="21">
        <v>16892.302800000001</v>
      </c>
      <c r="AI209" s="21">
        <v>160.85449999999997</v>
      </c>
      <c r="AJ209" s="21">
        <v>262.17670000000004</v>
      </c>
      <c r="AK209" s="21">
        <v>1528.9357</v>
      </c>
      <c r="AL209" s="21">
        <v>14391.183299999999</v>
      </c>
      <c r="AM209" s="21">
        <v>33235.453000000001</v>
      </c>
      <c r="AN209" s="17">
        <v>135</v>
      </c>
      <c r="AO209" s="17">
        <v>181</v>
      </c>
      <c r="AP209" s="18">
        <v>240</v>
      </c>
      <c r="AQ209" s="18">
        <v>305</v>
      </c>
      <c r="AR209" s="14">
        <v>43.308012820499997</v>
      </c>
      <c r="AS209" s="17">
        <v>10222</v>
      </c>
    </row>
    <row r="210" spans="1:45" s="8" customFormat="1" ht="15" customHeight="1">
      <c r="A210" s="8" t="s">
        <v>451</v>
      </c>
      <c r="B210" s="8" t="s">
        <v>452</v>
      </c>
      <c r="C210" s="19">
        <v>54731</v>
      </c>
      <c r="D210" s="19">
        <v>-131</v>
      </c>
      <c r="E210" s="8">
        <v>-3</v>
      </c>
      <c r="F210" s="14">
        <v>15.124883521221976</v>
      </c>
      <c r="G210" s="17">
        <v>8278</v>
      </c>
      <c r="H210" s="14">
        <v>19.036743344722371</v>
      </c>
      <c r="I210" s="19">
        <v>10419</v>
      </c>
      <c r="J210" s="17">
        <v>24</v>
      </c>
      <c r="K210" s="14">
        <v>3.717309062996875</v>
      </c>
      <c r="L210" s="19">
        <v>1356</v>
      </c>
      <c r="M210" s="17">
        <v>1534</v>
      </c>
      <c r="N210" s="17">
        <v>69</v>
      </c>
      <c r="O210" s="17">
        <v>477</v>
      </c>
      <c r="P210" s="17">
        <v>126</v>
      </c>
      <c r="Q210" s="17">
        <v>104</v>
      </c>
      <c r="R210" s="17">
        <v>30</v>
      </c>
      <c r="S210" s="26" t="s">
        <v>507</v>
      </c>
      <c r="T210" s="24" t="s">
        <v>507</v>
      </c>
      <c r="U210" s="27">
        <v>41.34996572384415</v>
      </c>
      <c r="V210" s="27">
        <v>46.871905025777991</v>
      </c>
      <c r="W210" s="28">
        <v>41.255241315109821</v>
      </c>
      <c r="X210" s="28">
        <v>11.495850952822332</v>
      </c>
      <c r="Y210" s="28">
        <v>1.3734624336174208</v>
      </c>
      <c r="Z210" s="28">
        <v>45.780720889716108</v>
      </c>
      <c r="AA210" s="29">
        <v>2.2386180469320607</v>
      </c>
      <c r="AB210" s="21">
        <v>4548.1839</v>
      </c>
      <c r="AC210" s="20">
        <v>0</v>
      </c>
      <c r="AD210" s="20">
        <v>0</v>
      </c>
      <c r="AE210" s="21">
        <v>1085.2592999999999</v>
      </c>
      <c r="AF210" s="22">
        <v>66.815100000000001</v>
      </c>
      <c r="AG210" s="23">
        <v>4003.1747</v>
      </c>
      <c r="AH210" s="21">
        <v>10743.1808</v>
      </c>
      <c r="AI210" s="21">
        <v>322.30500000000001</v>
      </c>
      <c r="AJ210" s="21">
        <v>573.43029999999999</v>
      </c>
      <c r="AK210" s="21">
        <v>2124.2555999999995</v>
      </c>
      <c r="AL210" s="21">
        <v>9703.4329999999991</v>
      </c>
      <c r="AM210" s="21">
        <v>23466.604699999996</v>
      </c>
      <c r="AN210" s="17">
        <v>491</v>
      </c>
      <c r="AO210" s="17">
        <v>622</v>
      </c>
      <c r="AP210" s="18">
        <v>678</v>
      </c>
      <c r="AQ210" s="18">
        <v>681</v>
      </c>
      <c r="AR210" s="14">
        <v>42.375902139600001</v>
      </c>
      <c r="AS210" s="17">
        <v>36034</v>
      </c>
    </row>
    <row r="211" spans="1:45" s="8" customFormat="1" ht="15" customHeight="1">
      <c r="A211" s="8" t="s">
        <v>332</v>
      </c>
      <c r="B211" s="8" t="s">
        <v>333</v>
      </c>
      <c r="C211" s="19">
        <v>13413</v>
      </c>
      <c r="D211" s="19">
        <v>-45</v>
      </c>
      <c r="E211" s="8">
        <v>-2</v>
      </c>
      <c r="F211" s="14">
        <v>15.552076343845522</v>
      </c>
      <c r="G211" s="17">
        <v>2086</v>
      </c>
      <c r="H211" s="14">
        <v>18.556624170580779</v>
      </c>
      <c r="I211" s="19">
        <v>2489</v>
      </c>
      <c r="J211" s="17">
        <v>28</v>
      </c>
      <c r="K211" s="14">
        <v>10.011135857461024</v>
      </c>
      <c r="L211" s="19">
        <v>899</v>
      </c>
      <c r="M211" s="17">
        <v>925</v>
      </c>
      <c r="N211" s="17">
        <v>20</v>
      </c>
      <c r="O211" s="17">
        <v>488</v>
      </c>
      <c r="P211" s="17">
        <v>19</v>
      </c>
      <c r="Q211" s="17">
        <v>18</v>
      </c>
      <c r="R211" s="17">
        <v>17</v>
      </c>
      <c r="S211" s="26" t="s">
        <v>507</v>
      </c>
      <c r="T211" s="24" t="s">
        <v>507</v>
      </c>
      <c r="U211" s="27">
        <v>52.222105004116095</v>
      </c>
      <c r="V211" s="27">
        <v>64.829637560459318</v>
      </c>
      <c r="W211" s="28">
        <v>33.033236940050848</v>
      </c>
      <c r="X211" s="28">
        <v>6.9046440115312855</v>
      </c>
      <c r="Y211" s="28">
        <v>1.4756691477421455</v>
      </c>
      <c r="Z211" s="28">
        <v>39.397581836610449</v>
      </c>
      <c r="AA211" s="29">
        <v>1.4533829388278949</v>
      </c>
      <c r="AB211" s="21">
        <v>9579.65</v>
      </c>
      <c r="AC211" s="20">
        <v>0</v>
      </c>
      <c r="AD211" s="20">
        <v>0</v>
      </c>
      <c r="AE211" s="21">
        <v>311.39210000000003</v>
      </c>
      <c r="AF211" s="22">
        <v>4.4035000000000002</v>
      </c>
      <c r="AG211" s="23">
        <v>4881.2064999999993</v>
      </c>
      <c r="AH211" s="21">
        <v>11147.8532</v>
      </c>
      <c r="AI211" s="21">
        <v>417.5521</v>
      </c>
      <c r="AJ211" s="21">
        <v>272.18189999999998</v>
      </c>
      <c r="AK211" s="21">
        <v>1681.5409999999997</v>
      </c>
      <c r="AL211" s="21">
        <v>14776.652099999999</v>
      </c>
      <c r="AM211" s="21">
        <v>28295.780300000006</v>
      </c>
      <c r="AN211" s="17">
        <v>142</v>
      </c>
      <c r="AO211" s="17">
        <v>187</v>
      </c>
      <c r="AP211" s="18">
        <v>252</v>
      </c>
      <c r="AQ211" s="18">
        <v>254</v>
      </c>
      <c r="AR211" s="14">
        <v>42.237269812900003</v>
      </c>
      <c r="AS211" s="17">
        <v>8838</v>
      </c>
    </row>
    <row r="212" spans="1:45">
      <c r="A212" s="49">
        <v>3018</v>
      </c>
      <c r="B212" s="32" t="s">
        <v>510</v>
      </c>
      <c r="C212" s="45">
        <v>1280508</v>
      </c>
      <c r="D212" s="46">
        <v>2788</v>
      </c>
      <c r="E212" s="44">
        <v>10271</v>
      </c>
      <c r="F212" s="36">
        <v>15.220287573369317</v>
      </c>
      <c r="G212" s="30">
        <v>194897</v>
      </c>
      <c r="H212" s="36">
        <v>18.635650851068483</v>
      </c>
      <c r="I212" s="30">
        <v>238631</v>
      </c>
      <c r="J212" s="30">
        <v>112</v>
      </c>
      <c r="K212" s="36">
        <v>3.3213323675751423</v>
      </c>
      <c r="L212" s="47">
        <v>28063</v>
      </c>
      <c r="M212" s="30">
        <v>29975</v>
      </c>
      <c r="N212" s="31">
        <v>933</v>
      </c>
      <c r="O212" s="39">
        <v>10707</v>
      </c>
      <c r="P212" s="30">
        <v>6092</v>
      </c>
      <c r="Q212" s="37">
        <v>562</v>
      </c>
      <c r="R212" s="37">
        <v>795</v>
      </c>
      <c r="S212" s="42" t="s">
        <v>507</v>
      </c>
      <c r="T212" s="41" t="s">
        <v>507</v>
      </c>
      <c r="U212" s="33">
        <v>39.902355662773545</v>
      </c>
      <c r="V212" s="33">
        <v>72.563836488657088</v>
      </c>
      <c r="W212" s="34">
        <v>4.3966963725005037</v>
      </c>
      <c r="X212" s="34">
        <v>47.483322823018526</v>
      </c>
      <c r="Y212" s="34">
        <v>2.1897750084056518</v>
      </c>
      <c r="Z212" s="34">
        <v>10.424546505802281</v>
      </c>
      <c r="AA212" s="38">
        <v>0.30824977304582074</v>
      </c>
      <c r="AB212" s="35">
        <v>14367.5376</v>
      </c>
      <c r="AC212" s="35" t="s">
        <v>505</v>
      </c>
      <c r="AD212" s="35">
        <v>10.2447</v>
      </c>
      <c r="AE212" s="35">
        <v>3945.9868000000001</v>
      </c>
      <c r="AF212" s="35">
        <v>605.55060000000003</v>
      </c>
      <c r="AG212" s="35">
        <v>870.53970000000004</v>
      </c>
      <c r="AH212" s="35">
        <v>5172.7411000000002</v>
      </c>
      <c r="AI212" s="35">
        <v>1086.5834</v>
      </c>
      <c r="AJ212" s="35">
        <v>5004.7843000000003</v>
      </c>
      <c r="AK212" s="35">
        <v>18556.810000000001</v>
      </c>
      <c r="AL212" s="35">
        <v>19799.859400000001</v>
      </c>
      <c r="AM212" s="35">
        <v>49620.778200000001</v>
      </c>
      <c r="AN212" s="40">
        <v>14929</v>
      </c>
      <c r="AO212" s="43">
        <v>12141</v>
      </c>
      <c r="AP212" s="44">
        <v>36901</v>
      </c>
      <c r="AQ212" s="40">
        <v>26630</v>
      </c>
      <c r="AR212" s="48">
        <v>41.95363558837586</v>
      </c>
      <c r="AS212" s="40">
        <v>846980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2.75"/>
  <cols>
    <col min="2" max="2" width="9.85546875" customWidth="1"/>
  </cols>
  <sheetData>
    <row r="2" spans="2:3" ht="15">
      <c r="B2" s="13" t="s">
        <v>492</v>
      </c>
    </row>
    <row r="4" spans="2:3">
      <c r="B4" s="2" t="s">
        <v>497</v>
      </c>
      <c r="C4" s="2"/>
    </row>
    <row r="5" spans="2:3">
      <c r="B5" s="2" t="s">
        <v>498</v>
      </c>
      <c r="C5" s="2"/>
    </row>
    <row r="6" spans="2:3">
      <c r="B6" s="2" t="s">
        <v>504</v>
      </c>
      <c r="C6" s="2"/>
    </row>
    <row r="7" spans="2:3">
      <c r="B7" s="2" t="s">
        <v>508</v>
      </c>
      <c r="C7" s="2"/>
    </row>
    <row r="8" spans="2:3">
      <c r="B8" s="2" t="s">
        <v>509</v>
      </c>
      <c r="C8" s="2"/>
    </row>
    <row r="10" spans="2:3">
      <c r="B10" s="2"/>
      <c r="C10" s="2"/>
    </row>
    <row r="11" spans="2:3">
      <c r="B11" s="25"/>
    </row>
    <row r="12" spans="2:3">
      <c r="B12" s="2"/>
    </row>
    <row r="13" spans="2:3">
      <c r="B13" s="2"/>
    </row>
    <row r="14" spans="2:3">
      <c r="B1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src</vt:lpstr>
      <vt:lpstr>uap2016</vt:lpstr>
      <vt:lpstr>evidence změn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Jindra Lacko</cp:lastModifiedBy>
  <dcterms:created xsi:type="dcterms:W3CDTF">2008-06-21T17:39:49Z</dcterms:created>
  <dcterms:modified xsi:type="dcterms:W3CDTF">2017-10-27T15:25:51Z</dcterms:modified>
</cp:coreProperties>
</file>