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to" sheetId="1" r:id="rId4"/>
    <sheet state="visible" name="Dashboard" sheetId="2" r:id="rId5"/>
    <sheet state="visible" name="Useful Links" sheetId="3" r:id="rId6"/>
    <sheet state="visible" name="Sheet19" sheetId="4" r:id="rId7"/>
    <sheet state="visible" name="Member List" sheetId="5" r:id="rId8"/>
    <sheet state="visible" name="Input" sheetId="6" r:id="rId9"/>
    <sheet state="visible" name="Database" sheetId="7" r:id="rId10"/>
    <sheet state="visible" name="MemberCords" sheetId="8" r:id="rId11"/>
    <sheet state="visible" name="View_Map" sheetId="9" r:id="rId12"/>
    <sheet state="visible" name="Static_Map" sheetId="10" r:id="rId13"/>
  </sheets>
  <definedNames>
    <definedName hidden="1" localSheetId="2" name="_xlnm._FilterDatabase">'Useful Links'!$A$1:$B$7</definedName>
    <definedName hidden="1" localSheetId="5" name="_xlnm._FilterDatabase">Input!$A$1:$A$113</definedName>
    <definedName hidden="1" localSheetId="6" name="_xlnm._FilterDatabase">Database!$A$1:$H$999</definedName>
  </definedNames>
  <calcPr/>
</workbook>
</file>

<file path=xl/sharedStrings.xml><?xml version="1.0" encoding="utf-8"?>
<sst xmlns="http://schemas.openxmlformats.org/spreadsheetml/2006/main" count="306" uniqueCount="97">
  <si>
    <t>Link to post images for new members</t>
  </si>
  <si>
    <t>https://postimages.org</t>
  </si>
  <si>
    <t>Link to edit App</t>
  </si>
  <si>
    <t>https://www.appsheet.com/Template/Apps</t>
  </si>
  <si>
    <t>Enemies</t>
  </si>
  <si>
    <t>Friends</t>
  </si>
  <si>
    <t>Neutrals</t>
  </si>
  <si>
    <t>Planet</t>
  </si>
  <si>
    <t>City</t>
  </si>
  <si>
    <t>Test</t>
  </si>
  <si>
    <t>MN</t>
  </si>
  <si>
    <t>-</t>
  </si>
  <si>
    <t>EV</t>
  </si>
  <si>
    <t>LW</t>
  </si>
  <si>
    <t>UC</t>
  </si>
  <si>
    <t>IH</t>
  </si>
  <si>
    <t>SG1</t>
  </si>
  <si>
    <t>Description</t>
  </si>
  <si>
    <t>Link</t>
  </si>
  <si>
    <t>Fleet Builder</t>
  </si>
  <si>
    <t>https://yosuzuk.github.io/lagrange-data</t>
  </si>
  <si>
    <t>Encyclopedia</t>
  </si>
  <si>
    <t>https://docs.google.com/spreadsheets/d/1SGEVzrV0ydSZhhj29g0ELU2aPt2Kr0qwimxfAng1gB4/edit#gid=736291518</t>
  </si>
  <si>
    <t>Wiki</t>
  </si>
  <si>
    <t>https://infinite-lagrange.fandom.com/f</t>
  </si>
  <si>
    <t>Tournament Leaderboard</t>
  </si>
  <si>
    <t>https://docs.google.com/spreadsheets/d/e/2PACX-1vT4CSDh03RhTrhtcnr1vWYwoXghpD6m5eSR6n4jAlTgEczEc9jTbXjAbgtnLhFgvQDsuaDgMUiwBqqb/pub?gid=946889336&amp;single=true&amp;output=pdf</t>
  </si>
  <si>
    <t>Map</t>
  </si>
  <si>
    <t>https://docs.google.com/spreadsheets/d/e/2PACX-1vSAw56le__BBKPHFo8M43mWNaE7Ml3GBk9SR6iLeTfNVUujH6S80pimZpDOHonMQjHjw3WF-SUKdGoV/pub?gid=755017589&amp;single=true&amp;output=pdf</t>
  </si>
  <si>
    <t>Server Calculator</t>
  </si>
  <si>
    <t>Details</t>
  </si>
  <si>
    <t>Image</t>
  </si>
  <si>
    <t>Welcome to S.W.A.R.M.</t>
  </si>
  <si>
    <t>Swarm is a small clan of highly active and competitive players to collaborate together to achieve common goals.
Official Active Time: 2300 UTC</t>
  </si>
  <si>
    <t>Name</t>
  </si>
  <si>
    <t>In-Game</t>
  </si>
  <si>
    <t>Picture</t>
  </si>
  <si>
    <t xml:space="preserve">Darksavage </t>
  </si>
  <si>
    <t>Member List_Images/Darksavage.Picture.190550.jpg</t>
  </si>
  <si>
    <t xml:space="preserve">FadedTwizz </t>
  </si>
  <si>
    <t>Member List_Images/FadedTwizz.Picture.190640.jpg</t>
  </si>
  <si>
    <t xml:space="preserve">DarkSun Ind </t>
  </si>
  <si>
    <t>Member List_Images/DarkSun Ind.Picture.190652.jpg</t>
  </si>
  <si>
    <t xml:space="preserve">Ragnar Valwolf </t>
  </si>
  <si>
    <t>Member List_Images/Ragnar Valwolf.Picture.190712.jpg</t>
  </si>
  <si>
    <t xml:space="preserve">Avwangard </t>
  </si>
  <si>
    <t>Member List_Images/Avwangard.Picture.190725.jpg</t>
  </si>
  <si>
    <t xml:space="preserve">Spartan117 </t>
  </si>
  <si>
    <t>Member List_Images/Spartan117.Picture.190738.jpg</t>
  </si>
  <si>
    <t xml:space="preserve">Divine Radiance </t>
  </si>
  <si>
    <t>Member List_Images/Divine Radiance.Picture.190750.jpg</t>
  </si>
  <si>
    <t xml:space="preserve">Ashen Chevalier </t>
  </si>
  <si>
    <t>Member List_Images/Ashen Chevalier.Picture.125243.jpg</t>
  </si>
  <si>
    <t xml:space="preserve">Asmodaus </t>
  </si>
  <si>
    <t>Member List_Images/Asmodaus.Picture.125258.jpg</t>
  </si>
  <si>
    <t xml:space="preserve">Golden Armada </t>
  </si>
  <si>
    <t>Member List_Images/Golden Armada.Picture.190829.jpg</t>
  </si>
  <si>
    <t xml:space="preserve">dirtycurty </t>
  </si>
  <si>
    <t>Member List_Images/dirtycurty.Picture.190839.jpg</t>
  </si>
  <si>
    <t xml:space="preserve">PROJECT D </t>
  </si>
  <si>
    <t>Member List_Images/PROJECT D.Picture.190851.jpg</t>
  </si>
  <si>
    <t xml:space="preserve">Troglodytes </t>
  </si>
  <si>
    <t>Member List_Images/Trogolodytes.Picture.190901.jpg</t>
  </si>
  <si>
    <t xml:space="preserve">Repeat </t>
  </si>
  <si>
    <t>Member List_Images/Repeat.Picture.190918.jpg</t>
  </si>
  <si>
    <t xml:space="preserve">NightfallFR </t>
  </si>
  <si>
    <t>Member List_Images/NightfallFR.Picture.190928.jpg</t>
  </si>
  <si>
    <t xml:space="preserve">Jon SnoWick </t>
  </si>
  <si>
    <t>Member List_Images/Jon SnoWick.Picture.190938.jpg</t>
  </si>
  <si>
    <t xml:space="preserve">Baki </t>
  </si>
  <si>
    <t>Member List_Images/Baki.Picture.190946.jpg</t>
  </si>
  <si>
    <t xml:space="preserve">Bronus </t>
  </si>
  <si>
    <t>Member List_Images/Bronus.Picture.190955.jpg</t>
  </si>
  <si>
    <t xml:space="preserve">Huon Inc </t>
  </si>
  <si>
    <t>Member List_Images/Huon Inc.Picture.191005.jpg</t>
  </si>
  <si>
    <t xml:space="preserve">jLaHire </t>
  </si>
  <si>
    <t>Member List_Images/jLaHire.Picture.191010.jpg</t>
  </si>
  <si>
    <t xml:space="preserve">Midkemia </t>
  </si>
  <si>
    <t>Member List_Images/Midkemia.Picture.191021.jpg</t>
  </si>
  <si>
    <t xml:space="preserve">Destiny Inc </t>
  </si>
  <si>
    <t>Member List_Images/Destiny Inc.Picture.191027.jpg</t>
  </si>
  <si>
    <t xml:space="preserve">Rennocdrac </t>
  </si>
  <si>
    <t>Member List_Images/Rennocdrac.Picture.191035.jpg</t>
  </si>
  <si>
    <t xml:space="preserve">Mandalore Ultmt </t>
  </si>
  <si>
    <t>Member List_Images/Mandalore Ultmt.Picture.125315.jpg</t>
  </si>
  <si>
    <t>Identifier, Player, Cordinates</t>
  </si>
  <si>
    <t>Identifier</t>
  </si>
  <si>
    <t>Player</t>
  </si>
  <si>
    <t>X</t>
  </si>
  <si>
    <t>Y</t>
  </si>
  <si>
    <t>Tag</t>
  </si>
  <si>
    <t>Cords</t>
  </si>
  <si>
    <t>Status</t>
  </si>
  <si>
    <t>y</t>
  </si>
  <si>
    <t>x</t>
  </si>
  <si>
    <t>Rad</t>
  </si>
  <si>
    <t>sun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</si>
</sst>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2.0"/>
      <color theme="1"/>
      <name val="Arial"/>
      <scheme val="minor"/>
    </font>
    <font>
      <b/>
      <i/>
      <sz val="12.0"/>
      <color rgb="FF008000"/>
      <name val="Inconsolata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24.0"/>
      <color theme="1"/>
      <name val="Arial"/>
      <scheme val="minor"/>
    </font>
    <font>
      <i/>
      <sz val="11.0"/>
      <color rgb="FF008000"/>
      <name val="Inconsolata"/>
    </font>
    <font>
      <i/>
      <sz val="9.0"/>
      <color theme="1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sz val="14.0"/>
      <color rgb="FF000000"/>
      <name val="Arial"/>
    </font>
    <font>
      <sz val="13.0"/>
      <color rgb="FF000000"/>
      <name val="Arial"/>
    </font>
    <font>
      <sz val="13.0"/>
      <color theme="1"/>
      <name val="UICTFontTextStyleBody"/>
    </font>
    <font>
      <sz val="13.0"/>
      <color rgb="FF000000"/>
      <name val="UICTFontTextStyleBody"/>
    </font>
    <font>
      <b/>
      <sz val="10.0"/>
      <color rgb="FF000000"/>
      <name val="Arial"/>
      <scheme val="minor"/>
    </font>
    <font>
      <sz val="11.0"/>
      <color rgb="FF000000"/>
      <name val="Inconsolata"/>
    </font>
    <font>
      <sz val="11.0"/>
      <color theme="1"/>
      <name val="Inconsolata"/>
    </font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E7E6E6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</fills>
  <borders count="3">
    <border/>
    <border>
      <left style="thick">
        <color rgb="FF0A0101"/>
      </left>
      <right style="thick">
        <color rgb="FF0A0101"/>
      </right>
      <top style="thick">
        <color rgb="FF0A0101"/>
      </top>
      <bottom style="thick">
        <color rgb="FF0A0101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2" fillId="5" fontId="4" numFmtId="0" xfId="0" applyAlignment="1" applyBorder="1" applyFill="1" applyFont="1">
      <alignment horizontal="center" readingOrder="0" vertical="center"/>
    </xf>
    <xf borderId="2" fillId="5" fontId="4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Font="1"/>
    <xf borderId="1" fillId="0" fontId="6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0" fillId="0" fontId="7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0"/>
    </xf>
    <xf borderId="0" fillId="6" fontId="1" numFmtId="0" xfId="0" applyFill="1" applyFont="1"/>
    <xf borderId="0" fillId="6" fontId="8" numFmtId="0" xfId="0" applyAlignment="1" applyFont="1">
      <alignment horizontal="center"/>
    </xf>
    <xf borderId="0" fillId="6" fontId="9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7" numFmtId="0" xfId="0" applyBorder="1" applyFont="1"/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0" fontId="13" numFmtId="49" xfId="0" applyAlignment="1" applyFont="1" applyNumberFormat="1">
      <alignment horizontal="center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center" readingOrder="0"/>
    </xf>
    <xf borderId="0" fillId="0" fontId="14" numFmtId="49" xfId="0" applyAlignment="1" applyFont="1" applyNumberFormat="1">
      <alignment horizontal="center" readingOrder="0"/>
    </xf>
    <xf borderId="0" fillId="0" fontId="0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horizontal="left"/>
    </xf>
    <xf borderId="0" fillId="0" fontId="14" numFmtId="0" xfId="0" applyAlignment="1" applyFont="1">
      <alignment horizontal="center"/>
    </xf>
    <xf borderId="0" fillId="7" fontId="14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/>
    </xf>
    <xf borderId="0" fillId="0" fontId="14" numFmtId="0" xfId="0" applyAlignment="1" applyFont="1">
      <alignment readingOrder="0" vertical="top"/>
    </xf>
    <xf borderId="0" fillId="0" fontId="0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4" numFmtId="0" xfId="0" applyFont="1"/>
    <xf borderId="0" fillId="7" fontId="10" numFmtId="49" xfId="0" applyAlignment="1" applyFont="1" applyNumberFormat="1">
      <alignment horizontal="center" readingOrder="0" vertical="center"/>
    </xf>
    <xf borderId="0" fillId="8" fontId="21" numFmtId="49" xfId="0" applyAlignment="1" applyFill="1" applyFont="1" applyNumberFormat="1">
      <alignment readingOrder="0"/>
    </xf>
    <xf borderId="0" fillId="8" fontId="21" numFmtId="49" xfId="0" applyAlignment="1" applyFont="1" applyNumberFormat="1">
      <alignment horizontal="center" readingOrder="0"/>
    </xf>
    <xf borderId="0" fillId="0" fontId="22" numFmtId="49" xfId="0" applyAlignment="1" applyFont="1" applyNumberFormat="1">
      <alignment horizontal="center" readingOrder="0" vertical="center"/>
    </xf>
    <xf borderId="0" fillId="0" fontId="22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9" fontId="11" numFmtId="0" xfId="0" applyAlignment="1" applyFill="1" applyFont="1">
      <alignment horizontal="center"/>
    </xf>
    <xf borderId="0" fillId="10" fontId="11" numFmtId="0" xfId="0" applyAlignment="1" applyFill="1" applyFont="1">
      <alignment horizontal="center"/>
    </xf>
    <xf borderId="0" fillId="11" fontId="11" numFmtId="0" xfId="0" applyAlignment="1" applyFill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11" fontId="11" numFmtId="0" xfId="0" applyAlignment="1" applyFont="1">
      <alignment horizontal="center"/>
    </xf>
    <xf borderId="0" fillId="9" fontId="11" numFmtId="0" xfId="0" applyAlignment="1" applyFont="1">
      <alignment horizontal="center" readingOrder="0"/>
    </xf>
    <xf borderId="0" fillId="10" fontId="11" numFmtId="0" xfId="0" applyAlignment="1" applyFont="1">
      <alignment horizontal="center" readingOrder="0"/>
    </xf>
    <xf borderId="0" fillId="9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10" fontId="23" numFmtId="0" xfId="0" applyAlignment="1" applyFont="1">
      <alignment horizontal="center" vertical="bottom"/>
    </xf>
    <xf borderId="0" fillId="12" fontId="23" numFmtId="0" xfId="0" applyAlignment="1" applyFill="1" applyFont="1">
      <alignment horizontal="center" vertical="bottom"/>
    </xf>
    <xf borderId="0" fillId="13" fontId="23" numFmtId="0" xfId="0" applyAlignment="1" applyFill="1" applyFont="1">
      <alignment horizontal="center" vertical="bottom"/>
    </xf>
  </cellXfs>
  <cellStyles count="1">
    <cellStyle xfId="0" name="Normal" builtinId="0"/>
  </cellStyles>
  <dxfs count="25"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FF9900"/>
      </font>
      <fill>
        <patternFill patternType="solid">
          <fgColor rgb="FFFF9900"/>
          <bgColor rgb="FFFF9900"/>
        </patternFill>
      </fill>
      <border/>
    </dxf>
    <dxf>
      <font>
        <color rgb="FF00FFFF"/>
      </font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>
        <color rgb="FF0B5394"/>
      </font>
      <fill>
        <patternFill patternType="solid">
          <fgColor rgb="FF0B5394"/>
          <bgColor rgb="FF0B5394"/>
        </patternFill>
      </fill>
      <border/>
    </dxf>
    <dxf>
      <font>
        <color rgb="FF76A5AF"/>
      </font>
      <fill>
        <patternFill patternType="solid">
          <fgColor rgb="FF76A5AF"/>
          <bgColor rgb="FF76A5AF"/>
        </patternFill>
      </fill>
      <border/>
    </dxf>
    <dxf>
      <font>
        <color rgb="FFF1C232"/>
      </font>
      <fill>
        <patternFill patternType="solid">
          <fgColor rgb="FFF1C232"/>
          <bgColor rgb="FFF1C232"/>
        </patternFill>
      </fill>
      <border/>
    </dxf>
    <dxf>
      <font>
        <color rgb="FFA64D79"/>
      </font>
      <fill>
        <patternFill patternType="solid">
          <fgColor rgb="FFA64D79"/>
          <bgColor rgb="FFA64D79"/>
        </patternFill>
      </fill>
      <border/>
    </dxf>
    <dxf>
      <font>
        <color rgb="FF674EA7"/>
      </font>
      <fill>
        <patternFill patternType="solid">
          <fgColor rgb="FF674EA7"/>
          <bgColor rgb="FF674EA7"/>
        </patternFill>
      </fill>
      <border/>
    </dxf>
    <dxf>
      <font>
        <color rgb="FFFFE599"/>
      </font>
      <fill>
        <patternFill patternType="solid">
          <fgColor rgb="FFFFE599"/>
          <bgColor rgb="FFFFE599"/>
        </patternFill>
      </fill>
      <border/>
    </dxf>
    <dxf>
      <font>
        <color rgb="FFD5A6BD"/>
      </font>
      <fill>
        <patternFill patternType="solid">
          <fgColor rgb="FFD5A6BD"/>
          <bgColor rgb="FFD5A6BD"/>
        </patternFill>
      </fill>
      <border/>
    </dxf>
    <dxf>
      <font>
        <color rgb="FF6FA8DC"/>
      </font>
      <fill>
        <patternFill patternType="solid">
          <fgColor rgb="FF6FA8DC"/>
          <bgColor rgb="FF6FA8DC"/>
        </patternFill>
      </fill>
      <border/>
    </dxf>
    <dxf>
      <font>
        <color rgb="FF93C47D"/>
      </font>
      <fill>
        <patternFill patternType="solid">
          <fgColor rgb="FF93C47D"/>
          <bgColor rgb="FF93C47D"/>
        </patternFill>
      </fill>
      <border/>
    </dxf>
    <dxf>
      <font>
        <color rgb="FFC9DAF8"/>
      </font>
      <fill>
        <patternFill patternType="solid">
          <fgColor rgb="FFC9DAF8"/>
          <bgColor rgb="FFC9DAF8"/>
        </patternFill>
      </fill>
      <border/>
    </dxf>
    <dxf>
      <font>
        <color rgb="FFF4CCCC"/>
      </font>
      <fill>
        <patternFill patternType="solid">
          <fgColor rgb="FFF4CCCC"/>
          <bgColor rgb="FFF4CCCC"/>
        </patternFill>
      </fill>
      <border/>
    </dxf>
    <dxf>
      <font>
        <color rgb="FFB4A7D6"/>
      </font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F9FF00"/>
          <bgColor rgb="FFF9FF00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2</xdr:row>
      <xdr:rowOff>28575</xdr:rowOff>
    </xdr:from>
    <xdr:ext cx="6829425" cy="4267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stimages.org" TargetMode="External"/><Relationship Id="rId2" Type="http://schemas.openxmlformats.org/officeDocument/2006/relationships/hyperlink" Target="https://www.appsheet.com/Template/Apps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suzuk.github.io/lagrange-data" TargetMode="External"/><Relationship Id="rId2" Type="http://schemas.openxmlformats.org/officeDocument/2006/relationships/hyperlink" Target="https://docs.google.com/spreadsheets/d/1SGEVzrV0ydSZhhj29g0ELU2aPt2Kr0qwimxfAng1gB4/edit" TargetMode="External"/><Relationship Id="rId3" Type="http://schemas.openxmlformats.org/officeDocument/2006/relationships/hyperlink" Target="https://infinite-lagrange.fandom.com/f" TargetMode="External"/><Relationship Id="rId4" Type="http://schemas.openxmlformats.org/officeDocument/2006/relationships/hyperlink" Target="https://docs.google.com/spreadsheets/d/e/2PACX-1vT4CSDh03RhTrhtcnr1vWYwoXghpD6m5eSR6n4jAlTgEczEc9jTbXjAbgtnLhFgvQDsuaDgMUiwBqqb/pub?gid=946889336&amp;single=true&amp;output=pdf" TargetMode="External"/><Relationship Id="rId5" Type="http://schemas.openxmlformats.org/officeDocument/2006/relationships/hyperlink" Target="https://docs.google.com/spreadsheets/d/e/2PACX-1vSAw56le__BBKPHFo8M43mWNaE7Ml3GBk9SR6iLeTfNVUujH6S80pimZpDOHonMQjHjw3WF-SUKdGoV/pub?gid=755017589&amp;single=true&amp;output=pdf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</sheetData>
  <hyperlinks>
    <hyperlink r:id="rId1" ref="B1"/>
    <hyperlink r:id="rId2" ref="B2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97" width="1.0"/>
  </cols>
  <sheetData>
    <row r="1" ht="3.7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</row>
    <row r="2" ht="3.75" customHeight="1">
      <c r="A2" s="56"/>
      <c r="B2" s="56"/>
      <c r="C2" s="58" t="s">
        <v>93</v>
      </c>
      <c r="D2" s="59">
        <v>0.0</v>
      </c>
      <c r="E2" s="59">
        <v>1.0</v>
      </c>
      <c r="F2" s="59">
        <v>2.0</v>
      </c>
      <c r="G2" s="59">
        <v>3.0</v>
      </c>
      <c r="H2" s="59">
        <v>4.0</v>
      </c>
      <c r="I2" s="59">
        <v>5.0</v>
      </c>
      <c r="J2" s="59">
        <v>6.0</v>
      </c>
      <c r="K2" s="59">
        <v>7.0</v>
      </c>
      <c r="L2" s="59">
        <v>8.0</v>
      </c>
      <c r="M2" s="59">
        <v>9.0</v>
      </c>
      <c r="N2" s="59">
        <v>10.0</v>
      </c>
      <c r="O2" s="59">
        <v>11.0</v>
      </c>
      <c r="P2" s="59">
        <v>12.0</v>
      </c>
      <c r="Q2" s="59">
        <v>13.0</v>
      </c>
      <c r="R2" s="59">
        <v>14.0</v>
      </c>
      <c r="S2" s="59">
        <v>15.0</v>
      </c>
      <c r="T2" s="59">
        <v>16.0</v>
      </c>
      <c r="U2" s="59">
        <v>17.0</v>
      </c>
      <c r="V2" s="59">
        <v>18.0</v>
      </c>
      <c r="W2" s="59">
        <v>19.0</v>
      </c>
      <c r="X2" s="59">
        <v>20.0</v>
      </c>
      <c r="Y2" s="59">
        <v>21.0</v>
      </c>
      <c r="Z2" s="59">
        <v>22.0</v>
      </c>
      <c r="AA2" s="59">
        <v>23.0</v>
      </c>
      <c r="AB2" s="59">
        <v>24.0</v>
      </c>
      <c r="AC2" s="59">
        <v>25.0</v>
      </c>
      <c r="AD2" s="59">
        <v>26.0</v>
      </c>
      <c r="AE2" s="59">
        <v>27.0</v>
      </c>
      <c r="AF2" s="59">
        <v>28.0</v>
      </c>
      <c r="AG2" s="59">
        <v>29.0</v>
      </c>
      <c r="AH2" s="59">
        <v>30.0</v>
      </c>
      <c r="AI2" s="59">
        <v>31.0</v>
      </c>
      <c r="AJ2" s="59">
        <v>32.0</v>
      </c>
      <c r="AK2" s="59">
        <v>33.0</v>
      </c>
      <c r="AL2" s="59">
        <v>34.0</v>
      </c>
      <c r="AM2" s="59">
        <v>35.0</v>
      </c>
      <c r="AN2" s="59">
        <v>36.0</v>
      </c>
      <c r="AO2" s="59">
        <v>37.0</v>
      </c>
      <c r="AP2" s="59">
        <v>38.0</v>
      </c>
      <c r="AQ2" s="59">
        <v>39.0</v>
      </c>
      <c r="AR2" s="59">
        <v>40.0</v>
      </c>
      <c r="AS2" s="59">
        <v>41.0</v>
      </c>
      <c r="AT2" s="59">
        <v>42.0</v>
      </c>
      <c r="AU2" s="59">
        <v>43.0</v>
      </c>
      <c r="AV2" s="59">
        <v>44.0</v>
      </c>
      <c r="AW2" s="59">
        <v>45.0</v>
      </c>
      <c r="AX2" s="59">
        <v>46.0</v>
      </c>
      <c r="AY2" s="59">
        <v>47.0</v>
      </c>
      <c r="AZ2" s="59">
        <v>48.0</v>
      </c>
      <c r="BA2" s="59">
        <v>49.0</v>
      </c>
      <c r="BB2" s="59">
        <v>50.0</v>
      </c>
      <c r="BC2" s="59">
        <v>51.0</v>
      </c>
      <c r="BD2" s="59">
        <v>52.0</v>
      </c>
      <c r="BE2" s="59">
        <v>53.0</v>
      </c>
      <c r="BF2" s="59">
        <v>54.0</v>
      </c>
      <c r="BG2" s="59">
        <v>55.0</v>
      </c>
      <c r="BH2" s="59">
        <v>56.0</v>
      </c>
      <c r="BI2" s="59">
        <v>57.0</v>
      </c>
      <c r="BJ2" s="59">
        <v>58.0</v>
      </c>
      <c r="BK2" s="59">
        <v>59.0</v>
      </c>
      <c r="BL2" s="59">
        <v>60.0</v>
      </c>
      <c r="BM2" s="59">
        <v>61.0</v>
      </c>
      <c r="BN2" s="59">
        <v>62.0</v>
      </c>
      <c r="BO2" s="59">
        <v>63.0</v>
      </c>
      <c r="BP2" s="59">
        <v>64.0</v>
      </c>
      <c r="BQ2" s="59">
        <v>65.0</v>
      </c>
      <c r="BR2" s="59">
        <v>66.0</v>
      </c>
      <c r="BS2" s="59">
        <v>67.0</v>
      </c>
      <c r="BT2" s="59">
        <v>68.0</v>
      </c>
      <c r="BU2" s="59">
        <v>69.0</v>
      </c>
      <c r="BV2" s="59">
        <v>70.0</v>
      </c>
      <c r="BW2" s="59">
        <v>71.0</v>
      </c>
      <c r="BX2" s="59">
        <v>72.0</v>
      </c>
      <c r="BY2" s="59">
        <v>73.0</v>
      </c>
      <c r="BZ2" s="59">
        <v>74.0</v>
      </c>
      <c r="CA2" s="59">
        <v>75.0</v>
      </c>
      <c r="CB2" s="59">
        <v>76.0</v>
      </c>
      <c r="CC2" s="59">
        <v>77.0</v>
      </c>
      <c r="CD2" s="59">
        <v>78.0</v>
      </c>
      <c r="CE2" s="59">
        <v>79.0</v>
      </c>
      <c r="CF2" s="59">
        <v>80.0</v>
      </c>
      <c r="CG2" s="59">
        <v>81.0</v>
      </c>
      <c r="CH2" s="59">
        <v>82.0</v>
      </c>
      <c r="CI2" s="59">
        <v>83.0</v>
      </c>
      <c r="CJ2" s="59">
        <v>84.0</v>
      </c>
      <c r="CK2" s="59">
        <v>85.0</v>
      </c>
      <c r="CL2" s="59">
        <v>86.0</v>
      </c>
      <c r="CM2" s="59">
        <v>87.0</v>
      </c>
      <c r="CN2" s="59">
        <v>88.0</v>
      </c>
      <c r="CO2" s="59">
        <v>89.0</v>
      </c>
      <c r="CP2" s="58" t="s">
        <v>93</v>
      </c>
      <c r="CQ2" s="56"/>
      <c r="CR2" s="56"/>
      <c r="CS2" s="63">
        <v>92.0</v>
      </c>
    </row>
    <row r="3" ht="3.75" customHeight="1">
      <c r="A3" s="56"/>
      <c r="B3" s="58" t="s">
        <v>94</v>
      </c>
      <c r="C3" s="58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58" t="s">
        <v>94</v>
      </c>
      <c r="CR3" s="56"/>
      <c r="CS3" s="56"/>
    </row>
    <row r="4" ht="3.75" customHeight="1">
      <c r="A4" s="56"/>
      <c r="B4" s="59">
        <v>89.0</v>
      </c>
      <c r="C4" s="58"/>
      <c r="D4" s="64">
        <v>0.0</v>
      </c>
      <c r="E4" s="64">
        <v>0.0</v>
      </c>
      <c r="F4" s="64">
        <v>0.0</v>
      </c>
      <c r="G4" s="64">
        <v>0.0</v>
      </c>
      <c r="H4" s="64">
        <v>0.0</v>
      </c>
      <c r="I4" s="64">
        <v>0.0</v>
      </c>
      <c r="J4" s="64">
        <v>0.0</v>
      </c>
      <c r="K4" s="64">
        <v>0.0</v>
      </c>
      <c r="L4" s="64">
        <v>0.0</v>
      </c>
      <c r="M4" s="64">
        <v>0.0</v>
      </c>
      <c r="N4" s="64">
        <v>0.0</v>
      </c>
      <c r="O4" s="64">
        <v>0.0</v>
      </c>
      <c r="P4" s="64">
        <v>0.0</v>
      </c>
      <c r="Q4" s="64">
        <v>0.0</v>
      </c>
      <c r="R4" s="64">
        <v>0.0</v>
      </c>
      <c r="S4" s="64">
        <v>0.0</v>
      </c>
      <c r="T4" s="64">
        <v>0.0</v>
      </c>
      <c r="U4" s="64">
        <v>0.0</v>
      </c>
      <c r="V4" s="64">
        <v>0.0</v>
      </c>
      <c r="W4" s="64">
        <v>0.0</v>
      </c>
      <c r="X4" s="64">
        <v>0.0</v>
      </c>
      <c r="Y4" s="64">
        <v>0.0</v>
      </c>
      <c r="Z4" s="64">
        <v>0.0</v>
      </c>
      <c r="AA4" s="64">
        <v>0.0</v>
      </c>
      <c r="AB4" s="64">
        <v>0.0</v>
      </c>
      <c r="AC4" s="64">
        <v>0.0</v>
      </c>
      <c r="AD4" s="64">
        <v>0.0</v>
      </c>
      <c r="AE4" s="64">
        <v>0.0</v>
      </c>
      <c r="AF4" s="64">
        <v>0.0</v>
      </c>
      <c r="AG4" s="64">
        <v>0.0</v>
      </c>
      <c r="AH4" s="64">
        <v>0.0</v>
      </c>
      <c r="AI4" s="64">
        <v>0.0</v>
      </c>
      <c r="AJ4" s="64">
        <v>0.0</v>
      </c>
      <c r="AK4" s="64">
        <v>0.0</v>
      </c>
      <c r="AL4" s="64">
        <v>0.0</v>
      </c>
      <c r="AM4" s="64">
        <v>0.0</v>
      </c>
      <c r="AN4" s="64">
        <v>0.0</v>
      </c>
      <c r="AO4" s="64">
        <v>0.0</v>
      </c>
      <c r="AP4" s="64">
        <v>0.0</v>
      </c>
      <c r="AQ4" s="64">
        <v>0.0</v>
      </c>
      <c r="AR4" s="64">
        <v>0.0</v>
      </c>
      <c r="AS4" s="64">
        <v>0.0</v>
      </c>
      <c r="AT4" s="64">
        <v>0.0</v>
      </c>
      <c r="AU4" s="64">
        <v>0.0</v>
      </c>
      <c r="AV4" s="64">
        <v>0.0</v>
      </c>
      <c r="AW4" s="64">
        <v>0.0</v>
      </c>
      <c r="AX4" s="64">
        <v>0.0</v>
      </c>
      <c r="AY4" s="64">
        <v>0.0</v>
      </c>
      <c r="AZ4" s="64">
        <v>0.0</v>
      </c>
      <c r="BA4" s="64">
        <v>0.0</v>
      </c>
      <c r="BB4" s="64">
        <v>0.0</v>
      </c>
      <c r="BC4" s="64">
        <v>0.0</v>
      </c>
      <c r="BD4" s="64">
        <v>0.0</v>
      </c>
      <c r="BE4" s="64">
        <v>0.0</v>
      </c>
      <c r="BF4" s="64">
        <v>0.0</v>
      </c>
      <c r="BG4" s="64">
        <v>0.0</v>
      </c>
      <c r="BH4" s="64">
        <v>0.0</v>
      </c>
      <c r="BI4" s="64">
        <v>0.0</v>
      </c>
      <c r="BJ4" s="64">
        <v>0.0</v>
      </c>
      <c r="BK4" s="64">
        <v>0.0</v>
      </c>
      <c r="BL4" s="64">
        <v>0.0</v>
      </c>
      <c r="BM4" s="64">
        <v>0.0</v>
      </c>
      <c r="BN4" s="64">
        <v>0.0</v>
      </c>
      <c r="BO4" s="64">
        <v>0.0</v>
      </c>
      <c r="BP4" s="64">
        <v>0.0</v>
      </c>
      <c r="BQ4" s="64">
        <v>0.0</v>
      </c>
      <c r="BR4" s="64">
        <v>0.0</v>
      </c>
      <c r="BS4" s="64">
        <v>0.0</v>
      </c>
      <c r="BT4" s="64">
        <v>0.0</v>
      </c>
      <c r="BU4" s="64">
        <v>0.0</v>
      </c>
      <c r="BV4" s="64">
        <v>0.0</v>
      </c>
      <c r="BW4" s="64">
        <v>0.0</v>
      </c>
      <c r="BX4" s="64">
        <v>0.0</v>
      </c>
      <c r="BY4" s="64">
        <v>0.0</v>
      </c>
      <c r="BZ4" s="64">
        <v>0.0</v>
      </c>
      <c r="CA4" s="64">
        <v>0.0</v>
      </c>
      <c r="CB4" s="64">
        <v>0.0</v>
      </c>
      <c r="CC4" s="64">
        <v>0.0</v>
      </c>
      <c r="CD4" s="64">
        <v>0.0</v>
      </c>
      <c r="CE4" s="64">
        <v>0.0</v>
      </c>
      <c r="CF4" s="64">
        <v>0.0</v>
      </c>
      <c r="CG4" s="64">
        <v>0.0</v>
      </c>
      <c r="CH4" s="64">
        <v>0.0</v>
      </c>
      <c r="CI4" s="64">
        <v>0.0</v>
      </c>
      <c r="CJ4" s="64">
        <v>0.0</v>
      </c>
      <c r="CK4" s="64">
        <v>0.0</v>
      </c>
      <c r="CL4" s="64">
        <v>0.0</v>
      </c>
      <c r="CM4" s="64">
        <v>0.0</v>
      </c>
      <c r="CN4" s="64">
        <v>0.0</v>
      </c>
      <c r="CO4" s="64">
        <v>0.0</v>
      </c>
      <c r="CP4" s="60"/>
      <c r="CQ4" s="59">
        <v>89.0</v>
      </c>
      <c r="CR4" s="56"/>
      <c r="CS4" s="61">
        <v>0.0</v>
      </c>
    </row>
    <row r="5" ht="3.75" customHeight="1">
      <c r="A5" s="56"/>
      <c r="B5" s="59">
        <v>88.0</v>
      </c>
      <c r="C5" s="58"/>
      <c r="D5" s="64">
        <v>0.0</v>
      </c>
      <c r="E5" s="64">
        <v>0.0</v>
      </c>
      <c r="F5" s="64">
        <v>0.0</v>
      </c>
      <c r="G5" s="64">
        <v>0.0</v>
      </c>
      <c r="H5" s="64">
        <v>0.0</v>
      </c>
      <c r="I5" s="64">
        <v>0.0</v>
      </c>
      <c r="J5" s="64">
        <v>0.0</v>
      </c>
      <c r="K5" s="64">
        <v>0.0</v>
      </c>
      <c r="L5" s="64">
        <v>0.0</v>
      </c>
      <c r="M5" s="64">
        <v>0.0</v>
      </c>
      <c r="N5" s="64">
        <v>0.0</v>
      </c>
      <c r="O5" s="64">
        <v>0.0</v>
      </c>
      <c r="P5" s="64">
        <v>0.0</v>
      </c>
      <c r="Q5" s="64">
        <v>0.0</v>
      </c>
      <c r="R5" s="64">
        <v>0.0</v>
      </c>
      <c r="S5" s="64">
        <v>0.0</v>
      </c>
      <c r="T5" s="64">
        <v>0.0</v>
      </c>
      <c r="U5" s="64">
        <v>0.0</v>
      </c>
      <c r="V5" s="64">
        <v>0.0</v>
      </c>
      <c r="W5" s="64">
        <v>0.0</v>
      </c>
      <c r="X5" s="64">
        <v>0.0</v>
      </c>
      <c r="Y5" s="64">
        <v>0.0</v>
      </c>
      <c r="Z5" s="64">
        <v>0.0</v>
      </c>
      <c r="AA5" s="64">
        <v>0.0</v>
      </c>
      <c r="AB5" s="64">
        <v>0.0</v>
      </c>
      <c r="AC5" s="64">
        <v>0.0</v>
      </c>
      <c r="AD5" s="64">
        <v>0.0</v>
      </c>
      <c r="AE5" s="64">
        <v>0.0</v>
      </c>
      <c r="AF5" s="64">
        <v>0.0</v>
      </c>
      <c r="AG5" s="64">
        <v>0.0</v>
      </c>
      <c r="AH5" s="64">
        <v>0.0</v>
      </c>
      <c r="AI5" s="64">
        <v>0.0</v>
      </c>
      <c r="AJ5" s="64">
        <v>0.0</v>
      </c>
      <c r="AK5" s="64">
        <v>0.0</v>
      </c>
      <c r="AL5" s="64">
        <v>0.0</v>
      </c>
      <c r="AM5" s="64">
        <v>0.0</v>
      </c>
      <c r="AN5" s="64">
        <v>0.0</v>
      </c>
      <c r="AO5" s="64">
        <v>0.0</v>
      </c>
      <c r="AP5" s="64">
        <v>0.0</v>
      </c>
      <c r="AQ5" s="64">
        <v>0.0</v>
      </c>
      <c r="AR5" s="64">
        <v>0.0</v>
      </c>
      <c r="AS5" s="64">
        <v>0.0</v>
      </c>
      <c r="AT5" s="64">
        <v>0.0</v>
      </c>
      <c r="AU5" s="64">
        <v>0.0</v>
      </c>
      <c r="AV5" s="64">
        <v>4.0</v>
      </c>
      <c r="AW5" s="64">
        <v>4.0</v>
      </c>
      <c r="AX5" s="64">
        <v>4.0</v>
      </c>
      <c r="AY5" s="64">
        <v>4.0</v>
      </c>
      <c r="AZ5" s="64">
        <v>4.0</v>
      </c>
      <c r="BA5" s="64">
        <v>4.0</v>
      </c>
      <c r="BB5" s="64">
        <v>4.0</v>
      </c>
      <c r="BC5" s="64">
        <v>4.0</v>
      </c>
      <c r="BD5" s="64">
        <v>4.0</v>
      </c>
      <c r="BE5" s="64">
        <v>4.0</v>
      </c>
      <c r="BF5" s="64">
        <v>4.0</v>
      </c>
      <c r="BG5" s="64">
        <v>0.0</v>
      </c>
      <c r="BH5" s="64">
        <v>0.0</v>
      </c>
      <c r="BI5" s="64">
        <v>0.0</v>
      </c>
      <c r="BJ5" s="64">
        <v>0.0</v>
      </c>
      <c r="BK5" s="64">
        <v>0.0</v>
      </c>
      <c r="BL5" s="64">
        <v>0.0</v>
      </c>
      <c r="BM5" s="64">
        <v>0.0</v>
      </c>
      <c r="BN5" s="64">
        <v>0.0</v>
      </c>
      <c r="BO5" s="64">
        <v>0.0</v>
      </c>
      <c r="BP5" s="64">
        <v>0.0</v>
      </c>
      <c r="BQ5" s="64">
        <v>0.0</v>
      </c>
      <c r="BR5" s="64">
        <v>0.0</v>
      </c>
      <c r="BS5" s="64">
        <v>0.0</v>
      </c>
      <c r="BT5" s="64">
        <v>0.0</v>
      </c>
      <c r="BU5" s="64">
        <v>0.0</v>
      </c>
      <c r="BV5" s="64">
        <v>0.0</v>
      </c>
      <c r="BW5" s="64">
        <v>0.0</v>
      </c>
      <c r="BX5" s="64">
        <v>0.0</v>
      </c>
      <c r="BY5" s="64">
        <v>0.0</v>
      </c>
      <c r="BZ5" s="64">
        <v>0.0</v>
      </c>
      <c r="CA5" s="64">
        <v>0.0</v>
      </c>
      <c r="CB5" s="64">
        <v>0.0</v>
      </c>
      <c r="CC5" s="64">
        <v>0.0</v>
      </c>
      <c r="CD5" s="64">
        <v>0.0</v>
      </c>
      <c r="CE5" s="64">
        <v>0.0</v>
      </c>
      <c r="CF5" s="64">
        <v>0.0</v>
      </c>
      <c r="CG5" s="64">
        <v>0.0</v>
      </c>
      <c r="CH5" s="64">
        <v>0.0</v>
      </c>
      <c r="CI5" s="64">
        <v>0.0</v>
      </c>
      <c r="CJ5" s="64">
        <v>0.0</v>
      </c>
      <c r="CK5" s="64">
        <v>0.0</v>
      </c>
      <c r="CL5" s="64">
        <v>0.0</v>
      </c>
      <c r="CM5" s="64">
        <v>0.0</v>
      </c>
      <c r="CN5" s="64">
        <v>0.0</v>
      </c>
      <c r="CO5" s="64">
        <v>0.0</v>
      </c>
      <c r="CP5" s="60"/>
      <c r="CQ5" s="59">
        <v>88.0</v>
      </c>
      <c r="CR5" s="56"/>
      <c r="CS5" s="61">
        <v>0.0</v>
      </c>
    </row>
    <row r="6" ht="3.75" customHeight="1">
      <c r="A6" s="56"/>
      <c r="B6" s="59">
        <v>87.0</v>
      </c>
      <c r="C6" s="60"/>
      <c r="D6" s="64">
        <v>0.0</v>
      </c>
      <c r="E6" s="64">
        <v>0.0</v>
      </c>
      <c r="F6" s="64">
        <v>0.0</v>
      </c>
      <c r="G6" s="64">
        <v>0.0</v>
      </c>
      <c r="H6" s="64">
        <v>0.0</v>
      </c>
      <c r="I6" s="64">
        <v>0.0</v>
      </c>
      <c r="J6" s="64">
        <v>0.0</v>
      </c>
      <c r="K6" s="64">
        <v>0.0</v>
      </c>
      <c r="L6" s="64">
        <v>0.0</v>
      </c>
      <c r="M6" s="64">
        <v>0.0</v>
      </c>
      <c r="N6" s="64">
        <v>0.0</v>
      </c>
      <c r="O6" s="64">
        <v>0.0</v>
      </c>
      <c r="P6" s="64">
        <v>0.0</v>
      </c>
      <c r="Q6" s="64">
        <v>0.0</v>
      </c>
      <c r="R6" s="64">
        <v>0.0</v>
      </c>
      <c r="S6" s="64">
        <v>0.0</v>
      </c>
      <c r="T6" s="64">
        <v>0.0</v>
      </c>
      <c r="U6" s="64">
        <v>0.0</v>
      </c>
      <c r="V6" s="64">
        <v>0.0</v>
      </c>
      <c r="W6" s="64">
        <v>0.0</v>
      </c>
      <c r="X6" s="64">
        <v>0.0</v>
      </c>
      <c r="Y6" s="64">
        <v>0.0</v>
      </c>
      <c r="Z6" s="64">
        <v>0.0</v>
      </c>
      <c r="AA6" s="64">
        <v>0.0</v>
      </c>
      <c r="AB6" s="64">
        <v>0.0</v>
      </c>
      <c r="AC6" s="64">
        <v>0.0</v>
      </c>
      <c r="AD6" s="64">
        <v>0.0</v>
      </c>
      <c r="AE6" s="64">
        <v>0.0</v>
      </c>
      <c r="AF6" s="64">
        <v>0.0</v>
      </c>
      <c r="AG6" s="64">
        <v>0.0</v>
      </c>
      <c r="AH6" s="64">
        <v>0.0</v>
      </c>
      <c r="AI6" s="64">
        <v>0.0</v>
      </c>
      <c r="AJ6" s="64">
        <v>0.0</v>
      </c>
      <c r="AK6" s="64">
        <v>0.0</v>
      </c>
      <c r="AL6" s="64">
        <v>0.0</v>
      </c>
      <c r="AM6" s="64">
        <v>0.0</v>
      </c>
      <c r="AN6" s="64">
        <v>0.0</v>
      </c>
      <c r="AO6" s="64">
        <v>0.0</v>
      </c>
      <c r="AP6" s="64">
        <v>0.0</v>
      </c>
      <c r="AQ6" s="64">
        <v>0.0</v>
      </c>
      <c r="AR6" s="64">
        <v>0.0</v>
      </c>
      <c r="AS6" s="64">
        <v>0.0</v>
      </c>
      <c r="AT6" s="64">
        <v>0.0</v>
      </c>
      <c r="AU6" s="64">
        <v>0.0</v>
      </c>
      <c r="AV6" s="64">
        <v>4.0</v>
      </c>
      <c r="AW6" s="64">
        <v>4.0</v>
      </c>
      <c r="AX6" s="64">
        <v>4.0</v>
      </c>
      <c r="AY6" s="64">
        <v>4.0</v>
      </c>
      <c r="AZ6" s="64">
        <v>4.0</v>
      </c>
      <c r="BA6" s="64">
        <v>4.0</v>
      </c>
      <c r="BB6" s="64">
        <v>4.0</v>
      </c>
      <c r="BC6" s="64">
        <v>4.0</v>
      </c>
      <c r="BD6" s="64">
        <v>4.0</v>
      </c>
      <c r="BE6" s="64">
        <v>4.0</v>
      </c>
      <c r="BF6" s="64">
        <v>4.0</v>
      </c>
      <c r="BG6" s="64">
        <v>4.0</v>
      </c>
      <c r="BH6" s="64">
        <v>4.0</v>
      </c>
      <c r="BI6" s="64">
        <v>4.0</v>
      </c>
      <c r="BJ6" s="64">
        <v>4.0</v>
      </c>
      <c r="BK6" s="64">
        <v>0.0</v>
      </c>
      <c r="BL6" s="64">
        <v>0.0</v>
      </c>
      <c r="BM6" s="64">
        <v>0.0</v>
      </c>
      <c r="BN6" s="64">
        <v>0.0</v>
      </c>
      <c r="BO6" s="64">
        <v>0.0</v>
      </c>
      <c r="BP6" s="64">
        <v>0.0</v>
      </c>
      <c r="BQ6" s="64">
        <v>0.0</v>
      </c>
      <c r="BR6" s="64">
        <v>0.0</v>
      </c>
      <c r="BS6" s="64">
        <v>0.0</v>
      </c>
      <c r="BT6" s="64">
        <v>0.0</v>
      </c>
      <c r="BU6" s="64">
        <v>0.0</v>
      </c>
      <c r="BV6" s="64">
        <v>0.0</v>
      </c>
      <c r="BW6" s="64">
        <v>0.0</v>
      </c>
      <c r="BX6" s="64">
        <v>0.0</v>
      </c>
      <c r="BY6" s="64">
        <v>0.0</v>
      </c>
      <c r="BZ6" s="64">
        <v>0.0</v>
      </c>
      <c r="CA6" s="64">
        <v>0.0</v>
      </c>
      <c r="CB6" s="64">
        <v>0.0</v>
      </c>
      <c r="CC6" s="64">
        <v>0.0</v>
      </c>
      <c r="CD6" s="64">
        <v>0.0</v>
      </c>
      <c r="CE6" s="64">
        <v>0.0</v>
      </c>
      <c r="CF6" s="64">
        <v>0.0</v>
      </c>
      <c r="CG6" s="64">
        <v>0.0</v>
      </c>
      <c r="CH6" s="64">
        <v>0.0</v>
      </c>
      <c r="CI6" s="64">
        <v>0.0</v>
      </c>
      <c r="CJ6" s="64">
        <v>0.0</v>
      </c>
      <c r="CK6" s="64">
        <v>0.0</v>
      </c>
      <c r="CL6" s="64">
        <v>0.0</v>
      </c>
      <c r="CM6" s="64">
        <v>0.0</v>
      </c>
      <c r="CN6" s="64">
        <v>0.0</v>
      </c>
      <c r="CO6" s="64">
        <v>0.0</v>
      </c>
      <c r="CP6" s="60"/>
      <c r="CQ6" s="59">
        <v>87.0</v>
      </c>
      <c r="CR6" s="56"/>
      <c r="CS6" s="61">
        <v>0.0</v>
      </c>
    </row>
    <row r="7" ht="3.75" customHeight="1">
      <c r="A7" s="56"/>
      <c r="B7" s="59">
        <v>86.0</v>
      </c>
      <c r="C7" s="60"/>
      <c r="D7" s="64">
        <v>0.0</v>
      </c>
      <c r="E7" s="64">
        <v>0.0</v>
      </c>
      <c r="F7" s="64">
        <v>0.0</v>
      </c>
      <c r="G7" s="64">
        <v>0.0</v>
      </c>
      <c r="H7" s="64">
        <v>0.0</v>
      </c>
      <c r="I7" s="64">
        <v>0.0</v>
      </c>
      <c r="J7" s="64">
        <v>0.0</v>
      </c>
      <c r="K7" s="64">
        <v>0.0</v>
      </c>
      <c r="L7" s="64">
        <v>0.0</v>
      </c>
      <c r="M7" s="64">
        <v>0.0</v>
      </c>
      <c r="N7" s="64">
        <v>0.0</v>
      </c>
      <c r="O7" s="64">
        <v>0.0</v>
      </c>
      <c r="P7" s="64">
        <v>0.0</v>
      </c>
      <c r="Q7" s="64">
        <v>0.0</v>
      </c>
      <c r="R7" s="64">
        <v>0.0</v>
      </c>
      <c r="S7" s="64">
        <v>0.0</v>
      </c>
      <c r="T7" s="64">
        <v>0.0</v>
      </c>
      <c r="U7" s="64">
        <v>0.0</v>
      </c>
      <c r="V7" s="64">
        <v>0.0</v>
      </c>
      <c r="W7" s="64">
        <v>0.0</v>
      </c>
      <c r="X7" s="64">
        <v>0.0</v>
      </c>
      <c r="Y7" s="64">
        <v>0.0</v>
      </c>
      <c r="Z7" s="64">
        <v>0.0</v>
      </c>
      <c r="AA7" s="64">
        <v>0.0</v>
      </c>
      <c r="AB7" s="64">
        <v>0.0</v>
      </c>
      <c r="AC7" s="64">
        <v>0.0</v>
      </c>
      <c r="AD7" s="64">
        <v>0.0</v>
      </c>
      <c r="AE7" s="64">
        <v>0.0</v>
      </c>
      <c r="AF7" s="64">
        <v>0.0</v>
      </c>
      <c r="AG7" s="64">
        <v>0.0</v>
      </c>
      <c r="AH7" s="64">
        <v>0.0</v>
      </c>
      <c r="AI7" s="64">
        <v>0.0</v>
      </c>
      <c r="AJ7" s="64">
        <v>0.0</v>
      </c>
      <c r="AK7" s="64">
        <v>0.0</v>
      </c>
      <c r="AL7" s="64">
        <v>0.0</v>
      </c>
      <c r="AM7" s="64">
        <v>0.0</v>
      </c>
      <c r="AN7" s="64">
        <v>0.0</v>
      </c>
      <c r="AO7" s="64">
        <v>0.0</v>
      </c>
      <c r="AP7" s="64">
        <v>0.0</v>
      </c>
      <c r="AQ7" s="64">
        <v>0.0</v>
      </c>
      <c r="AR7" s="64">
        <v>0.0</v>
      </c>
      <c r="AS7" s="64">
        <v>0.0</v>
      </c>
      <c r="AT7" s="64">
        <v>0.0</v>
      </c>
      <c r="AU7" s="64">
        <v>0.0</v>
      </c>
      <c r="AV7" s="64">
        <v>4.0</v>
      </c>
      <c r="AW7" s="64">
        <v>4.0</v>
      </c>
      <c r="AX7" s="64">
        <v>4.0</v>
      </c>
      <c r="AY7" s="64">
        <v>4.0</v>
      </c>
      <c r="AZ7" s="64">
        <v>4.0</v>
      </c>
      <c r="BA7" s="64">
        <v>4.0</v>
      </c>
      <c r="BB7" s="64">
        <v>4.0</v>
      </c>
      <c r="BC7" s="64">
        <v>4.0</v>
      </c>
      <c r="BD7" s="64">
        <v>4.0</v>
      </c>
      <c r="BE7" s="64">
        <v>4.0</v>
      </c>
      <c r="BF7" s="64">
        <v>4.0</v>
      </c>
      <c r="BG7" s="64">
        <v>4.0</v>
      </c>
      <c r="BH7" s="64">
        <v>4.0</v>
      </c>
      <c r="BI7" s="64">
        <v>4.0</v>
      </c>
      <c r="BJ7" s="64">
        <v>4.0</v>
      </c>
      <c r="BK7" s="64">
        <v>4.0</v>
      </c>
      <c r="BL7" s="64">
        <v>4.0</v>
      </c>
      <c r="BM7" s="64">
        <v>4.0</v>
      </c>
      <c r="BN7" s="64">
        <v>0.0</v>
      </c>
      <c r="BO7" s="64">
        <v>0.0</v>
      </c>
      <c r="BP7" s="64">
        <v>0.0</v>
      </c>
      <c r="BQ7" s="64">
        <v>0.0</v>
      </c>
      <c r="BR7" s="64">
        <v>0.0</v>
      </c>
      <c r="BS7" s="64">
        <v>0.0</v>
      </c>
      <c r="BT7" s="64">
        <v>0.0</v>
      </c>
      <c r="BU7" s="64">
        <v>0.0</v>
      </c>
      <c r="BV7" s="64">
        <v>0.0</v>
      </c>
      <c r="BW7" s="64">
        <v>0.0</v>
      </c>
      <c r="BX7" s="64">
        <v>0.0</v>
      </c>
      <c r="BY7" s="64">
        <v>0.0</v>
      </c>
      <c r="BZ7" s="64">
        <v>0.0</v>
      </c>
      <c r="CA7" s="64">
        <v>0.0</v>
      </c>
      <c r="CB7" s="64">
        <v>0.0</v>
      </c>
      <c r="CC7" s="64">
        <v>0.0</v>
      </c>
      <c r="CD7" s="64">
        <v>0.0</v>
      </c>
      <c r="CE7" s="64">
        <v>0.0</v>
      </c>
      <c r="CF7" s="64">
        <v>0.0</v>
      </c>
      <c r="CG7" s="64">
        <v>0.0</v>
      </c>
      <c r="CH7" s="64">
        <v>0.0</v>
      </c>
      <c r="CI7" s="64">
        <v>0.0</v>
      </c>
      <c r="CJ7" s="64">
        <v>0.0</v>
      </c>
      <c r="CK7" s="64">
        <v>0.0</v>
      </c>
      <c r="CL7" s="64">
        <v>0.0</v>
      </c>
      <c r="CM7" s="64">
        <v>0.0</v>
      </c>
      <c r="CN7" s="64">
        <v>0.0</v>
      </c>
      <c r="CO7" s="64">
        <v>0.0</v>
      </c>
      <c r="CP7" s="60"/>
      <c r="CQ7" s="59">
        <v>86.0</v>
      </c>
      <c r="CR7" s="56"/>
      <c r="CS7" s="61">
        <v>0.0</v>
      </c>
    </row>
    <row r="8" ht="3.75" customHeight="1">
      <c r="A8" s="56"/>
      <c r="B8" s="59">
        <v>85.0</v>
      </c>
      <c r="C8" s="60"/>
      <c r="D8" s="64">
        <v>0.0</v>
      </c>
      <c r="E8" s="64">
        <v>0.0</v>
      </c>
      <c r="F8" s="64">
        <v>0.0</v>
      </c>
      <c r="G8" s="64">
        <v>0.0</v>
      </c>
      <c r="H8" s="64">
        <v>0.0</v>
      </c>
      <c r="I8" s="64">
        <v>0.0</v>
      </c>
      <c r="J8" s="64">
        <v>0.0</v>
      </c>
      <c r="K8" s="64">
        <v>0.0</v>
      </c>
      <c r="L8" s="64">
        <v>0.0</v>
      </c>
      <c r="M8" s="64">
        <v>0.0</v>
      </c>
      <c r="N8" s="64">
        <v>0.0</v>
      </c>
      <c r="O8" s="64">
        <v>0.0</v>
      </c>
      <c r="P8" s="64">
        <v>0.0</v>
      </c>
      <c r="Q8" s="64">
        <v>0.0</v>
      </c>
      <c r="R8" s="64">
        <v>0.0</v>
      </c>
      <c r="S8" s="64">
        <v>0.0</v>
      </c>
      <c r="T8" s="64">
        <v>0.0</v>
      </c>
      <c r="U8" s="64">
        <v>0.0</v>
      </c>
      <c r="V8" s="64">
        <v>0.0</v>
      </c>
      <c r="W8" s="64">
        <v>0.0</v>
      </c>
      <c r="X8" s="64">
        <v>0.0</v>
      </c>
      <c r="Y8" s="64">
        <v>0.0</v>
      </c>
      <c r="Z8" s="64">
        <v>0.0</v>
      </c>
      <c r="AA8" s="64">
        <v>0.0</v>
      </c>
      <c r="AB8" s="64">
        <v>0.0</v>
      </c>
      <c r="AC8" s="64">
        <v>0.0</v>
      </c>
      <c r="AD8" s="64">
        <v>0.0</v>
      </c>
      <c r="AE8" s="64">
        <v>0.0</v>
      </c>
      <c r="AF8" s="64">
        <v>0.0</v>
      </c>
      <c r="AG8" s="64">
        <v>0.0</v>
      </c>
      <c r="AH8" s="64">
        <v>0.0</v>
      </c>
      <c r="AI8" s="64">
        <v>0.0</v>
      </c>
      <c r="AJ8" s="64">
        <v>0.0</v>
      </c>
      <c r="AK8" s="64">
        <v>0.0</v>
      </c>
      <c r="AL8" s="64">
        <v>0.0</v>
      </c>
      <c r="AM8" s="64">
        <v>0.0</v>
      </c>
      <c r="AN8" s="64">
        <v>0.0</v>
      </c>
      <c r="AO8" s="64">
        <v>0.0</v>
      </c>
      <c r="AP8" s="64">
        <v>0.0</v>
      </c>
      <c r="AQ8" s="64">
        <v>0.0</v>
      </c>
      <c r="AR8" s="64">
        <v>0.0</v>
      </c>
      <c r="AS8" s="64">
        <v>0.0</v>
      </c>
      <c r="AT8" s="64">
        <v>0.0</v>
      </c>
      <c r="AU8" s="64">
        <v>0.0</v>
      </c>
      <c r="AV8" s="64">
        <v>4.0</v>
      </c>
      <c r="AW8" s="64">
        <v>4.0</v>
      </c>
      <c r="AX8" s="64">
        <v>4.0</v>
      </c>
      <c r="AY8" s="64">
        <v>4.0</v>
      </c>
      <c r="AZ8" s="64">
        <v>4.0</v>
      </c>
      <c r="BA8" s="64">
        <v>4.0</v>
      </c>
      <c r="BB8" s="64">
        <v>4.0</v>
      </c>
      <c r="BC8" s="64">
        <v>4.0</v>
      </c>
      <c r="BD8" s="64">
        <v>4.0</v>
      </c>
      <c r="BE8" s="64">
        <v>4.0</v>
      </c>
      <c r="BF8" s="64">
        <v>4.0</v>
      </c>
      <c r="BG8" s="64">
        <v>4.0</v>
      </c>
      <c r="BH8" s="64">
        <v>4.0</v>
      </c>
      <c r="BI8" s="64">
        <v>4.0</v>
      </c>
      <c r="BJ8" s="64">
        <v>4.0</v>
      </c>
      <c r="BK8" s="64">
        <v>4.0</v>
      </c>
      <c r="BL8" s="64">
        <v>4.0</v>
      </c>
      <c r="BM8" s="64">
        <v>4.0</v>
      </c>
      <c r="BN8" s="64">
        <v>4.0</v>
      </c>
      <c r="BO8" s="64">
        <v>4.0</v>
      </c>
      <c r="BP8" s="64">
        <v>0.0</v>
      </c>
      <c r="BQ8" s="64">
        <v>0.0</v>
      </c>
      <c r="BR8" s="64">
        <v>0.0</v>
      </c>
      <c r="BS8" s="64">
        <v>0.0</v>
      </c>
      <c r="BT8" s="64">
        <v>0.0</v>
      </c>
      <c r="BU8" s="64">
        <v>0.0</v>
      </c>
      <c r="BV8" s="64">
        <v>0.0</v>
      </c>
      <c r="BW8" s="64">
        <v>0.0</v>
      </c>
      <c r="BX8" s="64">
        <v>0.0</v>
      </c>
      <c r="BY8" s="64">
        <v>0.0</v>
      </c>
      <c r="BZ8" s="64">
        <v>0.0</v>
      </c>
      <c r="CA8" s="64">
        <v>0.0</v>
      </c>
      <c r="CB8" s="64">
        <v>0.0</v>
      </c>
      <c r="CC8" s="64">
        <v>0.0</v>
      </c>
      <c r="CD8" s="64">
        <v>0.0</v>
      </c>
      <c r="CE8" s="64">
        <v>0.0</v>
      </c>
      <c r="CF8" s="64">
        <v>0.0</v>
      </c>
      <c r="CG8" s="64">
        <v>0.0</v>
      </c>
      <c r="CH8" s="64">
        <v>0.0</v>
      </c>
      <c r="CI8" s="64">
        <v>0.0</v>
      </c>
      <c r="CJ8" s="64">
        <v>0.0</v>
      </c>
      <c r="CK8" s="64">
        <v>0.0</v>
      </c>
      <c r="CL8" s="64">
        <v>0.0</v>
      </c>
      <c r="CM8" s="64">
        <v>0.0</v>
      </c>
      <c r="CN8" s="64">
        <v>0.0</v>
      </c>
      <c r="CO8" s="64">
        <v>0.0</v>
      </c>
      <c r="CP8" s="60"/>
      <c r="CQ8" s="59">
        <v>85.0</v>
      </c>
      <c r="CR8" s="56"/>
      <c r="CS8" s="61">
        <v>0.0</v>
      </c>
    </row>
    <row r="9" ht="3.75" customHeight="1">
      <c r="A9" s="56"/>
      <c r="B9" s="59">
        <v>84.0</v>
      </c>
      <c r="C9" s="60"/>
      <c r="D9" s="64">
        <v>0.0</v>
      </c>
      <c r="E9" s="64">
        <v>0.0</v>
      </c>
      <c r="F9" s="64">
        <v>0.0</v>
      </c>
      <c r="G9" s="64">
        <v>0.0</v>
      </c>
      <c r="H9" s="64">
        <v>0.0</v>
      </c>
      <c r="I9" s="64">
        <v>0.0</v>
      </c>
      <c r="J9" s="64">
        <v>0.0</v>
      </c>
      <c r="K9" s="64">
        <v>0.0</v>
      </c>
      <c r="L9" s="64">
        <v>0.0</v>
      </c>
      <c r="M9" s="64">
        <v>0.0</v>
      </c>
      <c r="N9" s="64">
        <v>0.0</v>
      </c>
      <c r="O9" s="64">
        <v>0.0</v>
      </c>
      <c r="P9" s="64">
        <v>0.0</v>
      </c>
      <c r="Q9" s="64">
        <v>0.0</v>
      </c>
      <c r="R9" s="64">
        <v>0.0</v>
      </c>
      <c r="S9" s="64">
        <v>0.0</v>
      </c>
      <c r="T9" s="64">
        <v>0.0</v>
      </c>
      <c r="U9" s="64">
        <v>0.0</v>
      </c>
      <c r="V9" s="64">
        <v>0.0</v>
      </c>
      <c r="W9" s="64">
        <v>0.0</v>
      </c>
      <c r="X9" s="64">
        <v>0.0</v>
      </c>
      <c r="Y9" s="64">
        <v>0.0</v>
      </c>
      <c r="Z9" s="64">
        <v>0.0</v>
      </c>
      <c r="AA9" s="64">
        <v>0.0</v>
      </c>
      <c r="AB9" s="64">
        <v>0.0</v>
      </c>
      <c r="AC9" s="64">
        <v>0.0</v>
      </c>
      <c r="AD9" s="64">
        <v>0.0</v>
      </c>
      <c r="AE9" s="64">
        <v>0.0</v>
      </c>
      <c r="AF9" s="64">
        <v>0.0</v>
      </c>
      <c r="AG9" s="64">
        <v>0.0</v>
      </c>
      <c r="AH9" s="64">
        <v>0.0</v>
      </c>
      <c r="AI9" s="64">
        <v>0.0</v>
      </c>
      <c r="AJ9" s="64">
        <v>0.0</v>
      </c>
      <c r="AK9" s="64">
        <v>0.0</v>
      </c>
      <c r="AL9" s="64">
        <v>0.0</v>
      </c>
      <c r="AM9" s="64">
        <v>0.0</v>
      </c>
      <c r="AN9" s="64">
        <v>0.0</v>
      </c>
      <c r="AO9" s="64">
        <v>0.0</v>
      </c>
      <c r="AP9" s="64">
        <v>0.0</v>
      </c>
      <c r="AQ9" s="64">
        <v>0.0</v>
      </c>
      <c r="AR9" s="64">
        <v>0.0</v>
      </c>
      <c r="AS9" s="64">
        <v>0.0</v>
      </c>
      <c r="AT9" s="64">
        <v>0.0</v>
      </c>
      <c r="AU9" s="64">
        <v>0.0</v>
      </c>
      <c r="AV9" s="64">
        <v>4.0</v>
      </c>
      <c r="AW9" s="64">
        <v>4.0</v>
      </c>
      <c r="AX9" s="64">
        <v>4.0</v>
      </c>
      <c r="AY9" s="64">
        <v>4.0</v>
      </c>
      <c r="AZ9" s="64">
        <v>4.0</v>
      </c>
      <c r="BA9" s="64">
        <v>4.0</v>
      </c>
      <c r="BB9" s="64">
        <v>4.0</v>
      </c>
      <c r="BC9" s="64">
        <v>4.0</v>
      </c>
      <c r="BD9" s="64">
        <v>4.0</v>
      </c>
      <c r="BE9" s="64">
        <v>4.0</v>
      </c>
      <c r="BF9" s="64">
        <v>4.0</v>
      </c>
      <c r="BG9" s="64">
        <v>4.0</v>
      </c>
      <c r="BH9" s="64">
        <v>4.0</v>
      </c>
      <c r="BI9" s="64">
        <v>4.0</v>
      </c>
      <c r="BJ9" s="64">
        <v>4.0</v>
      </c>
      <c r="BK9" s="64">
        <v>4.0</v>
      </c>
      <c r="BL9" s="64">
        <v>4.0</v>
      </c>
      <c r="BM9" s="64">
        <v>4.0</v>
      </c>
      <c r="BN9" s="64">
        <v>4.0</v>
      </c>
      <c r="BO9" s="64">
        <v>4.0</v>
      </c>
      <c r="BP9" s="64">
        <v>4.0</v>
      </c>
      <c r="BQ9" s="64">
        <v>4.0</v>
      </c>
      <c r="BR9" s="64">
        <v>0.0</v>
      </c>
      <c r="BS9" s="64">
        <v>0.0</v>
      </c>
      <c r="BT9" s="64">
        <v>0.0</v>
      </c>
      <c r="BU9" s="64">
        <v>0.0</v>
      </c>
      <c r="BV9" s="64">
        <v>0.0</v>
      </c>
      <c r="BW9" s="64">
        <v>0.0</v>
      </c>
      <c r="BX9" s="64">
        <v>0.0</v>
      </c>
      <c r="BY9" s="64">
        <v>0.0</v>
      </c>
      <c r="BZ9" s="64">
        <v>0.0</v>
      </c>
      <c r="CA9" s="64">
        <v>0.0</v>
      </c>
      <c r="CB9" s="64">
        <v>0.0</v>
      </c>
      <c r="CC9" s="64">
        <v>0.0</v>
      </c>
      <c r="CD9" s="64">
        <v>0.0</v>
      </c>
      <c r="CE9" s="64">
        <v>0.0</v>
      </c>
      <c r="CF9" s="64">
        <v>0.0</v>
      </c>
      <c r="CG9" s="64">
        <v>0.0</v>
      </c>
      <c r="CH9" s="64">
        <v>0.0</v>
      </c>
      <c r="CI9" s="64">
        <v>0.0</v>
      </c>
      <c r="CJ9" s="64">
        <v>0.0</v>
      </c>
      <c r="CK9" s="64">
        <v>0.0</v>
      </c>
      <c r="CL9" s="64">
        <v>0.0</v>
      </c>
      <c r="CM9" s="64">
        <v>0.0</v>
      </c>
      <c r="CN9" s="64">
        <v>0.0</v>
      </c>
      <c r="CO9" s="64">
        <v>0.0</v>
      </c>
      <c r="CP9" s="60"/>
      <c r="CQ9" s="59">
        <v>84.0</v>
      </c>
      <c r="CR9" s="56"/>
      <c r="CS9" s="61">
        <v>0.0</v>
      </c>
    </row>
    <row r="10" ht="3.75" customHeight="1">
      <c r="A10" s="56"/>
      <c r="B10" s="59">
        <v>83.0</v>
      </c>
      <c r="C10" s="60"/>
      <c r="D10" s="64">
        <v>0.0</v>
      </c>
      <c r="E10" s="64">
        <v>0.0</v>
      </c>
      <c r="F10" s="64">
        <v>0.0</v>
      </c>
      <c r="G10" s="64">
        <v>0.0</v>
      </c>
      <c r="H10" s="64">
        <v>0.0</v>
      </c>
      <c r="I10" s="64">
        <v>0.0</v>
      </c>
      <c r="J10" s="64">
        <v>0.0</v>
      </c>
      <c r="K10" s="64">
        <v>0.0</v>
      </c>
      <c r="L10" s="64">
        <v>0.0</v>
      </c>
      <c r="M10" s="64">
        <v>0.0</v>
      </c>
      <c r="N10" s="64">
        <v>0.0</v>
      </c>
      <c r="O10" s="64">
        <v>0.0</v>
      </c>
      <c r="P10" s="64">
        <v>0.0</v>
      </c>
      <c r="Q10" s="64">
        <v>0.0</v>
      </c>
      <c r="R10" s="64">
        <v>0.0</v>
      </c>
      <c r="S10" s="64">
        <v>0.0</v>
      </c>
      <c r="T10" s="64">
        <v>0.0</v>
      </c>
      <c r="U10" s="64">
        <v>0.0</v>
      </c>
      <c r="V10" s="64">
        <v>0.0</v>
      </c>
      <c r="W10" s="64">
        <v>0.0</v>
      </c>
      <c r="X10" s="64">
        <v>0.0</v>
      </c>
      <c r="Y10" s="64">
        <v>0.0</v>
      </c>
      <c r="Z10" s="64">
        <v>0.0</v>
      </c>
      <c r="AA10" s="64">
        <v>0.0</v>
      </c>
      <c r="AB10" s="64">
        <v>0.0</v>
      </c>
      <c r="AC10" s="64">
        <v>0.0</v>
      </c>
      <c r="AD10" s="64">
        <v>0.0</v>
      </c>
      <c r="AE10" s="64">
        <v>0.0</v>
      </c>
      <c r="AF10" s="64">
        <v>0.0</v>
      </c>
      <c r="AG10" s="64">
        <v>0.0</v>
      </c>
      <c r="AH10" s="64">
        <v>0.0</v>
      </c>
      <c r="AI10" s="64">
        <v>0.0</v>
      </c>
      <c r="AJ10" s="64">
        <v>0.0</v>
      </c>
      <c r="AK10" s="64">
        <v>0.0</v>
      </c>
      <c r="AL10" s="64">
        <v>0.0</v>
      </c>
      <c r="AM10" s="64">
        <v>0.0</v>
      </c>
      <c r="AN10" s="64">
        <v>0.0</v>
      </c>
      <c r="AO10" s="64">
        <v>0.0</v>
      </c>
      <c r="AP10" s="64">
        <v>0.0</v>
      </c>
      <c r="AQ10" s="64">
        <v>0.0</v>
      </c>
      <c r="AR10" s="64">
        <v>0.0</v>
      </c>
      <c r="AS10" s="64">
        <v>0.0</v>
      </c>
      <c r="AT10" s="64">
        <v>0.0</v>
      </c>
      <c r="AU10" s="64">
        <v>0.0</v>
      </c>
      <c r="AV10" s="64">
        <v>4.0</v>
      </c>
      <c r="AW10" s="64">
        <v>4.0</v>
      </c>
      <c r="AX10" s="64">
        <v>4.0</v>
      </c>
      <c r="AY10" s="64">
        <v>4.0</v>
      </c>
      <c r="AZ10" s="64">
        <v>4.0</v>
      </c>
      <c r="BA10" s="64">
        <v>4.0</v>
      </c>
      <c r="BB10" s="64">
        <v>4.0</v>
      </c>
      <c r="BC10" s="64">
        <v>4.0</v>
      </c>
      <c r="BD10" s="64">
        <v>4.0</v>
      </c>
      <c r="BE10" s="64">
        <v>4.0</v>
      </c>
      <c r="BF10" s="64">
        <v>4.0</v>
      </c>
      <c r="BG10" s="64">
        <v>4.0</v>
      </c>
      <c r="BH10" s="64">
        <v>4.0</v>
      </c>
      <c r="BI10" s="64">
        <v>4.0</v>
      </c>
      <c r="BJ10" s="64">
        <v>4.0</v>
      </c>
      <c r="BK10" s="64">
        <v>4.0</v>
      </c>
      <c r="BL10" s="64">
        <v>4.0</v>
      </c>
      <c r="BM10" s="64">
        <v>4.0</v>
      </c>
      <c r="BN10" s="64">
        <v>4.0</v>
      </c>
      <c r="BO10" s="64">
        <v>4.0</v>
      </c>
      <c r="BP10" s="64">
        <v>4.0</v>
      </c>
      <c r="BQ10" s="64">
        <v>4.0</v>
      </c>
      <c r="BR10" s="64">
        <v>4.0</v>
      </c>
      <c r="BS10" s="64">
        <v>4.0</v>
      </c>
      <c r="BT10" s="64">
        <v>0.0</v>
      </c>
      <c r="BU10" s="64">
        <v>0.0</v>
      </c>
      <c r="BV10" s="64">
        <v>0.0</v>
      </c>
      <c r="BW10" s="64">
        <v>0.0</v>
      </c>
      <c r="BX10" s="64">
        <v>0.0</v>
      </c>
      <c r="BY10" s="64">
        <v>0.0</v>
      </c>
      <c r="BZ10" s="64">
        <v>0.0</v>
      </c>
      <c r="CA10" s="64">
        <v>0.0</v>
      </c>
      <c r="CB10" s="64">
        <v>0.0</v>
      </c>
      <c r="CC10" s="64">
        <v>0.0</v>
      </c>
      <c r="CD10" s="64">
        <v>0.0</v>
      </c>
      <c r="CE10" s="64">
        <v>0.0</v>
      </c>
      <c r="CF10" s="64">
        <v>0.0</v>
      </c>
      <c r="CG10" s="64">
        <v>0.0</v>
      </c>
      <c r="CH10" s="64">
        <v>0.0</v>
      </c>
      <c r="CI10" s="64">
        <v>0.0</v>
      </c>
      <c r="CJ10" s="64">
        <v>0.0</v>
      </c>
      <c r="CK10" s="64">
        <v>0.0</v>
      </c>
      <c r="CL10" s="64">
        <v>0.0</v>
      </c>
      <c r="CM10" s="64">
        <v>0.0</v>
      </c>
      <c r="CN10" s="64">
        <v>0.0</v>
      </c>
      <c r="CO10" s="64">
        <v>0.0</v>
      </c>
      <c r="CP10" s="60"/>
      <c r="CQ10" s="59">
        <v>83.0</v>
      </c>
      <c r="CR10" s="56"/>
      <c r="CS10" s="61">
        <v>0.0</v>
      </c>
    </row>
    <row r="11" ht="3.75" customHeight="1">
      <c r="A11" s="56"/>
      <c r="B11" s="59">
        <v>82.0</v>
      </c>
      <c r="C11" s="60"/>
      <c r="D11" s="64">
        <v>0.0</v>
      </c>
      <c r="E11" s="64">
        <v>0.0</v>
      </c>
      <c r="F11" s="64">
        <v>0.0</v>
      </c>
      <c r="G11" s="64">
        <v>0.0</v>
      </c>
      <c r="H11" s="64">
        <v>0.0</v>
      </c>
      <c r="I11" s="64">
        <v>0.0</v>
      </c>
      <c r="J11" s="64">
        <v>0.0</v>
      </c>
      <c r="K11" s="64">
        <v>0.0</v>
      </c>
      <c r="L11" s="64">
        <v>0.0</v>
      </c>
      <c r="M11" s="64">
        <v>0.0</v>
      </c>
      <c r="N11" s="64">
        <v>0.0</v>
      </c>
      <c r="O11" s="64">
        <v>0.0</v>
      </c>
      <c r="P11" s="64">
        <v>0.0</v>
      </c>
      <c r="Q11" s="64">
        <v>0.0</v>
      </c>
      <c r="R11" s="64">
        <v>0.0</v>
      </c>
      <c r="S11" s="64">
        <v>0.0</v>
      </c>
      <c r="T11" s="64">
        <v>0.0</v>
      </c>
      <c r="U11" s="64">
        <v>0.0</v>
      </c>
      <c r="V11" s="64">
        <v>0.0</v>
      </c>
      <c r="W11" s="64">
        <v>0.0</v>
      </c>
      <c r="X11" s="64">
        <v>0.0</v>
      </c>
      <c r="Y11" s="64">
        <v>0.0</v>
      </c>
      <c r="Z11" s="64">
        <v>0.0</v>
      </c>
      <c r="AA11" s="64">
        <v>0.0</v>
      </c>
      <c r="AB11" s="64">
        <v>0.0</v>
      </c>
      <c r="AC11" s="64">
        <v>0.0</v>
      </c>
      <c r="AD11" s="64">
        <v>0.0</v>
      </c>
      <c r="AE11" s="64">
        <v>0.0</v>
      </c>
      <c r="AF11" s="64">
        <v>0.0</v>
      </c>
      <c r="AG11" s="64">
        <v>0.0</v>
      </c>
      <c r="AH11" s="64">
        <v>0.0</v>
      </c>
      <c r="AI11" s="64">
        <v>0.0</v>
      </c>
      <c r="AJ11" s="64">
        <v>0.0</v>
      </c>
      <c r="AK11" s="64">
        <v>0.0</v>
      </c>
      <c r="AL11" s="64">
        <v>0.0</v>
      </c>
      <c r="AM11" s="64">
        <v>0.0</v>
      </c>
      <c r="AN11" s="64">
        <v>0.0</v>
      </c>
      <c r="AO11" s="64">
        <v>0.0</v>
      </c>
      <c r="AP11" s="64">
        <v>0.0</v>
      </c>
      <c r="AQ11" s="64">
        <v>0.0</v>
      </c>
      <c r="AR11" s="64">
        <v>0.0</v>
      </c>
      <c r="AS11" s="64">
        <v>0.0</v>
      </c>
      <c r="AT11" s="64">
        <v>0.0</v>
      </c>
      <c r="AU11" s="64">
        <v>0.0</v>
      </c>
      <c r="AV11" s="64">
        <v>0.0</v>
      </c>
      <c r="AW11" s="64">
        <v>0.0</v>
      </c>
      <c r="AX11" s="64">
        <v>4.0</v>
      </c>
      <c r="AY11" s="64">
        <v>4.0</v>
      </c>
      <c r="AZ11" s="64">
        <v>4.0</v>
      </c>
      <c r="BA11" s="64">
        <v>4.0</v>
      </c>
      <c r="BB11" s="64">
        <v>4.0</v>
      </c>
      <c r="BC11" s="64">
        <v>4.0</v>
      </c>
      <c r="BD11" s="64">
        <v>4.0</v>
      </c>
      <c r="BE11" s="64">
        <v>4.0</v>
      </c>
      <c r="BF11" s="64">
        <v>4.0</v>
      </c>
      <c r="BG11" s="64">
        <v>4.0</v>
      </c>
      <c r="BH11" s="64">
        <v>4.0</v>
      </c>
      <c r="BI11" s="64">
        <v>4.0</v>
      </c>
      <c r="BJ11" s="64">
        <v>4.0</v>
      </c>
      <c r="BK11" s="64">
        <v>4.0</v>
      </c>
      <c r="BL11" s="64">
        <v>4.0</v>
      </c>
      <c r="BM11" s="64">
        <v>4.0</v>
      </c>
      <c r="BN11" s="64">
        <v>4.0</v>
      </c>
      <c r="BO11" s="64">
        <v>4.0</v>
      </c>
      <c r="BP11" s="64">
        <v>4.0</v>
      </c>
      <c r="BQ11" s="64">
        <v>4.0</v>
      </c>
      <c r="BR11" s="64">
        <v>4.0</v>
      </c>
      <c r="BS11" s="64">
        <v>4.0</v>
      </c>
      <c r="BT11" s="64">
        <v>4.0</v>
      </c>
      <c r="BU11" s="64">
        <v>4.0</v>
      </c>
      <c r="BV11" s="64">
        <v>0.0</v>
      </c>
      <c r="BW11" s="64">
        <v>0.0</v>
      </c>
      <c r="BX11" s="64">
        <v>0.0</v>
      </c>
      <c r="BY11" s="64">
        <v>0.0</v>
      </c>
      <c r="BZ11" s="64">
        <v>0.0</v>
      </c>
      <c r="CA11" s="64">
        <v>0.0</v>
      </c>
      <c r="CB11" s="64">
        <v>0.0</v>
      </c>
      <c r="CC11" s="64">
        <v>0.0</v>
      </c>
      <c r="CD11" s="64">
        <v>0.0</v>
      </c>
      <c r="CE11" s="64">
        <v>0.0</v>
      </c>
      <c r="CF11" s="64">
        <v>0.0</v>
      </c>
      <c r="CG11" s="64">
        <v>0.0</v>
      </c>
      <c r="CH11" s="64">
        <v>0.0</v>
      </c>
      <c r="CI11" s="64">
        <v>0.0</v>
      </c>
      <c r="CJ11" s="64">
        <v>0.0</v>
      </c>
      <c r="CK11" s="64">
        <v>0.0</v>
      </c>
      <c r="CL11" s="64">
        <v>0.0</v>
      </c>
      <c r="CM11" s="64">
        <v>0.0</v>
      </c>
      <c r="CN11" s="64">
        <v>0.0</v>
      </c>
      <c r="CO11" s="64">
        <v>0.0</v>
      </c>
      <c r="CP11" s="60"/>
      <c r="CQ11" s="59">
        <v>82.0</v>
      </c>
      <c r="CR11" s="56"/>
      <c r="CS11" s="61">
        <v>0.0</v>
      </c>
    </row>
    <row r="12" ht="3.75" customHeight="1">
      <c r="A12" s="56"/>
      <c r="B12" s="59">
        <v>81.0</v>
      </c>
      <c r="C12" s="60"/>
      <c r="D12" s="64">
        <v>0.0</v>
      </c>
      <c r="E12" s="64">
        <v>0.0</v>
      </c>
      <c r="F12" s="64">
        <v>0.0</v>
      </c>
      <c r="G12" s="64">
        <v>0.0</v>
      </c>
      <c r="H12" s="64">
        <v>0.0</v>
      </c>
      <c r="I12" s="64">
        <v>0.0</v>
      </c>
      <c r="J12" s="64">
        <v>0.0</v>
      </c>
      <c r="K12" s="64">
        <v>0.0</v>
      </c>
      <c r="L12" s="64">
        <v>0.0</v>
      </c>
      <c r="M12" s="64">
        <v>0.0</v>
      </c>
      <c r="N12" s="64">
        <v>0.0</v>
      </c>
      <c r="O12" s="64">
        <v>0.0</v>
      </c>
      <c r="P12" s="64">
        <v>0.0</v>
      </c>
      <c r="Q12" s="64">
        <v>0.0</v>
      </c>
      <c r="R12" s="64">
        <v>0.0</v>
      </c>
      <c r="S12" s="64">
        <v>0.0</v>
      </c>
      <c r="T12" s="64">
        <v>0.0</v>
      </c>
      <c r="U12" s="64">
        <v>0.0</v>
      </c>
      <c r="V12" s="64">
        <v>0.0</v>
      </c>
      <c r="W12" s="64">
        <v>0.0</v>
      </c>
      <c r="X12" s="64">
        <v>0.0</v>
      </c>
      <c r="Y12" s="64">
        <v>0.0</v>
      </c>
      <c r="Z12" s="64">
        <v>0.0</v>
      </c>
      <c r="AA12" s="64">
        <v>0.0</v>
      </c>
      <c r="AB12" s="64">
        <v>0.0</v>
      </c>
      <c r="AC12" s="64">
        <v>0.0</v>
      </c>
      <c r="AD12" s="64">
        <v>0.0</v>
      </c>
      <c r="AE12" s="64">
        <v>0.0</v>
      </c>
      <c r="AF12" s="64">
        <v>0.0</v>
      </c>
      <c r="AG12" s="64">
        <v>0.0</v>
      </c>
      <c r="AH12" s="64">
        <v>0.0</v>
      </c>
      <c r="AI12" s="64">
        <v>0.0</v>
      </c>
      <c r="AJ12" s="64">
        <v>0.0</v>
      </c>
      <c r="AK12" s="64">
        <v>0.0</v>
      </c>
      <c r="AL12" s="64">
        <v>0.0</v>
      </c>
      <c r="AM12" s="64">
        <v>0.0</v>
      </c>
      <c r="AN12" s="64">
        <v>0.0</v>
      </c>
      <c r="AO12" s="64">
        <v>0.0</v>
      </c>
      <c r="AP12" s="64">
        <v>0.0</v>
      </c>
      <c r="AQ12" s="64">
        <v>0.0</v>
      </c>
      <c r="AR12" s="64">
        <v>0.0</v>
      </c>
      <c r="AS12" s="64">
        <v>0.0</v>
      </c>
      <c r="AT12" s="64">
        <v>0.0</v>
      </c>
      <c r="AU12" s="64">
        <v>0.0</v>
      </c>
      <c r="AV12" s="64">
        <v>0.0</v>
      </c>
      <c r="AW12" s="64">
        <v>0.0</v>
      </c>
      <c r="AX12" s="64">
        <v>0.0</v>
      </c>
      <c r="AY12" s="64">
        <v>0.0</v>
      </c>
      <c r="AZ12" s="64">
        <v>0.0</v>
      </c>
      <c r="BA12" s="64">
        <v>0.0</v>
      </c>
      <c r="BB12" s="64">
        <v>0.0</v>
      </c>
      <c r="BC12" s="64">
        <v>0.0</v>
      </c>
      <c r="BD12" s="64">
        <v>0.0</v>
      </c>
      <c r="BE12" s="64">
        <v>4.0</v>
      </c>
      <c r="BF12" s="64">
        <v>4.0</v>
      </c>
      <c r="BG12" s="64">
        <v>4.0</v>
      </c>
      <c r="BH12" s="64">
        <v>4.0</v>
      </c>
      <c r="BI12" s="64">
        <v>4.0</v>
      </c>
      <c r="BJ12" s="64">
        <v>4.0</v>
      </c>
      <c r="BK12" s="64">
        <v>4.0</v>
      </c>
      <c r="BL12" s="64">
        <v>4.0</v>
      </c>
      <c r="BM12" s="64">
        <v>4.0</v>
      </c>
      <c r="BN12" s="64">
        <v>4.0</v>
      </c>
      <c r="BO12" s="64">
        <v>4.0</v>
      </c>
      <c r="BP12" s="64">
        <v>4.0</v>
      </c>
      <c r="BQ12" s="64">
        <v>4.0</v>
      </c>
      <c r="BR12" s="64">
        <v>4.0</v>
      </c>
      <c r="BS12" s="64">
        <v>4.0</v>
      </c>
      <c r="BT12" s="64">
        <v>4.0</v>
      </c>
      <c r="BU12" s="64">
        <v>4.0</v>
      </c>
      <c r="BV12" s="64">
        <v>4.0</v>
      </c>
      <c r="BW12" s="64">
        <v>0.0</v>
      </c>
      <c r="BX12" s="64">
        <v>0.0</v>
      </c>
      <c r="BY12" s="64">
        <v>0.0</v>
      </c>
      <c r="BZ12" s="64">
        <v>0.0</v>
      </c>
      <c r="CA12" s="64">
        <v>0.0</v>
      </c>
      <c r="CB12" s="64">
        <v>0.0</v>
      </c>
      <c r="CC12" s="64">
        <v>0.0</v>
      </c>
      <c r="CD12" s="64">
        <v>0.0</v>
      </c>
      <c r="CE12" s="64">
        <v>0.0</v>
      </c>
      <c r="CF12" s="64">
        <v>0.0</v>
      </c>
      <c r="CG12" s="64">
        <v>0.0</v>
      </c>
      <c r="CH12" s="64">
        <v>0.0</v>
      </c>
      <c r="CI12" s="64">
        <v>0.0</v>
      </c>
      <c r="CJ12" s="64">
        <v>0.0</v>
      </c>
      <c r="CK12" s="64">
        <v>0.0</v>
      </c>
      <c r="CL12" s="64">
        <v>0.0</v>
      </c>
      <c r="CM12" s="64">
        <v>0.0</v>
      </c>
      <c r="CN12" s="64">
        <v>0.0</v>
      </c>
      <c r="CO12" s="64">
        <v>0.0</v>
      </c>
      <c r="CP12" s="60"/>
      <c r="CQ12" s="59">
        <v>81.0</v>
      </c>
      <c r="CR12" s="56"/>
      <c r="CS12" s="61">
        <v>0.0</v>
      </c>
    </row>
    <row r="13" ht="3.75" customHeight="1">
      <c r="A13" s="56"/>
      <c r="B13" s="59">
        <v>80.0</v>
      </c>
      <c r="C13" s="60"/>
      <c r="D13" s="64">
        <v>0.0</v>
      </c>
      <c r="E13" s="64">
        <v>0.0</v>
      </c>
      <c r="F13" s="64">
        <v>0.0</v>
      </c>
      <c r="G13" s="64">
        <v>0.0</v>
      </c>
      <c r="H13" s="64">
        <v>0.0</v>
      </c>
      <c r="I13" s="64">
        <v>0.0</v>
      </c>
      <c r="J13" s="64">
        <v>0.0</v>
      </c>
      <c r="K13" s="64">
        <v>0.0</v>
      </c>
      <c r="L13" s="64">
        <v>0.0</v>
      </c>
      <c r="M13" s="64">
        <v>0.0</v>
      </c>
      <c r="N13" s="64">
        <v>0.0</v>
      </c>
      <c r="O13" s="64">
        <v>0.0</v>
      </c>
      <c r="P13" s="64">
        <v>0.0</v>
      </c>
      <c r="Q13" s="64">
        <v>0.0</v>
      </c>
      <c r="R13" s="64">
        <v>0.0</v>
      </c>
      <c r="S13" s="64">
        <v>0.0</v>
      </c>
      <c r="T13" s="64">
        <v>0.0</v>
      </c>
      <c r="U13" s="64">
        <v>0.0</v>
      </c>
      <c r="V13" s="64">
        <v>0.0</v>
      </c>
      <c r="W13" s="64">
        <v>0.0</v>
      </c>
      <c r="X13" s="64">
        <v>0.0</v>
      </c>
      <c r="Y13" s="64">
        <v>0.0</v>
      </c>
      <c r="Z13" s="64">
        <v>0.0</v>
      </c>
      <c r="AA13" s="64">
        <v>0.0</v>
      </c>
      <c r="AB13" s="64">
        <v>0.0</v>
      </c>
      <c r="AC13" s="64">
        <v>0.0</v>
      </c>
      <c r="AD13" s="64">
        <v>0.0</v>
      </c>
      <c r="AE13" s="64">
        <v>0.0</v>
      </c>
      <c r="AF13" s="64">
        <v>0.0</v>
      </c>
      <c r="AG13" s="64">
        <v>0.0</v>
      </c>
      <c r="AH13" s="64">
        <v>0.0</v>
      </c>
      <c r="AI13" s="64">
        <v>0.0</v>
      </c>
      <c r="AJ13" s="64">
        <v>0.0</v>
      </c>
      <c r="AK13" s="64">
        <v>0.0</v>
      </c>
      <c r="AL13" s="64">
        <v>0.0</v>
      </c>
      <c r="AM13" s="64">
        <v>0.0</v>
      </c>
      <c r="AN13" s="64">
        <v>0.0</v>
      </c>
      <c r="AO13" s="64">
        <v>0.0</v>
      </c>
      <c r="AP13" s="64">
        <v>0.0</v>
      </c>
      <c r="AQ13" s="64">
        <v>0.0</v>
      </c>
      <c r="AR13" s="64">
        <v>0.0</v>
      </c>
      <c r="AS13" s="64">
        <v>0.0</v>
      </c>
      <c r="AT13" s="64">
        <v>0.0</v>
      </c>
      <c r="AU13" s="64">
        <v>0.0</v>
      </c>
      <c r="AV13" s="64">
        <v>0.0</v>
      </c>
      <c r="AW13" s="64">
        <v>0.0</v>
      </c>
      <c r="AX13" s="64">
        <v>0.0</v>
      </c>
      <c r="AY13" s="64">
        <v>0.0</v>
      </c>
      <c r="AZ13" s="64">
        <v>0.0</v>
      </c>
      <c r="BA13" s="64">
        <v>0.0</v>
      </c>
      <c r="BB13" s="64">
        <v>0.0</v>
      </c>
      <c r="BC13" s="64">
        <v>0.0</v>
      </c>
      <c r="BD13" s="64">
        <v>0.0</v>
      </c>
      <c r="BE13" s="64">
        <v>0.0</v>
      </c>
      <c r="BF13" s="64">
        <v>0.0</v>
      </c>
      <c r="BG13" s="64">
        <v>0.0</v>
      </c>
      <c r="BH13" s="64">
        <v>4.0</v>
      </c>
      <c r="BI13" s="64">
        <v>4.0</v>
      </c>
      <c r="BJ13" s="64">
        <v>4.0</v>
      </c>
      <c r="BK13" s="64">
        <v>4.0</v>
      </c>
      <c r="BL13" s="64">
        <v>4.0</v>
      </c>
      <c r="BM13" s="64">
        <v>4.0</v>
      </c>
      <c r="BN13" s="64">
        <v>4.0</v>
      </c>
      <c r="BO13" s="64">
        <v>4.0</v>
      </c>
      <c r="BP13" s="64">
        <v>4.0</v>
      </c>
      <c r="BQ13" s="64">
        <v>4.0</v>
      </c>
      <c r="BR13" s="64">
        <v>4.0</v>
      </c>
      <c r="BS13" s="64">
        <v>4.0</v>
      </c>
      <c r="BT13" s="64">
        <v>4.0</v>
      </c>
      <c r="BU13" s="64">
        <v>4.0</v>
      </c>
      <c r="BV13" s="64">
        <v>4.0</v>
      </c>
      <c r="BW13" s="64">
        <v>4.0</v>
      </c>
      <c r="BX13" s="64">
        <v>0.0</v>
      </c>
      <c r="BY13" s="64">
        <v>0.0</v>
      </c>
      <c r="BZ13" s="64">
        <v>0.0</v>
      </c>
      <c r="CA13" s="64">
        <v>0.0</v>
      </c>
      <c r="CB13" s="64">
        <v>0.0</v>
      </c>
      <c r="CC13" s="64">
        <v>0.0</v>
      </c>
      <c r="CD13" s="64">
        <v>0.0</v>
      </c>
      <c r="CE13" s="64">
        <v>0.0</v>
      </c>
      <c r="CF13" s="64">
        <v>0.0</v>
      </c>
      <c r="CG13" s="64">
        <v>0.0</v>
      </c>
      <c r="CH13" s="64">
        <v>0.0</v>
      </c>
      <c r="CI13" s="64">
        <v>0.0</v>
      </c>
      <c r="CJ13" s="64">
        <v>0.0</v>
      </c>
      <c r="CK13" s="64">
        <v>0.0</v>
      </c>
      <c r="CL13" s="64">
        <v>0.0</v>
      </c>
      <c r="CM13" s="64">
        <v>0.0</v>
      </c>
      <c r="CN13" s="64">
        <v>0.0</v>
      </c>
      <c r="CO13" s="64">
        <v>0.0</v>
      </c>
      <c r="CP13" s="60"/>
      <c r="CQ13" s="59">
        <v>80.0</v>
      </c>
      <c r="CR13" s="56"/>
      <c r="CS13" s="61">
        <v>0.0</v>
      </c>
    </row>
    <row r="14" ht="3.75" customHeight="1">
      <c r="A14" s="56"/>
      <c r="B14" s="59">
        <v>79.0</v>
      </c>
      <c r="C14" s="60"/>
      <c r="D14" s="64">
        <v>0.0</v>
      </c>
      <c r="E14" s="64">
        <v>0.0</v>
      </c>
      <c r="F14" s="64">
        <v>0.0</v>
      </c>
      <c r="G14" s="64">
        <v>0.0</v>
      </c>
      <c r="H14" s="64">
        <v>0.0</v>
      </c>
      <c r="I14" s="64">
        <v>0.0</v>
      </c>
      <c r="J14" s="64">
        <v>0.0</v>
      </c>
      <c r="K14" s="64">
        <v>0.0</v>
      </c>
      <c r="L14" s="64">
        <v>0.0</v>
      </c>
      <c r="M14" s="64">
        <v>0.0</v>
      </c>
      <c r="N14" s="64">
        <v>0.0</v>
      </c>
      <c r="O14" s="64">
        <v>0.0</v>
      </c>
      <c r="P14" s="64">
        <v>0.0</v>
      </c>
      <c r="Q14" s="64">
        <v>0.0</v>
      </c>
      <c r="R14" s="64">
        <v>0.0</v>
      </c>
      <c r="S14" s="64">
        <v>0.0</v>
      </c>
      <c r="T14" s="64">
        <v>0.0</v>
      </c>
      <c r="U14" s="64">
        <v>0.0</v>
      </c>
      <c r="V14" s="64">
        <v>0.0</v>
      </c>
      <c r="W14" s="64">
        <v>0.0</v>
      </c>
      <c r="X14" s="64">
        <v>0.0</v>
      </c>
      <c r="Y14" s="64">
        <v>0.0</v>
      </c>
      <c r="Z14" s="64">
        <v>0.0</v>
      </c>
      <c r="AA14" s="64">
        <v>0.0</v>
      </c>
      <c r="AB14" s="64">
        <v>0.0</v>
      </c>
      <c r="AC14" s="64">
        <v>0.0</v>
      </c>
      <c r="AD14" s="64">
        <v>0.0</v>
      </c>
      <c r="AE14" s="64">
        <v>0.0</v>
      </c>
      <c r="AF14" s="64">
        <v>0.0</v>
      </c>
      <c r="AG14" s="64">
        <v>0.0</v>
      </c>
      <c r="AH14" s="64">
        <v>0.0</v>
      </c>
      <c r="AI14" s="64">
        <v>0.0</v>
      </c>
      <c r="AJ14" s="64">
        <v>0.0</v>
      </c>
      <c r="AK14" s="64">
        <v>0.0</v>
      </c>
      <c r="AL14" s="64">
        <v>0.0</v>
      </c>
      <c r="AM14" s="64">
        <v>0.0</v>
      </c>
      <c r="AN14" s="64">
        <v>0.0</v>
      </c>
      <c r="AO14" s="64">
        <v>0.0</v>
      </c>
      <c r="AP14" s="64">
        <v>0.0</v>
      </c>
      <c r="AQ14" s="64">
        <v>0.0</v>
      </c>
      <c r="AR14" s="64">
        <v>0.0</v>
      </c>
      <c r="AS14" s="64">
        <v>0.0</v>
      </c>
      <c r="AT14" s="64">
        <v>0.0</v>
      </c>
      <c r="AU14" s="64">
        <v>0.0</v>
      </c>
      <c r="AV14" s="64">
        <v>0.0</v>
      </c>
      <c r="AW14" s="64">
        <v>0.0</v>
      </c>
      <c r="AX14" s="64">
        <v>0.0</v>
      </c>
      <c r="AY14" s="64">
        <v>0.0</v>
      </c>
      <c r="AZ14" s="64">
        <v>0.0</v>
      </c>
      <c r="BA14" s="64">
        <v>0.0</v>
      </c>
      <c r="BB14" s="64">
        <v>0.0</v>
      </c>
      <c r="BC14" s="64">
        <v>0.0</v>
      </c>
      <c r="BD14" s="64">
        <v>0.0</v>
      </c>
      <c r="BE14" s="64">
        <v>0.0</v>
      </c>
      <c r="BF14" s="64">
        <v>0.0</v>
      </c>
      <c r="BG14" s="64">
        <v>0.0</v>
      </c>
      <c r="BH14" s="64">
        <v>0.0</v>
      </c>
      <c r="BI14" s="64">
        <v>0.0</v>
      </c>
      <c r="BJ14" s="64">
        <v>0.0</v>
      </c>
      <c r="BK14" s="64">
        <v>4.0</v>
      </c>
      <c r="BL14" s="64">
        <v>4.0</v>
      </c>
      <c r="BM14" s="64">
        <v>4.0</v>
      </c>
      <c r="BN14" s="64">
        <v>4.0</v>
      </c>
      <c r="BO14" s="64">
        <v>4.0</v>
      </c>
      <c r="BP14" s="64">
        <v>4.0</v>
      </c>
      <c r="BQ14" s="64">
        <v>4.0</v>
      </c>
      <c r="BR14" s="64">
        <v>4.0</v>
      </c>
      <c r="BS14" s="64">
        <v>4.0</v>
      </c>
      <c r="BT14" s="64">
        <v>4.0</v>
      </c>
      <c r="BU14" s="64">
        <v>4.0</v>
      </c>
      <c r="BV14" s="64">
        <v>4.0</v>
      </c>
      <c r="BW14" s="64">
        <v>4.0</v>
      </c>
      <c r="BX14" s="64">
        <v>4.0</v>
      </c>
      <c r="BY14" s="64">
        <v>4.0</v>
      </c>
      <c r="BZ14" s="64">
        <v>0.0</v>
      </c>
      <c r="CA14" s="64">
        <v>0.0</v>
      </c>
      <c r="CB14" s="64">
        <v>0.0</v>
      </c>
      <c r="CC14" s="64">
        <v>0.0</v>
      </c>
      <c r="CD14" s="64">
        <v>0.0</v>
      </c>
      <c r="CE14" s="64">
        <v>0.0</v>
      </c>
      <c r="CF14" s="64">
        <v>0.0</v>
      </c>
      <c r="CG14" s="64">
        <v>0.0</v>
      </c>
      <c r="CH14" s="64">
        <v>0.0</v>
      </c>
      <c r="CI14" s="64">
        <v>0.0</v>
      </c>
      <c r="CJ14" s="64">
        <v>0.0</v>
      </c>
      <c r="CK14" s="64">
        <v>0.0</v>
      </c>
      <c r="CL14" s="64">
        <v>0.0</v>
      </c>
      <c r="CM14" s="64">
        <v>0.0</v>
      </c>
      <c r="CN14" s="64">
        <v>0.0</v>
      </c>
      <c r="CO14" s="64">
        <v>0.0</v>
      </c>
      <c r="CP14" s="60"/>
      <c r="CQ14" s="59">
        <v>79.0</v>
      </c>
      <c r="CR14" s="56"/>
      <c r="CS14" s="61">
        <v>0.0</v>
      </c>
    </row>
    <row r="15" ht="3.75" customHeight="1">
      <c r="A15" s="56"/>
      <c r="B15" s="59">
        <v>78.0</v>
      </c>
      <c r="C15" s="60"/>
      <c r="D15" s="64">
        <v>0.0</v>
      </c>
      <c r="E15" s="64">
        <v>0.0</v>
      </c>
      <c r="F15" s="64">
        <v>0.0</v>
      </c>
      <c r="G15" s="64">
        <v>0.0</v>
      </c>
      <c r="H15" s="64">
        <v>0.0</v>
      </c>
      <c r="I15" s="64">
        <v>0.0</v>
      </c>
      <c r="J15" s="64">
        <v>0.0</v>
      </c>
      <c r="K15" s="64">
        <v>0.0</v>
      </c>
      <c r="L15" s="64">
        <v>0.0</v>
      </c>
      <c r="M15" s="64">
        <v>0.0</v>
      </c>
      <c r="N15" s="64">
        <v>0.0</v>
      </c>
      <c r="O15" s="64">
        <v>0.0</v>
      </c>
      <c r="P15" s="64">
        <v>0.0</v>
      </c>
      <c r="Q15" s="64">
        <v>0.0</v>
      </c>
      <c r="R15" s="64">
        <v>0.0</v>
      </c>
      <c r="S15" s="64">
        <v>0.0</v>
      </c>
      <c r="T15" s="64">
        <v>0.0</v>
      </c>
      <c r="U15" s="64">
        <v>0.0</v>
      </c>
      <c r="V15" s="64">
        <v>0.0</v>
      </c>
      <c r="W15" s="64">
        <v>0.0</v>
      </c>
      <c r="X15" s="64">
        <v>0.0</v>
      </c>
      <c r="Y15" s="64">
        <v>0.0</v>
      </c>
      <c r="Z15" s="64">
        <v>0.0</v>
      </c>
      <c r="AA15" s="64">
        <v>0.0</v>
      </c>
      <c r="AB15" s="64">
        <v>0.0</v>
      </c>
      <c r="AC15" s="64">
        <v>0.0</v>
      </c>
      <c r="AD15" s="64">
        <v>0.0</v>
      </c>
      <c r="AE15" s="64">
        <v>0.0</v>
      </c>
      <c r="AF15" s="64">
        <v>0.0</v>
      </c>
      <c r="AG15" s="64">
        <v>0.0</v>
      </c>
      <c r="AH15" s="64">
        <v>0.0</v>
      </c>
      <c r="AI15" s="64">
        <v>0.0</v>
      </c>
      <c r="AJ15" s="64">
        <v>0.0</v>
      </c>
      <c r="AK15" s="64">
        <v>0.0</v>
      </c>
      <c r="AL15" s="64">
        <v>0.0</v>
      </c>
      <c r="AM15" s="64">
        <v>0.0</v>
      </c>
      <c r="AN15" s="64">
        <v>0.0</v>
      </c>
      <c r="AO15" s="64">
        <v>0.0</v>
      </c>
      <c r="AP15" s="64">
        <v>0.0</v>
      </c>
      <c r="AQ15" s="64">
        <v>0.0</v>
      </c>
      <c r="AR15" s="64">
        <v>0.0</v>
      </c>
      <c r="AS15" s="64">
        <v>0.0</v>
      </c>
      <c r="AT15" s="64">
        <v>0.0</v>
      </c>
      <c r="AU15" s="64">
        <v>0.0</v>
      </c>
      <c r="AV15" s="64">
        <v>0.0</v>
      </c>
      <c r="AW15" s="64">
        <v>0.0</v>
      </c>
      <c r="AX15" s="64">
        <v>0.0</v>
      </c>
      <c r="AY15" s="64">
        <v>0.0</v>
      </c>
      <c r="AZ15" s="64">
        <v>0.0</v>
      </c>
      <c r="BA15" s="64">
        <v>0.0</v>
      </c>
      <c r="BB15" s="64">
        <v>0.0</v>
      </c>
      <c r="BC15" s="64">
        <v>0.0</v>
      </c>
      <c r="BD15" s="64">
        <v>0.0</v>
      </c>
      <c r="BE15" s="64">
        <v>0.0</v>
      </c>
      <c r="BF15" s="64">
        <v>0.0</v>
      </c>
      <c r="BG15" s="64">
        <v>0.0</v>
      </c>
      <c r="BH15" s="64">
        <v>0.0</v>
      </c>
      <c r="BI15" s="64">
        <v>0.0</v>
      </c>
      <c r="BJ15" s="64">
        <v>0.0</v>
      </c>
      <c r="BK15" s="64">
        <v>0.0</v>
      </c>
      <c r="BL15" s="64">
        <v>0.0</v>
      </c>
      <c r="BM15" s="64">
        <v>4.0</v>
      </c>
      <c r="BN15" s="64">
        <v>4.0</v>
      </c>
      <c r="BO15" s="64">
        <v>4.0</v>
      </c>
      <c r="BP15" s="64">
        <v>4.0</v>
      </c>
      <c r="BQ15" s="64">
        <v>4.0</v>
      </c>
      <c r="BR15" s="64">
        <v>4.0</v>
      </c>
      <c r="BS15" s="64">
        <v>4.0</v>
      </c>
      <c r="BT15" s="64">
        <v>4.0</v>
      </c>
      <c r="BU15" s="64">
        <v>4.0</v>
      </c>
      <c r="BV15" s="64">
        <v>4.0</v>
      </c>
      <c r="BW15" s="64">
        <v>4.0</v>
      </c>
      <c r="BX15" s="64">
        <v>4.0</v>
      </c>
      <c r="BY15" s="64">
        <v>4.0</v>
      </c>
      <c r="BZ15" s="64">
        <v>4.0</v>
      </c>
      <c r="CA15" s="64">
        <v>0.0</v>
      </c>
      <c r="CB15" s="64">
        <v>0.0</v>
      </c>
      <c r="CC15" s="64">
        <v>0.0</v>
      </c>
      <c r="CD15" s="64">
        <v>0.0</v>
      </c>
      <c r="CE15" s="64">
        <v>0.0</v>
      </c>
      <c r="CF15" s="64">
        <v>0.0</v>
      </c>
      <c r="CG15" s="64">
        <v>0.0</v>
      </c>
      <c r="CH15" s="64">
        <v>0.0</v>
      </c>
      <c r="CI15" s="64">
        <v>0.0</v>
      </c>
      <c r="CJ15" s="64">
        <v>0.0</v>
      </c>
      <c r="CK15" s="64">
        <v>0.0</v>
      </c>
      <c r="CL15" s="64">
        <v>0.0</v>
      </c>
      <c r="CM15" s="64">
        <v>0.0</v>
      </c>
      <c r="CN15" s="64">
        <v>0.0</v>
      </c>
      <c r="CO15" s="64">
        <v>0.0</v>
      </c>
      <c r="CP15" s="60"/>
      <c r="CQ15" s="59">
        <v>78.0</v>
      </c>
      <c r="CR15" s="56"/>
      <c r="CS15" s="61">
        <v>0.0</v>
      </c>
    </row>
    <row r="16" ht="3.75" customHeight="1">
      <c r="A16" s="56"/>
      <c r="B16" s="59">
        <v>77.0</v>
      </c>
      <c r="C16" s="60"/>
      <c r="D16" s="64">
        <v>0.0</v>
      </c>
      <c r="E16" s="64">
        <v>0.0</v>
      </c>
      <c r="F16" s="64">
        <v>0.0</v>
      </c>
      <c r="G16" s="64">
        <v>0.0</v>
      </c>
      <c r="H16" s="64">
        <v>0.0</v>
      </c>
      <c r="I16" s="64">
        <v>0.0</v>
      </c>
      <c r="J16" s="64">
        <v>0.0</v>
      </c>
      <c r="K16" s="64">
        <v>0.0</v>
      </c>
      <c r="L16" s="64">
        <v>0.0</v>
      </c>
      <c r="M16" s="64">
        <v>0.0</v>
      </c>
      <c r="N16" s="64">
        <v>0.0</v>
      </c>
      <c r="O16" s="64">
        <v>0.0</v>
      </c>
      <c r="P16" s="64">
        <v>0.0</v>
      </c>
      <c r="Q16" s="64">
        <v>0.0</v>
      </c>
      <c r="R16" s="64">
        <v>0.0</v>
      </c>
      <c r="S16" s="64">
        <v>0.0</v>
      </c>
      <c r="T16" s="64">
        <v>0.0</v>
      </c>
      <c r="U16" s="64">
        <v>0.0</v>
      </c>
      <c r="V16" s="64">
        <v>0.0</v>
      </c>
      <c r="W16" s="64">
        <v>0.0</v>
      </c>
      <c r="X16" s="64">
        <v>0.0</v>
      </c>
      <c r="Y16" s="64">
        <v>0.0</v>
      </c>
      <c r="Z16" s="64">
        <v>0.0</v>
      </c>
      <c r="AA16" s="64">
        <v>0.0</v>
      </c>
      <c r="AB16" s="64">
        <v>0.0</v>
      </c>
      <c r="AC16" s="64">
        <v>0.0</v>
      </c>
      <c r="AD16" s="64">
        <v>0.0</v>
      </c>
      <c r="AE16" s="64">
        <v>0.0</v>
      </c>
      <c r="AF16" s="64">
        <v>0.0</v>
      </c>
      <c r="AG16" s="64">
        <v>0.0</v>
      </c>
      <c r="AH16" s="64">
        <v>0.0</v>
      </c>
      <c r="AI16" s="64">
        <v>0.0</v>
      </c>
      <c r="AJ16" s="64">
        <v>0.0</v>
      </c>
      <c r="AK16" s="64">
        <v>0.0</v>
      </c>
      <c r="AL16" s="64">
        <v>0.0</v>
      </c>
      <c r="AM16" s="64">
        <v>0.0</v>
      </c>
      <c r="AN16" s="64">
        <v>0.0</v>
      </c>
      <c r="AO16" s="64">
        <v>0.0</v>
      </c>
      <c r="AP16" s="64">
        <v>0.0</v>
      </c>
      <c r="AQ16" s="64">
        <v>0.0</v>
      </c>
      <c r="AR16" s="64">
        <v>0.0</v>
      </c>
      <c r="AS16" s="64">
        <v>0.0</v>
      </c>
      <c r="AT16" s="64">
        <v>0.0</v>
      </c>
      <c r="AU16" s="64">
        <v>0.0</v>
      </c>
      <c r="AV16" s="64">
        <v>0.0</v>
      </c>
      <c r="AW16" s="64">
        <v>0.0</v>
      </c>
      <c r="AX16" s="64">
        <v>0.0</v>
      </c>
      <c r="AY16" s="64">
        <v>0.0</v>
      </c>
      <c r="AZ16" s="64">
        <v>0.0</v>
      </c>
      <c r="BA16" s="64">
        <v>0.0</v>
      </c>
      <c r="BB16" s="64">
        <v>0.0</v>
      </c>
      <c r="BC16" s="64">
        <v>0.0</v>
      </c>
      <c r="BD16" s="64">
        <v>0.0</v>
      </c>
      <c r="BE16" s="64">
        <v>0.0</v>
      </c>
      <c r="BF16" s="64">
        <v>0.0</v>
      </c>
      <c r="BG16" s="64">
        <v>0.0</v>
      </c>
      <c r="BH16" s="64">
        <v>0.0</v>
      </c>
      <c r="BI16" s="64">
        <v>0.0</v>
      </c>
      <c r="BJ16" s="64">
        <v>0.0</v>
      </c>
      <c r="BK16" s="64">
        <v>0.0</v>
      </c>
      <c r="BL16" s="64">
        <v>0.0</v>
      </c>
      <c r="BM16" s="64">
        <v>0.0</v>
      </c>
      <c r="BN16" s="64">
        <v>0.0</v>
      </c>
      <c r="BO16" s="64">
        <v>4.0</v>
      </c>
      <c r="BP16" s="64">
        <v>4.0</v>
      </c>
      <c r="BQ16" s="64">
        <v>4.0</v>
      </c>
      <c r="BR16" s="64">
        <v>4.0</v>
      </c>
      <c r="BS16" s="64">
        <v>4.0</v>
      </c>
      <c r="BT16" s="64">
        <v>4.0</v>
      </c>
      <c r="BU16" s="64">
        <v>4.0</v>
      </c>
      <c r="BV16" s="64">
        <v>4.0</v>
      </c>
      <c r="BW16" s="64">
        <v>4.0</v>
      </c>
      <c r="BX16" s="64">
        <v>4.0</v>
      </c>
      <c r="BY16" s="64">
        <v>4.0</v>
      </c>
      <c r="BZ16" s="64">
        <v>4.0</v>
      </c>
      <c r="CA16" s="64">
        <v>4.0</v>
      </c>
      <c r="CB16" s="64">
        <v>0.0</v>
      </c>
      <c r="CC16" s="64">
        <v>0.0</v>
      </c>
      <c r="CD16" s="64">
        <v>0.0</v>
      </c>
      <c r="CE16" s="64">
        <v>0.0</v>
      </c>
      <c r="CF16" s="64">
        <v>0.0</v>
      </c>
      <c r="CG16" s="64">
        <v>0.0</v>
      </c>
      <c r="CH16" s="64">
        <v>0.0</v>
      </c>
      <c r="CI16" s="64">
        <v>0.0</v>
      </c>
      <c r="CJ16" s="64">
        <v>0.0</v>
      </c>
      <c r="CK16" s="64">
        <v>0.0</v>
      </c>
      <c r="CL16" s="64">
        <v>0.0</v>
      </c>
      <c r="CM16" s="64">
        <v>0.0</v>
      </c>
      <c r="CN16" s="64">
        <v>0.0</v>
      </c>
      <c r="CO16" s="64">
        <v>0.0</v>
      </c>
      <c r="CP16" s="60"/>
      <c r="CQ16" s="59">
        <v>77.0</v>
      </c>
      <c r="CR16" s="56"/>
      <c r="CS16" s="61">
        <v>0.0</v>
      </c>
    </row>
    <row r="17" ht="3.75" customHeight="1">
      <c r="A17" s="56"/>
      <c r="B17" s="59">
        <v>76.0</v>
      </c>
      <c r="C17" s="60"/>
      <c r="D17" s="64">
        <v>0.0</v>
      </c>
      <c r="E17" s="64">
        <v>0.0</v>
      </c>
      <c r="F17" s="64">
        <v>0.0</v>
      </c>
      <c r="G17" s="64">
        <v>0.0</v>
      </c>
      <c r="H17" s="64">
        <v>0.0</v>
      </c>
      <c r="I17" s="64">
        <v>0.0</v>
      </c>
      <c r="J17" s="64">
        <v>0.0</v>
      </c>
      <c r="K17" s="64">
        <v>0.0</v>
      </c>
      <c r="L17" s="64">
        <v>0.0</v>
      </c>
      <c r="M17" s="64">
        <v>0.0</v>
      </c>
      <c r="N17" s="64">
        <v>0.0</v>
      </c>
      <c r="O17" s="64">
        <v>0.0</v>
      </c>
      <c r="P17" s="64">
        <v>0.0</v>
      </c>
      <c r="Q17" s="64">
        <v>0.0</v>
      </c>
      <c r="R17" s="64">
        <v>0.0</v>
      </c>
      <c r="S17" s="64">
        <v>0.0</v>
      </c>
      <c r="T17" s="64">
        <v>0.0</v>
      </c>
      <c r="U17" s="64">
        <v>0.0</v>
      </c>
      <c r="V17" s="64">
        <v>0.0</v>
      </c>
      <c r="W17" s="64">
        <v>0.0</v>
      </c>
      <c r="X17" s="64">
        <v>0.0</v>
      </c>
      <c r="Y17" s="64">
        <v>0.0</v>
      </c>
      <c r="Z17" s="64">
        <v>0.0</v>
      </c>
      <c r="AA17" s="64">
        <v>0.0</v>
      </c>
      <c r="AB17" s="64">
        <v>0.0</v>
      </c>
      <c r="AC17" s="64">
        <v>0.0</v>
      </c>
      <c r="AD17" s="64">
        <v>0.0</v>
      </c>
      <c r="AE17" s="64">
        <v>0.0</v>
      </c>
      <c r="AF17" s="64">
        <v>0.0</v>
      </c>
      <c r="AG17" s="64">
        <v>0.0</v>
      </c>
      <c r="AH17" s="64">
        <v>0.0</v>
      </c>
      <c r="AI17" s="64">
        <v>0.0</v>
      </c>
      <c r="AJ17" s="64">
        <v>0.0</v>
      </c>
      <c r="AK17" s="64">
        <v>0.0</v>
      </c>
      <c r="AL17" s="64">
        <v>0.0</v>
      </c>
      <c r="AM17" s="64">
        <v>0.0</v>
      </c>
      <c r="AN17" s="64">
        <v>0.0</v>
      </c>
      <c r="AO17" s="64">
        <v>0.0</v>
      </c>
      <c r="AP17" s="64">
        <v>0.0</v>
      </c>
      <c r="AQ17" s="64">
        <v>0.0</v>
      </c>
      <c r="AR17" s="64">
        <v>0.0</v>
      </c>
      <c r="AS17" s="64">
        <v>0.0</v>
      </c>
      <c r="AT17" s="64">
        <v>0.0</v>
      </c>
      <c r="AU17" s="64">
        <v>0.0</v>
      </c>
      <c r="AV17" s="64">
        <v>0.0</v>
      </c>
      <c r="AW17" s="64">
        <v>0.0</v>
      </c>
      <c r="AX17" s="64">
        <v>0.0</v>
      </c>
      <c r="AY17" s="64">
        <v>0.0</v>
      </c>
      <c r="AZ17" s="64">
        <v>0.0</v>
      </c>
      <c r="BA17" s="64">
        <v>0.0</v>
      </c>
      <c r="BB17" s="64">
        <v>0.0</v>
      </c>
      <c r="BC17" s="64">
        <v>0.0</v>
      </c>
      <c r="BD17" s="64">
        <v>0.0</v>
      </c>
      <c r="BE17" s="64">
        <v>0.0</v>
      </c>
      <c r="BF17" s="64">
        <v>0.0</v>
      </c>
      <c r="BG17" s="64">
        <v>0.0</v>
      </c>
      <c r="BH17" s="64">
        <v>0.0</v>
      </c>
      <c r="BI17" s="64">
        <v>0.0</v>
      </c>
      <c r="BJ17" s="64">
        <v>0.0</v>
      </c>
      <c r="BK17" s="64">
        <v>0.0</v>
      </c>
      <c r="BL17" s="64">
        <v>0.0</v>
      </c>
      <c r="BM17" s="64">
        <v>0.0</v>
      </c>
      <c r="BN17" s="64">
        <v>0.0</v>
      </c>
      <c r="BO17" s="64">
        <v>0.0</v>
      </c>
      <c r="BP17" s="64">
        <v>0.0</v>
      </c>
      <c r="BQ17" s="64">
        <v>4.0</v>
      </c>
      <c r="BR17" s="64">
        <v>4.0</v>
      </c>
      <c r="BS17" s="64">
        <v>4.0</v>
      </c>
      <c r="BT17" s="64">
        <v>4.0</v>
      </c>
      <c r="BU17" s="64">
        <v>4.0</v>
      </c>
      <c r="BV17" s="64">
        <v>4.0</v>
      </c>
      <c r="BW17" s="64">
        <v>4.0</v>
      </c>
      <c r="BX17" s="64">
        <v>4.0</v>
      </c>
      <c r="BY17" s="64">
        <v>4.0</v>
      </c>
      <c r="BZ17" s="64">
        <v>4.0</v>
      </c>
      <c r="CA17" s="64">
        <v>4.0</v>
      </c>
      <c r="CB17" s="64">
        <v>4.0</v>
      </c>
      <c r="CC17" s="64">
        <v>0.0</v>
      </c>
      <c r="CD17" s="64">
        <v>0.0</v>
      </c>
      <c r="CE17" s="64">
        <v>0.0</v>
      </c>
      <c r="CF17" s="64">
        <v>0.0</v>
      </c>
      <c r="CG17" s="64">
        <v>0.0</v>
      </c>
      <c r="CH17" s="64">
        <v>0.0</v>
      </c>
      <c r="CI17" s="64">
        <v>0.0</v>
      </c>
      <c r="CJ17" s="64">
        <v>0.0</v>
      </c>
      <c r="CK17" s="64">
        <v>0.0</v>
      </c>
      <c r="CL17" s="64">
        <v>0.0</v>
      </c>
      <c r="CM17" s="64">
        <v>0.0</v>
      </c>
      <c r="CN17" s="64">
        <v>0.0</v>
      </c>
      <c r="CO17" s="64">
        <v>0.0</v>
      </c>
      <c r="CP17" s="60"/>
      <c r="CQ17" s="59">
        <v>76.0</v>
      </c>
      <c r="CR17" s="56"/>
      <c r="CS17" s="61">
        <v>0.0</v>
      </c>
    </row>
    <row r="18" ht="3.75" customHeight="1">
      <c r="A18" s="56"/>
      <c r="B18" s="59">
        <v>75.0</v>
      </c>
      <c r="C18" s="60"/>
      <c r="D18" s="64">
        <v>0.0</v>
      </c>
      <c r="E18" s="64">
        <v>0.0</v>
      </c>
      <c r="F18" s="64">
        <v>0.0</v>
      </c>
      <c r="G18" s="64">
        <v>0.0</v>
      </c>
      <c r="H18" s="64">
        <v>0.0</v>
      </c>
      <c r="I18" s="64">
        <v>0.0</v>
      </c>
      <c r="J18" s="64">
        <v>0.0</v>
      </c>
      <c r="K18" s="64">
        <v>0.0</v>
      </c>
      <c r="L18" s="64">
        <v>0.0</v>
      </c>
      <c r="M18" s="64">
        <v>0.0</v>
      </c>
      <c r="N18" s="64">
        <v>0.0</v>
      </c>
      <c r="O18" s="64">
        <v>0.0</v>
      </c>
      <c r="P18" s="64">
        <v>0.0</v>
      </c>
      <c r="Q18" s="64">
        <v>0.0</v>
      </c>
      <c r="R18" s="64">
        <v>0.0</v>
      </c>
      <c r="S18" s="64">
        <v>0.0</v>
      </c>
      <c r="T18" s="64">
        <v>0.0</v>
      </c>
      <c r="U18" s="64">
        <v>0.0</v>
      </c>
      <c r="V18" s="64">
        <v>0.0</v>
      </c>
      <c r="W18" s="64">
        <v>0.0</v>
      </c>
      <c r="X18" s="64">
        <v>0.0</v>
      </c>
      <c r="Y18" s="64">
        <v>0.0</v>
      </c>
      <c r="Z18" s="64">
        <v>0.0</v>
      </c>
      <c r="AA18" s="64">
        <v>0.0</v>
      </c>
      <c r="AB18" s="64">
        <v>0.0</v>
      </c>
      <c r="AC18" s="64">
        <v>0.0</v>
      </c>
      <c r="AD18" s="64">
        <v>0.0</v>
      </c>
      <c r="AE18" s="64">
        <v>0.0</v>
      </c>
      <c r="AF18" s="64">
        <v>0.0</v>
      </c>
      <c r="AG18" s="64">
        <v>0.0</v>
      </c>
      <c r="AH18" s="64">
        <v>0.0</v>
      </c>
      <c r="AI18" s="64">
        <v>0.0</v>
      </c>
      <c r="AJ18" s="64">
        <v>0.0</v>
      </c>
      <c r="AK18" s="64">
        <v>0.0</v>
      </c>
      <c r="AL18" s="64">
        <v>0.0</v>
      </c>
      <c r="AM18" s="64">
        <v>0.0</v>
      </c>
      <c r="AN18" s="64">
        <v>0.0</v>
      </c>
      <c r="AO18" s="64">
        <v>0.0</v>
      </c>
      <c r="AP18" s="64">
        <v>0.0</v>
      </c>
      <c r="AQ18" s="64">
        <v>0.0</v>
      </c>
      <c r="AR18" s="64">
        <v>0.0</v>
      </c>
      <c r="AS18" s="64">
        <v>0.0</v>
      </c>
      <c r="AT18" s="64">
        <v>0.0</v>
      </c>
      <c r="AU18" s="64">
        <v>0.0</v>
      </c>
      <c r="AV18" s="64">
        <v>0.0</v>
      </c>
      <c r="AW18" s="64">
        <v>0.0</v>
      </c>
      <c r="AX18" s="64">
        <v>0.0</v>
      </c>
      <c r="AY18" s="64">
        <v>0.0</v>
      </c>
      <c r="AZ18" s="64">
        <v>0.0</v>
      </c>
      <c r="BA18" s="64">
        <v>0.0</v>
      </c>
      <c r="BB18" s="64">
        <v>0.0</v>
      </c>
      <c r="BC18" s="64">
        <v>0.0</v>
      </c>
      <c r="BD18" s="64">
        <v>0.0</v>
      </c>
      <c r="BE18" s="64">
        <v>0.0</v>
      </c>
      <c r="BF18" s="64">
        <v>0.0</v>
      </c>
      <c r="BG18" s="64">
        <v>0.0</v>
      </c>
      <c r="BH18" s="64">
        <v>0.0</v>
      </c>
      <c r="BI18" s="64">
        <v>0.0</v>
      </c>
      <c r="BJ18" s="64">
        <v>0.0</v>
      </c>
      <c r="BK18" s="64">
        <v>0.0</v>
      </c>
      <c r="BL18" s="64">
        <v>0.0</v>
      </c>
      <c r="BM18" s="64">
        <v>0.0</v>
      </c>
      <c r="BN18" s="64">
        <v>0.0</v>
      </c>
      <c r="BO18" s="64">
        <v>0.0</v>
      </c>
      <c r="BP18" s="64">
        <v>0.0</v>
      </c>
      <c r="BQ18" s="64">
        <v>0.0</v>
      </c>
      <c r="BR18" s="64">
        <v>0.0</v>
      </c>
      <c r="BS18" s="64">
        <v>4.0</v>
      </c>
      <c r="BT18" s="64">
        <v>4.0</v>
      </c>
      <c r="BU18" s="64">
        <v>4.0</v>
      </c>
      <c r="BV18" s="64">
        <v>4.0</v>
      </c>
      <c r="BW18" s="64">
        <v>4.0</v>
      </c>
      <c r="BX18" s="64">
        <v>4.0</v>
      </c>
      <c r="BY18" s="64">
        <v>4.0</v>
      </c>
      <c r="BZ18" s="64">
        <v>4.0</v>
      </c>
      <c r="CA18" s="64">
        <v>4.0</v>
      </c>
      <c r="CB18" s="64">
        <v>4.0</v>
      </c>
      <c r="CC18" s="64">
        <v>4.0</v>
      </c>
      <c r="CD18" s="64">
        <v>0.0</v>
      </c>
      <c r="CE18" s="64">
        <v>0.0</v>
      </c>
      <c r="CF18" s="64">
        <v>0.0</v>
      </c>
      <c r="CG18" s="64">
        <v>0.0</v>
      </c>
      <c r="CH18" s="64">
        <v>0.0</v>
      </c>
      <c r="CI18" s="64">
        <v>0.0</v>
      </c>
      <c r="CJ18" s="64">
        <v>0.0</v>
      </c>
      <c r="CK18" s="64">
        <v>0.0</v>
      </c>
      <c r="CL18" s="64">
        <v>0.0</v>
      </c>
      <c r="CM18" s="64">
        <v>0.0</v>
      </c>
      <c r="CN18" s="64">
        <v>0.0</v>
      </c>
      <c r="CO18" s="64">
        <v>0.0</v>
      </c>
      <c r="CP18" s="60"/>
      <c r="CQ18" s="59">
        <v>75.0</v>
      </c>
      <c r="CR18" s="56"/>
      <c r="CS18" s="61">
        <v>0.0</v>
      </c>
    </row>
    <row r="19" ht="3.75" customHeight="1">
      <c r="A19" s="56"/>
      <c r="B19" s="59">
        <v>74.0</v>
      </c>
      <c r="C19" s="60"/>
      <c r="D19" s="64">
        <v>0.0</v>
      </c>
      <c r="E19" s="64">
        <v>0.0</v>
      </c>
      <c r="F19" s="64">
        <v>0.0</v>
      </c>
      <c r="G19" s="64">
        <v>0.0</v>
      </c>
      <c r="H19" s="64">
        <v>0.0</v>
      </c>
      <c r="I19" s="64">
        <v>0.0</v>
      </c>
      <c r="J19" s="64">
        <v>0.0</v>
      </c>
      <c r="K19" s="64">
        <v>0.0</v>
      </c>
      <c r="L19" s="64">
        <v>0.0</v>
      </c>
      <c r="M19" s="64">
        <v>0.0</v>
      </c>
      <c r="N19" s="64">
        <v>0.0</v>
      </c>
      <c r="O19" s="64">
        <v>0.0</v>
      </c>
      <c r="P19" s="64">
        <v>0.0</v>
      </c>
      <c r="Q19" s="64">
        <v>0.0</v>
      </c>
      <c r="R19" s="64">
        <v>0.0</v>
      </c>
      <c r="S19" s="64">
        <v>0.0</v>
      </c>
      <c r="T19" s="64">
        <v>0.0</v>
      </c>
      <c r="U19" s="64">
        <v>0.0</v>
      </c>
      <c r="V19" s="64">
        <v>0.0</v>
      </c>
      <c r="W19" s="64">
        <v>0.0</v>
      </c>
      <c r="X19" s="64">
        <v>0.0</v>
      </c>
      <c r="Y19" s="64">
        <v>0.0</v>
      </c>
      <c r="Z19" s="64">
        <v>0.0</v>
      </c>
      <c r="AA19" s="64">
        <v>0.0</v>
      </c>
      <c r="AB19" s="64">
        <v>0.0</v>
      </c>
      <c r="AC19" s="64">
        <v>0.0</v>
      </c>
      <c r="AD19" s="64">
        <v>0.0</v>
      </c>
      <c r="AE19" s="64">
        <v>0.0</v>
      </c>
      <c r="AF19" s="64">
        <v>0.0</v>
      </c>
      <c r="AG19" s="64">
        <v>0.0</v>
      </c>
      <c r="AH19" s="64">
        <v>0.0</v>
      </c>
      <c r="AI19" s="64">
        <v>0.0</v>
      </c>
      <c r="AJ19" s="64">
        <v>0.0</v>
      </c>
      <c r="AK19" s="64">
        <v>0.0</v>
      </c>
      <c r="AL19" s="64">
        <v>0.0</v>
      </c>
      <c r="AM19" s="64">
        <v>0.0</v>
      </c>
      <c r="AN19" s="64">
        <v>0.0</v>
      </c>
      <c r="AO19" s="64">
        <v>0.0</v>
      </c>
      <c r="AP19" s="64">
        <v>0.0</v>
      </c>
      <c r="AQ19" s="64">
        <v>0.0</v>
      </c>
      <c r="AR19" s="64">
        <v>0.0</v>
      </c>
      <c r="AS19" s="64">
        <v>0.0</v>
      </c>
      <c r="AT19" s="64">
        <v>0.0</v>
      </c>
      <c r="AU19" s="64">
        <v>0.0</v>
      </c>
      <c r="AV19" s="64">
        <v>0.0</v>
      </c>
      <c r="AW19" s="64">
        <v>0.0</v>
      </c>
      <c r="AX19" s="64">
        <v>0.0</v>
      </c>
      <c r="AY19" s="64">
        <v>0.0</v>
      </c>
      <c r="AZ19" s="64">
        <v>0.0</v>
      </c>
      <c r="BA19" s="64">
        <v>0.0</v>
      </c>
      <c r="BB19" s="64">
        <v>0.0</v>
      </c>
      <c r="BC19" s="64">
        <v>0.0</v>
      </c>
      <c r="BD19" s="64">
        <v>0.0</v>
      </c>
      <c r="BE19" s="64">
        <v>0.0</v>
      </c>
      <c r="BF19" s="64">
        <v>0.0</v>
      </c>
      <c r="BG19" s="64">
        <v>0.0</v>
      </c>
      <c r="BH19" s="64">
        <v>0.0</v>
      </c>
      <c r="BI19" s="64">
        <v>0.0</v>
      </c>
      <c r="BJ19" s="64">
        <v>0.0</v>
      </c>
      <c r="BK19" s="64">
        <v>0.0</v>
      </c>
      <c r="BL19" s="64">
        <v>0.0</v>
      </c>
      <c r="BM19" s="64">
        <v>0.0</v>
      </c>
      <c r="BN19" s="64">
        <v>0.0</v>
      </c>
      <c r="BO19" s="64">
        <v>0.0</v>
      </c>
      <c r="BP19" s="64">
        <v>0.0</v>
      </c>
      <c r="BQ19" s="64">
        <v>0.0</v>
      </c>
      <c r="BR19" s="64">
        <v>0.0</v>
      </c>
      <c r="BS19" s="64">
        <v>0.0</v>
      </c>
      <c r="BT19" s="64">
        <v>4.0</v>
      </c>
      <c r="BU19" s="64">
        <v>4.0</v>
      </c>
      <c r="BV19" s="64">
        <v>4.0</v>
      </c>
      <c r="BW19" s="64">
        <v>4.0</v>
      </c>
      <c r="BX19" s="64">
        <v>4.0</v>
      </c>
      <c r="BY19" s="64">
        <v>4.0</v>
      </c>
      <c r="BZ19" s="64">
        <v>4.0</v>
      </c>
      <c r="CA19" s="64">
        <v>4.0</v>
      </c>
      <c r="CB19" s="64">
        <v>4.0</v>
      </c>
      <c r="CC19" s="64">
        <v>4.0</v>
      </c>
      <c r="CD19" s="64">
        <v>4.0</v>
      </c>
      <c r="CE19" s="64">
        <v>0.0</v>
      </c>
      <c r="CF19" s="64">
        <v>0.0</v>
      </c>
      <c r="CG19" s="64">
        <v>0.0</v>
      </c>
      <c r="CH19" s="64">
        <v>0.0</v>
      </c>
      <c r="CI19" s="64">
        <v>0.0</v>
      </c>
      <c r="CJ19" s="64">
        <v>0.0</v>
      </c>
      <c r="CK19" s="64">
        <v>0.0</v>
      </c>
      <c r="CL19" s="64">
        <v>0.0</v>
      </c>
      <c r="CM19" s="64">
        <v>0.0</v>
      </c>
      <c r="CN19" s="64">
        <v>0.0</v>
      </c>
      <c r="CO19" s="64">
        <v>0.0</v>
      </c>
      <c r="CP19" s="60"/>
      <c r="CQ19" s="59">
        <v>74.0</v>
      </c>
      <c r="CR19" s="56"/>
      <c r="CS19" s="61">
        <v>0.0</v>
      </c>
    </row>
    <row r="20" ht="3.75" customHeight="1">
      <c r="A20" s="56"/>
      <c r="B20" s="59">
        <v>73.0</v>
      </c>
      <c r="C20" s="60"/>
      <c r="D20" s="64">
        <v>0.0</v>
      </c>
      <c r="E20" s="64">
        <v>0.0</v>
      </c>
      <c r="F20" s="64">
        <v>0.0</v>
      </c>
      <c r="G20" s="64">
        <v>0.0</v>
      </c>
      <c r="H20" s="64">
        <v>0.0</v>
      </c>
      <c r="I20" s="64">
        <v>0.0</v>
      </c>
      <c r="J20" s="64">
        <v>0.0</v>
      </c>
      <c r="K20" s="64">
        <v>0.0</v>
      </c>
      <c r="L20" s="64">
        <v>0.0</v>
      </c>
      <c r="M20" s="64">
        <v>0.0</v>
      </c>
      <c r="N20" s="64">
        <v>0.0</v>
      </c>
      <c r="O20" s="64">
        <v>0.0</v>
      </c>
      <c r="P20" s="64">
        <v>0.0</v>
      </c>
      <c r="Q20" s="64">
        <v>0.0</v>
      </c>
      <c r="R20" s="64">
        <v>0.0</v>
      </c>
      <c r="S20" s="64">
        <v>0.0</v>
      </c>
      <c r="T20" s="64">
        <v>0.0</v>
      </c>
      <c r="U20" s="64">
        <v>0.0</v>
      </c>
      <c r="V20" s="64">
        <v>0.0</v>
      </c>
      <c r="W20" s="64">
        <v>0.0</v>
      </c>
      <c r="X20" s="64">
        <v>0.0</v>
      </c>
      <c r="Y20" s="64">
        <v>0.0</v>
      </c>
      <c r="Z20" s="64">
        <v>0.0</v>
      </c>
      <c r="AA20" s="64">
        <v>0.0</v>
      </c>
      <c r="AB20" s="64">
        <v>0.0</v>
      </c>
      <c r="AC20" s="64">
        <v>0.0</v>
      </c>
      <c r="AD20" s="64">
        <v>0.0</v>
      </c>
      <c r="AE20" s="64">
        <v>0.0</v>
      </c>
      <c r="AF20" s="64">
        <v>0.0</v>
      </c>
      <c r="AG20" s="64">
        <v>0.0</v>
      </c>
      <c r="AH20" s="64">
        <v>0.0</v>
      </c>
      <c r="AI20" s="64">
        <v>0.0</v>
      </c>
      <c r="AJ20" s="64">
        <v>0.0</v>
      </c>
      <c r="AK20" s="64">
        <v>0.0</v>
      </c>
      <c r="AL20" s="64">
        <v>0.0</v>
      </c>
      <c r="AM20" s="64">
        <v>0.0</v>
      </c>
      <c r="AN20" s="64">
        <v>0.0</v>
      </c>
      <c r="AO20" s="64">
        <v>0.0</v>
      </c>
      <c r="AP20" s="64">
        <v>0.0</v>
      </c>
      <c r="AQ20" s="64">
        <v>0.0</v>
      </c>
      <c r="AR20" s="64">
        <v>0.0</v>
      </c>
      <c r="AS20" s="64">
        <v>0.0</v>
      </c>
      <c r="AT20" s="64">
        <v>0.0</v>
      </c>
      <c r="AU20" s="64">
        <v>0.0</v>
      </c>
      <c r="AV20" s="64">
        <v>0.0</v>
      </c>
      <c r="AW20" s="64">
        <v>0.0</v>
      </c>
      <c r="AX20" s="64">
        <v>0.0</v>
      </c>
      <c r="AY20" s="64">
        <v>0.0</v>
      </c>
      <c r="AZ20" s="64">
        <v>0.0</v>
      </c>
      <c r="BA20" s="64">
        <v>0.0</v>
      </c>
      <c r="BB20" s="64">
        <v>0.0</v>
      </c>
      <c r="BC20" s="64">
        <v>0.0</v>
      </c>
      <c r="BD20" s="64">
        <v>0.0</v>
      </c>
      <c r="BE20" s="64">
        <v>0.0</v>
      </c>
      <c r="BF20" s="64">
        <v>0.0</v>
      </c>
      <c r="BG20" s="64">
        <v>0.0</v>
      </c>
      <c r="BH20" s="64">
        <v>0.0</v>
      </c>
      <c r="BI20" s="64">
        <v>0.0</v>
      </c>
      <c r="BJ20" s="64">
        <v>0.0</v>
      </c>
      <c r="BK20" s="64">
        <v>0.0</v>
      </c>
      <c r="BL20" s="64">
        <v>0.0</v>
      </c>
      <c r="BM20" s="64">
        <v>0.0</v>
      </c>
      <c r="BN20" s="64">
        <v>0.0</v>
      </c>
      <c r="BO20" s="64">
        <v>0.0</v>
      </c>
      <c r="BP20" s="64">
        <v>0.0</v>
      </c>
      <c r="BQ20" s="64">
        <v>0.0</v>
      </c>
      <c r="BR20" s="64">
        <v>0.0</v>
      </c>
      <c r="BS20" s="64">
        <v>0.0</v>
      </c>
      <c r="BT20" s="64">
        <v>0.0</v>
      </c>
      <c r="BU20" s="64">
        <v>4.0</v>
      </c>
      <c r="BV20" s="64">
        <v>4.0</v>
      </c>
      <c r="BW20" s="64">
        <v>4.0</v>
      </c>
      <c r="BX20" s="64">
        <v>4.0</v>
      </c>
      <c r="BY20" s="64">
        <v>4.0</v>
      </c>
      <c r="BZ20" s="64">
        <v>4.0</v>
      </c>
      <c r="CA20" s="64">
        <v>4.0</v>
      </c>
      <c r="CB20" s="64">
        <v>4.0</v>
      </c>
      <c r="CC20" s="64">
        <v>4.0</v>
      </c>
      <c r="CD20" s="64">
        <v>4.0</v>
      </c>
      <c r="CE20" s="64">
        <v>4.0</v>
      </c>
      <c r="CF20" s="64">
        <v>0.0</v>
      </c>
      <c r="CG20" s="64">
        <v>0.0</v>
      </c>
      <c r="CH20" s="64">
        <v>0.0</v>
      </c>
      <c r="CI20" s="64">
        <v>0.0</v>
      </c>
      <c r="CJ20" s="64">
        <v>0.0</v>
      </c>
      <c r="CK20" s="64">
        <v>0.0</v>
      </c>
      <c r="CL20" s="64">
        <v>0.0</v>
      </c>
      <c r="CM20" s="64">
        <v>0.0</v>
      </c>
      <c r="CN20" s="64">
        <v>0.0</v>
      </c>
      <c r="CO20" s="64">
        <v>0.0</v>
      </c>
      <c r="CP20" s="60"/>
      <c r="CQ20" s="59">
        <v>73.0</v>
      </c>
      <c r="CR20" s="56"/>
      <c r="CS20" s="61">
        <v>0.0</v>
      </c>
    </row>
    <row r="21" ht="3.75" customHeight="1">
      <c r="A21" s="56"/>
      <c r="B21" s="59">
        <v>72.0</v>
      </c>
      <c r="C21" s="60"/>
      <c r="D21" s="64">
        <v>0.0</v>
      </c>
      <c r="E21" s="64">
        <v>0.0</v>
      </c>
      <c r="F21" s="64">
        <v>0.0</v>
      </c>
      <c r="G21" s="64">
        <v>0.0</v>
      </c>
      <c r="H21" s="64">
        <v>0.0</v>
      </c>
      <c r="I21" s="64">
        <v>0.0</v>
      </c>
      <c r="J21" s="64">
        <v>0.0</v>
      </c>
      <c r="K21" s="64">
        <v>0.0</v>
      </c>
      <c r="L21" s="64">
        <v>0.0</v>
      </c>
      <c r="M21" s="64">
        <v>0.0</v>
      </c>
      <c r="N21" s="64">
        <v>0.0</v>
      </c>
      <c r="O21" s="64">
        <v>0.0</v>
      </c>
      <c r="P21" s="64">
        <v>0.0</v>
      </c>
      <c r="Q21" s="64">
        <v>0.0</v>
      </c>
      <c r="R21" s="64">
        <v>0.0</v>
      </c>
      <c r="S21" s="64">
        <v>0.0</v>
      </c>
      <c r="T21" s="64">
        <v>0.0</v>
      </c>
      <c r="U21" s="64">
        <v>0.0</v>
      </c>
      <c r="V21" s="64">
        <v>0.0</v>
      </c>
      <c r="W21" s="64">
        <v>0.0</v>
      </c>
      <c r="X21" s="64">
        <v>0.0</v>
      </c>
      <c r="Y21" s="64">
        <v>0.0</v>
      </c>
      <c r="Z21" s="64">
        <v>0.0</v>
      </c>
      <c r="AA21" s="64">
        <v>0.0</v>
      </c>
      <c r="AB21" s="64">
        <v>0.0</v>
      </c>
      <c r="AC21" s="64">
        <v>0.0</v>
      </c>
      <c r="AD21" s="64">
        <v>0.0</v>
      </c>
      <c r="AE21" s="64">
        <v>0.0</v>
      </c>
      <c r="AF21" s="64">
        <v>0.0</v>
      </c>
      <c r="AG21" s="64">
        <v>0.0</v>
      </c>
      <c r="AH21" s="64">
        <v>0.0</v>
      </c>
      <c r="AI21" s="64">
        <v>0.0</v>
      </c>
      <c r="AJ21" s="64">
        <v>0.0</v>
      </c>
      <c r="AK21" s="64">
        <v>0.0</v>
      </c>
      <c r="AL21" s="64">
        <v>0.0</v>
      </c>
      <c r="AM21" s="64">
        <v>0.0</v>
      </c>
      <c r="AN21" s="64">
        <v>0.0</v>
      </c>
      <c r="AO21" s="64">
        <v>0.0</v>
      </c>
      <c r="AP21" s="64">
        <v>0.0</v>
      </c>
      <c r="AQ21" s="64">
        <v>0.0</v>
      </c>
      <c r="AR21" s="64">
        <v>0.0</v>
      </c>
      <c r="AS21" s="64">
        <v>0.0</v>
      </c>
      <c r="AT21" s="64">
        <v>0.0</v>
      </c>
      <c r="AU21" s="64">
        <v>0.0</v>
      </c>
      <c r="AV21" s="64">
        <v>0.0</v>
      </c>
      <c r="AW21" s="64">
        <v>0.0</v>
      </c>
      <c r="AX21" s="64">
        <v>0.0</v>
      </c>
      <c r="AY21" s="64">
        <v>0.0</v>
      </c>
      <c r="AZ21" s="64">
        <v>0.0</v>
      </c>
      <c r="BA21" s="64">
        <v>0.0</v>
      </c>
      <c r="BB21" s="64">
        <v>0.0</v>
      </c>
      <c r="BC21" s="64">
        <v>0.0</v>
      </c>
      <c r="BD21" s="64">
        <v>0.0</v>
      </c>
      <c r="BE21" s="64">
        <v>0.0</v>
      </c>
      <c r="BF21" s="64">
        <v>0.0</v>
      </c>
      <c r="BG21" s="64">
        <v>0.0</v>
      </c>
      <c r="BH21" s="64">
        <v>0.0</v>
      </c>
      <c r="BI21" s="64">
        <v>0.0</v>
      </c>
      <c r="BJ21" s="64">
        <v>0.0</v>
      </c>
      <c r="BK21" s="64">
        <v>0.0</v>
      </c>
      <c r="BL21" s="64">
        <v>0.0</v>
      </c>
      <c r="BM21" s="64">
        <v>0.0</v>
      </c>
      <c r="BN21" s="64">
        <v>0.0</v>
      </c>
      <c r="BO21" s="64">
        <v>0.0</v>
      </c>
      <c r="BP21" s="64">
        <v>0.0</v>
      </c>
      <c r="BQ21" s="64">
        <v>0.0</v>
      </c>
      <c r="BR21" s="64">
        <v>0.0</v>
      </c>
      <c r="BS21" s="64">
        <v>0.0</v>
      </c>
      <c r="BT21" s="64">
        <v>0.0</v>
      </c>
      <c r="BU21" s="64">
        <v>0.0</v>
      </c>
      <c r="BV21" s="64">
        <v>4.0</v>
      </c>
      <c r="BW21" s="64">
        <v>4.0</v>
      </c>
      <c r="BX21" s="64">
        <v>4.0</v>
      </c>
      <c r="BY21" s="64">
        <v>4.0</v>
      </c>
      <c r="BZ21" s="64">
        <v>4.0</v>
      </c>
      <c r="CA21" s="64">
        <v>4.0</v>
      </c>
      <c r="CB21" s="64">
        <v>4.0</v>
      </c>
      <c r="CC21" s="64">
        <v>4.0</v>
      </c>
      <c r="CD21" s="64">
        <v>4.0</v>
      </c>
      <c r="CE21" s="64">
        <v>4.0</v>
      </c>
      <c r="CF21" s="64">
        <v>0.0</v>
      </c>
      <c r="CG21" s="64">
        <v>0.0</v>
      </c>
      <c r="CH21" s="64">
        <v>0.0</v>
      </c>
      <c r="CI21" s="64">
        <v>0.0</v>
      </c>
      <c r="CJ21" s="64">
        <v>0.0</v>
      </c>
      <c r="CK21" s="64">
        <v>0.0</v>
      </c>
      <c r="CL21" s="64">
        <v>0.0</v>
      </c>
      <c r="CM21" s="64">
        <v>0.0</v>
      </c>
      <c r="CN21" s="64">
        <v>0.0</v>
      </c>
      <c r="CO21" s="64">
        <v>0.0</v>
      </c>
      <c r="CP21" s="60"/>
      <c r="CQ21" s="59">
        <v>72.0</v>
      </c>
      <c r="CR21" s="56"/>
      <c r="CS21" s="61">
        <v>0.0</v>
      </c>
    </row>
    <row r="22" ht="3.75" customHeight="1">
      <c r="A22" s="56"/>
      <c r="B22" s="59">
        <v>71.0</v>
      </c>
      <c r="C22" s="60"/>
      <c r="D22" s="64">
        <v>0.0</v>
      </c>
      <c r="E22" s="64">
        <v>0.0</v>
      </c>
      <c r="F22" s="64">
        <v>0.0</v>
      </c>
      <c r="G22" s="64">
        <v>0.0</v>
      </c>
      <c r="H22" s="64">
        <v>0.0</v>
      </c>
      <c r="I22" s="64">
        <v>0.0</v>
      </c>
      <c r="J22" s="64">
        <v>0.0</v>
      </c>
      <c r="K22" s="64">
        <v>0.0</v>
      </c>
      <c r="L22" s="64">
        <v>0.0</v>
      </c>
      <c r="M22" s="64">
        <v>0.0</v>
      </c>
      <c r="N22" s="64">
        <v>0.0</v>
      </c>
      <c r="O22" s="64">
        <v>0.0</v>
      </c>
      <c r="P22" s="64">
        <v>0.0</v>
      </c>
      <c r="Q22" s="64">
        <v>0.0</v>
      </c>
      <c r="R22" s="64">
        <v>0.0</v>
      </c>
      <c r="S22" s="64">
        <v>0.0</v>
      </c>
      <c r="T22" s="64">
        <v>0.0</v>
      </c>
      <c r="U22" s="64">
        <v>0.0</v>
      </c>
      <c r="V22" s="64">
        <v>0.0</v>
      </c>
      <c r="W22" s="64">
        <v>0.0</v>
      </c>
      <c r="X22" s="64">
        <v>0.0</v>
      </c>
      <c r="Y22" s="64">
        <v>0.0</v>
      </c>
      <c r="Z22" s="64">
        <v>0.0</v>
      </c>
      <c r="AA22" s="64">
        <v>0.0</v>
      </c>
      <c r="AB22" s="64">
        <v>0.0</v>
      </c>
      <c r="AC22" s="64">
        <v>0.0</v>
      </c>
      <c r="AD22" s="64">
        <v>0.0</v>
      </c>
      <c r="AE22" s="64">
        <v>0.0</v>
      </c>
      <c r="AF22" s="64">
        <v>0.0</v>
      </c>
      <c r="AG22" s="64">
        <v>0.0</v>
      </c>
      <c r="AH22" s="64">
        <v>0.0</v>
      </c>
      <c r="AI22" s="64">
        <v>0.0</v>
      </c>
      <c r="AJ22" s="64">
        <v>0.0</v>
      </c>
      <c r="AK22" s="64">
        <v>0.0</v>
      </c>
      <c r="AL22" s="64">
        <v>0.0</v>
      </c>
      <c r="AM22" s="64">
        <v>0.0</v>
      </c>
      <c r="AN22" s="64">
        <v>0.0</v>
      </c>
      <c r="AO22" s="64">
        <v>0.0</v>
      </c>
      <c r="AP22" s="64">
        <v>0.0</v>
      </c>
      <c r="AQ22" s="64">
        <v>0.0</v>
      </c>
      <c r="AR22" s="64">
        <v>0.0</v>
      </c>
      <c r="AS22" s="64">
        <v>0.0</v>
      </c>
      <c r="AT22" s="64">
        <v>0.0</v>
      </c>
      <c r="AU22" s="64">
        <v>0.0</v>
      </c>
      <c r="AV22" s="64">
        <v>0.0</v>
      </c>
      <c r="AW22" s="64">
        <v>0.0</v>
      </c>
      <c r="AX22" s="64">
        <v>0.0</v>
      </c>
      <c r="AY22" s="64">
        <v>0.0</v>
      </c>
      <c r="AZ22" s="64">
        <v>0.0</v>
      </c>
      <c r="BA22" s="64">
        <v>0.0</v>
      </c>
      <c r="BB22" s="64">
        <v>0.0</v>
      </c>
      <c r="BC22" s="64">
        <v>0.0</v>
      </c>
      <c r="BD22" s="64">
        <v>0.0</v>
      </c>
      <c r="BE22" s="64">
        <v>0.0</v>
      </c>
      <c r="BF22" s="64">
        <v>0.0</v>
      </c>
      <c r="BG22" s="64">
        <v>0.0</v>
      </c>
      <c r="BH22" s="64">
        <v>0.0</v>
      </c>
      <c r="BI22" s="64">
        <v>0.0</v>
      </c>
      <c r="BJ22" s="64">
        <v>0.0</v>
      </c>
      <c r="BK22" s="64">
        <v>0.0</v>
      </c>
      <c r="BL22" s="64">
        <v>0.0</v>
      </c>
      <c r="BM22" s="64">
        <v>0.0</v>
      </c>
      <c r="BN22" s="64">
        <v>0.0</v>
      </c>
      <c r="BO22" s="64">
        <v>0.0</v>
      </c>
      <c r="BP22" s="64">
        <v>0.0</v>
      </c>
      <c r="BQ22" s="64">
        <v>0.0</v>
      </c>
      <c r="BR22" s="64">
        <v>0.0</v>
      </c>
      <c r="BS22" s="64">
        <v>0.0</v>
      </c>
      <c r="BT22" s="64">
        <v>0.0</v>
      </c>
      <c r="BU22" s="64">
        <v>0.0</v>
      </c>
      <c r="BV22" s="64">
        <v>0.0</v>
      </c>
      <c r="BW22" s="64">
        <v>4.0</v>
      </c>
      <c r="BX22" s="64">
        <v>4.0</v>
      </c>
      <c r="BY22" s="64">
        <v>4.0</v>
      </c>
      <c r="BZ22" s="64">
        <v>4.0</v>
      </c>
      <c r="CA22" s="64">
        <v>4.0</v>
      </c>
      <c r="CB22" s="64">
        <v>4.0</v>
      </c>
      <c r="CC22" s="64">
        <v>4.0</v>
      </c>
      <c r="CD22" s="64">
        <v>4.0</v>
      </c>
      <c r="CE22" s="64">
        <v>4.0</v>
      </c>
      <c r="CF22" s="64">
        <v>4.0</v>
      </c>
      <c r="CG22" s="64">
        <v>0.0</v>
      </c>
      <c r="CH22" s="64">
        <v>0.0</v>
      </c>
      <c r="CI22" s="64">
        <v>0.0</v>
      </c>
      <c r="CJ22" s="64">
        <v>0.0</v>
      </c>
      <c r="CK22" s="64">
        <v>0.0</v>
      </c>
      <c r="CL22" s="64">
        <v>0.0</v>
      </c>
      <c r="CM22" s="64">
        <v>0.0</v>
      </c>
      <c r="CN22" s="64">
        <v>0.0</v>
      </c>
      <c r="CO22" s="64">
        <v>0.0</v>
      </c>
      <c r="CP22" s="60"/>
      <c r="CQ22" s="59">
        <v>71.0</v>
      </c>
      <c r="CR22" s="56"/>
      <c r="CS22" s="61">
        <v>0.0</v>
      </c>
    </row>
    <row r="23" ht="3.75" customHeight="1">
      <c r="A23" s="56"/>
      <c r="B23" s="59">
        <v>70.0</v>
      </c>
      <c r="C23" s="60"/>
      <c r="D23" s="64">
        <v>0.0</v>
      </c>
      <c r="E23" s="64">
        <v>0.0</v>
      </c>
      <c r="F23" s="64">
        <v>0.0</v>
      </c>
      <c r="G23" s="64">
        <v>0.0</v>
      </c>
      <c r="H23" s="64">
        <v>0.0</v>
      </c>
      <c r="I23" s="64">
        <v>0.0</v>
      </c>
      <c r="J23" s="64">
        <v>0.0</v>
      </c>
      <c r="K23" s="64">
        <v>0.0</v>
      </c>
      <c r="L23" s="64">
        <v>0.0</v>
      </c>
      <c r="M23" s="64">
        <v>0.0</v>
      </c>
      <c r="N23" s="64">
        <v>0.0</v>
      </c>
      <c r="O23" s="64">
        <v>0.0</v>
      </c>
      <c r="P23" s="64">
        <v>0.0</v>
      </c>
      <c r="Q23" s="64">
        <v>0.0</v>
      </c>
      <c r="R23" s="64">
        <v>0.0</v>
      </c>
      <c r="S23" s="64">
        <v>0.0</v>
      </c>
      <c r="T23" s="64">
        <v>0.0</v>
      </c>
      <c r="U23" s="64">
        <v>0.0</v>
      </c>
      <c r="V23" s="64">
        <v>0.0</v>
      </c>
      <c r="W23" s="64">
        <v>0.0</v>
      </c>
      <c r="X23" s="64">
        <v>0.0</v>
      </c>
      <c r="Y23" s="64">
        <v>0.0</v>
      </c>
      <c r="Z23" s="64">
        <v>0.0</v>
      </c>
      <c r="AA23" s="64">
        <v>0.0</v>
      </c>
      <c r="AB23" s="64">
        <v>0.0</v>
      </c>
      <c r="AC23" s="64">
        <v>0.0</v>
      </c>
      <c r="AD23" s="64">
        <v>0.0</v>
      </c>
      <c r="AE23" s="64">
        <v>0.0</v>
      </c>
      <c r="AF23" s="64">
        <v>0.0</v>
      </c>
      <c r="AG23" s="64">
        <v>0.0</v>
      </c>
      <c r="AH23" s="64">
        <v>0.0</v>
      </c>
      <c r="AI23" s="64">
        <v>0.0</v>
      </c>
      <c r="AJ23" s="64">
        <v>0.0</v>
      </c>
      <c r="AK23" s="64">
        <v>0.0</v>
      </c>
      <c r="AL23" s="64">
        <v>0.0</v>
      </c>
      <c r="AM23" s="64">
        <v>0.0</v>
      </c>
      <c r="AN23" s="64">
        <v>0.0</v>
      </c>
      <c r="AO23" s="64">
        <v>0.0</v>
      </c>
      <c r="AP23" s="64">
        <v>0.0</v>
      </c>
      <c r="AQ23" s="64">
        <v>0.0</v>
      </c>
      <c r="AR23" s="64">
        <v>0.0</v>
      </c>
      <c r="AS23" s="64">
        <v>0.0</v>
      </c>
      <c r="AT23" s="64">
        <v>0.0</v>
      </c>
      <c r="AU23" s="64">
        <v>0.0</v>
      </c>
      <c r="AV23" s="64">
        <v>0.0</v>
      </c>
      <c r="AW23" s="64">
        <v>0.0</v>
      </c>
      <c r="AX23" s="64">
        <v>0.0</v>
      </c>
      <c r="AY23" s="64">
        <v>0.0</v>
      </c>
      <c r="AZ23" s="64">
        <v>0.0</v>
      </c>
      <c r="BA23" s="64">
        <v>0.0</v>
      </c>
      <c r="BB23" s="64">
        <v>0.0</v>
      </c>
      <c r="BC23" s="64">
        <v>0.0</v>
      </c>
      <c r="BD23" s="64">
        <v>0.0</v>
      </c>
      <c r="BE23" s="64">
        <v>0.0</v>
      </c>
      <c r="BF23" s="64">
        <v>0.0</v>
      </c>
      <c r="BG23" s="64">
        <v>0.0</v>
      </c>
      <c r="BH23" s="64">
        <v>0.0</v>
      </c>
      <c r="BI23" s="64">
        <v>0.0</v>
      </c>
      <c r="BJ23" s="64">
        <v>0.0</v>
      </c>
      <c r="BK23" s="64">
        <v>0.0</v>
      </c>
      <c r="BL23" s="64">
        <v>0.0</v>
      </c>
      <c r="BM23" s="64">
        <v>0.0</v>
      </c>
      <c r="BN23" s="64">
        <v>0.0</v>
      </c>
      <c r="BO23" s="64">
        <v>0.0</v>
      </c>
      <c r="BP23" s="64">
        <v>0.0</v>
      </c>
      <c r="BQ23" s="64">
        <v>0.0</v>
      </c>
      <c r="BR23" s="64">
        <v>0.0</v>
      </c>
      <c r="BS23" s="64">
        <v>0.0</v>
      </c>
      <c r="BT23" s="64">
        <v>0.0</v>
      </c>
      <c r="BU23" s="64">
        <v>0.0</v>
      </c>
      <c r="BV23" s="64">
        <v>0.0</v>
      </c>
      <c r="BW23" s="64">
        <v>0.0</v>
      </c>
      <c r="BX23" s="64">
        <v>4.0</v>
      </c>
      <c r="BY23" s="64">
        <v>4.0</v>
      </c>
      <c r="BZ23" s="64">
        <v>4.0</v>
      </c>
      <c r="CA23" s="64">
        <v>4.0</v>
      </c>
      <c r="CB23" s="64">
        <v>4.0</v>
      </c>
      <c r="CC23" s="64">
        <v>4.0</v>
      </c>
      <c r="CD23" s="64">
        <v>4.0</v>
      </c>
      <c r="CE23" s="64">
        <v>4.0</v>
      </c>
      <c r="CF23" s="64">
        <v>4.0</v>
      </c>
      <c r="CG23" s="64">
        <v>4.0</v>
      </c>
      <c r="CH23" s="64">
        <v>0.0</v>
      </c>
      <c r="CI23" s="64">
        <v>0.0</v>
      </c>
      <c r="CJ23" s="64">
        <v>0.0</v>
      </c>
      <c r="CK23" s="64">
        <v>0.0</v>
      </c>
      <c r="CL23" s="64">
        <v>0.0</v>
      </c>
      <c r="CM23" s="64">
        <v>0.0</v>
      </c>
      <c r="CN23" s="64">
        <v>0.0</v>
      </c>
      <c r="CO23" s="64">
        <v>0.0</v>
      </c>
      <c r="CP23" s="60"/>
      <c r="CQ23" s="59">
        <v>70.0</v>
      </c>
      <c r="CR23" s="56"/>
      <c r="CS23" s="61">
        <v>0.0</v>
      </c>
    </row>
    <row r="24" ht="3.75" customHeight="1">
      <c r="A24" s="56"/>
      <c r="B24" s="59">
        <v>69.0</v>
      </c>
      <c r="C24" s="60"/>
      <c r="D24" s="64">
        <v>0.0</v>
      </c>
      <c r="E24" s="64">
        <v>0.0</v>
      </c>
      <c r="F24" s="64">
        <v>0.0</v>
      </c>
      <c r="G24" s="64">
        <v>0.0</v>
      </c>
      <c r="H24" s="64">
        <v>0.0</v>
      </c>
      <c r="I24" s="64">
        <v>0.0</v>
      </c>
      <c r="J24" s="64">
        <v>0.0</v>
      </c>
      <c r="K24" s="64">
        <v>0.0</v>
      </c>
      <c r="L24" s="64">
        <v>0.0</v>
      </c>
      <c r="M24" s="64">
        <v>0.0</v>
      </c>
      <c r="N24" s="64">
        <v>0.0</v>
      </c>
      <c r="O24" s="64">
        <v>0.0</v>
      </c>
      <c r="P24" s="64">
        <v>0.0</v>
      </c>
      <c r="Q24" s="64">
        <v>0.0</v>
      </c>
      <c r="R24" s="64">
        <v>0.0</v>
      </c>
      <c r="S24" s="64">
        <v>0.0</v>
      </c>
      <c r="T24" s="64">
        <v>0.0</v>
      </c>
      <c r="U24" s="64">
        <v>0.0</v>
      </c>
      <c r="V24" s="64">
        <v>0.0</v>
      </c>
      <c r="W24" s="64">
        <v>0.0</v>
      </c>
      <c r="X24" s="64">
        <v>0.0</v>
      </c>
      <c r="Y24" s="64">
        <v>0.0</v>
      </c>
      <c r="Z24" s="64">
        <v>0.0</v>
      </c>
      <c r="AA24" s="64">
        <v>0.0</v>
      </c>
      <c r="AB24" s="64">
        <v>0.0</v>
      </c>
      <c r="AC24" s="64">
        <v>0.0</v>
      </c>
      <c r="AD24" s="64">
        <v>0.0</v>
      </c>
      <c r="AE24" s="64">
        <v>0.0</v>
      </c>
      <c r="AF24" s="64">
        <v>0.0</v>
      </c>
      <c r="AG24" s="64">
        <v>0.0</v>
      </c>
      <c r="AH24" s="64">
        <v>0.0</v>
      </c>
      <c r="AI24" s="64">
        <v>0.0</v>
      </c>
      <c r="AJ24" s="64">
        <v>0.0</v>
      </c>
      <c r="AK24" s="64">
        <v>0.0</v>
      </c>
      <c r="AL24" s="64">
        <v>0.0</v>
      </c>
      <c r="AM24" s="64">
        <v>0.0</v>
      </c>
      <c r="AN24" s="64">
        <v>0.0</v>
      </c>
      <c r="AO24" s="64">
        <v>0.0</v>
      </c>
      <c r="AP24" s="64">
        <v>0.0</v>
      </c>
      <c r="AQ24" s="64">
        <v>0.0</v>
      </c>
      <c r="AR24" s="64">
        <v>0.0</v>
      </c>
      <c r="AS24" s="64">
        <v>0.0</v>
      </c>
      <c r="AT24" s="64">
        <v>0.0</v>
      </c>
      <c r="AU24" s="64">
        <v>0.0</v>
      </c>
      <c r="AV24" s="64">
        <v>0.0</v>
      </c>
      <c r="AW24" s="64">
        <v>0.0</v>
      </c>
      <c r="AX24" s="64">
        <v>0.0</v>
      </c>
      <c r="AY24" s="64">
        <v>0.0</v>
      </c>
      <c r="AZ24" s="64">
        <v>0.0</v>
      </c>
      <c r="BA24" s="64">
        <v>0.0</v>
      </c>
      <c r="BB24" s="64">
        <v>0.0</v>
      </c>
      <c r="BC24" s="64">
        <v>0.0</v>
      </c>
      <c r="BD24" s="64">
        <v>0.0</v>
      </c>
      <c r="BE24" s="64">
        <v>0.0</v>
      </c>
      <c r="BF24" s="64">
        <v>0.0</v>
      </c>
      <c r="BG24" s="64">
        <v>0.0</v>
      </c>
      <c r="BH24" s="64">
        <v>0.0</v>
      </c>
      <c r="BI24" s="64">
        <v>0.0</v>
      </c>
      <c r="BJ24" s="64">
        <v>0.0</v>
      </c>
      <c r="BK24" s="64">
        <v>0.0</v>
      </c>
      <c r="BL24" s="64">
        <v>0.0</v>
      </c>
      <c r="BM24" s="64">
        <v>0.0</v>
      </c>
      <c r="BN24" s="64">
        <v>0.0</v>
      </c>
      <c r="BO24" s="64">
        <v>0.0</v>
      </c>
      <c r="BP24" s="64">
        <v>0.0</v>
      </c>
      <c r="BQ24" s="64">
        <v>0.0</v>
      </c>
      <c r="BR24" s="64">
        <v>0.0</v>
      </c>
      <c r="BS24" s="64">
        <v>0.0</v>
      </c>
      <c r="BT24" s="64">
        <v>0.0</v>
      </c>
      <c r="BU24" s="64">
        <v>0.0</v>
      </c>
      <c r="BV24" s="64">
        <v>0.0</v>
      </c>
      <c r="BW24" s="64">
        <v>0.0</v>
      </c>
      <c r="BX24" s="64">
        <v>0.0</v>
      </c>
      <c r="BY24" s="64">
        <v>4.0</v>
      </c>
      <c r="BZ24" s="64">
        <v>4.0</v>
      </c>
      <c r="CA24" s="64">
        <v>4.0</v>
      </c>
      <c r="CB24" s="64">
        <v>4.0</v>
      </c>
      <c r="CC24" s="64">
        <v>4.0</v>
      </c>
      <c r="CD24" s="64">
        <v>4.0</v>
      </c>
      <c r="CE24" s="64">
        <v>4.0</v>
      </c>
      <c r="CF24" s="64">
        <v>4.0</v>
      </c>
      <c r="CG24" s="64">
        <v>4.0</v>
      </c>
      <c r="CH24" s="64">
        <v>0.0</v>
      </c>
      <c r="CI24" s="64">
        <v>0.0</v>
      </c>
      <c r="CJ24" s="64">
        <v>0.0</v>
      </c>
      <c r="CK24" s="64">
        <v>0.0</v>
      </c>
      <c r="CL24" s="64">
        <v>0.0</v>
      </c>
      <c r="CM24" s="64">
        <v>0.0</v>
      </c>
      <c r="CN24" s="64">
        <v>0.0</v>
      </c>
      <c r="CO24" s="64">
        <v>0.0</v>
      </c>
      <c r="CP24" s="60"/>
      <c r="CQ24" s="59">
        <v>69.0</v>
      </c>
      <c r="CR24" s="56"/>
      <c r="CS24" s="61">
        <v>0.0</v>
      </c>
    </row>
    <row r="25" ht="3.75" customHeight="1">
      <c r="A25" s="56"/>
      <c r="B25" s="59">
        <v>68.0</v>
      </c>
      <c r="C25" s="60"/>
      <c r="D25" s="64">
        <v>0.0</v>
      </c>
      <c r="E25" s="64">
        <v>0.0</v>
      </c>
      <c r="F25" s="64">
        <v>0.0</v>
      </c>
      <c r="G25" s="64">
        <v>0.0</v>
      </c>
      <c r="H25" s="64">
        <v>0.0</v>
      </c>
      <c r="I25" s="64">
        <v>0.0</v>
      </c>
      <c r="J25" s="64">
        <v>0.0</v>
      </c>
      <c r="K25" s="64">
        <v>0.0</v>
      </c>
      <c r="L25" s="64">
        <v>0.0</v>
      </c>
      <c r="M25" s="64">
        <v>0.0</v>
      </c>
      <c r="N25" s="64">
        <v>0.0</v>
      </c>
      <c r="O25" s="64">
        <v>0.0</v>
      </c>
      <c r="P25" s="64">
        <v>0.0</v>
      </c>
      <c r="Q25" s="64">
        <v>0.0</v>
      </c>
      <c r="R25" s="64">
        <v>0.0</v>
      </c>
      <c r="S25" s="64">
        <v>0.0</v>
      </c>
      <c r="T25" s="64">
        <v>0.0</v>
      </c>
      <c r="U25" s="64">
        <v>0.0</v>
      </c>
      <c r="V25" s="64">
        <v>0.0</v>
      </c>
      <c r="W25" s="64">
        <v>0.0</v>
      </c>
      <c r="X25" s="64">
        <v>0.0</v>
      </c>
      <c r="Y25" s="64">
        <v>0.0</v>
      </c>
      <c r="Z25" s="64">
        <v>0.0</v>
      </c>
      <c r="AA25" s="64">
        <v>0.0</v>
      </c>
      <c r="AB25" s="64">
        <v>0.0</v>
      </c>
      <c r="AC25" s="64">
        <v>0.0</v>
      </c>
      <c r="AD25" s="64">
        <v>0.0</v>
      </c>
      <c r="AE25" s="64">
        <v>0.0</v>
      </c>
      <c r="AF25" s="64">
        <v>0.0</v>
      </c>
      <c r="AG25" s="64">
        <v>0.0</v>
      </c>
      <c r="AH25" s="64">
        <v>0.0</v>
      </c>
      <c r="AI25" s="64">
        <v>0.0</v>
      </c>
      <c r="AJ25" s="64">
        <v>0.0</v>
      </c>
      <c r="AK25" s="64">
        <v>0.0</v>
      </c>
      <c r="AL25" s="64">
        <v>0.0</v>
      </c>
      <c r="AM25" s="64">
        <v>0.0</v>
      </c>
      <c r="AN25" s="64">
        <v>0.0</v>
      </c>
      <c r="AO25" s="64">
        <v>0.0</v>
      </c>
      <c r="AP25" s="64">
        <v>0.0</v>
      </c>
      <c r="AQ25" s="64">
        <v>0.0</v>
      </c>
      <c r="AR25" s="64">
        <v>0.0</v>
      </c>
      <c r="AS25" s="64">
        <v>0.0</v>
      </c>
      <c r="AT25" s="64">
        <v>0.0</v>
      </c>
      <c r="AU25" s="64">
        <v>0.0</v>
      </c>
      <c r="AV25" s="64">
        <v>0.0</v>
      </c>
      <c r="AW25" s="64">
        <v>0.0</v>
      </c>
      <c r="AX25" s="64">
        <v>0.0</v>
      </c>
      <c r="AY25" s="64">
        <v>0.0</v>
      </c>
      <c r="AZ25" s="64">
        <v>0.0</v>
      </c>
      <c r="BA25" s="64">
        <v>0.0</v>
      </c>
      <c r="BB25" s="64">
        <v>0.0</v>
      </c>
      <c r="BC25" s="64">
        <v>0.0</v>
      </c>
      <c r="BD25" s="64">
        <v>0.0</v>
      </c>
      <c r="BE25" s="64">
        <v>0.0</v>
      </c>
      <c r="BF25" s="64">
        <v>0.0</v>
      </c>
      <c r="BG25" s="64">
        <v>0.0</v>
      </c>
      <c r="BH25" s="64">
        <v>0.0</v>
      </c>
      <c r="BI25" s="64">
        <v>0.0</v>
      </c>
      <c r="BJ25" s="64">
        <v>0.0</v>
      </c>
      <c r="BK25" s="64">
        <v>0.0</v>
      </c>
      <c r="BL25" s="64">
        <v>0.0</v>
      </c>
      <c r="BM25" s="64">
        <v>0.0</v>
      </c>
      <c r="BN25" s="64">
        <v>0.0</v>
      </c>
      <c r="BO25" s="64">
        <v>0.0</v>
      </c>
      <c r="BP25" s="64">
        <v>0.0</v>
      </c>
      <c r="BQ25" s="64">
        <v>0.0</v>
      </c>
      <c r="BR25" s="64">
        <v>0.0</v>
      </c>
      <c r="BS25" s="64">
        <v>0.0</v>
      </c>
      <c r="BT25" s="64">
        <v>0.0</v>
      </c>
      <c r="BU25" s="64">
        <v>0.0</v>
      </c>
      <c r="BV25" s="64">
        <v>0.0</v>
      </c>
      <c r="BW25" s="64">
        <v>0.0</v>
      </c>
      <c r="BX25" s="64">
        <v>0.0</v>
      </c>
      <c r="BY25" s="64">
        <v>0.0</v>
      </c>
      <c r="BZ25" s="64">
        <v>4.0</v>
      </c>
      <c r="CA25" s="64">
        <v>4.0</v>
      </c>
      <c r="CB25" s="64">
        <v>4.0</v>
      </c>
      <c r="CC25" s="64">
        <v>4.0</v>
      </c>
      <c r="CD25" s="64">
        <v>4.0</v>
      </c>
      <c r="CE25" s="64">
        <v>4.0</v>
      </c>
      <c r="CF25" s="64">
        <v>4.0</v>
      </c>
      <c r="CG25" s="64">
        <v>4.0</v>
      </c>
      <c r="CH25" s="64">
        <v>4.0</v>
      </c>
      <c r="CI25" s="64">
        <v>0.0</v>
      </c>
      <c r="CJ25" s="64">
        <v>0.0</v>
      </c>
      <c r="CK25" s="64">
        <v>0.0</v>
      </c>
      <c r="CL25" s="64">
        <v>0.0</v>
      </c>
      <c r="CM25" s="64">
        <v>0.0</v>
      </c>
      <c r="CN25" s="64">
        <v>0.0</v>
      </c>
      <c r="CO25" s="64">
        <v>0.0</v>
      </c>
      <c r="CP25" s="60"/>
      <c r="CQ25" s="59">
        <v>68.0</v>
      </c>
      <c r="CR25" s="56"/>
      <c r="CS25" s="61">
        <v>0.0</v>
      </c>
    </row>
    <row r="26" ht="3.75" customHeight="1">
      <c r="A26" s="56"/>
      <c r="B26" s="59">
        <v>67.0</v>
      </c>
      <c r="C26" s="60"/>
      <c r="D26" s="64">
        <v>0.0</v>
      </c>
      <c r="E26" s="64">
        <v>0.0</v>
      </c>
      <c r="F26" s="64">
        <v>0.0</v>
      </c>
      <c r="G26" s="64">
        <v>0.0</v>
      </c>
      <c r="H26" s="64">
        <v>0.0</v>
      </c>
      <c r="I26" s="64">
        <v>0.0</v>
      </c>
      <c r="J26" s="64">
        <v>0.0</v>
      </c>
      <c r="K26" s="64">
        <v>0.0</v>
      </c>
      <c r="L26" s="64">
        <v>0.0</v>
      </c>
      <c r="M26" s="64">
        <v>0.0</v>
      </c>
      <c r="N26" s="64">
        <v>0.0</v>
      </c>
      <c r="O26" s="64">
        <v>0.0</v>
      </c>
      <c r="P26" s="64">
        <v>0.0</v>
      </c>
      <c r="Q26" s="64">
        <v>0.0</v>
      </c>
      <c r="R26" s="64">
        <v>0.0</v>
      </c>
      <c r="S26" s="64">
        <v>0.0</v>
      </c>
      <c r="T26" s="64">
        <v>0.0</v>
      </c>
      <c r="U26" s="64">
        <v>0.0</v>
      </c>
      <c r="V26" s="64">
        <v>0.0</v>
      </c>
      <c r="W26" s="64">
        <v>0.0</v>
      </c>
      <c r="X26" s="64">
        <v>0.0</v>
      </c>
      <c r="Y26" s="64">
        <v>0.0</v>
      </c>
      <c r="Z26" s="64">
        <v>0.0</v>
      </c>
      <c r="AA26" s="64">
        <v>0.0</v>
      </c>
      <c r="AB26" s="64">
        <v>0.0</v>
      </c>
      <c r="AC26" s="64">
        <v>0.0</v>
      </c>
      <c r="AD26" s="64">
        <v>0.0</v>
      </c>
      <c r="AE26" s="64">
        <v>0.0</v>
      </c>
      <c r="AF26" s="64">
        <v>0.0</v>
      </c>
      <c r="AG26" s="64">
        <v>0.0</v>
      </c>
      <c r="AH26" s="64">
        <v>0.0</v>
      </c>
      <c r="AI26" s="64">
        <v>0.0</v>
      </c>
      <c r="AJ26" s="64">
        <v>0.0</v>
      </c>
      <c r="AK26" s="64">
        <v>0.0</v>
      </c>
      <c r="AL26" s="64">
        <v>0.0</v>
      </c>
      <c r="AM26" s="64">
        <v>0.0</v>
      </c>
      <c r="AN26" s="64">
        <v>0.0</v>
      </c>
      <c r="AO26" s="64">
        <v>0.0</v>
      </c>
      <c r="AP26" s="64">
        <v>0.0</v>
      </c>
      <c r="AQ26" s="64">
        <v>0.0</v>
      </c>
      <c r="AR26" s="64">
        <v>0.0</v>
      </c>
      <c r="AS26" s="64">
        <v>0.0</v>
      </c>
      <c r="AT26" s="64">
        <v>0.0</v>
      </c>
      <c r="AU26" s="64">
        <v>0.0</v>
      </c>
      <c r="AV26" s="64">
        <v>0.0</v>
      </c>
      <c r="AW26" s="64">
        <v>0.0</v>
      </c>
      <c r="AX26" s="64">
        <v>0.0</v>
      </c>
      <c r="AY26" s="64">
        <v>0.0</v>
      </c>
      <c r="AZ26" s="64">
        <v>0.0</v>
      </c>
      <c r="BA26" s="64">
        <v>0.0</v>
      </c>
      <c r="BB26" s="64">
        <v>0.0</v>
      </c>
      <c r="BC26" s="64">
        <v>0.0</v>
      </c>
      <c r="BD26" s="64">
        <v>0.0</v>
      </c>
      <c r="BE26" s="64">
        <v>0.0</v>
      </c>
      <c r="BF26" s="64">
        <v>0.0</v>
      </c>
      <c r="BG26" s="64">
        <v>0.0</v>
      </c>
      <c r="BH26" s="64">
        <v>0.0</v>
      </c>
      <c r="BI26" s="64">
        <v>0.0</v>
      </c>
      <c r="BJ26" s="64">
        <v>0.0</v>
      </c>
      <c r="BK26" s="64">
        <v>0.0</v>
      </c>
      <c r="BL26" s="64">
        <v>0.0</v>
      </c>
      <c r="BM26" s="64">
        <v>0.0</v>
      </c>
      <c r="BN26" s="64">
        <v>0.0</v>
      </c>
      <c r="BO26" s="64">
        <v>0.0</v>
      </c>
      <c r="BP26" s="64">
        <v>0.0</v>
      </c>
      <c r="BQ26" s="64">
        <v>0.0</v>
      </c>
      <c r="BR26" s="64">
        <v>0.0</v>
      </c>
      <c r="BS26" s="64">
        <v>0.0</v>
      </c>
      <c r="BT26" s="64">
        <v>0.0</v>
      </c>
      <c r="BU26" s="64">
        <v>0.0</v>
      </c>
      <c r="BV26" s="64">
        <v>0.0</v>
      </c>
      <c r="BW26" s="64">
        <v>0.0</v>
      </c>
      <c r="BX26" s="64">
        <v>0.0</v>
      </c>
      <c r="BY26" s="64">
        <v>0.0</v>
      </c>
      <c r="BZ26" s="64">
        <v>4.0</v>
      </c>
      <c r="CA26" s="64">
        <v>4.0</v>
      </c>
      <c r="CB26" s="64">
        <v>4.0</v>
      </c>
      <c r="CC26" s="64">
        <v>4.0</v>
      </c>
      <c r="CD26" s="64">
        <v>4.0</v>
      </c>
      <c r="CE26" s="64">
        <v>4.0</v>
      </c>
      <c r="CF26" s="64">
        <v>4.0</v>
      </c>
      <c r="CG26" s="64">
        <v>4.0</v>
      </c>
      <c r="CH26" s="64">
        <v>4.0</v>
      </c>
      <c r="CI26" s="64">
        <v>0.0</v>
      </c>
      <c r="CJ26" s="64">
        <v>0.0</v>
      </c>
      <c r="CK26" s="64">
        <v>0.0</v>
      </c>
      <c r="CL26" s="64">
        <v>0.0</v>
      </c>
      <c r="CM26" s="64">
        <v>0.0</v>
      </c>
      <c r="CN26" s="64">
        <v>0.0</v>
      </c>
      <c r="CO26" s="64">
        <v>0.0</v>
      </c>
      <c r="CP26" s="60"/>
      <c r="CQ26" s="59">
        <v>67.0</v>
      </c>
      <c r="CR26" s="56"/>
      <c r="CS26" s="61">
        <v>0.0</v>
      </c>
    </row>
    <row r="27" ht="3.75" customHeight="1">
      <c r="A27" s="56"/>
      <c r="B27" s="59">
        <v>66.0</v>
      </c>
      <c r="C27" s="60"/>
      <c r="D27" s="64">
        <v>0.0</v>
      </c>
      <c r="E27" s="64">
        <v>0.0</v>
      </c>
      <c r="F27" s="64">
        <v>0.0</v>
      </c>
      <c r="G27" s="64">
        <v>0.0</v>
      </c>
      <c r="H27" s="64">
        <v>0.0</v>
      </c>
      <c r="I27" s="64">
        <v>0.0</v>
      </c>
      <c r="J27" s="64">
        <v>0.0</v>
      </c>
      <c r="K27" s="64">
        <v>0.0</v>
      </c>
      <c r="L27" s="64">
        <v>0.0</v>
      </c>
      <c r="M27" s="64">
        <v>0.0</v>
      </c>
      <c r="N27" s="64">
        <v>0.0</v>
      </c>
      <c r="O27" s="64">
        <v>0.0</v>
      </c>
      <c r="P27" s="64">
        <v>0.0</v>
      </c>
      <c r="Q27" s="64">
        <v>0.0</v>
      </c>
      <c r="R27" s="64">
        <v>0.0</v>
      </c>
      <c r="S27" s="64">
        <v>0.0</v>
      </c>
      <c r="T27" s="64">
        <v>0.0</v>
      </c>
      <c r="U27" s="64">
        <v>0.0</v>
      </c>
      <c r="V27" s="64">
        <v>0.0</v>
      </c>
      <c r="W27" s="64">
        <v>0.0</v>
      </c>
      <c r="X27" s="64">
        <v>0.0</v>
      </c>
      <c r="Y27" s="64">
        <v>0.0</v>
      </c>
      <c r="Z27" s="64">
        <v>0.0</v>
      </c>
      <c r="AA27" s="64">
        <v>0.0</v>
      </c>
      <c r="AB27" s="64">
        <v>0.0</v>
      </c>
      <c r="AC27" s="64">
        <v>0.0</v>
      </c>
      <c r="AD27" s="64">
        <v>0.0</v>
      </c>
      <c r="AE27" s="64">
        <v>0.0</v>
      </c>
      <c r="AF27" s="64">
        <v>0.0</v>
      </c>
      <c r="AG27" s="64">
        <v>0.0</v>
      </c>
      <c r="AH27" s="64">
        <v>0.0</v>
      </c>
      <c r="AI27" s="64">
        <v>0.0</v>
      </c>
      <c r="AJ27" s="64">
        <v>0.0</v>
      </c>
      <c r="AK27" s="64">
        <v>0.0</v>
      </c>
      <c r="AL27" s="64">
        <v>0.0</v>
      </c>
      <c r="AM27" s="64">
        <v>0.0</v>
      </c>
      <c r="AN27" s="64">
        <v>0.0</v>
      </c>
      <c r="AO27" s="64">
        <v>0.0</v>
      </c>
      <c r="AP27" s="64">
        <v>0.0</v>
      </c>
      <c r="AQ27" s="64">
        <v>0.0</v>
      </c>
      <c r="AR27" s="64">
        <v>0.0</v>
      </c>
      <c r="AS27" s="64">
        <v>0.0</v>
      </c>
      <c r="AT27" s="64">
        <v>0.0</v>
      </c>
      <c r="AU27" s="64">
        <v>0.0</v>
      </c>
      <c r="AV27" s="64">
        <v>0.0</v>
      </c>
      <c r="AW27" s="64">
        <v>0.0</v>
      </c>
      <c r="AX27" s="64">
        <v>0.0</v>
      </c>
      <c r="AY27" s="64">
        <v>0.0</v>
      </c>
      <c r="AZ27" s="64">
        <v>0.0</v>
      </c>
      <c r="BA27" s="64">
        <v>0.0</v>
      </c>
      <c r="BB27" s="64">
        <v>0.0</v>
      </c>
      <c r="BC27" s="64">
        <v>0.0</v>
      </c>
      <c r="BD27" s="64">
        <v>0.0</v>
      </c>
      <c r="BE27" s="64">
        <v>0.0</v>
      </c>
      <c r="BF27" s="64">
        <v>0.0</v>
      </c>
      <c r="BG27" s="64">
        <v>0.0</v>
      </c>
      <c r="BH27" s="64">
        <v>0.0</v>
      </c>
      <c r="BI27" s="64">
        <v>0.0</v>
      </c>
      <c r="BJ27" s="64">
        <v>0.0</v>
      </c>
      <c r="BK27" s="64">
        <v>0.0</v>
      </c>
      <c r="BL27" s="64">
        <v>0.0</v>
      </c>
      <c r="BM27" s="64">
        <v>0.0</v>
      </c>
      <c r="BN27" s="64">
        <v>0.0</v>
      </c>
      <c r="BO27" s="64">
        <v>0.0</v>
      </c>
      <c r="BP27" s="64">
        <v>0.0</v>
      </c>
      <c r="BQ27" s="64">
        <v>0.0</v>
      </c>
      <c r="BR27" s="64">
        <v>0.0</v>
      </c>
      <c r="BS27" s="64">
        <v>0.0</v>
      </c>
      <c r="BT27" s="64">
        <v>0.0</v>
      </c>
      <c r="BU27" s="64">
        <v>0.0</v>
      </c>
      <c r="BV27" s="64">
        <v>0.0</v>
      </c>
      <c r="BW27" s="64">
        <v>0.0</v>
      </c>
      <c r="BX27" s="64">
        <v>0.0</v>
      </c>
      <c r="BY27" s="64">
        <v>0.0</v>
      </c>
      <c r="BZ27" s="64">
        <v>0.0</v>
      </c>
      <c r="CA27" s="64">
        <v>4.0</v>
      </c>
      <c r="CB27" s="64">
        <v>4.0</v>
      </c>
      <c r="CC27" s="64">
        <v>4.0</v>
      </c>
      <c r="CD27" s="64">
        <v>4.0</v>
      </c>
      <c r="CE27" s="64">
        <v>4.0</v>
      </c>
      <c r="CF27" s="64">
        <v>4.0</v>
      </c>
      <c r="CG27" s="64">
        <v>4.0</v>
      </c>
      <c r="CH27" s="64">
        <v>4.0</v>
      </c>
      <c r="CI27" s="64">
        <v>4.0</v>
      </c>
      <c r="CJ27" s="64">
        <v>0.0</v>
      </c>
      <c r="CK27" s="64">
        <v>0.0</v>
      </c>
      <c r="CL27" s="64">
        <v>0.0</v>
      </c>
      <c r="CM27" s="64">
        <v>0.0</v>
      </c>
      <c r="CN27" s="64">
        <v>0.0</v>
      </c>
      <c r="CO27" s="64">
        <v>0.0</v>
      </c>
      <c r="CP27" s="60"/>
      <c r="CQ27" s="59">
        <v>66.0</v>
      </c>
      <c r="CR27" s="56"/>
      <c r="CS27" s="61">
        <v>0.0</v>
      </c>
    </row>
    <row r="28" ht="3.75" customHeight="1">
      <c r="A28" s="56"/>
      <c r="B28" s="59">
        <v>65.0</v>
      </c>
      <c r="C28" s="60"/>
      <c r="D28" s="64">
        <v>0.0</v>
      </c>
      <c r="E28" s="64">
        <v>0.0</v>
      </c>
      <c r="F28" s="64">
        <v>0.0</v>
      </c>
      <c r="G28" s="64">
        <v>0.0</v>
      </c>
      <c r="H28" s="64">
        <v>0.0</v>
      </c>
      <c r="I28" s="64">
        <v>0.0</v>
      </c>
      <c r="J28" s="64">
        <v>0.0</v>
      </c>
      <c r="K28" s="64">
        <v>0.0</v>
      </c>
      <c r="L28" s="64">
        <v>0.0</v>
      </c>
      <c r="M28" s="64">
        <v>0.0</v>
      </c>
      <c r="N28" s="64">
        <v>0.0</v>
      </c>
      <c r="O28" s="64">
        <v>0.0</v>
      </c>
      <c r="P28" s="64">
        <v>0.0</v>
      </c>
      <c r="Q28" s="64">
        <v>0.0</v>
      </c>
      <c r="R28" s="64">
        <v>0.0</v>
      </c>
      <c r="S28" s="64">
        <v>0.0</v>
      </c>
      <c r="T28" s="64">
        <v>0.0</v>
      </c>
      <c r="U28" s="64">
        <v>0.0</v>
      </c>
      <c r="V28" s="64">
        <v>0.0</v>
      </c>
      <c r="W28" s="64">
        <v>0.0</v>
      </c>
      <c r="X28" s="64">
        <v>0.0</v>
      </c>
      <c r="Y28" s="64">
        <v>0.0</v>
      </c>
      <c r="Z28" s="64">
        <v>0.0</v>
      </c>
      <c r="AA28" s="64">
        <v>0.0</v>
      </c>
      <c r="AB28" s="64">
        <v>0.0</v>
      </c>
      <c r="AC28" s="64">
        <v>0.0</v>
      </c>
      <c r="AD28" s="64">
        <v>0.0</v>
      </c>
      <c r="AE28" s="64">
        <v>0.0</v>
      </c>
      <c r="AF28" s="64">
        <v>0.0</v>
      </c>
      <c r="AG28" s="64">
        <v>0.0</v>
      </c>
      <c r="AH28" s="64">
        <v>0.0</v>
      </c>
      <c r="AI28" s="64">
        <v>0.0</v>
      </c>
      <c r="AJ28" s="64">
        <v>0.0</v>
      </c>
      <c r="AK28" s="64">
        <v>0.0</v>
      </c>
      <c r="AL28" s="64">
        <v>0.0</v>
      </c>
      <c r="AM28" s="64">
        <v>0.0</v>
      </c>
      <c r="AN28" s="64">
        <v>0.0</v>
      </c>
      <c r="AO28" s="64">
        <v>0.0</v>
      </c>
      <c r="AP28" s="64">
        <v>0.0</v>
      </c>
      <c r="AQ28" s="64">
        <v>0.0</v>
      </c>
      <c r="AR28" s="64">
        <v>0.0</v>
      </c>
      <c r="AS28" s="64">
        <v>0.0</v>
      </c>
      <c r="AT28" s="64">
        <v>0.0</v>
      </c>
      <c r="AU28" s="64">
        <v>0.0</v>
      </c>
      <c r="AV28" s="64">
        <v>0.0</v>
      </c>
      <c r="AW28" s="64">
        <v>0.0</v>
      </c>
      <c r="AX28" s="64">
        <v>0.0</v>
      </c>
      <c r="AY28" s="64">
        <v>0.0</v>
      </c>
      <c r="AZ28" s="64">
        <v>0.0</v>
      </c>
      <c r="BA28" s="64">
        <v>0.0</v>
      </c>
      <c r="BB28" s="64">
        <v>0.0</v>
      </c>
      <c r="BC28" s="64">
        <v>0.0</v>
      </c>
      <c r="BD28" s="64">
        <v>0.0</v>
      </c>
      <c r="BE28" s="64">
        <v>0.0</v>
      </c>
      <c r="BF28" s="64">
        <v>0.0</v>
      </c>
      <c r="BG28" s="64">
        <v>0.0</v>
      </c>
      <c r="BH28" s="64">
        <v>0.0</v>
      </c>
      <c r="BI28" s="64">
        <v>0.0</v>
      </c>
      <c r="BJ28" s="64">
        <v>0.0</v>
      </c>
      <c r="BK28" s="64">
        <v>0.0</v>
      </c>
      <c r="BL28" s="64">
        <v>0.0</v>
      </c>
      <c r="BM28" s="64">
        <v>0.0</v>
      </c>
      <c r="BN28" s="64">
        <v>0.0</v>
      </c>
      <c r="BO28" s="64">
        <v>0.0</v>
      </c>
      <c r="BP28" s="64">
        <v>0.0</v>
      </c>
      <c r="BQ28" s="64">
        <v>0.0</v>
      </c>
      <c r="BR28" s="64">
        <v>0.0</v>
      </c>
      <c r="BS28" s="64">
        <v>0.0</v>
      </c>
      <c r="BT28" s="64">
        <v>0.0</v>
      </c>
      <c r="BU28" s="64">
        <v>0.0</v>
      </c>
      <c r="BV28" s="64">
        <v>0.0</v>
      </c>
      <c r="BW28" s="64">
        <v>0.0</v>
      </c>
      <c r="BX28" s="64">
        <v>0.0</v>
      </c>
      <c r="BY28" s="64">
        <v>0.0</v>
      </c>
      <c r="BZ28" s="64">
        <v>0.0</v>
      </c>
      <c r="CA28" s="64">
        <v>0.0</v>
      </c>
      <c r="CB28" s="64">
        <v>4.0</v>
      </c>
      <c r="CC28" s="64">
        <v>4.0</v>
      </c>
      <c r="CD28" s="64">
        <v>4.0</v>
      </c>
      <c r="CE28" s="64">
        <v>4.0</v>
      </c>
      <c r="CF28" s="64">
        <v>4.0</v>
      </c>
      <c r="CG28" s="64">
        <v>4.0</v>
      </c>
      <c r="CH28" s="64">
        <v>4.0</v>
      </c>
      <c r="CI28" s="64">
        <v>4.0</v>
      </c>
      <c r="CJ28" s="64">
        <v>0.0</v>
      </c>
      <c r="CK28" s="64">
        <v>0.0</v>
      </c>
      <c r="CL28" s="64">
        <v>0.0</v>
      </c>
      <c r="CM28" s="64">
        <v>0.0</v>
      </c>
      <c r="CN28" s="64">
        <v>0.0</v>
      </c>
      <c r="CO28" s="64">
        <v>0.0</v>
      </c>
      <c r="CP28" s="60"/>
      <c r="CQ28" s="59">
        <v>65.0</v>
      </c>
      <c r="CR28" s="56"/>
      <c r="CS28" s="61">
        <v>0.0</v>
      </c>
    </row>
    <row r="29" ht="3.75" customHeight="1">
      <c r="A29" s="56"/>
      <c r="B29" s="59">
        <v>64.0</v>
      </c>
      <c r="C29" s="60"/>
      <c r="D29" s="64">
        <v>0.0</v>
      </c>
      <c r="E29" s="64">
        <v>0.0</v>
      </c>
      <c r="F29" s="64">
        <v>0.0</v>
      </c>
      <c r="G29" s="64">
        <v>0.0</v>
      </c>
      <c r="H29" s="64">
        <v>0.0</v>
      </c>
      <c r="I29" s="64">
        <v>0.0</v>
      </c>
      <c r="J29" s="64">
        <v>0.0</v>
      </c>
      <c r="K29" s="64">
        <v>0.0</v>
      </c>
      <c r="L29" s="64">
        <v>0.0</v>
      </c>
      <c r="M29" s="64">
        <v>0.0</v>
      </c>
      <c r="N29" s="64">
        <v>0.0</v>
      </c>
      <c r="O29" s="64">
        <v>0.0</v>
      </c>
      <c r="P29" s="64">
        <v>0.0</v>
      </c>
      <c r="Q29" s="64">
        <v>0.0</v>
      </c>
      <c r="R29" s="64">
        <v>0.0</v>
      </c>
      <c r="S29" s="64">
        <v>0.0</v>
      </c>
      <c r="T29" s="64">
        <v>0.0</v>
      </c>
      <c r="U29" s="64">
        <v>0.0</v>
      </c>
      <c r="V29" s="64">
        <v>0.0</v>
      </c>
      <c r="W29" s="64">
        <v>0.0</v>
      </c>
      <c r="X29" s="64">
        <v>0.0</v>
      </c>
      <c r="Y29" s="64">
        <v>0.0</v>
      </c>
      <c r="Z29" s="64">
        <v>0.0</v>
      </c>
      <c r="AA29" s="64">
        <v>0.0</v>
      </c>
      <c r="AB29" s="64">
        <v>0.0</v>
      </c>
      <c r="AC29" s="64">
        <v>0.0</v>
      </c>
      <c r="AD29" s="64">
        <v>0.0</v>
      </c>
      <c r="AE29" s="64">
        <v>0.0</v>
      </c>
      <c r="AF29" s="64">
        <v>0.0</v>
      </c>
      <c r="AG29" s="64">
        <v>0.0</v>
      </c>
      <c r="AH29" s="64">
        <v>0.0</v>
      </c>
      <c r="AI29" s="64">
        <v>0.0</v>
      </c>
      <c r="AJ29" s="64">
        <v>0.0</v>
      </c>
      <c r="AK29" s="64">
        <v>0.0</v>
      </c>
      <c r="AL29" s="64">
        <v>0.0</v>
      </c>
      <c r="AM29" s="64">
        <v>0.0</v>
      </c>
      <c r="AN29" s="64">
        <v>0.0</v>
      </c>
      <c r="AO29" s="64">
        <v>0.0</v>
      </c>
      <c r="AP29" s="64">
        <v>0.0</v>
      </c>
      <c r="AQ29" s="64">
        <v>0.0</v>
      </c>
      <c r="AR29" s="64">
        <v>0.0</v>
      </c>
      <c r="AS29" s="64">
        <v>0.0</v>
      </c>
      <c r="AT29" s="64">
        <v>0.0</v>
      </c>
      <c r="AU29" s="64">
        <v>0.0</v>
      </c>
      <c r="AV29" s="64">
        <v>0.0</v>
      </c>
      <c r="AW29" s="64">
        <v>0.0</v>
      </c>
      <c r="AX29" s="64">
        <v>0.0</v>
      </c>
      <c r="AY29" s="64">
        <v>0.0</v>
      </c>
      <c r="AZ29" s="64">
        <v>0.0</v>
      </c>
      <c r="BA29" s="64">
        <v>0.0</v>
      </c>
      <c r="BB29" s="64">
        <v>0.0</v>
      </c>
      <c r="BC29" s="64">
        <v>0.0</v>
      </c>
      <c r="BD29" s="64">
        <v>0.0</v>
      </c>
      <c r="BE29" s="64">
        <v>0.0</v>
      </c>
      <c r="BF29" s="64">
        <v>0.0</v>
      </c>
      <c r="BG29" s="64">
        <v>0.0</v>
      </c>
      <c r="BH29" s="64">
        <v>0.0</v>
      </c>
      <c r="BI29" s="64">
        <v>0.0</v>
      </c>
      <c r="BJ29" s="64">
        <v>0.0</v>
      </c>
      <c r="BK29" s="64">
        <v>0.0</v>
      </c>
      <c r="BL29" s="64">
        <v>0.0</v>
      </c>
      <c r="BM29" s="64">
        <v>0.0</v>
      </c>
      <c r="BN29" s="64">
        <v>0.0</v>
      </c>
      <c r="BO29" s="64">
        <v>0.0</v>
      </c>
      <c r="BP29" s="64">
        <v>0.0</v>
      </c>
      <c r="BQ29" s="64">
        <v>0.0</v>
      </c>
      <c r="BR29" s="64">
        <v>0.0</v>
      </c>
      <c r="BS29" s="64">
        <v>0.0</v>
      </c>
      <c r="BT29" s="64">
        <v>0.0</v>
      </c>
      <c r="BU29" s="64">
        <v>0.0</v>
      </c>
      <c r="BV29" s="64">
        <v>0.0</v>
      </c>
      <c r="BW29" s="64">
        <v>0.0</v>
      </c>
      <c r="BX29" s="64">
        <v>0.0</v>
      </c>
      <c r="BY29" s="64">
        <v>0.0</v>
      </c>
      <c r="BZ29" s="64">
        <v>0.0</v>
      </c>
      <c r="CA29" s="64">
        <v>0.0</v>
      </c>
      <c r="CB29" s="64">
        <v>4.0</v>
      </c>
      <c r="CC29" s="64">
        <v>4.0</v>
      </c>
      <c r="CD29" s="64">
        <v>4.0</v>
      </c>
      <c r="CE29" s="64">
        <v>4.0</v>
      </c>
      <c r="CF29" s="64">
        <v>4.0</v>
      </c>
      <c r="CG29" s="64">
        <v>4.0</v>
      </c>
      <c r="CH29" s="64">
        <v>4.0</v>
      </c>
      <c r="CI29" s="64">
        <v>4.0</v>
      </c>
      <c r="CJ29" s="64">
        <v>4.0</v>
      </c>
      <c r="CK29" s="64">
        <v>0.0</v>
      </c>
      <c r="CL29" s="64">
        <v>0.0</v>
      </c>
      <c r="CM29" s="64">
        <v>0.0</v>
      </c>
      <c r="CN29" s="64">
        <v>0.0</v>
      </c>
      <c r="CO29" s="64">
        <v>0.0</v>
      </c>
      <c r="CP29" s="60"/>
      <c r="CQ29" s="59">
        <v>64.0</v>
      </c>
      <c r="CR29" s="56"/>
      <c r="CS29" s="61">
        <v>0.0</v>
      </c>
    </row>
    <row r="30" ht="3.75" customHeight="1">
      <c r="A30" s="56"/>
      <c r="B30" s="59">
        <v>63.0</v>
      </c>
      <c r="C30" s="60"/>
      <c r="D30" s="64">
        <v>0.0</v>
      </c>
      <c r="E30" s="64">
        <v>0.0</v>
      </c>
      <c r="F30" s="64">
        <v>0.0</v>
      </c>
      <c r="G30" s="64">
        <v>0.0</v>
      </c>
      <c r="H30" s="64">
        <v>0.0</v>
      </c>
      <c r="I30" s="64">
        <v>0.0</v>
      </c>
      <c r="J30" s="64">
        <v>0.0</v>
      </c>
      <c r="K30" s="64">
        <v>0.0</v>
      </c>
      <c r="L30" s="64">
        <v>0.0</v>
      </c>
      <c r="M30" s="64">
        <v>0.0</v>
      </c>
      <c r="N30" s="64">
        <v>0.0</v>
      </c>
      <c r="O30" s="64">
        <v>0.0</v>
      </c>
      <c r="P30" s="64">
        <v>0.0</v>
      </c>
      <c r="Q30" s="64">
        <v>0.0</v>
      </c>
      <c r="R30" s="64">
        <v>0.0</v>
      </c>
      <c r="S30" s="64">
        <v>0.0</v>
      </c>
      <c r="T30" s="64">
        <v>0.0</v>
      </c>
      <c r="U30" s="64">
        <v>0.0</v>
      </c>
      <c r="V30" s="64">
        <v>0.0</v>
      </c>
      <c r="W30" s="64">
        <v>0.0</v>
      </c>
      <c r="X30" s="64">
        <v>0.0</v>
      </c>
      <c r="Y30" s="64">
        <v>0.0</v>
      </c>
      <c r="Z30" s="64">
        <v>0.0</v>
      </c>
      <c r="AA30" s="64">
        <v>0.0</v>
      </c>
      <c r="AB30" s="64">
        <v>0.0</v>
      </c>
      <c r="AC30" s="64">
        <v>0.0</v>
      </c>
      <c r="AD30" s="64">
        <v>0.0</v>
      </c>
      <c r="AE30" s="64">
        <v>0.0</v>
      </c>
      <c r="AF30" s="64">
        <v>0.0</v>
      </c>
      <c r="AG30" s="64">
        <v>0.0</v>
      </c>
      <c r="AH30" s="64">
        <v>0.0</v>
      </c>
      <c r="AI30" s="64">
        <v>0.0</v>
      </c>
      <c r="AJ30" s="64">
        <v>0.0</v>
      </c>
      <c r="AK30" s="64">
        <v>0.0</v>
      </c>
      <c r="AL30" s="64">
        <v>0.0</v>
      </c>
      <c r="AM30" s="64">
        <v>0.0</v>
      </c>
      <c r="AN30" s="64">
        <v>0.0</v>
      </c>
      <c r="AO30" s="64">
        <v>0.0</v>
      </c>
      <c r="AP30" s="64">
        <v>0.0</v>
      </c>
      <c r="AQ30" s="64">
        <v>0.0</v>
      </c>
      <c r="AR30" s="64">
        <v>0.0</v>
      </c>
      <c r="AS30" s="64">
        <v>0.0</v>
      </c>
      <c r="AT30" s="64">
        <v>0.0</v>
      </c>
      <c r="AU30" s="64">
        <v>0.0</v>
      </c>
      <c r="AV30" s="64">
        <v>0.0</v>
      </c>
      <c r="AW30" s="64">
        <v>0.0</v>
      </c>
      <c r="AX30" s="64">
        <v>0.0</v>
      </c>
      <c r="AY30" s="64">
        <v>0.0</v>
      </c>
      <c r="AZ30" s="64">
        <v>0.0</v>
      </c>
      <c r="BA30" s="64">
        <v>0.0</v>
      </c>
      <c r="BB30" s="64">
        <v>0.0</v>
      </c>
      <c r="BC30" s="64">
        <v>0.0</v>
      </c>
      <c r="BD30" s="64">
        <v>0.0</v>
      </c>
      <c r="BE30" s="64">
        <v>0.0</v>
      </c>
      <c r="BF30" s="64">
        <v>0.0</v>
      </c>
      <c r="BG30" s="64">
        <v>0.0</v>
      </c>
      <c r="BH30" s="64">
        <v>0.0</v>
      </c>
      <c r="BI30" s="64">
        <v>0.0</v>
      </c>
      <c r="BJ30" s="64">
        <v>0.0</v>
      </c>
      <c r="BK30" s="64">
        <v>0.0</v>
      </c>
      <c r="BL30" s="64">
        <v>0.0</v>
      </c>
      <c r="BM30" s="64">
        <v>0.0</v>
      </c>
      <c r="BN30" s="64">
        <v>0.0</v>
      </c>
      <c r="BO30" s="64">
        <v>0.0</v>
      </c>
      <c r="BP30" s="64">
        <v>0.0</v>
      </c>
      <c r="BQ30" s="64">
        <v>0.0</v>
      </c>
      <c r="BR30" s="64">
        <v>0.0</v>
      </c>
      <c r="BS30" s="64">
        <v>0.0</v>
      </c>
      <c r="BT30" s="64">
        <v>0.0</v>
      </c>
      <c r="BU30" s="64">
        <v>0.0</v>
      </c>
      <c r="BV30" s="64">
        <v>0.0</v>
      </c>
      <c r="BW30" s="64">
        <v>0.0</v>
      </c>
      <c r="BX30" s="64">
        <v>0.0</v>
      </c>
      <c r="BY30" s="64">
        <v>0.0</v>
      </c>
      <c r="BZ30" s="64">
        <v>0.0</v>
      </c>
      <c r="CA30" s="64">
        <v>0.0</v>
      </c>
      <c r="CB30" s="64">
        <v>0.0</v>
      </c>
      <c r="CC30" s="64">
        <v>4.0</v>
      </c>
      <c r="CD30" s="64">
        <v>4.0</v>
      </c>
      <c r="CE30" s="64">
        <v>4.0</v>
      </c>
      <c r="CF30" s="64">
        <v>4.0</v>
      </c>
      <c r="CG30" s="64">
        <v>4.0</v>
      </c>
      <c r="CH30" s="64">
        <v>4.0</v>
      </c>
      <c r="CI30" s="64">
        <v>4.0</v>
      </c>
      <c r="CJ30" s="64">
        <v>1.0</v>
      </c>
      <c r="CK30" s="64">
        <v>1.0</v>
      </c>
      <c r="CL30" s="64">
        <v>0.0</v>
      </c>
      <c r="CM30" s="64">
        <v>0.0</v>
      </c>
      <c r="CN30" s="64">
        <v>0.0</v>
      </c>
      <c r="CO30" s="64">
        <v>0.0</v>
      </c>
      <c r="CP30" s="60"/>
      <c r="CQ30" s="59">
        <v>63.0</v>
      </c>
      <c r="CR30" s="56"/>
      <c r="CS30" s="61">
        <v>0.0</v>
      </c>
    </row>
    <row r="31" ht="3.75" customHeight="1">
      <c r="A31" s="56"/>
      <c r="B31" s="59">
        <v>62.0</v>
      </c>
      <c r="C31" s="60"/>
      <c r="D31" s="64">
        <v>0.0</v>
      </c>
      <c r="E31" s="64">
        <v>0.0</v>
      </c>
      <c r="F31" s="64">
        <v>0.0</v>
      </c>
      <c r="G31" s="64">
        <v>0.0</v>
      </c>
      <c r="H31" s="64">
        <v>0.0</v>
      </c>
      <c r="I31" s="64">
        <v>0.0</v>
      </c>
      <c r="J31" s="64">
        <v>0.0</v>
      </c>
      <c r="K31" s="64">
        <v>0.0</v>
      </c>
      <c r="L31" s="64">
        <v>0.0</v>
      </c>
      <c r="M31" s="64">
        <v>0.0</v>
      </c>
      <c r="N31" s="64">
        <v>0.0</v>
      </c>
      <c r="O31" s="64">
        <v>0.0</v>
      </c>
      <c r="P31" s="64">
        <v>0.0</v>
      </c>
      <c r="Q31" s="64">
        <v>0.0</v>
      </c>
      <c r="R31" s="64">
        <v>0.0</v>
      </c>
      <c r="S31" s="64">
        <v>0.0</v>
      </c>
      <c r="T31" s="64">
        <v>0.0</v>
      </c>
      <c r="U31" s="64">
        <v>0.0</v>
      </c>
      <c r="V31" s="64">
        <v>0.0</v>
      </c>
      <c r="W31" s="64">
        <v>0.0</v>
      </c>
      <c r="X31" s="64">
        <v>0.0</v>
      </c>
      <c r="Y31" s="64">
        <v>0.0</v>
      </c>
      <c r="Z31" s="64">
        <v>0.0</v>
      </c>
      <c r="AA31" s="64">
        <v>0.0</v>
      </c>
      <c r="AB31" s="64">
        <v>0.0</v>
      </c>
      <c r="AC31" s="64">
        <v>0.0</v>
      </c>
      <c r="AD31" s="64">
        <v>0.0</v>
      </c>
      <c r="AE31" s="64">
        <v>0.0</v>
      </c>
      <c r="AF31" s="64">
        <v>0.0</v>
      </c>
      <c r="AG31" s="64">
        <v>0.0</v>
      </c>
      <c r="AH31" s="64">
        <v>0.0</v>
      </c>
      <c r="AI31" s="64">
        <v>0.0</v>
      </c>
      <c r="AJ31" s="64">
        <v>0.0</v>
      </c>
      <c r="AK31" s="64">
        <v>0.0</v>
      </c>
      <c r="AL31" s="64">
        <v>0.0</v>
      </c>
      <c r="AM31" s="64">
        <v>0.0</v>
      </c>
      <c r="AN31" s="64">
        <v>0.0</v>
      </c>
      <c r="AO31" s="64">
        <v>0.0</v>
      </c>
      <c r="AP31" s="64">
        <v>0.0</v>
      </c>
      <c r="AQ31" s="64">
        <v>0.0</v>
      </c>
      <c r="AR31" s="64">
        <v>0.0</v>
      </c>
      <c r="AS31" s="64">
        <v>0.0</v>
      </c>
      <c r="AT31" s="64">
        <v>0.0</v>
      </c>
      <c r="AU31" s="64">
        <v>0.0</v>
      </c>
      <c r="AV31" s="64">
        <v>0.0</v>
      </c>
      <c r="AW31" s="64">
        <v>0.0</v>
      </c>
      <c r="AX31" s="64">
        <v>0.0</v>
      </c>
      <c r="AY31" s="64">
        <v>0.0</v>
      </c>
      <c r="AZ31" s="64">
        <v>0.0</v>
      </c>
      <c r="BA31" s="64">
        <v>0.0</v>
      </c>
      <c r="BB31" s="64">
        <v>0.0</v>
      </c>
      <c r="BC31" s="64">
        <v>0.0</v>
      </c>
      <c r="BD31" s="64">
        <v>0.0</v>
      </c>
      <c r="BE31" s="64">
        <v>0.0</v>
      </c>
      <c r="BF31" s="64">
        <v>0.0</v>
      </c>
      <c r="BG31" s="64">
        <v>0.0</v>
      </c>
      <c r="BH31" s="64">
        <v>0.0</v>
      </c>
      <c r="BI31" s="64">
        <v>0.0</v>
      </c>
      <c r="BJ31" s="64">
        <v>0.0</v>
      </c>
      <c r="BK31" s="64">
        <v>0.0</v>
      </c>
      <c r="BL31" s="64">
        <v>0.0</v>
      </c>
      <c r="BM31" s="64">
        <v>0.0</v>
      </c>
      <c r="BN31" s="64">
        <v>0.0</v>
      </c>
      <c r="BO31" s="64">
        <v>0.0</v>
      </c>
      <c r="BP31" s="64">
        <v>0.0</v>
      </c>
      <c r="BQ31" s="64">
        <v>0.0</v>
      </c>
      <c r="BR31" s="64">
        <v>0.0</v>
      </c>
      <c r="BS31" s="64">
        <v>0.0</v>
      </c>
      <c r="BT31" s="64">
        <v>0.0</v>
      </c>
      <c r="BU31" s="64">
        <v>0.0</v>
      </c>
      <c r="BV31" s="64">
        <v>0.0</v>
      </c>
      <c r="BW31" s="64">
        <v>0.0</v>
      </c>
      <c r="BX31" s="64">
        <v>0.0</v>
      </c>
      <c r="BY31" s="64">
        <v>0.0</v>
      </c>
      <c r="BZ31" s="64">
        <v>0.0</v>
      </c>
      <c r="CA31" s="64">
        <v>0.0</v>
      </c>
      <c r="CB31" s="64">
        <v>0.0</v>
      </c>
      <c r="CC31" s="64">
        <v>4.0</v>
      </c>
      <c r="CD31" s="64">
        <v>0.0</v>
      </c>
      <c r="CE31" s="64">
        <v>1.0</v>
      </c>
      <c r="CF31" s="64">
        <v>1.0</v>
      </c>
      <c r="CG31" s="64">
        <v>1.0</v>
      </c>
      <c r="CH31" s="64">
        <v>1.0</v>
      </c>
      <c r="CI31" s="64">
        <v>1.0</v>
      </c>
      <c r="CJ31" s="64">
        <v>1.0</v>
      </c>
      <c r="CK31" s="64">
        <v>1.0</v>
      </c>
      <c r="CL31" s="64">
        <v>0.0</v>
      </c>
      <c r="CM31" s="64">
        <v>0.0</v>
      </c>
      <c r="CN31" s="64">
        <v>0.0</v>
      </c>
      <c r="CO31" s="64">
        <v>0.0</v>
      </c>
      <c r="CP31" s="60"/>
      <c r="CQ31" s="59">
        <v>62.0</v>
      </c>
      <c r="CR31" s="56"/>
      <c r="CS31" s="61">
        <v>0.0</v>
      </c>
    </row>
    <row r="32" ht="3.75" customHeight="1">
      <c r="A32" s="56"/>
      <c r="B32" s="59">
        <v>61.0</v>
      </c>
      <c r="C32" s="60"/>
      <c r="D32" s="64">
        <v>0.0</v>
      </c>
      <c r="E32" s="64">
        <v>0.0</v>
      </c>
      <c r="F32" s="64">
        <v>0.0</v>
      </c>
      <c r="G32" s="64">
        <v>0.0</v>
      </c>
      <c r="H32" s="64">
        <v>0.0</v>
      </c>
      <c r="I32" s="64">
        <v>0.0</v>
      </c>
      <c r="J32" s="64">
        <v>0.0</v>
      </c>
      <c r="K32" s="64">
        <v>0.0</v>
      </c>
      <c r="L32" s="64">
        <v>0.0</v>
      </c>
      <c r="M32" s="64">
        <v>0.0</v>
      </c>
      <c r="N32" s="64">
        <v>0.0</v>
      </c>
      <c r="O32" s="64">
        <v>0.0</v>
      </c>
      <c r="P32" s="64">
        <v>0.0</v>
      </c>
      <c r="Q32" s="64">
        <v>0.0</v>
      </c>
      <c r="R32" s="64">
        <v>0.0</v>
      </c>
      <c r="S32" s="64">
        <v>0.0</v>
      </c>
      <c r="T32" s="64">
        <v>0.0</v>
      </c>
      <c r="U32" s="64">
        <v>0.0</v>
      </c>
      <c r="V32" s="64">
        <v>0.0</v>
      </c>
      <c r="W32" s="64">
        <v>0.0</v>
      </c>
      <c r="X32" s="64">
        <v>0.0</v>
      </c>
      <c r="Y32" s="64">
        <v>0.0</v>
      </c>
      <c r="Z32" s="64">
        <v>0.0</v>
      </c>
      <c r="AA32" s="64">
        <v>0.0</v>
      </c>
      <c r="AB32" s="64">
        <v>0.0</v>
      </c>
      <c r="AC32" s="64">
        <v>0.0</v>
      </c>
      <c r="AD32" s="64">
        <v>0.0</v>
      </c>
      <c r="AE32" s="64">
        <v>0.0</v>
      </c>
      <c r="AF32" s="64">
        <v>0.0</v>
      </c>
      <c r="AG32" s="64">
        <v>0.0</v>
      </c>
      <c r="AH32" s="64">
        <v>0.0</v>
      </c>
      <c r="AI32" s="64">
        <v>0.0</v>
      </c>
      <c r="AJ32" s="64">
        <v>0.0</v>
      </c>
      <c r="AK32" s="64">
        <v>0.0</v>
      </c>
      <c r="AL32" s="64">
        <v>0.0</v>
      </c>
      <c r="AM32" s="64">
        <v>0.0</v>
      </c>
      <c r="AN32" s="64">
        <v>0.0</v>
      </c>
      <c r="AO32" s="64">
        <v>0.0</v>
      </c>
      <c r="AP32" s="64">
        <v>0.0</v>
      </c>
      <c r="AQ32" s="64">
        <v>0.0</v>
      </c>
      <c r="AR32" s="64">
        <v>0.0</v>
      </c>
      <c r="AS32" s="64">
        <v>0.0</v>
      </c>
      <c r="AT32" s="64">
        <v>0.0</v>
      </c>
      <c r="AU32" s="64">
        <v>0.0</v>
      </c>
      <c r="AV32" s="64">
        <v>0.0</v>
      </c>
      <c r="AW32" s="64">
        <v>0.0</v>
      </c>
      <c r="AX32" s="64">
        <v>0.0</v>
      </c>
      <c r="AY32" s="64">
        <v>0.0</v>
      </c>
      <c r="AZ32" s="64">
        <v>0.0</v>
      </c>
      <c r="BA32" s="64">
        <v>0.0</v>
      </c>
      <c r="BB32" s="64">
        <v>0.0</v>
      </c>
      <c r="BC32" s="64">
        <v>0.0</v>
      </c>
      <c r="BD32" s="64">
        <v>0.0</v>
      </c>
      <c r="BE32" s="64">
        <v>0.0</v>
      </c>
      <c r="BF32" s="64">
        <v>0.0</v>
      </c>
      <c r="BG32" s="64">
        <v>0.0</v>
      </c>
      <c r="BH32" s="64">
        <v>0.0</v>
      </c>
      <c r="BI32" s="64">
        <v>0.0</v>
      </c>
      <c r="BJ32" s="64">
        <v>0.0</v>
      </c>
      <c r="BK32" s="64">
        <v>0.0</v>
      </c>
      <c r="BL32" s="64">
        <v>0.0</v>
      </c>
      <c r="BM32" s="64">
        <v>0.0</v>
      </c>
      <c r="BN32" s="64">
        <v>0.0</v>
      </c>
      <c r="BO32" s="64">
        <v>0.0</v>
      </c>
      <c r="BP32" s="64">
        <v>0.0</v>
      </c>
      <c r="BQ32" s="64">
        <v>0.0</v>
      </c>
      <c r="BR32" s="64">
        <v>0.0</v>
      </c>
      <c r="BS32" s="64">
        <v>0.0</v>
      </c>
      <c r="BT32" s="64">
        <v>0.0</v>
      </c>
      <c r="BU32" s="64">
        <v>0.0</v>
      </c>
      <c r="BV32" s="64">
        <v>0.0</v>
      </c>
      <c r="BW32" s="64">
        <v>0.0</v>
      </c>
      <c r="BX32" s="64">
        <v>0.0</v>
      </c>
      <c r="BY32" s="64">
        <v>0.0</v>
      </c>
      <c r="BZ32" s="64">
        <v>0.0</v>
      </c>
      <c r="CA32" s="64">
        <v>0.0</v>
      </c>
      <c r="CB32" s="64">
        <v>0.0</v>
      </c>
      <c r="CC32" s="64">
        <v>1.0</v>
      </c>
      <c r="CD32" s="64">
        <v>1.0</v>
      </c>
      <c r="CE32" s="64">
        <v>1.0</v>
      </c>
      <c r="CF32" s="64">
        <v>1.0</v>
      </c>
      <c r="CG32" s="64">
        <v>1.0</v>
      </c>
      <c r="CH32" s="64">
        <v>1.0</v>
      </c>
      <c r="CI32" s="64">
        <v>1.0</v>
      </c>
      <c r="CJ32" s="64">
        <v>1.0</v>
      </c>
      <c r="CK32" s="64">
        <v>1.0</v>
      </c>
      <c r="CL32" s="64">
        <v>1.0</v>
      </c>
      <c r="CM32" s="64">
        <v>0.0</v>
      </c>
      <c r="CN32" s="64">
        <v>0.0</v>
      </c>
      <c r="CO32" s="64">
        <v>0.0</v>
      </c>
      <c r="CP32" s="60"/>
      <c r="CQ32" s="59">
        <v>61.0</v>
      </c>
      <c r="CR32" s="56"/>
      <c r="CS32" s="61">
        <v>0.0</v>
      </c>
    </row>
    <row r="33" ht="3.75" customHeight="1">
      <c r="A33" s="56"/>
      <c r="B33" s="59">
        <v>60.0</v>
      </c>
      <c r="C33" s="60"/>
      <c r="D33" s="64">
        <v>0.0</v>
      </c>
      <c r="E33" s="64">
        <v>0.0</v>
      </c>
      <c r="F33" s="64">
        <v>0.0</v>
      </c>
      <c r="G33" s="64">
        <v>0.0</v>
      </c>
      <c r="H33" s="64">
        <v>0.0</v>
      </c>
      <c r="I33" s="64">
        <v>0.0</v>
      </c>
      <c r="J33" s="64">
        <v>0.0</v>
      </c>
      <c r="K33" s="64">
        <v>0.0</v>
      </c>
      <c r="L33" s="64">
        <v>0.0</v>
      </c>
      <c r="M33" s="64">
        <v>0.0</v>
      </c>
      <c r="N33" s="64">
        <v>0.0</v>
      </c>
      <c r="O33" s="64">
        <v>0.0</v>
      </c>
      <c r="P33" s="64">
        <v>0.0</v>
      </c>
      <c r="Q33" s="64">
        <v>0.0</v>
      </c>
      <c r="R33" s="64">
        <v>0.0</v>
      </c>
      <c r="S33" s="64">
        <v>0.0</v>
      </c>
      <c r="T33" s="64">
        <v>0.0</v>
      </c>
      <c r="U33" s="64">
        <v>0.0</v>
      </c>
      <c r="V33" s="64">
        <v>0.0</v>
      </c>
      <c r="W33" s="64">
        <v>0.0</v>
      </c>
      <c r="X33" s="64">
        <v>0.0</v>
      </c>
      <c r="Y33" s="64">
        <v>0.0</v>
      </c>
      <c r="Z33" s="64">
        <v>0.0</v>
      </c>
      <c r="AA33" s="64">
        <v>0.0</v>
      </c>
      <c r="AB33" s="64">
        <v>0.0</v>
      </c>
      <c r="AC33" s="64">
        <v>0.0</v>
      </c>
      <c r="AD33" s="64">
        <v>0.0</v>
      </c>
      <c r="AE33" s="64">
        <v>0.0</v>
      </c>
      <c r="AF33" s="64">
        <v>0.0</v>
      </c>
      <c r="AG33" s="64">
        <v>0.0</v>
      </c>
      <c r="AH33" s="64">
        <v>0.0</v>
      </c>
      <c r="AI33" s="64">
        <v>0.0</v>
      </c>
      <c r="AJ33" s="64">
        <v>0.0</v>
      </c>
      <c r="AK33" s="64">
        <v>0.0</v>
      </c>
      <c r="AL33" s="64">
        <v>0.0</v>
      </c>
      <c r="AM33" s="64">
        <v>0.0</v>
      </c>
      <c r="AN33" s="65">
        <v>0.0</v>
      </c>
      <c r="AO33" s="65">
        <v>0.0</v>
      </c>
      <c r="AP33" s="65">
        <v>0.0</v>
      </c>
      <c r="AQ33" s="65">
        <v>0.0</v>
      </c>
      <c r="AR33" s="65">
        <v>0.0</v>
      </c>
      <c r="AS33" s="65">
        <v>0.0</v>
      </c>
      <c r="AT33" s="65">
        <v>0.0</v>
      </c>
      <c r="AU33" s="65">
        <v>0.0</v>
      </c>
      <c r="AV33" s="65">
        <v>0.0</v>
      </c>
      <c r="AW33" s="65">
        <v>0.0</v>
      </c>
      <c r="AX33" s="65">
        <v>0.0</v>
      </c>
      <c r="AY33" s="65">
        <v>0.0</v>
      </c>
      <c r="AZ33" s="65">
        <v>0.0</v>
      </c>
      <c r="BA33" s="65">
        <v>0.0</v>
      </c>
      <c r="BB33" s="65">
        <v>0.0</v>
      </c>
      <c r="BC33" s="65">
        <v>0.0</v>
      </c>
      <c r="BD33" s="64">
        <v>0.0</v>
      </c>
      <c r="BE33" s="64">
        <v>0.0</v>
      </c>
      <c r="BF33" s="64">
        <v>0.0</v>
      </c>
      <c r="BG33" s="64">
        <v>0.0</v>
      </c>
      <c r="BH33" s="64">
        <v>0.0</v>
      </c>
      <c r="BI33" s="64">
        <v>0.0</v>
      </c>
      <c r="BJ33" s="64">
        <v>0.0</v>
      </c>
      <c r="BK33" s="64">
        <v>0.0</v>
      </c>
      <c r="BL33" s="64">
        <v>0.0</v>
      </c>
      <c r="BM33" s="64">
        <v>0.0</v>
      </c>
      <c r="BN33" s="64">
        <v>0.0</v>
      </c>
      <c r="BO33" s="64">
        <v>0.0</v>
      </c>
      <c r="BP33" s="64">
        <v>0.0</v>
      </c>
      <c r="BQ33" s="64">
        <v>0.0</v>
      </c>
      <c r="BR33" s="64">
        <v>0.0</v>
      </c>
      <c r="BS33" s="64">
        <v>0.0</v>
      </c>
      <c r="BT33" s="64">
        <v>0.0</v>
      </c>
      <c r="BU33" s="64">
        <v>0.0</v>
      </c>
      <c r="BV33" s="64">
        <v>0.0</v>
      </c>
      <c r="BW33" s="64">
        <v>0.0</v>
      </c>
      <c r="BX33" s="64">
        <v>0.0</v>
      </c>
      <c r="BY33" s="64">
        <v>0.0</v>
      </c>
      <c r="BZ33" s="64">
        <v>0.0</v>
      </c>
      <c r="CA33" s="64">
        <v>0.0</v>
      </c>
      <c r="CB33" s="64">
        <v>0.0</v>
      </c>
      <c r="CC33" s="64">
        <v>0.0</v>
      </c>
      <c r="CD33" s="64">
        <v>1.0</v>
      </c>
      <c r="CE33" s="64">
        <v>1.0</v>
      </c>
      <c r="CF33" s="64">
        <v>1.0</v>
      </c>
      <c r="CG33" s="64">
        <v>1.0</v>
      </c>
      <c r="CH33" s="64">
        <v>1.0</v>
      </c>
      <c r="CI33" s="64">
        <v>1.0</v>
      </c>
      <c r="CJ33" s="64">
        <v>1.0</v>
      </c>
      <c r="CK33" s="64">
        <v>1.0</v>
      </c>
      <c r="CL33" s="64">
        <v>1.0</v>
      </c>
      <c r="CM33" s="64">
        <v>0.0</v>
      </c>
      <c r="CN33" s="64">
        <v>0.0</v>
      </c>
      <c r="CO33" s="64">
        <v>0.0</v>
      </c>
      <c r="CP33" s="60"/>
      <c r="CQ33" s="59">
        <v>60.0</v>
      </c>
      <c r="CR33" s="56"/>
      <c r="CS33" s="61">
        <v>0.0</v>
      </c>
    </row>
    <row r="34" ht="3.75" customHeight="1">
      <c r="A34" s="56"/>
      <c r="B34" s="59">
        <v>59.0</v>
      </c>
      <c r="C34" s="60"/>
      <c r="D34" s="64">
        <v>0.0</v>
      </c>
      <c r="E34" s="64">
        <v>0.0</v>
      </c>
      <c r="F34" s="64">
        <v>0.0</v>
      </c>
      <c r="G34" s="64">
        <v>0.0</v>
      </c>
      <c r="H34" s="64">
        <v>0.0</v>
      </c>
      <c r="I34" s="64">
        <v>0.0</v>
      </c>
      <c r="J34" s="64">
        <v>0.0</v>
      </c>
      <c r="K34" s="64">
        <v>0.0</v>
      </c>
      <c r="L34" s="64">
        <v>0.0</v>
      </c>
      <c r="M34" s="64">
        <v>0.0</v>
      </c>
      <c r="N34" s="64">
        <v>0.0</v>
      </c>
      <c r="O34" s="64">
        <v>0.0</v>
      </c>
      <c r="P34" s="64">
        <v>0.0</v>
      </c>
      <c r="Q34" s="64">
        <v>0.0</v>
      </c>
      <c r="R34" s="64">
        <v>0.0</v>
      </c>
      <c r="S34" s="64">
        <v>0.0</v>
      </c>
      <c r="T34" s="64">
        <v>0.0</v>
      </c>
      <c r="U34" s="64">
        <v>0.0</v>
      </c>
      <c r="V34" s="64">
        <v>0.0</v>
      </c>
      <c r="W34" s="64">
        <v>0.0</v>
      </c>
      <c r="X34" s="64">
        <v>0.0</v>
      </c>
      <c r="Y34" s="64">
        <v>0.0</v>
      </c>
      <c r="Z34" s="64">
        <v>0.0</v>
      </c>
      <c r="AA34" s="64">
        <v>0.0</v>
      </c>
      <c r="AB34" s="64">
        <v>0.0</v>
      </c>
      <c r="AC34" s="64">
        <v>0.0</v>
      </c>
      <c r="AD34" s="64">
        <v>0.0</v>
      </c>
      <c r="AE34" s="64">
        <v>0.0</v>
      </c>
      <c r="AF34" s="64">
        <v>0.0</v>
      </c>
      <c r="AG34" s="64">
        <v>0.0</v>
      </c>
      <c r="AH34" s="64">
        <v>0.0</v>
      </c>
      <c r="AI34" s="64">
        <v>0.0</v>
      </c>
      <c r="AJ34" s="64">
        <v>0.0</v>
      </c>
      <c r="AK34" s="64">
        <v>0.0</v>
      </c>
      <c r="AL34" s="64">
        <v>0.0</v>
      </c>
      <c r="AM34" s="64">
        <v>0.0</v>
      </c>
      <c r="AN34" s="65">
        <v>0.0</v>
      </c>
      <c r="AO34" s="65">
        <v>0.0</v>
      </c>
      <c r="AP34" s="65">
        <v>0.0</v>
      </c>
      <c r="AQ34" s="65">
        <v>0.0</v>
      </c>
      <c r="AR34" s="65">
        <v>0.0</v>
      </c>
      <c r="AS34" s="65">
        <v>0.0</v>
      </c>
      <c r="AT34" s="65">
        <v>0.0</v>
      </c>
      <c r="AU34" s="65">
        <v>0.0</v>
      </c>
      <c r="AV34" s="65">
        <v>0.0</v>
      </c>
      <c r="AW34" s="65">
        <v>0.0</v>
      </c>
      <c r="AX34" s="65">
        <v>0.0</v>
      </c>
      <c r="AY34" s="65">
        <v>0.0</v>
      </c>
      <c r="AZ34" s="65">
        <v>0.0</v>
      </c>
      <c r="BA34" s="65">
        <v>0.0</v>
      </c>
      <c r="BB34" s="65">
        <v>0.0</v>
      </c>
      <c r="BC34" s="65">
        <v>0.0</v>
      </c>
      <c r="BD34" s="64">
        <v>0.0</v>
      </c>
      <c r="BE34" s="64">
        <v>0.0</v>
      </c>
      <c r="BF34" s="64">
        <v>0.0</v>
      </c>
      <c r="BG34" s="64">
        <v>0.0</v>
      </c>
      <c r="BH34" s="64">
        <v>0.0</v>
      </c>
      <c r="BI34" s="64">
        <v>0.0</v>
      </c>
      <c r="BJ34" s="64">
        <v>0.0</v>
      </c>
      <c r="BK34" s="64">
        <v>0.0</v>
      </c>
      <c r="BL34" s="64">
        <v>0.0</v>
      </c>
      <c r="BM34" s="64">
        <v>0.0</v>
      </c>
      <c r="BN34" s="64">
        <v>0.0</v>
      </c>
      <c r="BO34" s="64">
        <v>0.0</v>
      </c>
      <c r="BP34" s="64">
        <v>0.0</v>
      </c>
      <c r="BQ34" s="64">
        <v>0.0</v>
      </c>
      <c r="BR34" s="64">
        <v>0.0</v>
      </c>
      <c r="BS34" s="64">
        <v>0.0</v>
      </c>
      <c r="BT34" s="64">
        <v>0.0</v>
      </c>
      <c r="BU34" s="64">
        <v>0.0</v>
      </c>
      <c r="BV34" s="64">
        <v>0.0</v>
      </c>
      <c r="BW34" s="64">
        <v>0.0</v>
      </c>
      <c r="BX34" s="64">
        <v>0.0</v>
      </c>
      <c r="BY34" s="64">
        <v>0.0</v>
      </c>
      <c r="BZ34" s="64">
        <v>0.0</v>
      </c>
      <c r="CA34" s="64">
        <v>0.0</v>
      </c>
      <c r="CB34" s="64">
        <v>0.0</v>
      </c>
      <c r="CC34" s="64">
        <v>0.0</v>
      </c>
      <c r="CD34" s="64">
        <v>1.0</v>
      </c>
      <c r="CE34" s="64">
        <v>1.0</v>
      </c>
      <c r="CF34" s="64">
        <v>1.0</v>
      </c>
      <c r="CG34" s="64">
        <v>1.0</v>
      </c>
      <c r="CH34" s="64">
        <v>1.0</v>
      </c>
      <c r="CI34" s="64">
        <v>1.0</v>
      </c>
      <c r="CJ34" s="64">
        <v>1.0</v>
      </c>
      <c r="CK34" s="64">
        <v>1.0</v>
      </c>
      <c r="CL34" s="64">
        <v>1.0</v>
      </c>
      <c r="CM34" s="64">
        <v>0.0</v>
      </c>
      <c r="CN34" s="64">
        <v>0.0</v>
      </c>
      <c r="CO34" s="64">
        <v>0.0</v>
      </c>
      <c r="CP34" s="60"/>
      <c r="CQ34" s="59">
        <v>59.0</v>
      </c>
      <c r="CR34" s="56"/>
      <c r="CS34" s="61">
        <v>0.0</v>
      </c>
    </row>
    <row r="35" ht="3.75" customHeight="1">
      <c r="A35" s="56"/>
      <c r="B35" s="59">
        <v>58.0</v>
      </c>
      <c r="C35" s="60"/>
      <c r="D35" s="64">
        <v>0.0</v>
      </c>
      <c r="E35" s="64">
        <v>0.0</v>
      </c>
      <c r="F35" s="64">
        <v>0.0</v>
      </c>
      <c r="G35" s="64">
        <v>0.0</v>
      </c>
      <c r="H35" s="64">
        <v>0.0</v>
      </c>
      <c r="I35" s="64">
        <v>0.0</v>
      </c>
      <c r="J35" s="64">
        <v>0.0</v>
      </c>
      <c r="K35" s="64">
        <v>0.0</v>
      </c>
      <c r="L35" s="64">
        <v>0.0</v>
      </c>
      <c r="M35" s="64">
        <v>0.0</v>
      </c>
      <c r="N35" s="64">
        <v>0.0</v>
      </c>
      <c r="O35" s="64">
        <v>0.0</v>
      </c>
      <c r="P35" s="64">
        <v>0.0</v>
      </c>
      <c r="Q35" s="64">
        <v>0.0</v>
      </c>
      <c r="R35" s="64">
        <v>0.0</v>
      </c>
      <c r="S35" s="64">
        <v>0.0</v>
      </c>
      <c r="T35" s="64">
        <v>0.0</v>
      </c>
      <c r="U35" s="64">
        <v>0.0</v>
      </c>
      <c r="V35" s="64">
        <v>0.0</v>
      </c>
      <c r="W35" s="64">
        <v>0.0</v>
      </c>
      <c r="X35" s="64">
        <v>0.0</v>
      </c>
      <c r="Y35" s="64">
        <v>0.0</v>
      </c>
      <c r="Z35" s="64">
        <v>0.0</v>
      </c>
      <c r="AA35" s="64">
        <v>0.0</v>
      </c>
      <c r="AB35" s="64">
        <v>0.0</v>
      </c>
      <c r="AC35" s="64">
        <v>0.0</v>
      </c>
      <c r="AD35" s="64">
        <v>0.0</v>
      </c>
      <c r="AE35" s="64">
        <v>0.0</v>
      </c>
      <c r="AF35" s="64">
        <v>0.0</v>
      </c>
      <c r="AG35" s="64">
        <v>0.0</v>
      </c>
      <c r="AH35" s="64">
        <v>0.0</v>
      </c>
      <c r="AI35" s="64">
        <v>0.0</v>
      </c>
      <c r="AJ35" s="64">
        <v>0.0</v>
      </c>
      <c r="AK35" s="64">
        <v>0.0</v>
      </c>
      <c r="AL35" s="64">
        <v>0.0</v>
      </c>
      <c r="AM35" s="64">
        <v>0.0</v>
      </c>
      <c r="AN35" s="65">
        <v>0.0</v>
      </c>
      <c r="AO35" s="65">
        <v>0.0</v>
      </c>
      <c r="AP35" s="64">
        <v>0.0</v>
      </c>
      <c r="AQ35" s="64">
        <v>0.0</v>
      </c>
      <c r="AR35" s="64">
        <v>0.0</v>
      </c>
      <c r="AS35" s="64">
        <v>0.0</v>
      </c>
      <c r="AT35" s="64">
        <v>0.0</v>
      </c>
      <c r="AU35" s="64">
        <v>0.0</v>
      </c>
      <c r="AV35" s="64">
        <v>0.0</v>
      </c>
      <c r="AW35" s="64">
        <v>0.0</v>
      </c>
      <c r="AX35" s="64">
        <v>0.0</v>
      </c>
      <c r="AY35" s="64">
        <v>0.0</v>
      </c>
      <c r="AZ35" s="65">
        <v>0.0</v>
      </c>
      <c r="BA35" s="65">
        <v>0.0</v>
      </c>
      <c r="BB35" s="65">
        <v>0.0</v>
      </c>
      <c r="BC35" s="65">
        <v>0.0</v>
      </c>
      <c r="BD35" s="64">
        <v>0.0</v>
      </c>
      <c r="BE35" s="64">
        <v>0.0</v>
      </c>
      <c r="BF35" s="64">
        <v>0.0</v>
      </c>
      <c r="BG35" s="64">
        <v>0.0</v>
      </c>
      <c r="BH35" s="64">
        <v>0.0</v>
      </c>
      <c r="BI35" s="64">
        <v>0.0</v>
      </c>
      <c r="BJ35" s="64">
        <v>0.0</v>
      </c>
      <c r="BK35" s="64">
        <v>0.0</v>
      </c>
      <c r="BL35" s="64">
        <v>0.0</v>
      </c>
      <c r="BM35" s="64">
        <v>0.0</v>
      </c>
      <c r="BN35" s="64">
        <v>0.0</v>
      </c>
      <c r="BO35" s="64">
        <v>0.0</v>
      </c>
      <c r="BP35" s="64">
        <v>0.0</v>
      </c>
      <c r="BQ35" s="64">
        <v>0.0</v>
      </c>
      <c r="BR35" s="64">
        <v>0.0</v>
      </c>
      <c r="BS35" s="64">
        <v>0.0</v>
      </c>
      <c r="BT35" s="64">
        <v>0.0</v>
      </c>
      <c r="BU35" s="64">
        <v>0.0</v>
      </c>
      <c r="BV35" s="64">
        <v>0.0</v>
      </c>
      <c r="BW35" s="64">
        <v>0.0</v>
      </c>
      <c r="BX35" s="64">
        <v>0.0</v>
      </c>
      <c r="BY35" s="64">
        <v>0.0</v>
      </c>
      <c r="BZ35" s="64">
        <v>0.0</v>
      </c>
      <c r="CA35" s="64">
        <v>0.0</v>
      </c>
      <c r="CB35" s="64">
        <v>0.0</v>
      </c>
      <c r="CC35" s="64">
        <v>0.0</v>
      </c>
      <c r="CD35" s="64">
        <v>0.0</v>
      </c>
      <c r="CE35" s="64">
        <v>1.0</v>
      </c>
      <c r="CF35" s="64">
        <v>1.0</v>
      </c>
      <c r="CG35" s="64">
        <v>1.0</v>
      </c>
      <c r="CH35" s="64">
        <v>1.0</v>
      </c>
      <c r="CI35" s="64">
        <v>1.0</v>
      </c>
      <c r="CJ35" s="64">
        <v>1.0</v>
      </c>
      <c r="CK35" s="64">
        <v>1.0</v>
      </c>
      <c r="CL35" s="64">
        <v>1.0</v>
      </c>
      <c r="CM35" s="64">
        <v>1.0</v>
      </c>
      <c r="CN35" s="64">
        <v>0.0</v>
      </c>
      <c r="CO35" s="64">
        <v>0.0</v>
      </c>
      <c r="CP35" s="60"/>
      <c r="CQ35" s="59">
        <v>58.0</v>
      </c>
      <c r="CR35" s="56"/>
      <c r="CS35" s="61">
        <v>0.0</v>
      </c>
    </row>
    <row r="36" ht="3.75" customHeight="1">
      <c r="A36" s="56"/>
      <c r="B36" s="59">
        <v>57.0</v>
      </c>
      <c r="C36" s="60"/>
      <c r="D36" s="64">
        <v>0.0</v>
      </c>
      <c r="E36" s="64">
        <v>0.0</v>
      </c>
      <c r="F36" s="64">
        <v>0.0</v>
      </c>
      <c r="G36" s="64">
        <v>0.0</v>
      </c>
      <c r="H36" s="64">
        <v>0.0</v>
      </c>
      <c r="I36" s="64">
        <v>0.0</v>
      </c>
      <c r="J36" s="64">
        <v>0.0</v>
      </c>
      <c r="K36" s="64">
        <v>0.0</v>
      </c>
      <c r="L36" s="64">
        <v>0.0</v>
      </c>
      <c r="M36" s="64">
        <v>0.0</v>
      </c>
      <c r="N36" s="64">
        <v>0.0</v>
      </c>
      <c r="O36" s="64">
        <v>0.0</v>
      </c>
      <c r="P36" s="64">
        <v>0.0</v>
      </c>
      <c r="Q36" s="64">
        <v>0.0</v>
      </c>
      <c r="R36" s="64">
        <v>0.0</v>
      </c>
      <c r="S36" s="64">
        <v>0.0</v>
      </c>
      <c r="T36" s="64">
        <v>0.0</v>
      </c>
      <c r="U36" s="64">
        <v>0.0</v>
      </c>
      <c r="V36" s="64">
        <v>0.0</v>
      </c>
      <c r="W36" s="64">
        <v>0.0</v>
      </c>
      <c r="X36" s="64">
        <v>0.0</v>
      </c>
      <c r="Y36" s="64">
        <v>0.0</v>
      </c>
      <c r="Z36" s="64">
        <v>0.0</v>
      </c>
      <c r="AA36" s="64">
        <v>0.0</v>
      </c>
      <c r="AB36" s="64">
        <v>0.0</v>
      </c>
      <c r="AC36" s="64">
        <v>0.0</v>
      </c>
      <c r="AD36" s="64">
        <v>0.0</v>
      </c>
      <c r="AE36" s="64">
        <v>0.0</v>
      </c>
      <c r="AF36" s="64">
        <v>0.0</v>
      </c>
      <c r="AG36" s="64">
        <v>0.0</v>
      </c>
      <c r="AH36" s="64">
        <v>0.0</v>
      </c>
      <c r="AI36" s="64">
        <v>0.0</v>
      </c>
      <c r="AJ36" s="64">
        <v>0.0</v>
      </c>
      <c r="AK36" s="64">
        <v>0.0</v>
      </c>
      <c r="AL36" s="64">
        <v>0.0</v>
      </c>
      <c r="AM36" s="64">
        <v>0.0</v>
      </c>
      <c r="AN36" s="65">
        <v>0.0</v>
      </c>
      <c r="AO36" s="65">
        <v>0.0</v>
      </c>
      <c r="AP36" s="65">
        <v>0.0</v>
      </c>
      <c r="AQ36" s="64">
        <v>0.0</v>
      </c>
      <c r="AR36" s="66" t="s">
        <v>95</v>
      </c>
      <c r="AS36" s="66" t="s">
        <v>95</v>
      </c>
      <c r="AT36" s="66" t="s">
        <v>95</v>
      </c>
      <c r="AU36" s="66" t="s">
        <v>95</v>
      </c>
      <c r="AV36" s="66" t="s">
        <v>95</v>
      </c>
      <c r="AW36" s="66" t="s">
        <v>95</v>
      </c>
      <c r="AX36" s="66" t="s">
        <v>95</v>
      </c>
      <c r="AY36" s="66" t="s">
        <v>95</v>
      </c>
      <c r="AZ36" s="64">
        <v>0.0</v>
      </c>
      <c r="BA36" s="65">
        <v>0.0</v>
      </c>
      <c r="BB36" s="65">
        <v>0.0</v>
      </c>
      <c r="BC36" s="65">
        <v>0.0</v>
      </c>
      <c r="BD36" s="64">
        <v>0.0</v>
      </c>
      <c r="BE36" s="64">
        <v>0.0</v>
      </c>
      <c r="BF36" s="64">
        <v>0.0</v>
      </c>
      <c r="BG36" s="64">
        <v>0.0</v>
      </c>
      <c r="BH36" s="64">
        <v>0.0</v>
      </c>
      <c r="BI36" s="64">
        <v>0.0</v>
      </c>
      <c r="BJ36" s="64">
        <v>0.0</v>
      </c>
      <c r="BK36" s="64">
        <v>0.0</v>
      </c>
      <c r="BL36" s="64">
        <v>0.0</v>
      </c>
      <c r="BM36" s="64">
        <v>0.0</v>
      </c>
      <c r="BN36" s="64">
        <v>0.0</v>
      </c>
      <c r="BO36" s="64">
        <v>0.0</v>
      </c>
      <c r="BP36" s="64">
        <v>0.0</v>
      </c>
      <c r="BQ36" s="64">
        <v>0.0</v>
      </c>
      <c r="BR36" s="64">
        <v>0.0</v>
      </c>
      <c r="BS36" s="64">
        <v>0.0</v>
      </c>
      <c r="BT36" s="64">
        <v>0.0</v>
      </c>
      <c r="BU36" s="64">
        <v>0.0</v>
      </c>
      <c r="BV36" s="64">
        <v>0.0</v>
      </c>
      <c r="BW36" s="64">
        <v>0.0</v>
      </c>
      <c r="BX36" s="64">
        <v>0.0</v>
      </c>
      <c r="BY36" s="64">
        <v>0.0</v>
      </c>
      <c r="BZ36" s="64">
        <v>0.0</v>
      </c>
      <c r="CA36" s="64">
        <v>0.0</v>
      </c>
      <c r="CB36" s="64">
        <v>0.0</v>
      </c>
      <c r="CC36" s="64">
        <v>0.0</v>
      </c>
      <c r="CD36" s="64">
        <v>0.0</v>
      </c>
      <c r="CE36" s="64">
        <v>1.0</v>
      </c>
      <c r="CF36" s="64">
        <v>1.0</v>
      </c>
      <c r="CG36" s="64">
        <v>1.0</v>
      </c>
      <c r="CH36" s="64">
        <v>1.0</v>
      </c>
      <c r="CI36" s="64">
        <v>1.0</v>
      </c>
      <c r="CJ36" s="64">
        <v>1.0</v>
      </c>
      <c r="CK36" s="64">
        <v>1.0</v>
      </c>
      <c r="CL36" s="64">
        <v>1.0</v>
      </c>
      <c r="CM36" s="64">
        <v>1.0</v>
      </c>
      <c r="CN36" s="64">
        <v>0.0</v>
      </c>
      <c r="CO36" s="64">
        <v>0.0</v>
      </c>
      <c r="CP36" s="60"/>
      <c r="CQ36" s="59">
        <v>57.0</v>
      </c>
      <c r="CR36" s="56"/>
      <c r="CS36" s="61">
        <v>0.0</v>
      </c>
    </row>
    <row r="37" ht="3.75" customHeight="1">
      <c r="A37" s="56"/>
      <c r="B37" s="59">
        <v>56.0</v>
      </c>
      <c r="C37" s="60"/>
      <c r="D37" s="64">
        <v>0.0</v>
      </c>
      <c r="E37" s="64">
        <v>0.0</v>
      </c>
      <c r="F37" s="64">
        <v>0.0</v>
      </c>
      <c r="G37" s="64">
        <v>0.0</v>
      </c>
      <c r="H37" s="64">
        <v>0.0</v>
      </c>
      <c r="I37" s="64">
        <v>0.0</v>
      </c>
      <c r="J37" s="64">
        <v>0.0</v>
      </c>
      <c r="K37" s="64">
        <v>0.0</v>
      </c>
      <c r="L37" s="64">
        <v>0.0</v>
      </c>
      <c r="M37" s="64">
        <v>0.0</v>
      </c>
      <c r="N37" s="64">
        <v>0.0</v>
      </c>
      <c r="O37" s="64">
        <v>0.0</v>
      </c>
      <c r="P37" s="64">
        <v>0.0</v>
      </c>
      <c r="Q37" s="64">
        <v>0.0</v>
      </c>
      <c r="R37" s="64">
        <v>0.0</v>
      </c>
      <c r="S37" s="64">
        <v>0.0</v>
      </c>
      <c r="T37" s="64">
        <v>0.0</v>
      </c>
      <c r="U37" s="64">
        <v>0.0</v>
      </c>
      <c r="V37" s="64">
        <v>0.0</v>
      </c>
      <c r="W37" s="64">
        <v>0.0</v>
      </c>
      <c r="X37" s="64">
        <v>0.0</v>
      </c>
      <c r="Y37" s="64">
        <v>0.0</v>
      </c>
      <c r="Z37" s="64">
        <v>0.0</v>
      </c>
      <c r="AA37" s="64">
        <v>0.0</v>
      </c>
      <c r="AB37" s="64">
        <v>0.0</v>
      </c>
      <c r="AC37" s="64">
        <v>0.0</v>
      </c>
      <c r="AD37" s="64">
        <v>0.0</v>
      </c>
      <c r="AE37" s="64">
        <v>0.0</v>
      </c>
      <c r="AF37" s="64">
        <v>0.0</v>
      </c>
      <c r="AG37" s="64">
        <v>0.0</v>
      </c>
      <c r="AH37" s="64">
        <v>0.0</v>
      </c>
      <c r="AI37" s="64">
        <v>0.0</v>
      </c>
      <c r="AJ37" s="64">
        <v>0.0</v>
      </c>
      <c r="AK37" s="64">
        <v>0.0</v>
      </c>
      <c r="AL37" s="64">
        <v>0.0</v>
      </c>
      <c r="AM37" s="64">
        <v>0.0</v>
      </c>
      <c r="AN37" s="65">
        <v>0.0</v>
      </c>
      <c r="AO37" s="65">
        <v>0.0</v>
      </c>
      <c r="AP37" s="64">
        <v>0.0</v>
      </c>
      <c r="AQ37" s="66" t="s">
        <v>95</v>
      </c>
      <c r="AR37" s="66" t="s">
        <v>95</v>
      </c>
      <c r="AS37" s="66" t="s">
        <v>95</v>
      </c>
      <c r="AT37" s="66" t="s">
        <v>95</v>
      </c>
      <c r="AU37" s="66" t="s">
        <v>95</v>
      </c>
      <c r="AV37" s="66" t="s">
        <v>95</v>
      </c>
      <c r="AW37" s="66" t="s">
        <v>95</v>
      </c>
      <c r="AX37" s="66" t="s">
        <v>95</v>
      </c>
      <c r="AY37" s="66" t="s">
        <v>95</v>
      </c>
      <c r="AZ37" s="66" t="s">
        <v>95</v>
      </c>
      <c r="BA37" s="64">
        <v>0.0</v>
      </c>
      <c r="BB37" s="65">
        <v>0.0</v>
      </c>
      <c r="BC37" s="65">
        <v>0.0</v>
      </c>
      <c r="BD37" s="64">
        <v>0.0</v>
      </c>
      <c r="BE37" s="64">
        <v>0.0</v>
      </c>
      <c r="BF37" s="64">
        <v>0.0</v>
      </c>
      <c r="BG37" s="64">
        <v>0.0</v>
      </c>
      <c r="BH37" s="64">
        <v>0.0</v>
      </c>
      <c r="BI37" s="64">
        <v>0.0</v>
      </c>
      <c r="BJ37" s="64">
        <v>0.0</v>
      </c>
      <c r="BK37" s="64">
        <v>0.0</v>
      </c>
      <c r="BL37" s="64">
        <v>0.0</v>
      </c>
      <c r="BM37" s="64">
        <v>0.0</v>
      </c>
      <c r="BN37" s="64">
        <v>0.0</v>
      </c>
      <c r="BO37" s="64">
        <v>0.0</v>
      </c>
      <c r="BP37" s="64">
        <v>0.0</v>
      </c>
      <c r="BQ37" s="64">
        <v>0.0</v>
      </c>
      <c r="BR37" s="64">
        <v>0.0</v>
      </c>
      <c r="BS37" s="64">
        <v>0.0</v>
      </c>
      <c r="BT37" s="64">
        <v>0.0</v>
      </c>
      <c r="BU37" s="64">
        <v>0.0</v>
      </c>
      <c r="BV37" s="64">
        <v>0.0</v>
      </c>
      <c r="BW37" s="64">
        <v>0.0</v>
      </c>
      <c r="BX37" s="64">
        <v>0.0</v>
      </c>
      <c r="BY37" s="64">
        <v>0.0</v>
      </c>
      <c r="BZ37" s="64">
        <v>0.0</v>
      </c>
      <c r="CA37" s="64">
        <v>0.0</v>
      </c>
      <c r="CB37" s="64">
        <v>0.0</v>
      </c>
      <c r="CC37" s="64">
        <v>0.0</v>
      </c>
      <c r="CD37" s="64">
        <v>0.0</v>
      </c>
      <c r="CE37" s="64">
        <v>1.0</v>
      </c>
      <c r="CF37" s="64">
        <v>1.0</v>
      </c>
      <c r="CG37" s="64">
        <v>1.0</v>
      </c>
      <c r="CH37" s="64">
        <v>1.0</v>
      </c>
      <c r="CI37" s="64">
        <v>1.0</v>
      </c>
      <c r="CJ37" s="64">
        <v>1.0</v>
      </c>
      <c r="CK37" s="64">
        <v>1.0</v>
      </c>
      <c r="CL37" s="64">
        <v>1.0</v>
      </c>
      <c r="CM37" s="64">
        <v>1.0</v>
      </c>
      <c r="CN37" s="64">
        <v>0.0</v>
      </c>
      <c r="CO37" s="64">
        <v>0.0</v>
      </c>
      <c r="CP37" s="60"/>
      <c r="CQ37" s="59">
        <v>56.0</v>
      </c>
      <c r="CR37" s="56"/>
      <c r="CS37" s="61">
        <v>0.0</v>
      </c>
    </row>
    <row r="38" ht="3.75" customHeight="1">
      <c r="A38" s="56"/>
      <c r="B38" s="59">
        <v>55.0</v>
      </c>
      <c r="C38" s="60"/>
      <c r="D38" s="64">
        <v>0.0</v>
      </c>
      <c r="E38" s="64">
        <v>0.0</v>
      </c>
      <c r="F38" s="64">
        <v>0.0</v>
      </c>
      <c r="G38" s="64">
        <v>0.0</v>
      </c>
      <c r="H38" s="64">
        <v>0.0</v>
      </c>
      <c r="I38" s="64">
        <v>0.0</v>
      </c>
      <c r="J38" s="64">
        <v>0.0</v>
      </c>
      <c r="K38" s="64">
        <v>0.0</v>
      </c>
      <c r="L38" s="64">
        <v>0.0</v>
      </c>
      <c r="M38" s="64">
        <v>0.0</v>
      </c>
      <c r="N38" s="64">
        <v>0.0</v>
      </c>
      <c r="O38" s="64">
        <v>0.0</v>
      </c>
      <c r="P38" s="64">
        <v>0.0</v>
      </c>
      <c r="Q38" s="64">
        <v>0.0</v>
      </c>
      <c r="R38" s="64">
        <v>0.0</v>
      </c>
      <c r="S38" s="64">
        <v>0.0</v>
      </c>
      <c r="T38" s="64">
        <v>0.0</v>
      </c>
      <c r="U38" s="64">
        <v>0.0</v>
      </c>
      <c r="V38" s="64">
        <v>0.0</v>
      </c>
      <c r="W38" s="64">
        <v>0.0</v>
      </c>
      <c r="X38" s="64">
        <v>0.0</v>
      </c>
      <c r="Y38" s="64">
        <v>0.0</v>
      </c>
      <c r="Z38" s="64">
        <v>0.0</v>
      </c>
      <c r="AA38" s="64">
        <v>0.0</v>
      </c>
      <c r="AB38" s="64">
        <v>0.0</v>
      </c>
      <c r="AC38" s="64">
        <v>0.0</v>
      </c>
      <c r="AD38" s="64">
        <v>0.0</v>
      </c>
      <c r="AE38" s="64">
        <v>0.0</v>
      </c>
      <c r="AF38" s="64">
        <v>0.0</v>
      </c>
      <c r="AG38" s="64">
        <v>0.0</v>
      </c>
      <c r="AH38" s="64">
        <v>0.0</v>
      </c>
      <c r="AI38" s="64">
        <v>0.0</v>
      </c>
      <c r="AJ38" s="64">
        <v>0.0</v>
      </c>
      <c r="AK38" s="64">
        <v>0.0</v>
      </c>
      <c r="AL38" s="64">
        <v>0.0</v>
      </c>
      <c r="AM38" s="64">
        <v>0.0</v>
      </c>
      <c r="AN38" s="65">
        <v>0.0</v>
      </c>
      <c r="AO38" s="65">
        <v>0.0</v>
      </c>
      <c r="AP38" s="66" t="s">
        <v>95</v>
      </c>
      <c r="AQ38" s="66" t="s">
        <v>95</v>
      </c>
      <c r="AR38" s="66" t="s">
        <v>95</v>
      </c>
      <c r="AS38" s="66" t="s">
        <v>95</v>
      </c>
      <c r="AT38" s="66" t="s">
        <v>95</v>
      </c>
      <c r="AU38" s="66" t="s">
        <v>95</v>
      </c>
      <c r="AV38" s="66" t="s">
        <v>95</v>
      </c>
      <c r="AW38" s="66" t="s">
        <v>95</v>
      </c>
      <c r="AX38" s="66" t="s">
        <v>95</v>
      </c>
      <c r="AY38" s="66" t="s">
        <v>95</v>
      </c>
      <c r="AZ38" s="66" t="s">
        <v>95</v>
      </c>
      <c r="BA38" s="66" t="s">
        <v>95</v>
      </c>
      <c r="BB38" s="64">
        <v>0.0</v>
      </c>
      <c r="BC38" s="65">
        <v>0.0</v>
      </c>
      <c r="BD38" s="64">
        <v>0.0</v>
      </c>
      <c r="BE38" s="64">
        <v>0.0</v>
      </c>
      <c r="BF38" s="64">
        <v>0.0</v>
      </c>
      <c r="BG38" s="64">
        <v>0.0</v>
      </c>
      <c r="BH38" s="64">
        <v>0.0</v>
      </c>
      <c r="BI38" s="64">
        <v>0.0</v>
      </c>
      <c r="BJ38" s="64">
        <v>0.0</v>
      </c>
      <c r="BK38" s="64">
        <v>0.0</v>
      </c>
      <c r="BL38" s="64">
        <v>0.0</v>
      </c>
      <c r="BM38" s="64">
        <v>0.0</v>
      </c>
      <c r="BN38" s="64">
        <v>0.0</v>
      </c>
      <c r="BO38" s="64">
        <v>0.0</v>
      </c>
      <c r="BP38" s="64">
        <v>0.0</v>
      </c>
      <c r="BQ38" s="64">
        <v>0.0</v>
      </c>
      <c r="BR38" s="64">
        <v>0.0</v>
      </c>
      <c r="BS38" s="64">
        <v>0.0</v>
      </c>
      <c r="BT38" s="64">
        <v>0.0</v>
      </c>
      <c r="BU38" s="64">
        <v>0.0</v>
      </c>
      <c r="BV38" s="64">
        <v>0.0</v>
      </c>
      <c r="BW38" s="64">
        <v>0.0</v>
      </c>
      <c r="BX38" s="64">
        <v>0.0</v>
      </c>
      <c r="BY38" s="64">
        <v>0.0</v>
      </c>
      <c r="BZ38" s="64">
        <v>0.0</v>
      </c>
      <c r="CA38" s="64">
        <v>0.0</v>
      </c>
      <c r="CB38" s="64">
        <v>0.0</v>
      </c>
      <c r="CC38" s="64">
        <v>0.0</v>
      </c>
      <c r="CD38" s="64">
        <v>0.0</v>
      </c>
      <c r="CE38" s="64">
        <v>1.0</v>
      </c>
      <c r="CF38" s="64">
        <v>1.0</v>
      </c>
      <c r="CG38" s="64">
        <v>1.0</v>
      </c>
      <c r="CH38" s="64">
        <v>1.0</v>
      </c>
      <c r="CI38" s="64">
        <v>1.0</v>
      </c>
      <c r="CJ38" s="64">
        <v>1.0</v>
      </c>
      <c r="CK38" s="64">
        <v>1.0</v>
      </c>
      <c r="CL38" s="64">
        <v>1.0</v>
      </c>
      <c r="CM38" s="64">
        <v>1.0</v>
      </c>
      <c r="CN38" s="64">
        <v>0.0</v>
      </c>
      <c r="CO38" s="64">
        <v>0.0</v>
      </c>
      <c r="CP38" s="60"/>
      <c r="CQ38" s="59">
        <v>55.0</v>
      </c>
      <c r="CR38" s="56"/>
      <c r="CS38" s="61">
        <v>0.0</v>
      </c>
    </row>
    <row r="39" ht="3.75" customHeight="1">
      <c r="A39" s="56"/>
      <c r="B39" s="59">
        <v>54.0</v>
      </c>
      <c r="C39" s="60"/>
      <c r="D39" s="64">
        <v>0.0</v>
      </c>
      <c r="E39" s="64">
        <v>0.0</v>
      </c>
      <c r="F39" s="64">
        <v>0.0</v>
      </c>
      <c r="G39" s="64">
        <v>0.0</v>
      </c>
      <c r="H39" s="64">
        <v>0.0</v>
      </c>
      <c r="I39" s="64">
        <v>0.0</v>
      </c>
      <c r="J39" s="64">
        <v>0.0</v>
      </c>
      <c r="K39" s="64">
        <v>0.0</v>
      </c>
      <c r="L39" s="64">
        <v>0.0</v>
      </c>
      <c r="M39" s="64">
        <v>0.0</v>
      </c>
      <c r="N39" s="64">
        <v>0.0</v>
      </c>
      <c r="O39" s="64">
        <v>0.0</v>
      </c>
      <c r="P39" s="64">
        <v>0.0</v>
      </c>
      <c r="Q39" s="64">
        <v>0.0</v>
      </c>
      <c r="R39" s="64">
        <v>0.0</v>
      </c>
      <c r="S39" s="64">
        <v>0.0</v>
      </c>
      <c r="T39" s="64">
        <v>0.0</v>
      </c>
      <c r="U39" s="64">
        <v>0.0</v>
      </c>
      <c r="V39" s="64">
        <v>0.0</v>
      </c>
      <c r="W39" s="64">
        <v>0.0</v>
      </c>
      <c r="X39" s="64">
        <v>0.0</v>
      </c>
      <c r="Y39" s="64">
        <v>0.0</v>
      </c>
      <c r="Z39" s="64">
        <v>0.0</v>
      </c>
      <c r="AA39" s="64">
        <v>0.0</v>
      </c>
      <c r="AB39" s="64">
        <v>0.0</v>
      </c>
      <c r="AC39" s="64">
        <v>0.0</v>
      </c>
      <c r="AD39" s="64">
        <v>0.0</v>
      </c>
      <c r="AE39" s="64">
        <v>0.0</v>
      </c>
      <c r="AF39" s="64">
        <v>0.0</v>
      </c>
      <c r="AG39" s="64">
        <v>0.0</v>
      </c>
      <c r="AH39" s="64">
        <v>0.0</v>
      </c>
      <c r="AI39" s="64">
        <v>0.0</v>
      </c>
      <c r="AJ39" s="64">
        <v>0.0</v>
      </c>
      <c r="AK39" s="64">
        <v>0.0</v>
      </c>
      <c r="AL39" s="64">
        <v>0.0</v>
      </c>
      <c r="AM39" s="64">
        <v>0.0</v>
      </c>
      <c r="AN39" s="65">
        <v>0.0</v>
      </c>
      <c r="AO39" s="64">
        <v>0.0</v>
      </c>
      <c r="AP39" s="66" t="s">
        <v>95</v>
      </c>
      <c r="AQ39" s="66" t="s">
        <v>95</v>
      </c>
      <c r="AR39" s="66" t="s">
        <v>95</v>
      </c>
      <c r="AS39" s="66" t="s">
        <v>95</v>
      </c>
      <c r="AT39" s="66" t="s">
        <v>95</v>
      </c>
      <c r="AU39" s="66" t="s">
        <v>95</v>
      </c>
      <c r="AV39" s="66" t="s">
        <v>95</v>
      </c>
      <c r="AW39" s="66" t="s">
        <v>95</v>
      </c>
      <c r="AX39" s="66" t="s">
        <v>95</v>
      </c>
      <c r="AY39" s="66" t="s">
        <v>95</v>
      </c>
      <c r="AZ39" s="66" t="s">
        <v>95</v>
      </c>
      <c r="BA39" s="66" t="s">
        <v>95</v>
      </c>
      <c r="BB39" s="66" t="s">
        <v>95</v>
      </c>
      <c r="BC39" s="65">
        <v>0.0</v>
      </c>
      <c r="BD39" s="64">
        <v>0.0</v>
      </c>
      <c r="BE39" s="64">
        <v>0.0</v>
      </c>
      <c r="BF39" s="64">
        <v>0.0</v>
      </c>
      <c r="BG39" s="64">
        <v>0.0</v>
      </c>
      <c r="BH39" s="64">
        <v>0.0</v>
      </c>
      <c r="BI39" s="64">
        <v>0.0</v>
      </c>
      <c r="BJ39" s="64">
        <v>0.0</v>
      </c>
      <c r="BK39" s="64">
        <v>0.0</v>
      </c>
      <c r="BL39" s="64">
        <v>0.0</v>
      </c>
      <c r="BM39" s="64">
        <v>0.0</v>
      </c>
      <c r="BN39" s="64">
        <v>0.0</v>
      </c>
      <c r="BO39" s="64">
        <v>0.0</v>
      </c>
      <c r="BP39" s="64">
        <v>0.0</v>
      </c>
      <c r="BQ39" s="64">
        <v>0.0</v>
      </c>
      <c r="BR39" s="64">
        <v>0.0</v>
      </c>
      <c r="BS39" s="64">
        <v>0.0</v>
      </c>
      <c r="BT39" s="64">
        <v>0.0</v>
      </c>
      <c r="BU39" s="64">
        <v>0.0</v>
      </c>
      <c r="BV39" s="64">
        <v>0.0</v>
      </c>
      <c r="BW39" s="64">
        <v>0.0</v>
      </c>
      <c r="BX39" s="64">
        <v>0.0</v>
      </c>
      <c r="BY39" s="64">
        <v>0.0</v>
      </c>
      <c r="BZ39" s="64">
        <v>0.0</v>
      </c>
      <c r="CA39" s="64">
        <v>0.0</v>
      </c>
      <c r="CB39" s="64">
        <v>0.0</v>
      </c>
      <c r="CC39" s="64">
        <v>0.0</v>
      </c>
      <c r="CD39" s="64">
        <v>0.0</v>
      </c>
      <c r="CE39" s="64">
        <v>0.0</v>
      </c>
      <c r="CF39" s="64">
        <v>1.0</v>
      </c>
      <c r="CG39" s="64">
        <v>1.0</v>
      </c>
      <c r="CH39" s="64">
        <v>1.0</v>
      </c>
      <c r="CI39" s="64">
        <v>1.0</v>
      </c>
      <c r="CJ39" s="64">
        <v>1.0</v>
      </c>
      <c r="CK39" s="64">
        <v>1.0</v>
      </c>
      <c r="CL39" s="64">
        <v>1.0</v>
      </c>
      <c r="CM39" s="64">
        <v>1.0</v>
      </c>
      <c r="CN39" s="64">
        <v>1.0</v>
      </c>
      <c r="CO39" s="64">
        <v>0.0</v>
      </c>
      <c r="CP39" s="60"/>
      <c r="CQ39" s="59">
        <v>54.0</v>
      </c>
      <c r="CR39" s="56"/>
      <c r="CS39" s="61">
        <v>0.0</v>
      </c>
    </row>
    <row r="40" ht="3.75" customHeight="1">
      <c r="A40" s="56"/>
      <c r="B40" s="59">
        <v>53.0</v>
      </c>
      <c r="C40" s="60"/>
      <c r="D40" s="64">
        <v>0.0</v>
      </c>
      <c r="E40" s="64">
        <v>0.0</v>
      </c>
      <c r="F40" s="64">
        <v>0.0</v>
      </c>
      <c r="G40" s="64">
        <v>0.0</v>
      </c>
      <c r="H40" s="64">
        <v>0.0</v>
      </c>
      <c r="I40" s="64">
        <v>0.0</v>
      </c>
      <c r="J40" s="64">
        <v>0.0</v>
      </c>
      <c r="K40" s="64">
        <v>0.0</v>
      </c>
      <c r="L40" s="64">
        <v>0.0</v>
      </c>
      <c r="M40" s="64">
        <v>0.0</v>
      </c>
      <c r="N40" s="64">
        <v>0.0</v>
      </c>
      <c r="O40" s="64">
        <v>0.0</v>
      </c>
      <c r="P40" s="64">
        <v>0.0</v>
      </c>
      <c r="Q40" s="64">
        <v>0.0</v>
      </c>
      <c r="R40" s="64">
        <v>0.0</v>
      </c>
      <c r="S40" s="64">
        <v>0.0</v>
      </c>
      <c r="T40" s="64">
        <v>0.0</v>
      </c>
      <c r="U40" s="64">
        <v>0.0</v>
      </c>
      <c r="V40" s="64">
        <v>0.0</v>
      </c>
      <c r="W40" s="64">
        <v>0.0</v>
      </c>
      <c r="X40" s="64">
        <v>0.0</v>
      </c>
      <c r="Y40" s="64">
        <v>0.0</v>
      </c>
      <c r="Z40" s="64">
        <v>0.0</v>
      </c>
      <c r="AA40" s="64">
        <v>0.0</v>
      </c>
      <c r="AB40" s="64">
        <v>0.0</v>
      </c>
      <c r="AC40" s="64">
        <v>0.0</v>
      </c>
      <c r="AD40" s="64">
        <v>0.0</v>
      </c>
      <c r="AE40" s="64">
        <v>0.0</v>
      </c>
      <c r="AF40" s="64">
        <v>0.0</v>
      </c>
      <c r="AG40" s="64">
        <v>0.0</v>
      </c>
      <c r="AH40" s="64">
        <v>0.0</v>
      </c>
      <c r="AI40" s="64">
        <v>0.0</v>
      </c>
      <c r="AJ40" s="64">
        <v>0.0</v>
      </c>
      <c r="AK40" s="64">
        <v>0.0</v>
      </c>
      <c r="AL40" s="64">
        <v>0.0</v>
      </c>
      <c r="AM40" s="64">
        <v>0.0</v>
      </c>
      <c r="AN40" s="65">
        <v>0.0</v>
      </c>
      <c r="AO40" s="66" t="s">
        <v>95</v>
      </c>
      <c r="AP40" s="66" t="s">
        <v>95</v>
      </c>
      <c r="AQ40" s="66" t="s">
        <v>95</v>
      </c>
      <c r="AR40" s="66" t="s">
        <v>95</v>
      </c>
      <c r="AS40" s="66" t="s">
        <v>95</v>
      </c>
      <c r="AT40" s="66" t="s">
        <v>95</v>
      </c>
      <c r="AU40" s="66" t="s">
        <v>95</v>
      </c>
      <c r="AV40" s="66" t="s">
        <v>95</v>
      </c>
      <c r="AW40" s="66" t="s">
        <v>95</v>
      </c>
      <c r="AX40" s="66" t="s">
        <v>95</v>
      </c>
      <c r="AY40" s="66" t="s">
        <v>95</v>
      </c>
      <c r="AZ40" s="66" t="s">
        <v>95</v>
      </c>
      <c r="BA40" s="66" t="s">
        <v>95</v>
      </c>
      <c r="BB40" s="66" t="s">
        <v>95</v>
      </c>
      <c r="BC40" s="64">
        <v>0.0</v>
      </c>
      <c r="BD40" s="64">
        <v>0.0</v>
      </c>
      <c r="BE40" s="64">
        <v>0.0</v>
      </c>
      <c r="BF40" s="64">
        <v>0.0</v>
      </c>
      <c r="BG40" s="64">
        <v>0.0</v>
      </c>
      <c r="BH40" s="64">
        <v>0.0</v>
      </c>
      <c r="BI40" s="64">
        <v>0.0</v>
      </c>
      <c r="BJ40" s="64">
        <v>0.0</v>
      </c>
      <c r="BK40" s="64">
        <v>0.0</v>
      </c>
      <c r="BL40" s="64">
        <v>0.0</v>
      </c>
      <c r="BM40" s="64">
        <v>0.0</v>
      </c>
      <c r="BN40" s="64">
        <v>0.0</v>
      </c>
      <c r="BO40" s="64">
        <v>0.0</v>
      </c>
      <c r="BP40" s="64">
        <v>0.0</v>
      </c>
      <c r="BQ40" s="64">
        <v>0.0</v>
      </c>
      <c r="BR40" s="64">
        <v>0.0</v>
      </c>
      <c r="BS40" s="64">
        <v>0.0</v>
      </c>
      <c r="BT40" s="64">
        <v>0.0</v>
      </c>
      <c r="BU40" s="64">
        <v>0.0</v>
      </c>
      <c r="BV40" s="64">
        <v>0.0</v>
      </c>
      <c r="BW40" s="64">
        <v>0.0</v>
      </c>
      <c r="BX40" s="64">
        <v>0.0</v>
      </c>
      <c r="BY40" s="64">
        <v>0.0</v>
      </c>
      <c r="BZ40" s="64">
        <v>0.0</v>
      </c>
      <c r="CA40" s="64">
        <v>0.0</v>
      </c>
      <c r="CB40" s="64">
        <v>0.0</v>
      </c>
      <c r="CC40" s="64">
        <v>0.0</v>
      </c>
      <c r="CD40" s="64">
        <v>0.0</v>
      </c>
      <c r="CE40" s="64">
        <v>0.0</v>
      </c>
      <c r="CF40" s="64">
        <v>1.0</v>
      </c>
      <c r="CG40" s="64">
        <v>1.0</v>
      </c>
      <c r="CH40" s="64">
        <v>1.0</v>
      </c>
      <c r="CI40" s="64">
        <v>1.0</v>
      </c>
      <c r="CJ40" s="64">
        <v>1.0</v>
      </c>
      <c r="CK40" s="64">
        <v>1.0</v>
      </c>
      <c r="CL40" s="64">
        <v>1.0</v>
      </c>
      <c r="CM40" s="64">
        <v>1.0</v>
      </c>
      <c r="CN40" s="64">
        <v>1.0</v>
      </c>
      <c r="CO40" s="64">
        <v>0.0</v>
      </c>
      <c r="CP40" s="60"/>
      <c r="CQ40" s="59">
        <v>53.0</v>
      </c>
      <c r="CR40" s="56"/>
      <c r="CS40" s="61">
        <v>0.0</v>
      </c>
    </row>
    <row r="41" ht="3.75" customHeight="1">
      <c r="A41" s="56"/>
      <c r="B41" s="59">
        <v>52.0</v>
      </c>
      <c r="C41" s="60"/>
      <c r="D41" s="64">
        <v>0.0</v>
      </c>
      <c r="E41" s="64">
        <v>0.0</v>
      </c>
      <c r="F41" s="64">
        <v>0.0</v>
      </c>
      <c r="G41" s="64">
        <v>0.0</v>
      </c>
      <c r="H41" s="64">
        <v>0.0</v>
      </c>
      <c r="I41" s="64">
        <v>0.0</v>
      </c>
      <c r="J41" s="64">
        <v>0.0</v>
      </c>
      <c r="K41" s="64">
        <v>0.0</v>
      </c>
      <c r="L41" s="64">
        <v>0.0</v>
      </c>
      <c r="M41" s="64">
        <v>0.0</v>
      </c>
      <c r="N41" s="64">
        <v>0.0</v>
      </c>
      <c r="O41" s="64">
        <v>0.0</v>
      </c>
      <c r="P41" s="64">
        <v>0.0</v>
      </c>
      <c r="Q41" s="64">
        <v>0.0</v>
      </c>
      <c r="R41" s="64">
        <v>0.0</v>
      </c>
      <c r="S41" s="64">
        <v>0.0</v>
      </c>
      <c r="T41" s="64">
        <v>0.0</v>
      </c>
      <c r="U41" s="64">
        <v>0.0</v>
      </c>
      <c r="V41" s="64">
        <v>0.0</v>
      </c>
      <c r="W41" s="64">
        <v>0.0</v>
      </c>
      <c r="X41" s="64">
        <v>0.0</v>
      </c>
      <c r="Y41" s="64">
        <v>0.0</v>
      </c>
      <c r="Z41" s="64">
        <v>0.0</v>
      </c>
      <c r="AA41" s="64">
        <v>0.0</v>
      </c>
      <c r="AB41" s="64">
        <v>0.0</v>
      </c>
      <c r="AC41" s="64">
        <v>0.0</v>
      </c>
      <c r="AD41" s="64">
        <v>0.0</v>
      </c>
      <c r="AE41" s="64">
        <v>0.0</v>
      </c>
      <c r="AF41" s="64">
        <v>0.0</v>
      </c>
      <c r="AG41" s="64">
        <v>0.0</v>
      </c>
      <c r="AH41" s="64">
        <v>0.0</v>
      </c>
      <c r="AI41" s="64">
        <v>0.0</v>
      </c>
      <c r="AJ41" s="64">
        <v>0.0</v>
      </c>
      <c r="AK41" s="64">
        <v>0.0</v>
      </c>
      <c r="AL41" s="64">
        <v>0.0</v>
      </c>
      <c r="AM41" s="64">
        <v>0.0</v>
      </c>
      <c r="AN41" s="65">
        <v>0.0</v>
      </c>
      <c r="AO41" s="66" t="s">
        <v>95</v>
      </c>
      <c r="AP41" s="66" t="s">
        <v>95</v>
      </c>
      <c r="AQ41" s="66" t="s">
        <v>95</v>
      </c>
      <c r="AR41" s="66" t="s">
        <v>95</v>
      </c>
      <c r="AS41" s="66" t="s">
        <v>95</v>
      </c>
      <c r="AT41" s="66" t="s">
        <v>95</v>
      </c>
      <c r="AU41" s="67" t="s">
        <v>96</v>
      </c>
      <c r="AV41" s="67" t="s">
        <v>96</v>
      </c>
      <c r="AW41" s="67" t="s">
        <v>96</v>
      </c>
      <c r="AX41" s="66" t="s">
        <v>95</v>
      </c>
      <c r="AY41" s="66" t="s">
        <v>95</v>
      </c>
      <c r="AZ41" s="66" t="s">
        <v>95</v>
      </c>
      <c r="BA41" s="66" t="s">
        <v>95</v>
      </c>
      <c r="BB41" s="66" t="s">
        <v>95</v>
      </c>
      <c r="BC41" s="64">
        <v>0.0</v>
      </c>
      <c r="BD41" s="64">
        <v>0.0</v>
      </c>
      <c r="BE41" s="64">
        <v>0.0</v>
      </c>
      <c r="BF41" s="64">
        <v>0.0</v>
      </c>
      <c r="BG41" s="64">
        <v>0.0</v>
      </c>
      <c r="BH41" s="64">
        <v>0.0</v>
      </c>
      <c r="BI41" s="64">
        <v>0.0</v>
      </c>
      <c r="BJ41" s="64">
        <v>0.0</v>
      </c>
      <c r="BK41" s="64">
        <v>0.0</v>
      </c>
      <c r="BL41" s="64">
        <v>0.0</v>
      </c>
      <c r="BM41" s="64">
        <v>0.0</v>
      </c>
      <c r="BN41" s="64">
        <v>0.0</v>
      </c>
      <c r="BO41" s="64">
        <v>0.0</v>
      </c>
      <c r="BP41" s="64">
        <v>0.0</v>
      </c>
      <c r="BQ41" s="64">
        <v>0.0</v>
      </c>
      <c r="BR41" s="64">
        <v>0.0</v>
      </c>
      <c r="BS41" s="64">
        <v>0.0</v>
      </c>
      <c r="BT41" s="64">
        <v>0.0</v>
      </c>
      <c r="BU41" s="64">
        <v>0.0</v>
      </c>
      <c r="BV41" s="64">
        <v>0.0</v>
      </c>
      <c r="BW41" s="64">
        <v>0.0</v>
      </c>
      <c r="BX41" s="64">
        <v>0.0</v>
      </c>
      <c r="BY41" s="64">
        <v>0.0</v>
      </c>
      <c r="BZ41" s="64">
        <v>0.0</v>
      </c>
      <c r="CA41" s="64">
        <v>0.0</v>
      </c>
      <c r="CB41" s="64">
        <v>0.0</v>
      </c>
      <c r="CC41" s="64">
        <v>0.0</v>
      </c>
      <c r="CD41" s="64">
        <v>0.0</v>
      </c>
      <c r="CE41" s="64">
        <v>0.0</v>
      </c>
      <c r="CF41" s="64">
        <v>1.0</v>
      </c>
      <c r="CG41" s="64">
        <v>1.0</v>
      </c>
      <c r="CH41" s="64">
        <v>1.0</v>
      </c>
      <c r="CI41" s="64">
        <v>1.0</v>
      </c>
      <c r="CJ41" s="64">
        <v>1.0</v>
      </c>
      <c r="CK41" s="64">
        <v>1.0</v>
      </c>
      <c r="CL41" s="64">
        <v>1.0</v>
      </c>
      <c r="CM41" s="64">
        <v>1.0</v>
      </c>
      <c r="CN41" s="64">
        <v>1.0</v>
      </c>
      <c r="CO41" s="64">
        <v>0.0</v>
      </c>
      <c r="CP41" s="60"/>
      <c r="CQ41" s="59">
        <v>52.0</v>
      </c>
      <c r="CR41" s="56"/>
      <c r="CS41" s="61">
        <v>0.0</v>
      </c>
    </row>
    <row r="42" ht="3.75" customHeight="1">
      <c r="A42" s="56"/>
      <c r="B42" s="59">
        <v>51.0</v>
      </c>
      <c r="C42" s="60"/>
      <c r="D42" s="64">
        <v>0.0</v>
      </c>
      <c r="E42" s="64">
        <v>0.0</v>
      </c>
      <c r="F42" s="64">
        <v>0.0</v>
      </c>
      <c r="G42" s="64">
        <v>0.0</v>
      </c>
      <c r="H42" s="64">
        <v>0.0</v>
      </c>
      <c r="I42" s="64">
        <v>0.0</v>
      </c>
      <c r="J42" s="64">
        <v>0.0</v>
      </c>
      <c r="K42" s="64">
        <v>0.0</v>
      </c>
      <c r="L42" s="64">
        <v>0.0</v>
      </c>
      <c r="M42" s="64">
        <v>0.0</v>
      </c>
      <c r="N42" s="64">
        <v>0.0</v>
      </c>
      <c r="O42" s="64">
        <v>0.0</v>
      </c>
      <c r="P42" s="64">
        <v>0.0</v>
      </c>
      <c r="Q42" s="64">
        <v>0.0</v>
      </c>
      <c r="R42" s="64">
        <v>0.0</v>
      </c>
      <c r="S42" s="64">
        <v>0.0</v>
      </c>
      <c r="T42" s="64">
        <v>0.0</v>
      </c>
      <c r="U42" s="64">
        <v>0.0</v>
      </c>
      <c r="V42" s="64">
        <v>0.0</v>
      </c>
      <c r="W42" s="64">
        <v>0.0</v>
      </c>
      <c r="X42" s="64">
        <v>0.0</v>
      </c>
      <c r="Y42" s="64">
        <v>0.0</v>
      </c>
      <c r="Z42" s="64">
        <v>0.0</v>
      </c>
      <c r="AA42" s="64">
        <v>0.0</v>
      </c>
      <c r="AB42" s="64">
        <v>0.0</v>
      </c>
      <c r="AC42" s="64">
        <v>0.0</v>
      </c>
      <c r="AD42" s="64">
        <v>0.0</v>
      </c>
      <c r="AE42" s="64">
        <v>0.0</v>
      </c>
      <c r="AF42" s="64">
        <v>0.0</v>
      </c>
      <c r="AG42" s="64">
        <v>0.0</v>
      </c>
      <c r="AH42" s="64">
        <v>0.0</v>
      </c>
      <c r="AI42" s="64">
        <v>0.0</v>
      </c>
      <c r="AJ42" s="64">
        <v>0.0</v>
      </c>
      <c r="AK42" s="64">
        <v>0.0</v>
      </c>
      <c r="AL42" s="64">
        <v>0.0</v>
      </c>
      <c r="AM42" s="64">
        <v>0.0</v>
      </c>
      <c r="AN42" s="65">
        <v>0.0</v>
      </c>
      <c r="AO42" s="66" t="s">
        <v>95</v>
      </c>
      <c r="AP42" s="66" t="s">
        <v>95</v>
      </c>
      <c r="AQ42" s="66" t="s">
        <v>95</v>
      </c>
      <c r="AR42" s="66" t="s">
        <v>95</v>
      </c>
      <c r="AS42" s="66" t="s">
        <v>95</v>
      </c>
      <c r="AT42" s="66" t="s">
        <v>95</v>
      </c>
      <c r="AU42" s="67" t="s">
        <v>96</v>
      </c>
      <c r="AV42" s="67" t="s">
        <v>96</v>
      </c>
      <c r="AW42" s="67" t="s">
        <v>96</v>
      </c>
      <c r="AX42" s="66" t="s">
        <v>95</v>
      </c>
      <c r="AY42" s="66" t="s">
        <v>95</v>
      </c>
      <c r="AZ42" s="66" t="s">
        <v>95</v>
      </c>
      <c r="BA42" s="66" t="s">
        <v>95</v>
      </c>
      <c r="BB42" s="66" t="s">
        <v>95</v>
      </c>
      <c r="BC42" s="64">
        <v>0.0</v>
      </c>
      <c r="BD42" s="64">
        <v>0.0</v>
      </c>
      <c r="BE42" s="64">
        <v>0.0</v>
      </c>
      <c r="BF42" s="64">
        <v>0.0</v>
      </c>
      <c r="BG42" s="64">
        <v>0.0</v>
      </c>
      <c r="BH42" s="64">
        <v>0.0</v>
      </c>
      <c r="BI42" s="64">
        <v>0.0</v>
      </c>
      <c r="BJ42" s="64">
        <v>0.0</v>
      </c>
      <c r="BK42" s="64">
        <v>0.0</v>
      </c>
      <c r="BL42" s="64">
        <v>0.0</v>
      </c>
      <c r="BM42" s="64">
        <v>0.0</v>
      </c>
      <c r="BN42" s="64">
        <v>0.0</v>
      </c>
      <c r="BO42" s="64">
        <v>0.0</v>
      </c>
      <c r="BP42" s="64">
        <v>0.0</v>
      </c>
      <c r="BQ42" s="64">
        <v>0.0</v>
      </c>
      <c r="BR42" s="64">
        <v>0.0</v>
      </c>
      <c r="BS42" s="64">
        <v>0.0</v>
      </c>
      <c r="BT42" s="64">
        <v>0.0</v>
      </c>
      <c r="BU42" s="64">
        <v>0.0</v>
      </c>
      <c r="BV42" s="64">
        <v>0.0</v>
      </c>
      <c r="BW42" s="64">
        <v>0.0</v>
      </c>
      <c r="BX42" s="64">
        <v>0.0</v>
      </c>
      <c r="BY42" s="64">
        <v>0.0</v>
      </c>
      <c r="BZ42" s="64">
        <v>0.0</v>
      </c>
      <c r="CA42" s="64">
        <v>0.0</v>
      </c>
      <c r="CB42" s="64">
        <v>0.0</v>
      </c>
      <c r="CC42" s="64">
        <v>0.0</v>
      </c>
      <c r="CD42" s="64">
        <v>0.0</v>
      </c>
      <c r="CE42" s="64">
        <v>0.0</v>
      </c>
      <c r="CF42" s="64">
        <v>1.0</v>
      </c>
      <c r="CG42" s="64">
        <v>1.0</v>
      </c>
      <c r="CH42" s="64">
        <v>1.0</v>
      </c>
      <c r="CI42" s="64">
        <v>1.0</v>
      </c>
      <c r="CJ42" s="64">
        <v>1.0</v>
      </c>
      <c r="CK42" s="64">
        <v>1.0</v>
      </c>
      <c r="CL42" s="64">
        <v>1.0</v>
      </c>
      <c r="CM42" s="64">
        <v>1.0</v>
      </c>
      <c r="CN42" s="64">
        <v>1.0</v>
      </c>
      <c r="CO42" s="64">
        <v>0.0</v>
      </c>
      <c r="CP42" s="60"/>
      <c r="CQ42" s="59">
        <v>51.0</v>
      </c>
      <c r="CR42" s="56"/>
      <c r="CS42" s="61">
        <v>0.0</v>
      </c>
    </row>
    <row r="43" ht="3.75" customHeight="1">
      <c r="A43" s="56"/>
      <c r="B43" s="59">
        <v>50.0</v>
      </c>
      <c r="C43" s="60"/>
      <c r="D43" s="64">
        <v>0.0</v>
      </c>
      <c r="E43" s="64">
        <v>0.0</v>
      </c>
      <c r="F43" s="64">
        <v>0.0</v>
      </c>
      <c r="G43" s="64">
        <v>0.0</v>
      </c>
      <c r="H43" s="64">
        <v>0.0</v>
      </c>
      <c r="I43" s="64">
        <v>0.0</v>
      </c>
      <c r="J43" s="64">
        <v>0.0</v>
      </c>
      <c r="K43" s="64">
        <v>0.0</v>
      </c>
      <c r="L43" s="64">
        <v>0.0</v>
      </c>
      <c r="M43" s="64">
        <v>0.0</v>
      </c>
      <c r="N43" s="64">
        <v>0.0</v>
      </c>
      <c r="O43" s="64">
        <v>0.0</v>
      </c>
      <c r="P43" s="64">
        <v>0.0</v>
      </c>
      <c r="Q43" s="64">
        <v>0.0</v>
      </c>
      <c r="R43" s="64">
        <v>0.0</v>
      </c>
      <c r="S43" s="64">
        <v>0.0</v>
      </c>
      <c r="T43" s="64">
        <v>0.0</v>
      </c>
      <c r="U43" s="64">
        <v>0.0</v>
      </c>
      <c r="V43" s="64">
        <v>0.0</v>
      </c>
      <c r="W43" s="64">
        <v>0.0</v>
      </c>
      <c r="X43" s="64">
        <v>0.0</v>
      </c>
      <c r="Y43" s="64">
        <v>0.0</v>
      </c>
      <c r="Z43" s="64">
        <v>0.0</v>
      </c>
      <c r="AA43" s="64">
        <v>0.0</v>
      </c>
      <c r="AB43" s="64">
        <v>0.0</v>
      </c>
      <c r="AC43" s="64">
        <v>0.0</v>
      </c>
      <c r="AD43" s="64">
        <v>0.0</v>
      </c>
      <c r="AE43" s="64">
        <v>0.0</v>
      </c>
      <c r="AF43" s="64">
        <v>0.0</v>
      </c>
      <c r="AG43" s="64">
        <v>0.0</v>
      </c>
      <c r="AH43" s="64">
        <v>0.0</v>
      </c>
      <c r="AI43" s="64">
        <v>0.0</v>
      </c>
      <c r="AJ43" s="64">
        <v>0.0</v>
      </c>
      <c r="AK43" s="64">
        <v>0.0</v>
      </c>
      <c r="AL43" s="64">
        <v>0.0</v>
      </c>
      <c r="AM43" s="64">
        <v>0.0</v>
      </c>
      <c r="AN43" s="65">
        <v>0.0</v>
      </c>
      <c r="AO43" s="66" t="s">
        <v>95</v>
      </c>
      <c r="AP43" s="66" t="s">
        <v>95</v>
      </c>
      <c r="AQ43" s="66" t="s">
        <v>95</v>
      </c>
      <c r="AR43" s="66" t="s">
        <v>95</v>
      </c>
      <c r="AS43" s="66" t="s">
        <v>95</v>
      </c>
      <c r="AT43" s="66" t="s">
        <v>95</v>
      </c>
      <c r="AU43" s="67" t="s">
        <v>96</v>
      </c>
      <c r="AV43" s="67" t="s">
        <v>96</v>
      </c>
      <c r="AW43" s="67" t="s">
        <v>96</v>
      </c>
      <c r="AX43" s="66" t="s">
        <v>95</v>
      </c>
      <c r="AY43" s="66" t="s">
        <v>95</v>
      </c>
      <c r="AZ43" s="66" t="s">
        <v>95</v>
      </c>
      <c r="BA43" s="66" t="s">
        <v>95</v>
      </c>
      <c r="BB43" s="66" t="s">
        <v>95</v>
      </c>
      <c r="BC43" s="64">
        <v>0.0</v>
      </c>
      <c r="BD43" s="64">
        <v>0.0</v>
      </c>
      <c r="BE43" s="64">
        <v>0.0</v>
      </c>
      <c r="BF43" s="64">
        <v>0.0</v>
      </c>
      <c r="BG43" s="64">
        <v>0.0</v>
      </c>
      <c r="BH43" s="64">
        <v>0.0</v>
      </c>
      <c r="BI43" s="64">
        <v>0.0</v>
      </c>
      <c r="BJ43" s="64">
        <v>0.0</v>
      </c>
      <c r="BK43" s="64">
        <v>0.0</v>
      </c>
      <c r="BL43" s="64">
        <v>0.0</v>
      </c>
      <c r="BM43" s="64">
        <v>0.0</v>
      </c>
      <c r="BN43" s="64">
        <v>0.0</v>
      </c>
      <c r="BO43" s="64">
        <v>0.0</v>
      </c>
      <c r="BP43" s="64">
        <v>0.0</v>
      </c>
      <c r="BQ43" s="64">
        <v>0.0</v>
      </c>
      <c r="BR43" s="64">
        <v>0.0</v>
      </c>
      <c r="BS43" s="64">
        <v>0.0</v>
      </c>
      <c r="BT43" s="64">
        <v>0.0</v>
      </c>
      <c r="BU43" s="64">
        <v>0.0</v>
      </c>
      <c r="BV43" s="64">
        <v>0.0</v>
      </c>
      <c r="BW43" s="64">
        <v>0.0</v>
      </c>
      <c r="BX43" s="64">
        <v>0.0</v>
      </c>
      <c r="BY43" s="64">
        <v>0.0</v>
      </c>
      <c r="BZ43" s="64">
        <v>0.0</v>
      </c>
      <c r="CA43" s="64">
        <v>0.0</v>
      </c>
      <c r="CB43" s="64">
        <v>0.0</v>
      </c>
      <c r="CC43" s="64">
        <v>0.0</v>
      </c>
      <c r="CD43" s="64">
        <v>0.0</v>
      </c>
      <c r="CE43" s="64">
        <v>0.0</v>
      </c>
      <c r="CF43" s="64">
        <v>1.0</v>
      </c>
      <c r="CG43" s="64">
        <v>1.0</v>
      </c>
      <c r="CH43" s="64">
        <v>1.0</v>
      </c>
      <c r="CI43" s="64">
        <v>1.0</v>
      </c>
      <c r="CJ43" s="64">
        <v>1.0</v>
      </c>
      <c r="CK43" s="64">
        <v>1.0</v>
      </c>
      <c r="CL43" s="64">
        <v>1.0</v>
      </c>
      <c r="CM43" s="64">
        <v>1.0</v>
      </c>
      <c r="CN43" s="64">
        <v>1.0</v>
      </c>
      <c r="CO43" s="64">
        <v>0.0</v>
      </c>
      <c r="CP43" s="60"/>
      <c r="CQ43" s="59">
        <v>50.0</v>
      </c>
      <c r="CR43" s="56"/>
      <c r="CS43" s="61">
        <v>0.0</v>
      </c>
    </row>
    <row r="44" ht="3.75" customHeight="1">
      <c r="A44" s="56"/>
      <c r="B44" s="59">
        <v>49.0</v>
      </c>
      <c r="C44" s="60"/>
      <c r="D44" s="64">
        <v>0.0</v>
      </c>
      <c r="E44" s="64">
        <v>0.0</v>
      </c>
      <c r="F44" s="64">
        <v>0.0</v>
      </c>
      <c r="G44" s="64">
        <v>0.0</v>
      </c>
      <c r="H44" s="64">
        <v>0.0</v>
      </c>
      <c r="I44" s="64">
        <v>0.0</v>
      </c>
      <c r="J44" s="64">
        <v>0.0</v>
      </c>
      <c r="K44" s="64">
        <v>0.0</v>
      </c>
      <c r="L44" s="64">
        <v>0.0</v>
      </c>
      <c r="M44" s="64">
        <v>0.0</v>
      </c>
      <c r="N44" s="64">
        <v>0.0</v>
      </c>
      <c r="O44" s="64">
        <v>0.0</v>
      </c>
      <c r="P44" s="64">
        <v>0.0</v>
      </c>
      <c r="Q44" s="64">
        <v>0.0</v>
      </c>
      <c r="R44" s="64">
        <v>0.0</v>
      </c>
      <c r="S44" s="64">
        <v>0.0</v>
      </c>
      <c r="T44" s="64">
        <v>0.0</v>
      </c>
      <c r="U44" s="64">
        <v>0.0</v>
      </c>
      <c r="V44" s="64">
        <v>0.0</v>
      </c>
      <c r="W44" s="64">
        <v>0.0</v>
      </c>
      <c r="X44" s="64">
        <v>0.0</v>
      </c>
      <c r="Y44" s="64">
        <v>0.0</v>
      </c>
      <c r="Z44" s="64">
        <v>0.0</v>
      </c>
      <c r="AA44" s="64">
        <v>0.0</v>
      </c>
      <c r="AB44" s="64">
        <v>0.0</v>
      </c>
      <c r="AC44" s="64">
        <v>0.0</v>
      </c>
      <c r="AD44" s="64">
        <v>0.0</v>
      </c>
      <c r="AE44" s="64">
        <v>0.0</v>
      </c>
      <c r="AF44" s="64">
        <v>0.0</v>
      </c>
      <c r="AG44" s="64">
        <v>0.0</v>
      </c>
      <c r="AH44" s="64">
        <v>0.0</v>
      </c>
      <c r="AI44" s="64">
        <v>0.0</v>
      </c>
      <c r="AJ44" s="64">
        <v>0.0</v>
      </c>
      <c r="AK44" s="64">
        <v>0.0</v>
      </c>
      <c r="AL44" s="64">
        <v>0.0</v>
      </c>
      <c r="AM44" s="64">
        <v>0.0</v>
      </c>
      <c r="AN44" s="65">
        <v>0.0</v>
      </c>
      <c r="AO44" s="66" t="s">
        <v>95</v>
      </c>
      <c r="AP44" s="66" t="s">
        <v>95</v>
      </c>
      <c r="AQ44" s="66" t="s">
        <v>95</v>
      </c>
      <c r="AR44" s="66" t="s">
        <v>95</v>
      </c>
      <c r="AS44" s="66" t="s">
        <v>95</v>
      </c>
      <c r="AT44" s="66" t="s">
        <v>95</v>
      </c>
      <c r="AU44" s="66" t="s">
        <v>95</v>
      </c>
      <c r="AV44" s="66" t="s">
        <v>95</v>
      </c>
      <c r="AW44" s="66" t="s">
        <v>95</v>
      </c>
      <c r="AX44" s="66" t="s">
        <v>95</v>
      </c>
      <c r="AY44" s="66" t="s">
        <v>95</v>
      </c>
      <c r="AZ44" s="66" t="s">
        <v>95</v>
      </c>
      <c r="BA44" s="66" t="s">
        <v>95</v>
      </c>
      <c r="BB44" s="66" t="s">
        <v>95</v>
      </c>
      <c r="BC44" s="64">
        <v>0.0</v>
      </c>
      <c r="BD44" s="64">
        <v>0.0</v>
      </c>
      <c r="BE44" s="64">
        <v>0.0</v>
      </c>
      <c r="BF44" s="64">
        <v>0.0</v>
      </c>
      <c r="BG44" s="64">
        <v>0.0</v>
      </c>
      <c r="BH44" s="64">
        <v>0.0</v>
      </c>
      <c r="BI44" s="64">
        <v>0.0</v>
      </c>
      <c r="BJ44" s="64">
        <v>0.0</v>
      </c>
      <c r="BK44" s="64">
        <v>0.0</v>
      </c>
      <c r="BL44" s="64">
        <v>0.0</v>
      </c>
      <c r="BM44" s="64">
        <v>0.0</v>
      </c>
      <c r="BN44" s="64">
        <v>0.0</v>
      </c>
      <c r="BO44" s="64">
        <v>0.0</v>
      </c>
      <c r="BP44" s="64">
        <v>0.0</v>
      </c>
      <c r="BQ44" s="64">
        <v>0.0</v>
      </c>
      <c r="BR44" s="64">
        <v>0.0</v>
      </c>
      <c r="BS44" s="64">
        <v>0.0</v>
      </c>
      <c r="BT44" s="64">
        <v>0.0</v>
      </c>
      <c r="BU44" s="64">
        <v>0.0</v>
      </c>
      <c r="BV44" s="64">
        <v>0.0</v>
      </c>
      <c r="BW44" s="64">
        <v>0.0</v>
      </c>
      <c r="BX44" s="64">
        <v>0.0</v>
      </c>
      <c r="BY44" s="64">
        <v>0.0</v>
      </c>
      <c r="BZ44" s="64">
        <v>0.0</v>
      </c>
      <c r="CA44" s="64">
        <v>0.0</v>
      </c>
      <c r="CB44" s="64">
        <v>0.0</v>
      </c>
      <c r="CC44" s="64">
        <v>0.0</v>
      </c>
      <c r="CD44" s="64">
        <v>0.0</v>
      </c>
      <c r="CE44" s="64">
        <v>0.0</v>
      </c>
      <c r="CF44" s="64">
        <v>1.0</v>
      </c>
      <c r="CG44" s="64">
        <v>1.0</v>
      </c>
      <c r="CH44" s="64">
        <v>1.0</v>
      </c>
      <c r="CI44" s="64">
        <v>1.0</v>
      </c>
      <c r="CJ44" s="64">
        <v>1.0</v>
      </c>
      <c r="CK44" s="64">
        <v>1.0</v>
      </c>
      <c r="CL44" s="64">
        <v>1.0</v>
      </c>
      <c r="CM44" s="64">
        <v>1.0</v>
      </c>
      <c r="CN44" s="64">
        <v>1.0</v>
      </c>
      <c r="CO44" s="64">
        <v>1.0</v>
      </c>
      <c r="CP44" s="60"/>
      <c r="CQ44" s="59">
        <v>49.0</v>
      </c>
      <c r="CR44" s="56"/>
      <c r="CS44" s="61">
        <v>0.0</v>
      </c>
    </row>
    <row r="45" ht="3.75" customHeight="1">
      <c r="A45" s="56"/>
      <c r="B45" s="59">
        <v>48.0</v>
      </c>
      <c r="C45" s="60"/>
      <c r="D45" s="64">
        <v>0.0</v>
      </c>
      <c r="E45" s="64">
        <v>0.0</v>
      </c>
      <c r="F45" s="64">
        <v>0.0</v>
      </c>
      <c r="G45" s="64">
        <v>0.0</v>
      </c>
      <c r="H45" s="64">
        <v>0.0</v>
      </c>
      <c r="I45" s="64">
        <v>0.0</v>
      </c>
      <c r="J45" s="64">
        <v>0.0</v>
      </c>
      <c r="K45" s="64">
        <v>0.0</v>
      </c>
      <c r="L45" s="64">
        <v>0.0</v>
      </c>
      <c r="M45" s="64">
        <v>0.0</v>
      </c>
      <c r="N45" s="64">
        <v>0.0</v>
      </c>
      <c r="O45" s="64">
        <v>0.0</v>
      </c>
      <c r="P45" s="64">
        <v>0.0</v>
      </c>
      <c r="Q45" s="64">
        <v>0.0</v>
      </c>
      <c r="R45" s="64">
        <v>0.0</v>
      </c>
      <c r="S45" s="64">
        <v>0.0</v>
      </c>
      <c r="T45" s="64">
        <v>0.0</v>
      </c>
      <c r="U45" s="64">
        <v>0.0</v>
      </c>
      <c r="V45" s="64">
        <v>0.0</v>
      </c>
      <c r="W45" s="64">
        <v>0.0</v>
      </c>
      <c r="X45" s="64">
        <v>0.0</v>
      </c>
      <c r="Y45" s="64">
        <v>0.0</v>
      </c>
      <c r="Z45" s="64">
        <v>0.0</v>
      </c>
      <c r="AA45" s="64">
        <v>0.0</v>
      </c>
      <c r="AB45" s="64">
        <v>0.0</v>
      </c>
      <c r="AC45" s="64">
        <v>0.0</v>
      </c>
      <c r="AD45" s="64">
        <v>0.0</v>
      </c>
      <c r="AE45" s="64">
        <v>0.0</v>
      </c>
      <c r="AF45" s="64">
        <v>0.0</v>
      </c>
      <c r="AG45" s="64">
        <v>0.0</v>
      </c>
      <c r="AH45" s="64">
        <v>0.0</v>
      </c>
      <c r="AI45" s="64">
        <v>0.0</v>
      </c>
      <c r="AJ45" s="64">
        <v>0.0</v>
      </c>
      <c r="AK45" s="64">
        <v>0.0</v>
      </c>
      <c r="AL45" s="64">
        <v>0.0</v>
      </c>
      <c r="AM45" s="64">
        <v>0.0</v>
      </c>
      <c r="AN45" s="65">
        <v>0.0</v>
      </c>
      <c r="AO45" s="66" t="s">
        <v>95</v>
      </c>
      <c r="AP45" s="66" t="s">
        <v>95</v>
      </c>
      <c r="AQ45" s="66" t="s">
        <v>95</v>
      </c>
      <c r="AR45" s="66" t="s">
        <v>95</v>
      </c>
      <c r="AS45" s="66" t="s">
        <v>95</v>
      </c>
      <c r="AT45" s="66" t="s">
        <v>95</v>
      </c>
      <c r="AU45" s="66" t="s">
        <v>95</v>
      </c>
      <c r="AV45" s="66" t="s">
        <v>95</v>
      </c>
      <c r="AW45" s="66" t="s">
        <v>95</v>
      </c>
      <c r="AX45" s="66" t="s">
        <v>95</v>
      </c>
      <c r="AY45" s="66" t="s">
        <v>95</v>
      </c>
      <c r="AZ45" s="66" t="s">
        <v>95</v>
      </c>
      <c r="BA45" s="66" t="s">
        <v>95</v>
      </c>
      <c r="BB45" s="66" t="s">
        <v>95</v>
      </c>
      <c r="BC45" s="64">
        <v>0.0</v>
      </c>
      <c r="BD45" s="64">
        <v>0.0</v>
      </c>
      <c r="BE45" s="64">
        <v>0.0</v>
      </c>
      <c r="BF45" s="64">
        <v>0.0</v>
      </c>
      <c r="BG45" s="64">
        <v>0.0</v>
      </c>
      <c r="BH45" s="64">
        <v>0.0</v>
      </c>
      <c r="BI45" s="64">
        <v>0.0</v>
      </c>
      <c r="BJ45" s="64">
        <v>0.0</v>
      </c>
      <c r="BK45" s="64">
        <v>0.0</v>
      </c>
      <c r="BL45" s="64">
        <v>0.0</v>
      </c>
      <c r="BM45" s="64">
        <v>0.0</v>
      </c>
      <c r="BN45" s="64">
        <v>0.0</v>
      </c>
      <c r="BO45" s="64">
        <v>0.0</v>
      </c>
      <c r="BP45" s="64">
        <v>0.0</v>
      </c>
      <c r="BQ45" s="64">
        <v>0.0</v>
      </c>
      <c r="BR45" s="64">
        <v>0.0</v>
      </c>
      <c r="BS45" s="64">
        <v>0.0</v>
      </c>
      <c r="BT45" s="64">
        <v>0.0</v>
      </c>
      <c r="BU45" s="64">
        <v>0.0</v>
      </c>
      <c r="BV45" s="64">
        <v>0.0</v>
      </c>
      <c r="BW45" s="64">
        <v>0.0</v>
      </c>
      <c r="BX45" s="64">
        <v>0.0</v>
      </c>
      <c r="BY45" s="64">
        <v>0.0</v>
      </c>
      <c r="BZ45" s="64">
        <v>0.0</v>
      </c>
      <c r="CA45" s="64">
        <v>0.0</v>
      </c>
      <c r="CB45" s="64">
        <v>0.0</v>
      </c>
      <c r="CC45" s="64">
        <v>0.0</v>
      </c>
      <c r="CD45" s="64">
        <v>0.0</v>
      </c>
      <c r="CE45" s="64">
        <v>0.0</v>
      </c>
      <c r="CF45" s="64">
        <v>1.0</v>
      </c>
      <c r="CG45" s="64">
        <v>1.0</v>
      </c>
      <c r="CH45" s="64">
        <v>1.0</v>
      </c>
      <c r="CI45" s="64">
        <v>1.0</v>
      </c>
      <c r="CJ45" s="64">
        <v>1.0</v>
      </c>
      <c r="CK45" s="64">
        <v>1.0</v>
      </c>
      <c r="CL45" s="64">
        <v>1.0</v>
      </c>
      <c r="CM45" s="64">
        <v>1.0</v>
      </c>
      <c r="CN45" s="64">
        <v>1.0</v>
      </c>
      <c r="CO45" s="64">
        <v>1.0</v>
      </c>
      <c r="CP45" s="60"/>
      <c r="CQ45" s="59">
        <v>48.0</v>
      </c>
      <c r="CR45" s="56"/>
      <c r="CS45" s="61">
        <v>0.0</v>
      </c>
    </row>
    <row r="46" ht="3.75" customHeight="1">
      <c r="A46" s="56"/>
      <c r="B46" s="59">
        <v>47.0</v>
      </c>
      <c r="C46" s="60"/>
      <c r="D46" s="64">
        <v>0.0</v>
      </c>
      <c r="E46" s="64">
        <v>0.0</v>
      </c>
      <c r="F46" s="64">
        <v>0.0</v>
      </c>
      <c r="G46" s="64">
        <v>0.0</v>
      </c>
      <c r="H46" s="64">
        <v>0.0</v>
      </c>
      <c r="I46" s="64">
        <v>0.0</v>
      </c>
      <c r="J46" s="64">
        <v>0.0</v>
      </c>
      <c r="K46" s="64">
        <v>0.0</v>
      </c>
      <c r="L46" s="64">
        <v>0.0</v>
      </c>
      <c r="M46" s="64">
        <v>0.0</v>
      </c>
      <c r="N46" s="64">
        <v>0.0</v>
      </c>
      <c r="O46" s="64">
        <v>0.0</v>
      </c>
      <c r="P46" s="64">
        <v>0.0</v>
      </c>
      <c r="Q46" s="64">
        <v>0.0</v>
      </c>
      <c r="R46" s="64">
        <v>0.0</v>
      </c>
      <c r="S46" s="64">
        <v>0.0</v>
      </c>
      <c r="T46" s="64">
        <v>0.0</v>
      </c>
      <c r="U46" s="64">
        <v>0.0</v>
      </c>
      <c r="V46" s="64">
        <v>0.0</v>
      </c>
      <c r="W46" s="64">
        <v>0.0</v>
      </c>
      <c r="X46" s="64">
        <v>0.0</v>
      </c>
      <c r="Y46" s="64">
        <v>0.0</v>
      </c>
      <c r="Z46" s="64">
        <v>0.0</v>
      </c>
      <c r="AA46" s="64">
        <v>0.0</v>
      </c>
      <c r="AB46" s="64">
        <v>0.0</v>
      </c>
      <c r="AC46" s="64">
        <v>0.0</v>
      </c>
      <c r="AD46" s="64">
        <v>0.0</v>
      </c>
      <c r="AE46" s="64">
        <v>0.0</v>
      </c>
      <c r="AF46" s="64">
        <v>0.0</v>
      </c>
      <c r="AG46" s="64">
        <v>0.0</v>
      </c>
      <c r="AH46" s="64">
        <v>0.0</v>
      </c>
      <c r="AI46" s="64">
        <v>0.0</v>
      </c>
      <c r="AJ46" s="64">
        <v>0.0</v>
      </c>
      <c r="AK46" s="64">
        <v>0.0</v>
      </c>
      <c r="AL46" s="64">
        <v>0.0</v>
      </c>
      <c r="AM46" s="64">
        <v>0.0</v>
      </c>
      <c r="AN46" s="65">
        <v>0.0</v>
      </c>
      <c r="AO46" s="65">
        <v>0.0</v>
      </c>
      <c r="AP46" s="66" t="s">
        <v>95</v>
      </c>
      <c r="AQ46" s="66" t="s">
        <v>95</v>
      </c>
      <c r="AR46" s="66" t="s">
        <v>95</v>
      </c>
      <c r="AS46" s="66" t="s">
        <v>95</v>
      </c>
      <c r="AT46" s="66" t="s">
        <v>95</v>
      </c>
      <c r="AU46" s="66" t="s">
        <v>95</v>
      </c>
      <c r="AV46" s="66" t="s">
        <v>95</v>
      </c>
      <c r="AW46" s="66" t="s">
        <v>95</v>
      </c>
      <c r="AX46" s="66" t="s">
        <v>95</v>
      </c>
      <c r="AY46" s="66" t="s">
        <v>95</v>
      </c>
      <c r="AZ46" s="66" t="s">
        <v>95</v>
      </c>
      <c r="BA46" s="66" t="s">
        <v>95</v>
      </c>
      <c r="BB46" s="66" t="s">
        <v>95</v>
      </c>
      <c r="BC46" s="64">
        <v>0.0</v>
      </c>
      <c r="BD46" s="64">
        <v>0.0</v>
      </c>
      <c r="BE46" s="64">
        <v>0.0</v>
      </c>
      <c r="BF46" s="64">
        <v>0.0</v>
      </c>
      <c r="BG46" s="64">
        <v>0.0</v>
      </c>
      <c r="BH46" s="64">
        <v>0.0</v>
      </c>
      <c r="BI46" s="64">
        <v>0.0</v>
      </c>
      <c r="BJ46" s="64">
        <v>0.0</v>
      </c>
      <c r="BK46" s="64">
        <v>0.0</v>
      </c>
      <c r="BL46" s="64">
        <v>0.0</v>
      </c>
      <c r="BM46" s="64">
        <v>0.0</v>
      </c>
      <c r="BN46" s="64">
        <v>0.0</v>
      </c>
      <c r="BO46" s="64">
        <v>0.0</v>
      </c>
      <c r="BP46" s="64">
        <v>0.0</v>
      </c>
      <c r="BQ46" s="64">
        <v>0.0</v>
      </c>
      <c r="BR46" s="64">
        <v>0.0</v>
      </c>
      <c r="BS46" s="64">
        <v>0.0</v>
      </c>
      <c r="BT46" s="64">
        <v>0.0</v>
      </c>
      <c r="BU46" s="64">
        <v>0.0</v>
      </c>
      <c r="BV46" s="64">
        <v>0.0</v>
      </c>
      <c r="BW46" s="64">
        <v>0.0</v>
      </c>
      <c r="BX46" s="64">
        <v>0.0</v>
      </c>
      <c r="BY46" s="64">
        <v>0.0</v>
      </c>
      <c r="BZ46" s="64">
        <v>0.0</v>
      </c>
      <c r="CA46" s="64">
        <v>0.0</v>
      </c>
      <c r="CB46" s="64">
        <v>0.0</v>
      </c>
      <c r="CC46" s="64">
        <v>0.0</v>
      </c>
      <c r="CD46" s="64">
        <v>0.0</v>
      </c>
      <c r="CE46" s="64">
        <v>0.0</v>
      </c>
      <c r="CF46" s="64">
        <v>1.0</v>
      </c>
      <c r="CG46" s="64">
        <v>1.0</v>
      </c>
      <c r="CH46" s="64">
        <v>1.0</v>
      </c>
      <c r="CI46" s="64">
        <v>1.0</v>
      </c>
      <c r="CJ46" s="64">
        <v>1.0</v>
      </c>
      <c r="CK46" s="64">
        <v>1.0</v>
      </c>
      <c r="CL46" s="64">
        <v>1.0</v>
      </c>
      <c r="CM46" s="64">
        <v>1.0</v>
      </c>
      <c r="CN46" s="64">
        <v>1.0</v>
      </c>
      <c r="CO46" s="64">
        <v>1.0</v>
      </c>
      <c r="CP46" s="60"/>
      <c r="CQ46" s="59">
        <v>47.0</v>
      </c>
      <c r="CR46" s="56"/>
      <c r="CS46" s="61">
        <v>0.0</v>
      </c>
    </row>
    <row r="47" ht="3.75" customHeight="1">
      <c r="A47" s="56"/>
      <c r="B47" s="59">
        <v>46.0</v>
      </c>
      <c r="C47" s="60"/>
      <c r="D47" s="64">
        <v>0.0</v>
      </c>
      <c r="E47" s="64">
        <v>0.0</v>
      </c>
      <c r="F47" s="64">
        <v>0.0</v>
      </c>
      <c r="G47" s="64">
        <v>0.0</v>
      </c>
      <c r="H47" s="64">
        <v>0.0</v>
      </c>
      <c r="I47" s="64">
        <v>0.0</v>
      </c>
      <c r="J47" s="64">
        <v>0.0</v>
      </c>
      <c r="K47" s="64">
        <v>0.0</v>
      </c>
      <c r="L47" s="64">
        <v>0.0</v>
      </c>
      <c r="M47" s="64">
        <v>0.0</v>
      </c>
      <c r="N47" s="64">
        <v>0.0</v>
      </c>
      <c r="O47" s="64">
        <v>0.0</v>
      </c>
      <c r="P47" s="64">
        <v>0.0</v>
      </c>
      <c r="Q47" s="64">
        <v>0.0</v>
      </c>
      <c r="R47" s="64">
        <v>0.0</v>
      </c>
      <c r="S47" s="64">
        <v>0.0</v>
      </c>
      <c r="T47" s="64">
        <v>0.0</v>
      </c>
      <c r="U47" s="64">
        <v>0.0</v>
      </c>
      <c r="V47" s="64">
        <v>0.0</v>
      </c>
      <c r="W47" s="64">
        <v>0.0</v>
      </c>
      <c r="X47" s="64">
        <v>0.0</v>
      </c>
      <c r="Y47" s="64">
        <v>0.0</v>
      </c>
      <c r="Z47" s="64">
        <v>0.0</v>
      </c>
      <c r="AA47" s="64">
        <v>0.0</v>
      </c>
      <c r="AB47" s="64">
        <v>0.0</v>
      </c>
      <c r="AC47" s="64">
        <v>0.0</v>
      </c>
      <c r="AD47" s="64">
        <v>0.0</v>
      </c>
      <c r="AE47" s="64">
        <v>0.0</v>
      </c>
      <c r="AF47" s="64">
        <v>0.0</v>
      </c>
      <c r="AG47" s="64">
        <v>0.0</v>
      </c>
      <c r="AH47" s="64">
        <v>0.0</v>
      </c>
      <c r="AI47" s="64">
        <v>0.0</v>
      </c>
      <c r="AJ47" s="64">
        <v>0.0</v>
      </c>
      <c r="AK47" s="64">
        <v>0.0</v>
      </c>
      <c r="AL47" s="64">
        <v>0.0</v>
      </c>
      <c r="AM47" s="64">
        <v>0.0</v>
      </c>
      <c r="AN47" s="65">
        <v>0.0</v>
      </c>
      <c r="AO47" s="65">
        <v>0.0</v>
      </c>
      <c r="AP47" s="66" t="s">
        <v>95</v>
      </c>
      <c r="AQ47" s="66" t="s">
        <v>95</v>
      </c>
      <c r="AR47" s="66" t="s">
        <v>95</v>
      </c>
      <c r="AS47" s="66" t="s">
        <v>95</v>
      </c>
      <c r="AT47" s="66" t="s">
        <v>95</v>
      </c>
      <c r="AU47" s="66" t="s">
        <v>95</v>
      </c>
      <c r="AV47" s="66" t="s">
        <v>95</v>
      </c>
      <c r="AW47" s="66" t="s">
        <v>95</v>
      </c>
      <c r="AX47" s="66" t="s">
        <v>95</v>
      </c>
      <c r="AY47" s="66" t="s">
        <v>95</v>
      </c>
      <c r="AZ47" s="66" t="s">
        <v>95</v>
      </c>
      <c r="BA47" s="66" t="s">
        <v>95</v>
      </c>
      <c r="BB47" s="64">
        <v>0.0</v>
      </c>
      <c r="BC47" s="65">
        <v>0.0</v>
      </c>
      <c r="BD47" s="64">
        <v>0.0</v>
      </c>
      <c r="BE47" s="64">
        <v>0.0</v>
      </c>
      <c r="BF47" s="64">
        <v>0.0</v>
      </c>
      <c r="BG47" s="64">
        <v>0.0</v>
      </c>
      <c r="BH47" s="64">
        <v>0.0</v>
      </c>
      <c r="BI47" s="64">
        <v>0.0</v>
      </c>
      <c r="BJ47" s="64">
        <v>0.0</v>
      </c>
      <c r="BK47" s="64">
        <v>0.0</v>
      </c>
      <c r="BL47" s="64">
        <v>0.0</v>
      </c>
      <c r="BM47" s="64">
        <v>0.0</v>
      </c>
      <c r="BN47" s="64">
        <v>0.0</v>
      </c>
      <c r="BO47" s="64">
        <v>0.0</v>
      </c>
      <c r="BP47" s="64">
        <v>0.0</v>
      </c>
      <c r="BQ47" s="64">
        <v>0.0</v>
      </c>
      <c r="BR47" s="64">
        <v>0.0</v>
      </c>
      <c r="BS47" s="64">
        <v>0.0</v>
      </c>
      <c r="BT47" s="64">
        <v>0.0</v>
      </c>
      <c r="BU47" s="64">
        <v>0.0</v>
      </c>
      <c r="BV47" s="64">
        <v>0.0</v>
      </c>
      <c r="BW47" s="64">
        <v>0.0</v>
      </c>
      <c r="BX47" s="64">
        <v>0.0</v>
      </c>
      <c r="BY47" s="64">
        <v>0.0</v>
      </c>
      <c r="BZ47" s="64">
        <v>0.0</v>
      </c>
      <c r="CA47" s="64">
        <v>0.0</v>
      </c>
      <c r="CB47" s="64">
        <v>0.0</v>
      </c>
      <c r="CC47" s="64">
        <v>0.0</v>
      </c>
      <c r="CD47" s="64">
        <v>0.0</v>
      </c>
      <c r="CE47" s="64">
        <v>0.0</v>
      </c>
      <c r="CF47" s="64">
        <v>1.0</v>
      </c>
      <c r="CG47" s="64">
        <v>1.0</v>
      </c>
      <c r="CH47" s="64">
        <v>1.0</v>
      </c>
      <c r="CI47" s="64">
        <v>1.0</v>
      </c>
      <c r="CJ47" s="64">
        <v>1.0</v>
      </c>
      <c r="CK47" s="64">
        <v>1.0</v>
      </c>
      <c r="CL47" s="64">
        <v>1.0</v>
      </c>
      <c r="CM47" s="64">
        <v>1.0</v>
      </c>
      <c r="CN47" s="64">
        <v>1.0</v>
      </c>
      <c r="CO47" s="64">
        <v>1.0</v>
      </c>
      <c r="CP47" s="60"/>
      <c r="CQ47" s="59">
        <v>46.0</v>
      </c>
      <c r="CR47" s="56"/>
      <c r="CS47" s="61">
        <v>0.0</v>
      </c>
    </row>
    <row r="48" ht="3.75" customHeight="1">
      <c r="A48" s="56"/>
      <c r="B48" s="59">
        <v>45.0</v>
      </c>
      <c r="C48" s="60"/>
      <c r="D48" s="64">
        <v>0.0</v>
      </c>
      <c r="E48" s="64">
        <v>0.0</v>
      </c>
      <c r="F48" s="64">
        <v>0.0</v>
      </c>
      <c r="G48" s="64">
        <v>0.0</v>
      </c>
      <c r="H48" s="64">
        <v>0.0</v>
      </c>
      <c r="I48" s="64">
        <v>0.0</v>
      </c>
      <c r="J48" s="64">
        <v>0.0</v>
      </c>
      <c r="K48" s="64">
        <v>0.0</v>
      </c>
      <c r="L48" s="64">
        <v>0.0</v>
      </c>
      <c r="M48" s="64">
        <v>0.0</v>
      </c>
      <c r="N48" s="64">
        <v>0.0</v>
      </c>
      <c r="O48" s="64">
        <v>0.0</v>
      </c>
      <c r="P48" s="64">
        <v>0.0</v>
      </c>
      <c r="Q48" s="64">
        <v>0.0</v>
      </c>
      <c r="R48" s="64">
        <v>0.0</v>
      </c>
      <c r="S48" s="64">
        <v>0.0</v>
      </c>
      <c r="T48" s="64">
        <v>0.0</v>
      </c>
      <c r="U48" s="64">
        <v>0.0</v>
      </c>
      <c r="V48" s="64">
        <v>0.0</v>
      </c>
      <c r="W48" s="64">
        <v>0.0</v>
      </c>
      <c r="X48" s="64">
        <v>0.0</v>
      </c>
      <c r="Y48" s="64">
        <v>0.0</v>
      </c>
      <c r="Z48" s="64">
        <v>0.0</v>
      </c>
      <c r="AA48" s="64">
        <v>0.0</v>
      </c>
      <c r="AB48" s="64">
        <v>0.0</v>
      </c>
      <c r="AC48" s="64">
        <v>0.0</v>
      </c>
      <c r="AD48" s="64">
        <v>0.0</v>
      </c>
      <c r="AE48" s="64">
        <v>0.0</v>
      </c>
      <c r="AF48" s="64">
        <v>0.0</v>
      </c>
      <c r="AG48" s="64">
        <v>0.0</v>
      </c>
      <c r="AH48" s="64">
        <v>0.0</v>
      </c>
      <c r="AI48" s="64">
        <v>0.0</v>
      </c>
      <c r="AJ48" s="64">
        <v>0.0</v>
      </c>
      <c r="AK48" s="64">
        <v>0.0</v>
      </c>
      <c r="AL48" s="64">
        <v>0.0</v>
      </c>
      <c r="AM48" s="64">
        <v>0.0</v>
      </c>
      <c r="AN48" s="65">
        <v>0.0</v>
      </c>
      <c r="AO48" s="65">
        <v>0.0</v>
      </c>
      <c r="AP48" s="65">
        <v>0.0</v>
      </c>
      <c r="AQ48" s="66" t="s">
        <v>95</v>
      </c>
      <c r="AR48" s="66" t="s">
        <v>95</v>
      </c>
      <c r="AS48" s="66" t="s">
        <v>95</v>
      </c>
      <c r="AT48" s="66" t="s">
        <v>95</v>
      </c>
      <c r="AU48" s="66" t="s">
        <v>95</v>
      </c>
      <c r="AV48" s="66" t="s">
        <v>95</v>
      </c>
      <c r="AW48" s="66" t="s">
        <v>95</v>
      </c>
      <c r="AX48" s="66" t="s">
        <v>95</v>
      </c>
      <c r="AY48" s="66" t="s">
        <v>95</v>
      </c>
      <c r="AZ48" s="66" t="s">
        <v>95</v>
      </c>
      <c r="BA48" s="64">
        <v>0.0</v>
      </c>
      <c r="BB48" s="65">
        <v>0.0</v>
      </c>
      <c r="BC48" s="65">
        <v>0.0</v>
      </c>
      <c r="BD48" s="64">
        <v>0.0</v>
      </c>
      <c r="BE48" s="64">
        <v>0.0</v>
      </c>
      <c r="BF48" s="64">
        <v>0.0</v>
      </c>
      <c r="BG48" s="64">
        <v>0.0</v>
      </c>
      <c r="BH48" s="64">
        <v>0.0</v>
      </c>
      <c r="BI48" s="64">
        <v>0.0</v>
      </c>
      <c r="BJ48" s="64">
        <v>0.0</v>
      </c>
      <c r="BK48" s="64">
        <v>0.0</v>
      </c>
      <c r="BL48" s="64">
        <v>0.0</v>
      </c>
      <c r="BM48" s="64">
        <v>0.0</v>
      </c>
      <c r="BN48" s="64">
        <v>0.0</v>
      </c>
      <c r="BO48" s="64">
        <v>0.0</v>
      </c>
      <c r="BP48" s="64">
        <v>0.0</v>
      </c>
      <c r="BQ48" s="64">
        <v>0.0</v>
      </c>
      <c r="BR48" s="64">
        <v>0.0</v>
      </c>
      <c r="BS48" s="64">
        <v>0.0</v>
      </c>
      <c r="BT48" s="64">
        <v>0.0</v>
      </c>
      <c r="BU48" s="64">
        <v>0.0</v>
      </c>
      <c r="BV48" s="64">
        <v>0.0</v>
      </c>
      <c r="BW48" s="64">
        <v>0.0</v>
      </c>
      <c r="BX48" s="64">
        <v>0.0</v>
      </c>
      <c r="BY48" s="64">
        <v>0.0</v>
      </c>
      <c r="BZ48" s="64">
        <v>0.0</v>
      </c>
      <c r="CA48" s="64">
        <v>0.0</v>
      </c>
      <c r="CB48" s="64">
        <v>0.0</v>
      </c>
      <c r="CC48" s="64">
        <v>0.0</v>
      </c>
      <c r="CD48" s="64">
        <v>0.0</v>
      </c>
      <c r="CE48" s="64">
        <v>0.0</v>
      </c>
      <c r="CF48" s="64">
        <v>1.0</v>
      </c>
      <c r="CG48" s="64">
        <v>1.0</v>
      </c>
      <c r="CH48" s="64">
        <v>1.0</v>
      </c>
      <c r="CI48" s="64">
        <v>1.0</v>
      </c>
      <c r="CJ48" s="64">
        <v>1.0</v>
      </c>
      <c r="CK48" s="64">
        <v>1.0</v>
      </c>
      <c r="CL48" s="64">
        <v>1.0</v>
      </c>
      <c r="CM48" s="64">
        <v>1.0</v>
      </c>
      <c r="CN48" s="64">
        <v>1.0</v>
      </c>
      <c r="CO48" s="64">
        <v>1.0</v>
      </c>
      <c r="CP48" s="60"/>
      <c r="CQ48" s="59">
        <v>45.0</v>
      </c>
      <c r="CR48" s="56"/>
      <c r="CS48" s="61">
        <v>0.0</v>
      </c>
    </row>
    <row r="49" ht="3.75" customHeight="1">
      <c r="A49" s="56"/>
      <c r="B49" s="59">
        <v>44.0</v>
      </c>
      <c r="C49" s="60"/>
      <c r="D49" s="64">
        <v>0.0</v>
      </c>
      <c r="E49" s="64">
        <v>0.0</v>
      </c>
      <c r="F49" s="64">
        <v>0.0</v>
      </c>
      <c r="G49" s="64">
        <v>0.0</v>
      </c>
      <c r="H49" s="64">
        <v>0.0</v>
      </c>
      <c r="I49" s="64">
        <v>0.0</v>
      </c>
      <c r="J49" s="64">
        <v>0.0</v>
      </c>
      <c r="K49" s="64">
        <v>0.0</v>
      </c>
      <c r="L49" s="64">
        <v>0.0</v>
      </c>
      <c r="M49" s="64">
        <v>0.0</v>
      </c>
      <c r="N49" s="64">
        <v>0.0</v>
      </c>
      <c r="O49" s="64">
        <v>0.0</v>
      </c>
      <c r="P49" s="64">
        <v>0.0</v>
      </c>
      <c r="Q49" s="64">
        <v>0.0</v>
      </c>
      <c r="R49" s="64">
        <v>0.0</v>
      </c>
      <c r="S49" s="64">
        <v>0.0</v>
      </c>
      <c r="T49" s="64">
        <v>0.0</v>
      </c>
      <c r="U49" s="64">
        <v>0.0</v>
      </c>
      <c r="V49" s="64">
        <v>0.0</v>
      </c>
      <c r="W49" s="64">
        <v>0.0</v>
      </c>
      <c r="X49" s="64">
        <v>0.0</v>
      </c>
      <c r="Y49" s="64">
        <v>0.0</v>
      </c>
      <c r="Z49" s="64">
        <v>0.0</v>
      </c>
      <c r="AA49" s="64">
        <v>0.0</v>
      </c>
      <c r="AB49" s="64">
        <v>0.0</v>
      </c>
      <c r="AC49" s="64">
        <v>0.0</v>
      </c>
      <c r="AD49" s="64">
        <v>0.0</v>
      </c>
      <c r="AE49" s="64">
        <v>0.0</v>
      </c>
      <c r="AF49" s="64">
        <v>0.0</v>
      </c>
      <c r="AG49" s="64">
        <v>0.0</v>
      </c>
      <c r="AH49" s="64">
        <v>0.0</v>
      </c>
      <c r="AI49" s="64">
        <v>0.0</v>
      </c>
      <c r="AJ49" s="64">
        <v>0.0</v>
      </c>
      <c r="AK49" s="64">
        <v>0.0</v>
      </c>
      <c r="AL49" s="64">
        <v>0.0</v>
      </c>
      <c r="AM49" s="64">
        <v>0.0</v>
      </c>
      <c r="AN49" s="65">
        <v>0.0</v>
      </c>
      <c r="AO49" s="65">
        <v>0.0</v>
      </c>
      <c r="AP49" s="65">
        <v>0.0</v>
      </c>
      <c r="AQ49" s="65">
        <v>0.0</v>
      </c>
      <c r="AR49" s="65">
        <v>0.0</v>
      </c>
      <c r="AS49" s="66" t="s">
        <v>95</v>
      </c>
      <c r="AT49" s="66" t="s">
        <v>95</v>
      </c>
      <c r="AU49" s="66" t="s">
        <v>95</v>
      </c>
      <c r="AV49" s="66" t="s">
        <v>95</v>
      </c>
      <c r="AW49" s="66" t="s">
        <v>95</v>
      </c>
      <c r="AX49" s="66" t="s">
        <v>95</v>
      </c>
      <c r="AY49" s="66" t="s">
        <v>95</v>
      </c>
      <c r="AZ49" s="65">
        <v>0.0</v>
      </c>
      <c r="BA49" s="65">
        <v>0.0</v>
      </c>
      <c r="BB49" s="65">
        <v>0.0</v>
      </c>
      <c r="BC49" s="65">
        <v>0.0</v>
      </c>
      <c r="BD49" s="64">
        <v>0.0</v>
      </c>
      <c r="BE49" s="64">
        <v>0.0</v>
      </c>
      <c r="BF49" s="64">
        <v>0.0</v>
      </c>
      <c r="BG49" s="64">
        <v>0.0</v>
      </c>
      <c r="BH49" s="64">
        <v>0.0</v>
      </c>
      <c r="BI49" s="64">
        <v>0.0</v>
      </c>
      <c r="BJ49" s="64">
        <v>0.0</v>
      </c>
      <c r="BK49" s="64">
        <v>0.0</v>
      </c>
      <c r="BL49" s="64">
        <v>0.0</v>
      </c>
      <c r="BM49" s="64">
        <v>0.0</v>
      </c>
      <c r="BN49" s="64">
        <v>0.0</v>
      </c>
      <c r="BO49" s="64">
        <v>0.0</v>
      </c>
      <c r="BP49" s="64">
        <v>0.0</v>
      </c>
      <c r="BQ49" s="64">
        <v>0.0</v>
      </c>
      <c r="BR49" s="64">
        <v>0.0</v>
      </c>
      <c r="BS49" s="64">
        <v>0.0</v>
      </c>
      <c r="BT49" s="64">
        <v>0.0</v>
      </c>
      <c r="BU49" s="64">
        <v>0.0</v>
      </c>
      <c r="BV49" s="64">
        <v>0.0</v>
      </c>
      <c r="BW49" s="64">
        <v>0.0</v>
      </c>
      <c r="BX49" s="64">
        <v>0.0</v>
      </c>
      <c r="BY49" s="64">
        <v>0.0</v>
      </c>
      <c r="BZ49" s="64">
        <v>0.0</v>
      </c>
      <c r="CA49" s="64">
        <v>0.0</v>
      </c>
      <c r="CB49" s="64">
        <v>0.0</v>
      </c>
      <c r="CC49" s="64">
        <v>0.0</v>
      </c>
      <c r="CD49" s="64">
        <v>0.0</v>
      </c>
      <c r="CE49" s="64">
        <v>0.0</v>
      </c>
      <c r="CF49" s="64">
        <v>1.0</v>
      </c>
      <c r="CG49" s="64">
        <v>1.0</v>
      </c>
      <c r="CH49" s="64">
        <v>1.0</v>
      </c>
      <c r="CI49" s="64">
        <v>1.0</v>
      </c>
      <c r="CJ49" s="64">
        <v>1.0</v>
      </c>
      <c r="CK49" s="64">
        <v>1.0</v>
      </c>
      <c r="CL49" s="64">
        <v>1.0</v>
      </c>
      <c r="CM49" s="64">
        <v>1.0</v>
      </c>
      <c r="CN49" s="64">
        <v>1.0</v>
      </c>
      <c r="CO49" s="64">
        <v>1.0</v>
      </c>
      <c r="CP49" s="60"/>
      <c r="CQ49" s="59">
        <v>44.0</v>
      </c>
      <c r="CR49" s="56"/>
      <c r="CS49" s="61">
        <v>0.0</v>
      </c>
    </row>
    <row r="50" ht="3.75" customHeight="1">
      <c r="A50" s="56"/>
      <c r="B50" s="59">
        <v>43.0</v>
      </c>
      <c r="C50" s="60"/>
      <c r="D50" s="64">
        <v>0.0</v>
      </c>
      <c r="E50" s="64">
        <v>0.0</v>
      </c>
      <c r="F50" s="64">
        <v>0.0</v>
      </c>
      <c r="G50" s="64">
        <v>0.0</v>
      </c>
      <c r="H50" s="64">
        <v>0.0</v>
      </c>
      <c r="I50" s="64">
        <v>0.0</v>
      </c>
      <c r="J50" s="64">
        <v>0.0</v>
      </c>
      <c r="K50" s="64">
        <v>0.0</v>
      </c>
      <c r="L50" s="64">
        <v>0.0</v>
      </c>
      <c r="M50" s="64">
        <v>0.0</v>
      </c>
      <c r="N50" s="64">
        <v>0.0</v>
      </c>
      <c r="O50" s="64">
        <v>0.0</v>
      </c>
      <c r="P50" s="64">
        <v>0.0</v>
      </c>
      <c r="Q50" s="64">
        <v>0.0</v>
      </c>
      <c r="R50" s="64">
        <v>0.0</v>
      </c>
      <c r="S50" s="64">
        <v>0.0</v>
      </c>
      <c r="T50" s="64">
        <v>0.0</v>
      </c>
      <c r="U50" s="64">
        <v>0.0</v>
      </c>
      <c r="V50" s="64">
        <v>0.0</v>
      </c>
      <c r="W50" s="64">
        <v>0.0</v>
      </c>
      <c r="X50" s="64">
        <v>0.0</v>
      </c>
      <c r="Y50" s="64">
        <v>0.0</v>
      </c>
      <c r="Z50" s="64">
        <v>0.0</v>
      </c>
      <c r="AA50" s="64">
        <v>0.0</v>
      </c>
      <c r="AB50" s="64">
        <v>0.0</v>
      </c>
      <c r="AC50" s="64">
        <v>0.0</v>
      </c>
      <c r="AD50" s="64">
        <v>0.0</v>
      </c>
      <c r="AE50" s="64">
        <v>0.0</v>
      </c>
      <c r="AF50" s="64">
        <v>0.0</v>
      </c>
      <c r="AG50" s="64">
        <v>0.0</v>
      </c>
      <c r="AH50" s="64">
        <v>0.0</v>
      </c>
      <c r="AI50" s="64">
        <v>0.0</v>
      </c>
      <c r="AJ50" s="64">
        <v>0.0</v>
      </c>
      <c r="AK50" s="64">
        <v>0.0</v>
      </c>
      <c r="AL50" s="64">
        <v>0.0</v>
      </c>
      <c r="AM50" s="64">
        <v>0.0</v>
      </c>
      <c r="AN50" s="64">
        <v>0.0</v>
      </c>
      <c r="AO50" s="64">
        <v>0.0</v>
      </c>
      <c r="AP50" s="64">
        <v>0.0</v>
      </c>
      <c r="AQ50" s="64">
        <v>0.0</v>
      </c>
      <c r="AR50" s="64">
        <v>0.0</v>
      </c>
      <c r="AS50" s="64">
        <v>0.0</v>
      </c>
      <c r="AT50" s="64">
        <v>0.0</v>
      </c>
      <c r="AU50" s="64">
        <v>0.0</v>
      </c>
      <c r="AV50" s="64">
        <v>0.0</v>
      </c>
      <c r="AW50" s="64">
        <v>0.0</v>
      </c>
      <c r="AX50" s="64">
        <v>0.0</v>
      </c>
      <c r="AY50" s="64">
        <v>0.0</v>
      </c>
      <c r="AZ50" s="64">
        <v>0.0</v>
      </c>
      <c r="BA50" s="64">
        <v>0.0</v>
      </c>
      <c r="BB50" s="64">
        <v>0.0</v>
      </c>
      <c r="BC50" s="64">
        <v>0.0</v>
      </c>
      <c r="BD50" s="64">
        <v>0.0</v>
      </c>
      <c r="BE50" s="64">
        <v>0.0</v>
      </c>
      <c r="BF50" s="64">
        <v>0.0</v>
      </c>
      <c r="BG50" s="64">
        <v>0.0</v>
      </c>
      <c r="BH50" s="64">
        <v>0.0</v>
      </c>
      <c r="BI50" s="64">
        <v>0.0</v>
      </c>
      <c r="BJ50" s="64">
        <v>0.0</v>
      </c>
      <c r="BK50" s="64">
        <v>0.0</v>
      </c>
      <c r="BL50" s="64">
        <v>0.0</v>
      </c>
      <c r="BM50" s="64">
        <v>0.0</v>
      </c>
      <c r="BN50" s="64">
        <v>0.0</v>
      </c>
      <c r="BO50" s="64">
        <v>0.0</v>
      </c>
      <c r="BP50" s="64">
        <v>0.0</v>
      </c>
      <c r="BQ50" s="64">
        <v>0.0</v>
      </c>
      <c r="BR50" s="64">
        <v>0.0</v>
      </c>
      <c r="BS50" s="64">
        <v>0.0</v>
      </c>
      <c r="BT50" s="64">
        <v>0.0</v>
      </c>
      <c r="BU50" s="64">
        <v>0.0</v>
      </c>
      <c r="BV50" s="64">
        <v>0.0</v>
      </c>
      <c r="BW50" s="64">
        <v>0.0</v>
      </c>
      <c r="BX50" s="64">
        <v>0.0</v>
      </c>
      <c r="BY50" s="64">
        <v>0.0</v>
      </c>
      <c r="BZ50" s="64">
        <v>0.0</v>
      </c>
      <c r="CA50" s="64">
        <v>0.0</v>
      </c>
      <c r="CB50" s="64">
        <v>0.0</v>
      </c>
      <c r="CC50" s="64">
        <v>0.0</v>
      </c>
      <c r="CD50" s="64">
        <v>0.0</v>
      </c>
      <c r="CE50" s="64">
        <v>0.0</v>
      </c>
      <c r="CF50" s="64">
        <v>1.0</v>
      </c>
      <c r="CG50" s="64">
        <v>1.0</v>
      </c>
      <c r="CH50" s="64">
        <v>1.0</v>
      </c>
      <c r="CI50" s="64">
        <v>1.0</v>
      </c>
      <c r="CJ50" s="64">
        <v>1.0</v>
      </c>
      <c r="CK50" s="64">
        <v>1.0</v>
      </c>
      <c r="CL50" s="64">
        <v>1.0</v>
      </c>
      <c r="CM50" s="64">
        <v>1.0</v>
      </c>
      <c r="CN50" s="64">
        <v>1.0</v>
      </c>
      <c r="CO50" s="64">
        <v>1.0</v>
      </c>
      <c r="CP50" s="60"/>
      <c r="CQ50" s="59">
        <v>43.0</v>
      </c>
      <c r="CR50" s="56"/>
      <c r="CS50" s="61">
        <v>0.0</v>
      </c>
    </row>
    <row r="51" ht="3.75" customHeight="1">
      <c r="A51" s="56"/>
      <c r="B51" s="59">
        <v>42.0</v>
      </c>
      <c r="C51" s="60"/>
      <c r="D51" s="64">
        <v>0.0</v>
      </c>
      <c r="E51" s="64">
        <v>0.0</v>
      </c>
      <c r="F51" s="64">
        <v>0.0</v>
      </c>
      <c r="G51" s="64">
        <v>0.0</v>
      </c>
      <c r="H51" s="64">
        <v>0.0</v>
      </c>
      <c r="I51" s="64">
        <v>0.0</v>
      </c>
      <c r="J51" s="64">
        <v>0.0</v>
      </c>
      <c r="K51" s="64">
        <v>0.0</v>
      </c>
      <c r="L51" s="64">
        <v>0.0</v>
      </c>
      <c r="M51" s="64">
        <v>0.0</v>
      </c>
      <c r="N51" s="64">
        <v>0.0</v>
      </c>
      <c r="O51" s="64">
        <v>0.0</v>
      </c>
      <c r="P51" s="64">
        <v>0.0</v>
      </c>
      <c r="Q51" s="64">
        <v>0.0</v>
      </c>
      <c r="R51" s="64">
        <v>0.0</v>
      </c>
      <c r="S51" s="64">
        <v>0.0</v>
      </c>
      <c r="T51" s="64">
        <v>0.0</v>
      </c>
      <c r="U51" s="64">
        <v>0.0</v>
      </c>
      <c r="V51" s="64">
        <v>0.0</v>
      </c>
      <c r="W51" s="64">
        <v>0.0</v>
      </c>
      <c r="X51" s="64">
        <v>0.0</v>
      </c>
      <c r="Y51" s="64">
        <v>0.0</v>
      </c>
      <c r="Z51" s="64">
        <v>0.0</v>
      </c>
      <c r="AA51" s="64">
        <v>0.0</v>
      </c>
      <c r="AB51" s="64">
        <v>0.0</v>
      </c>
      <c r="AC51" s="64">
        <v>0.0</v>
      </c>
      <c r="AD51" s="64">
        <v>0.0</v>
      </c>
      <c r="AE51" s="64">
        <v>0.0</v>
      </c>
      <c r="AF51" s="64">
        <v>0.0</v>
      </c>
      <c r="AG51" s="64">
        <v>0.0</v>
      </c>
      <c r="AH51" s="64">
        <v>0.0</v>
      </c>
      <c r="AI51" s="64">
        <v>0.0</v>
      </c>
      <c r="AJ51" s="64">
        <v>0.0</v>
      </c>
      <c r="AK51" s="64">
        <v>0.0</v>
      </c>
      <c r="AL51" s="64">
        <v>0.0</v>
      </c>
      <c r="AM51" s="64">
        <v>0.0</v>
      </c>
      <c r="AN51" s="64">
        <v>0.0</v>
      </c>
      <c r="AO51" s="64">
        <v>0.0</v>
      </c>
      <c r="AP51" s="64">
        <v>0.0</v>
      </c>
      <c r="AQ51" s="64">
        <v>0.0</v>
      </c>
      <c r="AR51" s="64">
        <v>0.0</v>
      </c>
      <c r="AS51" s="64">
        <v>0.0</v>
      </c>
      <c r="AT51" s="64">
        <v>0.0</v>
      </c>
      <c r="AU51" s="64">
        <v>0.0</v>
      </c>
      <c r="AV51" s="64">
        <v>0.0</v>
      </c>
      <c r="AW51" s="64">
        <v>0.0</v>
      </c>
      <c r="AX51" s="64">
        <v>0.0</v>
      </c>
      <c r="AY51" s="64">
        <v>0.0</v>
      </c>
      <c r="AZ51" s="64">
        <v>0.0</v>
      </c>
      <c r="BA51" s="64">
        <v>0.0</v>
      </c>
      <c r="BB51" s="64">
        <v>0.0</v>
      </c>
      <c r="BC51" s="64">
        <v>0.0</v>
      </c>
      <c r="BD51" s="64">
        <v>0.0</v>
      </c>
      <c r="BE51" s="64">
        <v>0.0</v>
      </c>
      <c r="BF51" s="64">
        <v>0.0</v>
      </c>
      <c r="BG51" s="64">
        <v>0.0</v>
      </c>
      <c r="BH51" s="64">
        <v>0.0</v>
      </c>
      <c r="BI51" s="64">
        <v>0.0</v>
      </c>
      <c r="BJ51" s="64">
        <v>0.0</v>
      </c>
      <c r="BK51" s="64">
        <v>0.0</v>
      </c>
      <c r="BL51" s="64">
        <v>0.0</v>
      </c>
      <c r="BM51" s="64">
        <v>0.0</v>
      </c>
      <c r="BN51" s="64">
        <v>0.0</v>
      </c>
      <c r="BO51" s="64">
        <v>0.0</v>
      </c>
      <c r="BP51" s="64">
        <v>0.0</v>
      </c>
      <c r="BQ51" s="64">
        <v>0.0</v>
      </c>
      <c r="BR51" s="64">
        <v>0.0</v>
      </c>
      <c r="BS51" s="64">
        <v>0.0</v>
      </c>
      <c r="BT51" s="64">
        <v>0.0</v>
      </c>
      <c r="BU51" s="64">
        <v>0.0</v>
      </c>
      <c r="BV51" s="64">
        <v>0.0</v>
      </c>
      <c r="BW51" s="64">
        <v>0.0</v>
      </c>
      <c r="BX51" s="64">
        <v>0.0</v>
      </c>
      <c r="BY51" s="64">
        <v>0.0</v>
      </c>
      <c r="BZ51" s="64">
        <v>0.0</v>
      </c>
      <c r="CA51" s="64">
        <v>0.0</v>
      </c>
      <c r="CB51" s="64">
        <v>0.0</v>
      </c>
      <c r="CC51" s="64">
        <v>0.0</v>
      </c>
      <c r="CD51" s="64">
        <v>0.0</v>
      </c>
      <c r="CE51" s="64">
        <v>0.0</v>
      </c>
      <c r="CF51" s="64">
        <v>1.0</v>
      </c>
      <c r="CG51" s="64">
        <v>1.0</v>
      </c>
      <c r="CH51" s="64">
        <v>1.0</v>
      </c>
      <c r="CI51" s="64">
        <v>1.0</v>
      </c>
      <c r="CJ51" s="64">
        <v>1.0</v>
      </c>
      <c r="CK51" s="64">
        <v>1.0</v>
      </c>
      <c r="CL51" s="64">
        <v>1.0</v>
      </c>
      <c r="CM51" s="64">
        <v>1.0</v>
      </c>
      <c r="CN51" s="64">
        <v>1.0</v>
      </c>
      <c r="CO51" s="64">
        <v>1.0</v>
      </c>
      <c r="CP51" s="60"/>
      <c r="CQ51" s="59">
        <v>42.0</v>
      </c>
      <c r="CR51" s="56"/>
      <c r="CS51" s="61">
        <v>0.0</v>
      </c>
    </row>
    <row r="52" ht="3.75" customHeight="1">
      <c r="A52" s="56"/>
      <c r="B52" s="59">
        <v>41.0</v>
      </c>
      <c r="C52" s="60"/>
      <c r="D52" s="64">
        <v>0.0</v>
      </c>
      <c r="E52" s="64">
        <v>0.0</v>
      </c>
      <c r="F52" s="64">
        <v>0.0</v>
      </c>
      <c r="G52" s="64">
        <v>0.0</v>
      </c>
      <c r="H52" s="64">
        <v>0.0</v>
      </c>
      <c r="I52" s="64">
        <v>0.0</v>
      </c>
      <c r="J52" s="64">
        <v>0.0</v>
      </c>
      <c r="K52" s="64">
        <v>0.0</v>
      </c>
      <c r="L52" s="64">
        <v>0.0</v>
      </c>
      <c r="M52" s="64">
        <v>0.0</v>
      </c>
      <c r="N52" s="64">
        <v>0.0</v>
      </c>
      <c r="O52" s="64">
        <v>0.0</v>
      </c>
      <c r="P52" s="64">
        <v>0.0</v>
      </c>
      <c r="Q52" s="64">
        <v>0.0</v>
      </c>
      <c r="R52" s="64">
        <v>0.0</v>
      </c>
      <c r="S52" s="64">
        <v>0.0</v>
      </c>
      <c r="T52" s="64">
        <v>0.0</v>
      </c>
      <c r="U52" s="64">
        <v>0.0</v>
      </c>
      <c r="V52" s="64">
        <v>0.0</v>
      </c>
      <c r="W52" s="64">
        <v>0.0</v>
      </c>
      <c r="X52" s="64">
        <v>0.0</v>
      </c>
      <c r="Y52" s="64">
        <v>0.0</v>
      </c>
      <c r="Z52" s="64">
        <v>0.0</v>
      </c>
      <c r="AA52" s="64">
        <v>0.0</v>
      </c>
      <c r="AB52" s="64">
        <v>0.0</v>
      </c>
      <c r="AC52" s="64">
        <v>0.0</v>
      </c>
      <c r="AD52" s="64">
        <v>0.0</v>
      </c>
      <c r="AE52" s="64">
        <v>0.0</v>
      </c>
      <c r="AF52" s="64">
        <v>0.0</v>
      </c>
      <c r="AG52" s="64">
        <v>0.0</v>
      </c>
      <c r="AH52" s="64">
        <v>0.0</v>
      </c>
      <c r="AI52" s="64">
        <v>0.0</v>
      </c>
      <c r="AJ52" s="64">
        <v>0.0</v>
      </c>
      <c r="AK52" s="64">
        <v>0.0</v>
      </c>
      <c r="AL52" s="64">
        <v>0.0</v>
      </c>
      <c r="AM52" s="64">
        <v>0.0</v>
      </c>
      <c r="AN52" s="64">
        <v>0.0</v>
      </c>
      <c r="AO52" s="64">
        <v>0.0</v>
      </c>
      <c r="AP52" s="64">
        <v>0.0</v>
      </c>
      <c r="AQ52" s="64">
        <v>0.0</v>
      </c>
      <c r="AR52" s="64">
        <v>0.0</v>
      </c>
      <c r="AS52" s="64">
        <v>0.0</v>
      </c>
      <c r="AT52" s="64">
        <v>0.0</v>
      </c>
      <c r="AU52" s="64">
        <v>0.0</v>
      </c>
      <c r="AV52" s="64">
        <v>0.0</v>
      </c>
      <c r="AW52" s="64">
        <v>0.0</v>
      </c>
      <c r="AX52" s="64">
        <v>0.0</v>
      </c>
      <c r="AY52" s="64">
        <v>0.0</v>
      </c>
      <c r="AZ52" s="64">
        <v>0.0</v>
      </c>
      <c r="BA52" s="64">
        <v>0.0</v>
      </c>
      <c r="BB52" s="64">
        <v>0.0</v>
      </c>
      <c r="BC52" s="64">
        <v>0.0</v>
      </c>
      <c r="BD52" s="64">
        <v>0.0</v>
      </c>
      <c r="BE52" s="64">
        <v>0.0</v>
      </c>
      <c r="BF52" s="64">
        <v>0.0</v>
      </c>
      <c r="BG52" s="64">
        <v>0.0</v>
      </c>
      <c r="BH52" s="64">
        <v>0.0</v>
      </c>
      <c r="BI52" s="64">
        <v>0.0</v>
      </c>
      <c r="BJ52" s="64">
        <v>0.0</v>
      </c>
      <c r="BK52" s="64">
        <v>0.0</v>
      </c>
      <c r="BL52" s="64">
        <v>0.0</v>
      </c>
      <c r="BM52" s="64">
        <v>0.0</v>
      </c>
      <c r="BN52" s="64">
        <v>0.0</v>
      </c>
      <c r="BO52" s="64">
        <v>0.0</v>
      </c>
      <c r="BP52" s="64">
        <v>0.0</v>
      </c>
      <c r="BQ52" s="64">
        <v>0.0</v>
      </c>
      <c r="BR52" s="64">
        <v>0.0</v>
      </c>
      <c r="BS52" s="64">
        <v>0.0</v>
      </c>
      <c r="BT52" s="64">
        <v>0.0</v>
      </c>
      <c r="BU52" s="64">
        <v>0.0</v>
      </c>
      <c r="BV52" s="64">
        <v>0.0</v>
      </c>
      <c r="BW52" s="64">
        <v>0.0</v>
      </c>
      <c r="BX52" s="64">
        <v>0.0</v>
      </c>
      <c r="BY52" s="64">
        <v>0.0</v>
      </c>
      <c r="BZ52" s="64">
        <v>0.0</v>
      </c>
      <c r="CA52" s="64">
        <v>0.0</v>
      </c>
      <c r="CB52" s="64">
        <v>0.0</v>
      </c>
      <c r="CC52" s="64">
        <v>0.0</v>
      </c>
      <c r="CD52" s="64">
        <v>0.0</v>
      </c>
      <c r="CE52" s="64">
        <v>0.0</v>
      </c>
      <c r="CF52" s="64">
        <v>1.0</v>
      </c>
      <c r="CG52" s="64">
        <v>1.0</v>
      </c>
      <c r="CH52" s="64">
        <v>1.0</v>
      </c>
      <c r="CI52" s="64">
        <v>1.0</v>
      </c>
      <c r="CJ52" s="64">
        <v>1.0</v>
      </c>
      <c r="CK52" s="64">
        <v>1.0</v>
      </c>
      <c r="CL52" s="64">
        <v>1.0</v>
      </c>
      <c r="CM52" s="64">
        <v>1.0</v>
      </c>
      <c r="CN52" s="64">
        <v>1.0</v>
      </c>
      <c r="CO52" s="64">
        <v>0.0</v>
      </c>
      <c r="CP52" s="60"/>
      <c r="CQ52" s="59">
        <v>41.0</v>
      </c>
      <c r="CR52" s="56"/>
      <c r="CS52" s="61">
        <v>0.0</v>
      </c>
    </row>
    <row r="53" ht="3.75" customHeight="1">
      <c r="A53" s="56"/>
      <c r="B53" s="59">
        <v>40.0</v>
      </c>
      <c r="C53" s="60"/>
      <c r="D53" s="64">
        <v>0.0</v>
      </c>
      <c r="E53" s="64">
        <v>0.0</v>
      </c>
      <c r="F53" s="64">
        <v>0.0</v>
      </c>
      <c r="G53" s="64">
        <v>0.0</v>
      </c>
      <c r="H53" s="64">
        <v>0.0</v>
      </c>
      <c r="I53" s="64">
        <v>0.0</v>
      </c>
      <c r="J53" s="64">
        <v>0.0</v>
      </c>
      <c r="K53" s="64">
        <v>0.0</v>
      </c>
      <c r="L53" s="64">
        <v>0.0</v>
      </c>
      <c r="M53" s="64">
        <v>0.0</v>
      </c>
      <c r="N53" s="64">
        <v>0.0</v>
      </c>
      <c r="O53" s="64">
        <v>0.0</v>
      </c>
      <c r="P53" s="64">
        <v>0.0</v>
      </c>
      <c r="Q53" s="64">
        <v>0.0</v>
      </c>
      <c r="R53" s="64">
        <v>0.0</v>
      </c>
      <c r="S53" s="64">
        <v>0.0</v>
      </c>
      <c r="T53" s="64">
        <v>0.0</v>
      </c>
      <c r="U53" s="64">
        <v>0.0</v>
      </c>
      <c r="V53" s="64">
        <v>0.0</v>
      </c>
      <c r="W53" s="64">
        <v>0.0</v>
      </c>
      <c r="X53" s="64">
        <v>0.0</v>
      </c>
      <c r="Y53" s="64">
        <v>0.0</v>
      </c>
      <c r="Z53" s="64">
        <v>0.0</v>
      </c>
      <c r="AA53" s="64">
        <v>0.0</v>
      </c>
      <c r="AB53" s="64">
        <v>0.0</v>
      </c>
      <c r="AC53" s="64">
        <v>0.0</v>
      </c>
      <c r="AD53" s="64">
        <v>0.0</v>
      </c>
      <c r="AE53" s="64">
        <v>0.0</v>
      </c>
      <c r="AF53" s="64">
        <v>0.0</v>
      </c>
      <c r="AG53" s="64">
        <v>0.0</v>
      </c>
      <c r="AH53" s="64">
        <v>0.0</v>
      </c>
      <c r="AI53" s="64">
        <v>0.0</v>
      </c>
      <c r="AJ53" s="64">
        <v>0.0</v>
      </c>
      <c r="AK53" s="64">
        <v>0.0</v>
      </c>
      <c r="AL53" s="64">
        <v>0.0</v>
      </c>
      <c r="AM53" s="64">
        <v>0.0</v>
      </c>
      <c r="AN53" s="64">
        <v>0.0</v>
      </c>
      <c r="AO53" s="64">
        <v>0.0</v>
      </c>
      <c r="AP53" s="64">
        <v>0.0</v>
      </c>
      <c r="AQ53" s="64">
        <v>0.0</v>
      </c>
      <c r="AR53" s="64">
        <v>0.0</v>
      </c>
      <c r="AS53" s="64">
        <v>0.0</v>
      </c>
      <c r="AT53" s="64">
        <v>0.0</v>
      </c>
      <c r="AU53" s="64">
        <v>0.0</v>
      </c>
      <c r="AV53" s="64">
        <v>0.0</v>
      </c>
      <c r="AW53" s="64">
        <v>0.0</v>
      </c>
      <c r="AX53" s="64">
        <v>0.0</v>
      </c>
      <c r="AY53" s="64">
        <v>0.0</v>
      </c>
      <c r="AZ53" s="64">
        <v>0.0</v>
      </c>
      <c r="BA53" s="64">
        <v>0.0</v>
      </c>
      <c r="BB53" s="64">
        <v>0.0</v>
      </c>
      <c r="BC53" s="64">
        <v>0.0</v>
      </c>
      <c r="BD53" s="64">
        <v>0.0</v>
      </c>
      <c r="BE53" s="64">
        <v>0.0</v>
      </c>
      <c r="BF53" s="64">
        <v>0.0</v>
      </c>
      <c r="BG53" s="64">
        <v>0.0</v>
      </c>
      <c r="BH53" s="64">
        <v>0.0</v>
      </c>
      <c r="BI53" s="64">
        <v>0.0</v>
      </c>
      <c r="BJ53" s="64">
        <v>0.0</v>
      </c>
      <c r="BK53" s="64">
        <v>0.0</v>
      </c>
      <c r="BL53" s="64">
        <v>0.0</v>
      </c>
      <c r="BM53" s="64">
        <v>0.0</v>
      </c>
      <c r="BN53" s="64">
        <v>0.0</v>
      </c>
      <c r="BO53" s="64">
        <v>0.0</v>
      </c>
      <c r="BP53" s="64">
        <v>0.0</v>
      </c>
      <c r="BQ53" s="64">
        <v>0.0</v>
      </c>
      <c r="BR53" s="64">
        <v>0.0</v>
      </c>
      <c r="BS53" s="64">
        <v>0.0</v>
      </c>
      <c r="BT53" s="64">
        <v>0.0</v>
      </c>
      <c r="BU53" s="64">
        <v>0.0</v>
      </c>
      <c r="BV53" s="64">
        <v>0.0</v>
      </c>
      <c r="BW53" s="64">
        <v>0.0</v>
      </c>
      <c r="BX53" s="64">
        <v>0.0</v>
      </c>
      <c r="BY53" s="64">
        <v>0.0</v>
      </c>
      <c r="BZ53" s="64">
        <v>0.0</v>
      </c>
      <c r="CA53" s="64">
        <v>0.0</v>
      </c>
      <c r="CB53" s="64">
        <v>0.0</v>
      </c>
      <c r="CC53" s="64">
        <v>0.0</v>
      </c>
      <c r="CD53" s="64">
        <v>0.0</v>
      </c>
      <c r="CE53" s="64">
        <v>0.0</v>
      </c>
      <c r="CF53" s="64">
        <v>1.0</v>
      </c>
      <c r="CG53" s="64">
        <v>1.0</v>
      </c>
      <c r="CH53" s="64">
        <v>1.0</v>
      </c>
      <c r="CI53" s="64">
        <v>1.0</v>
      </c>
      <c r="CJ53" s="64">
        <v>1.0</v>
      </c>
      <c r="CK53" s="64">
        <v>1.0</v>
      </c>
      <c r="CL53" s="64">
        <v>1.0</v>
      </c>
      <c r="CM53" s="64">
        <v>1.0</v>
      </c>
      <c r="CN53" s="64">
        <v>1.0</v>
      </c>
      <c r="CO53" s="64">
        <v>0.0</v>
      </c>
      <c r="CP53" s="60"/>
      <c r="CQ53" s="59">
        <v>40.0</v>
      </c>
      <c r="CR53" s="56"/>
      <c r="CS53" s="61">
        <v>0.0</v>
      </c>
    </row>
    <row r="54" ht="3.75" customHeight="1">
      <c r="A54" s="56"/>
      <c r="B54" s="59">
        <v>39.0</v>
      </c>
      <c r="C54" s="60"/>
      <c r="D54" s="64">
        <v>0.0</v>
      </c>
      <c r="E54" s="64">
        <v>0.0</v>
      </c>
      <c r="F54" s="64">
        <v>0.0</v>
      </c>
      <c r="G54" s="64">
        <v>0.0</v>
      </c>
      <c r="H54" s="64">
        <v>0.0</v>
      </c>
      <c r="I54" s="64">
        <v>0.0</v>
      </c>
      <c r="J54" s="64">
        <v>0.0</v>
      </c>
      <c r="K54" s="64">
        <v>0.0</v>
      </c>
      <c r="L54" s="64">
        <v>0.0</v>
      </c>
      <c r="M54" s="64">
        <v>0.0</v>
      </c>
      <c r="N54" s="64">
        <v>0.0</v>
      </c>
      <c r="O54" s="64">
        <v>0.0</v>
      </c>
      <c r="P54" s="64">
        <v>0.0</v>
      </c>
      <c r="Q54" s="64">
        <v>0.0</v>
      </c>
      <c r="R54" s="64">
        <v>0.0</v>
      </c>
      <c r="S54" s="64">
        <v>0.0</v>
      </c>
      <c r="T54" s="64">
        <v>0.0</v>
      </c>
      <c r="U54" s="64">
        <v>0.0</v>
      </c>
      <c r="V54" s="64">
        <v>0.0</v>
      </c>
      <c r="W54" s="64">
        <v>0.0</v>
      </c>
      <c r="X54" s="64">
        <v>0.0</v>
      </c>
      <c r="Y54" s="64">
        <v>0.0</v>
      </c>
      <c r="Z54" s="64">
        <v>0.0</v>
      </c>
      <c r="AA54" s="64">
        <v>0.0</v>
      </c>
      <c r="AB54" s="64">
        <v>0.0</v>
      </c>
      <c r="AC54" s="64">
        <v>0.0</v>
      </c>
      <c r="AD54" s="64">
        <v>0.0</v>
      </c>
      <c r="AE54" s="64">
        <v>0.0</v>
      </c>
      <c r="AF54" s="64">
        <v>0.0</v>
      </c>
      <c r="AG54" s="64">
        <v>0.0</v>
      </c>
      <c r="AH54" s="64">
        <v>0.0</v>
      </c>
      <c r="AI54" s="64">
        <v>0.0</v>
      </c>
      <c r="AJ54" s="64">
        <v>0.0</v>
      </c>
      <c r="AK54" s="64">
        <v>0.0</v>
      </c>
      <c r="AL54" s="64">
        <v>0.0</v>
      </c>
      <c r="AM54" s="64">
        <v>0.0</v>
      </c>
      <c r="AN54" s="64">
        <v>0.0</v>
      </c>
      <c r="AO54" s="64">
        <v>0.0</v>
      </c>
      <c r="AP54" s="64">
        <v>0.0</v>
      </c>
      <c r="AQ54" s="64">
        <v>0.0</v>
      </c>
      <c r="AR54" s="64">
        <v>0.0</v>
      </c>
      <c r="AS54" s="64">
        <v>0.0</v>
      </c>
      <c r="AT54" s="64">
        <v>0.0</v>
      </c>
      <c r="AU54" s="64">
        <v>0.0</v>
      </c>
      <c r="AV54" s="64">
        <v>0.0</v>
      </c>
      <c r="AW54" s="64">
        <v>0.0</v>
      </c>
      <c r="AX54" s="64">
        <v>0.0</v>
      </c>
      <c r="AY54" s="64">
        <v>0.0</v>
      </c>
      <c r="AZ54" s="64">
        <v>0.0</v>
      </c>
      <c r="BA54" s="64">
        <v>0.0</v>
      </c>
      <c r="BB54" s="64">
        <v>0.0</v>
      </c>
      <c r="BC54" s="64">
        <v>0.0</v>
      </c>
      <c r="BD54" s="64">
        <v>0.0</v>
      </c>
      <c r="BE54" s="64">
        <v>0.0</v>
      </c>
      <c r="BF54" s="64">
        <v>0.0</v>
      </c>
      <c r="BG54" s="64">
        <v>0.0</v>
      </c>
      <c r="BH54" s="64">
        <v>0.0</v>
      </c>
      <c r="BI54" s="64">
        <v>0.0</v>
      </c>
      <c r="BJ54" s="64">
        <v>0.0</v>
      </c>
      <c r="BK54" s="64">
        <v>0.0</v>
      </c>
      <c r="BL54" s="64">
        <v>0.0</v>
      </c>
      <c r="BM54" s="64">
        <v>0.0</v>
      </c>
      <c r="BN54" s="64">
        <v>0.0</v>
      </c>
      <c r="BO54" s="64">
        <v>0.0</v>
      </c>
      <c r="BP54" s="64">
        <v>0.0</v>
      </c>
      <c r="BQ54" s="64">
        <v>0.0</v>
      </c>
      <c r="BR54" s="64">
        <v>0.0</v>
      </c>
      <c r="BS54" s="64">
        <v>0.0</v>
      </c>
      <c r="BT54" s="64">
        <v>0.0</v>
      </c>
      <c r="BU54" s="64">
        <v>0.0</v>
      </c>
      <c r="BV54" s="64">
        <v>0.0</v>
      </c>
      <c r="BW54" s="64">
        <v>0.0</v>
      </c>
      <c r="BX54" s="64">
        <v>0.0</v>
      </c>
      <c r="BY54" s="64">
        <v>0.0</v>
      </c>
      <c r="BZ54" s="64">
        <v>0.0</v>
      </c>
      <c r="CA54" s="64">
        <v>0.0</v>
      </c>
      <c r="CB54" s="64">
        <v>0.0</v>
      </c>
      <c r="CC54" s="64">
        <v>0.0</v>
      </c>
      <c r="CD54" s="64">
        <v>0.0</v>
      </c>
      <c r="CE54" s="64">
        <v>0.0</v>
      </c>
      <c r="CF54" s="64">
        <v>1.0</v>
      </c>
      <c r="CG54" s="64">
        <v>1.0</v>
      </c>
      <c r="CH54" s="64">
        <v>1.0</v>
      </c>
      <c r="CI54" s="64">
        <v>1.0</v>
      </c>
      <c r="CJ54" s="64">
        <v>1.0</v>
      </c>
      <c r="CK54" s="64">
        <v>1.0</v>
      </c>
      <c r="CL54" s="64">
        <v>1.0</v>
      </c>
      <c r="CM54" s="64">
        <v>1.0</v>
      </c>
      <c r="CN54" s="64">
        <v>1.0</v>
      </c>
      <c r="CO54" s="64">
        <v>0.0</v>
      </c>
      <c r="CP54" s="60"/>
      <c r="CQ54" s="59">
        <v>39.0</v>
      </c>
      <c r="CR54" s="56"/>
      <c r="CS54" s="61">
        <v>0.0</v>
      </c>
    </row>
    <row r="55" ht="3.75" customHeight="1">
      <c r="A55" s="56"/>
      <c r="B55" s="59">
        <v>38.0</v>
      </c>
      <c r="C55" s="60"/>
      <c r="D55" s="64">
        <v>0.0</v>
      </c>
      <c r="E55" s="64">
        <v>0.0</v>
      </c>
      <c r="F55" s="64">
        <v>0.0</v>
      </c>
      <c r="G55" s="64">
        <v>0.0</v>
      </c>
      <c r="H55" s="64">
        <v>0.0</v>
      </c>
      <c r="I55" s="64">
        <v>0.0</v>
      </c>
      <c r="J55" s="64">
        <v>0.0</v>
      </c>
      <c r="K55" s="64">
        <v>0.0</v>
      </c>
      <c r="L55" s="64">
        <v>0.0</v>
      </c>
      <c r="M55" s="64">
        <v>0.0</v>
      </c>
      <c r="N55" s="64">
        <v>0.0</v>
      </c>
      <c r="O55" s="64">
        <v>0.0</v>
      </c>
      <c r="P55" s="64">
        <v>0.0</v>
      </c>
      <c r="Q55" s="64">
        <v>0.0</v>
      </c>
      <c r="R55" s="64">
        <v>0.0</v>
      </c>
      <c r="S55" s="64">
        <v>0.0</v>
      </c>
      <c r="T55" s="64">
        <v>0.0</v>
      </c>
      <c r="U55" s="64">
        <v>0.0</v>
      </c>
      <c r="V55" s="64">
        <v>0.0</v>
      </c>
      <c r="W55" s="64">
        <v>0.0</v>
      </c>
      <c r="X55" s="64">
        <v>0.0</v>
      </c>
      <c r="Y55" s="64">
        <v>0.0</v>
      </c>
      <c r="Z55" s="64">
        <v>0.0</v>
      </c>
      <c r="AA55" s="64">
        <v>0.0</v>
      </c>
      <c r="AB55" s="64">
        <v>0.0</v>
      </c>
      <c r="AC55" s="64">
        <v>0.0</v>
      </c>
      <c r="AD55" s="64">
        <v>0.0</v>
      </c>
      <c r="AE55" s="64">
        <v>0.0</v>
      </c>
      <c r="AF55" s="64">
        <v>0.0</v>
      </c>
      <c r="AG55" s="64">
        <v>0.0</v>
      </c>
      <c r="AH55" s="64">
        <v>0.0</v>
      </c>
      <c r="AI55" s="64">
        <v>0.0</v>
      </c>
      <c r="AJ55" s="64">
        <v>0.0</v>
      </c>
      <c r="AK55" s="64">
        <v>0.0</v>
      </c>
      <c r="AL55" s="64">
        <v>0.0</v>
      </c>
      <c r="AM55" s="64">
        <v>0.0</v>
      </c>
      <c r="AN55" s="64">
        <v>0.0</v>
      </c>
      <c r="AO55" s="64">
        <v>0.0</v>
      </c>
      <c r="AP55" s="64">
        <v>0.0</v>
      </c>
      <c r="AQ55" s="64">
        <v>0.0</v>
      </c>
      <c r="AR55" s="64">
        <v>0.0</v>
      </c>
      <c r="AS55" s="64">
        <v>0.0</v>
      </c>
      <c r="AT55" s="64">
        <v>0.0</v>
      </c>
      <c r="AU55" s="64">
        <v>0.0</v>
      </c>
      <c r="AV55" s="64">
        <v>0.0</v>
      </c>
      <c r="AW55" s="64">
        <v>0.0</v>
      </c>
      <c r="AX55" s="64">
        <v>0.0</v>
      </c>
      <c r="AY55" s="64">
        <v>0.0</v>
      </c>
      <c r="AZ55" s="64">
        <v>0.0</v>
      </c>
      <c r="BA55" s="64">
        <v>0.0</v>
      </c>
      <c r="BB55" s="64">
        <v>0.0</v>
      </c>
      <c r="BC55" s="64">
        <v>0.0</v>
      </c>
      <c r="BD55" s="64">
        <v>0.0</v>
      </c>
      <c r="BE55" s="64">
        <v>0.0</v>
      </c>
      <c r="BF55" s="64">
        <v>0.0</v>
      </c>
      <c r="BG55" s="64">
        <v>0.0</v>
      </c>
      <c r="BH55" s="64">
        <v>0.0</v>
      </c>
      <c r="BI55" s="64">
        <v>0.0</v>
      </c>
      <c r="BJ55" s="64">
        <v>0.0</v>
      </c>
      <c r="BK55" s="64">
        <v>0.0</v>
      </c>
      <c r="BL55" s="64">
        <v>0.0</v>
      </c>
      <c r="BM55" s="64">
        <v>0.0</v>
      </c>
      <c r="BN55" s="64">
        <v>0.0</v>
      </c>
      <c r="BO55" s="64">
        <v>0.0</v>
      </c>
      <c r="BP55" s="64">
        <v>0.0</v>
      </c>
      <c r="BQ55" s="64">
        <v>0.0</v>
      </c>
      <c r="BR55" s="64">
        <v>0.0</v>
      </c>
      <c r="BS55" s="64">
        <v>0.0</v>
      </c>
      <c r="BT55" s="64">
        <v>0.0</v>
      </c>
      <c r="BU55" s="64">
        <v>0.0</v>
      </c>
      <c r="BV55" s="64">
        <v>0.0</v>
      </c>
      <c r="BW55" s="64">
        <v>0.0</v>
      </c>
      <c r="BX55" s="64">
        <v>0.0</v>
      </c>
      <c r="BY55" s="64">
        <v>0.0</v>
      </c>
      <c r="BZ55" s="64">
        <v>0.0</v>
      </c>
      <c r="CA55" s="64">
        <v>0.0</v>
      </c>
      <c r="CB55" s="64">
        <v>0.0</v>
      </c>
      <c r="CC55" s="64">
        <v>0.0</v>
      </c>
      <c r="CD55" s="64">
        <v>0.0</v>
      </c>
      <c r="CE55" s="64">
        <v>1.0</v>
      </c>
      <c r="CF55" s="64">
        <v>1.0</v>
      </c>
      <c r="CG55" s="64">
        <v>1.0</v>
      </c>
      <c r="CH55" s="64">
        <v>1.0</v>
      </c>
      <c r="CI55" s="64">
        <v>1.0</v>
      </c>
      <c r="CJ55" s="64">
        <v>1.0</v>
      </c>
      <c r="CK55" s="64">
        <v>1.0</v>
      </c>
      <c r="CL55" s="64">
        <v>1.0</v>
      </c>
      <c r="CM55" s="64">
        <v>1.0</v>
      </c>
      <c r="CN55" s="64">
        <v>1.0</v>
      </c>
      <c r="CO55" s="64">
        <v>0.0</v>
      </c>
      <c r="CP55" s="60"/>
      <c r="CQ55" s="59">
        <v>38.0</v>
      </c>
      <c r="CR55" s="56"/>
      <c r="CS55" s="61">
        <v>0.0</v>
      </c>
    </row>
    <row r="56" ht="3.75" customHeight="1">
      <c r="A56" s="56"/>
      <c r="B56" s="59">
        <v>37.0</v>
      </c>
      <c r="C56" s="60"/>
      <c r="D56" s="64">
        <v>0.0</v>
      </c>
      <c r="E56" s="64">
        <v>0.0</v>
      </c>
      <c r="F56" s="64">
        <v>0.0</v>
      </c>
      <c r="G56" s="64">
        <v>0.0</v>
      </c>
      <c r="H56" s="64">
        <v>0.0</v>
      </c>
      <c r="I56" s="64">
        <v>0.0</v>
      </c>
      <c r="J56" s="64">
        <v>0.0</v>
      </c>
      <c r="K56" s="64">
        <v>0.0</v>
      </c>
      <c r="L56" s="64">
        <v>0.0</v>
      </c>
      <c r="M56" s="64">
        <v>0.0</v>
      </c>
      <c r="N56" s="64">
        <v>0.0</v>
      </c>
      <c r="O56" s="64">
        <v>0.0</v>
      </c>
      <c r="P56" s="64">
        <v>0.0</v>
      </c>
      <c r="Q56" s="64">
        <v>0.0</v>
      </c>
      <c r="R56" s="64">
        <v>0.0</v>
      </c>
      <c r="S56" s="64">
        <v>0.0</v>
      </c>
      <c r="T56" s="64">
        <v>0.0</v>
      </c>
      <c r="U56" s="64">
        <v>0.0</v>
      </c>
      <c r="V56" s="64">
        <v>0.0</v>
      </c>
      <c r="W56" s="64">
        <v>0.0</v>
      </c>
      <c r="X56" s="64">
        <v>0.0</v>
      </c>
      <c r="Y56" s="64">
        <v>0.0</v>
      </c>
      <c r="Z56" s="64">
        <v>0.0</v>
      </c>
      <c r="AA56" s="64">
        <v>0.0</v>
      </c>
      <c r="AB56" s="64">
        <v>0.0</v>
      </c>
      <c r="AC56" s="64">
        <v>0.0</v>
      </c>
      <c r="AD56" s="64">
        <v>0.0</v>
      </c>
      <c r="AE56" s="64">
        <v>0.0</v>
      </c>
      <c r="AF56" s="64">
        <v>0.0</v>
      </c>
      <c r="AG56" s="64">
        <v>0.0</v>
      </c>
      <c r="AH56" s="64">
        <v>0.0</v>
      </c>
      <c r="AI56" s="64">
        <v>0.0</v>
      </c>
      <c r="AJ56" s="64">
        <v>0.0</v>
      </c>
      <c r="AK56" s="64">
        <v>0.0</v>
      </c>
      <c r="AL56" s="64">
        <v>0.0</v>
      </c>
      <c r="AM56" s="64">
        <v>0.0</v>
      </c>
      <c r="AN56" s="64">
        <v>0.0</v>
      </c>
      <c r="AO56" s="64">
        <v>0.0</v>
      </c>
      <c r="AP56" s="64">
        <v>0.0</v>
      </c>
      <c r="AQ56" s="64">
        <v>0.0</v>
      </c>
      <c r="AR56" s="64">
        <v>0.0</v>
      </c>
      <c r="AS56" s="64">
        <v>0.0</v>
      </c>
      <c r="AT56" s="64">
        <v>0.0</v>
      </c>
      <c r="AU56" s="64">
        <v>0.0</v>
      </c>
      <c r="AV56" s="64">
        <v>0.0</v>
      </c>
      <c r="AW56" s="64">
        <v>0.0</v>
      </c>
      <c r="AX56" s="64">
        <v>0.0</v>
      </c>
      <c r="AY56" s="64">
        <v>0.0</v>
      </c>
      <c r="AZ56" s="64">
        <v>0.0</v>
      </c>
      <c r="BA56" s="64">
        <v>0.0</v>
      </c>
      <c r="BB56" s="64">
        <v>0.0</v>
      </c>
      <c r="BC56" s="64">
        <v>0.0</v>
      </c>
      <c r="BD56" s="64">
        <v>0.0</v>
      </c>
      <c r="BE56" s="64">
        <v>0.0</v>
      </c>
      <c r="BF56" s="64">
        <v>0.0</v>
      </c>
      <c r="BG56" s="64">
        <v>0.0</v>
      </c>
      <c r="BH56" s="64">
        <v>0.0</v>
      </c>
      <c r="BI56" s="64">
        <v>0.0</v>
      </c>
      <c r="BJ56" s="64">
        <v>0.0</v>
      </c>
      <c r="BK56" s="64">
        <v>0.0</v>
      </c>
      <c r="BL56" s="64">
        <v>0.0</v>
      </c>
      <c r="BM56" s="64">
        <v>0.0</v>
      </c>
      <c r="BN56" s="64">
        <v>0.0</v>
      </c>
      <c r="BO56" s="64">
        <v>0.0</v>
      </c>
      <c r="BP56" s="64">
        <v>0.0</v>
      </c>
      <c r="BQ56" s="64">
        <v>0.0</v>
      </c>
      <c r="BR56" s="64">
        <v>0.0</v>
      </c>
      <c r="BS56" s="64">
        <v>0.0</v>
      </c>
      <c r="BT56" s="64">
        <v>0.0</v>
      </c>
      <c r="BU56" s="64">
        <v>0.0</v>
      </c>
      <c r="BV56" s="64">
        <v>0.0</v>
      </c>
      <c r="BW56" s="64">
        <v>0.0</v>
      </c>
      <c r="BX56" s="64">
        <v>0.0</v>
      </c>
      <c r="BY56" s="64">
        <v>0.0</v>
      </c>
      <c r="BZ56" s="64">
        <v>0.0</v>
      </c>
      <c r="CA56" s="64">
        <v>0.0</v>
      </c>
      <c r="CB56" s="64">
        <v>0.0</v>
      </c>
      <c r="CC56" s="64">
        <v>0.0</v>
      </c>
      <c r="CD56" s="64">
        <v>0.0</v>
      </c>
      <c r="CE56" s="64">
        <v>1.0</v>
      </c>
      <c r="CF56" s="64">
        <v>1.0</v>
      </c>
      <c r="CG56" s="64">
        <v>1.0</v>
      </c>
      <c r="CH56" s="64">
        <v>1.0</v>
      </c>
      <c r="CI56" s="64">
        <v>1.0</v>
      </c>
      <c r="CJ56" s="64">
        <v>1.0</v>
      </c>
      <c r="CK56" s="64">
        <v>1.0</v>
      </c>
      <c r="CL56" s="64">
        <v>1.0</v>
      </c>
      <c r="CM56" s="64">
        <v>1.0</v>
      </c>
      <c r="CN56" s="64">
        <v>1.0</v>
      </c>
      <c r="CO56" s="64">
        <v>0.0</v>
      </c>
      <c r="CP56" s="60"/>
      <c r="CQ56" s="59">
        <v>37.0</v>
      </c>
      <c r="CR56" s="56"/>
      <c r="CS56" s="61">
        <v>0.0</v>
      </c>
    </row>
    <row r="57" ht="3.75" customHeight="1">
      <c r="A57" s="56"/>
      <c r="B57" s="59">
        <v>36.0</v>
      </c>
      <c r="C57" s="60"/>
      <c r="D57" s="64">
        <v>0.0</v>
      </c>
      <c r="E57" s="64">
        <v>0.0</v>
      </c>
      <c r="F57" s="64">
        <v>0.0</v>
      </c>
      <c r="G57" s="64">
        <v>0.0</v>
      </c>
      <c r="H57" s="64">
        <v>0.0</v>
      </c>
      <c r="I57" s="64">
        <v>0.0</v>
      </c>
      <c r="J57" s="64">
        <v>0.0</v>
      </c>
      <c r="K57" s="64">
        <v>0.0</v>
      </c>
      <c r="L57" s="64">
        <v>0.0</v>
      </c>
      <c r="M57" s="64">
        <v>0.0</v>
      </c>
      <c r="N57" s="64">
        <v>0.0</v>
      </c>
      <c r="O57" s="64">
        <v>0.0</v>
      </c>
      <c r="P57" s="64">
        <v>0.0</v>
      </c>
      <c r="Q57" s="64">
        <v>0.0</v>
      </c>
      <c r="R57" s="64">
        <v>0.0</v>
      </c>
      <c r="S57" s="64">
        <v>0.0</v>
      </c>
      <c r="T57" s="64">
        <v>0.0</v>
      </c>
      <c r="U57" s="64">
        <v>0.0</v>
      </c>
      <c r="V57" s="64">
        <v>0.0</v>
      </c>
      <c r="W57" s="64">
        <v>0.0</v>
      </c>
      <c r="X57" s="64">
        <v>0.0</v>
      </c>
      <c r="Y57" s="64">
        <v>0.0</v>
      </c>
      <c r="Z57" s="64">
        <v>0.0</v>
      </c>
      <c r="AA57" s="64">
        <v>0.0</v>
      </c>
      <c r="AB57" s="64">
        <v>0.0</v>
      </c>
      <c r="AC57" s="64">
        <v>0.0</v>
      </c>
      <c r="AD57" s="64">
        <v>0.0</v>
      </c>
      <c r="AE57" s="64">
        <v>0.0</v>
      </c>
      <c r="AF57" s="64">
        <v>0.0</v>
      </c>
      <c r="AG57" s="64">
        <v>0.0</v>
      </c>
      <c r="AH57" s="64">
        <v>0.0</v>
      </c>
      <c r="AI57" s="64">
        <v>0.0</v>
      </c>
      <c r="AJ57" s="64">
        <v>0.0</v>
      </c>
      <c r="AK57" s="64">
        <v>0.0</v>
      </c>
      <c r="AL57" s="64">
        <v>0.0</v>
      </c>
      <c r="AM57" s="64">
        <v>0.0</v>
      </c>
      <c r="AN57" s="64">
        <v>0.0</v>
      </c>
      <c r="AO57" s="64">
        <v>0.0</v>
      </c>
      <c r="AP57" s="64">
        <v>0.0</v>
      </c>
      <c r="AQ57" s="64">
        <v>0.0</v>
      </c>
      <c r="AR57" s="64">
        <v>0.0</v>
      </c>
      <c r="AS57" s="64">
        <v>0.0</v>
      </c>
      <c r="AT57" s="64">
        <v>0.0</v>
      </c>
      <c r="AU57" s="64">
        <v>0.0</v>
      </c>
      <c r="AV57" s="64">
        <v>0.0</v>
      </c>
      <c r="AW57" s="64">
        <v>0.0</v>
      </c>
      <c r="AX57" s="64">
        <v>0.0</v>
      </c>
      <c r="AY57" s="64">
        <v>0.0</v>
      </c>
      <c r="AZ57" s="64">
        <v>0.0</v>
      </c>
      <c r="BA57" s="64">
        <v>0.0</v>
      </c>
      <c r="BB57" s="64">
        <v>0.0</v>
      </c>
      <c r="BC57" s="64">
        <v>0.0</v>
      </c>
      <c r="BD57" s="64">
        <v>0.0</v>
      </c>
      <c r="BE57" s="64">
        <v>0.0</v>
      </c>
      <c r="BF57" s="64">
        <v>0.0</v>
      </c>
      <c r="BG57" s="64">
        <v>0.0</v>
      </c>
      <c r="BH57" s="64">
        <v>0.0</v>
      </c>
      <c r="BI57" s="64">
        <v>0.0</v>
      </c>
      <c r="BJ57" s="64">
        <v>0.0</v>
      </c>
      <c r="BK57" s="64">
        <v>0.0</v>
      </c>
      <c r="BL57" s="64">
        <v>0.0</v>
      </c>
      <c r="BM57" s="64">
        <v>0.0</v>
      </c>
      <c r="BN57" s="64">
        <v>0.0</v>
      </c>
      <c r="BO57" s="64">
        <v>0.0</v>
      </c>
      <c r="BP57" s="64">
        <v>0.0</v>
      </c>
      <c r="BQ57" s="64">
        <v>0.0</v>
      </c>
      <c r="BR57" s="64">
        <v>0.0</v>
      </c>
      <c r="BS57" s="64">
        <v>0.0</v>
      </c>
      <c r="BT57" s="64">
        <v>0.0</v>
      </c>
      <c r="BU57" s="64">
        <v>0.0</v>
      </c>
      <c r="BV57" s="64">
        <v>0.0</v>
      </c>
      <c r="BW57" s="64">
        <v>0.0</v>
      </c>
      <c r="BX57" s="64">
        <v>0.0</v>
      </c>
      <c r="BY57" s="64">
        <v>0.0</v>
      </c>
      <c r="BZ57" s="64">
        <v>0.0</v>
      </c>
      <c r="CA57" s="64">
        <v>0.0</v>
      </c>
      <c r="CB57" s="64">
        <v>0.0</v>
      </c>
      <c r="CC57" s="64">
        <v>0.0</v>
      </c>
      <c r="CD57" s="64">
        <v>1.0</v>
      </c>
      <c r="CE57" s="64">
        <v>1.0</v>
      </c>
      <c r="CF57" s="64">
        <v>1.0</v>
      </c>
      <c r="CG57" s="64">
        <v>1.0</v>
      </c>
      <c r="CH57" s="64">
        <v>1.0</v>
      </c>
      <c r="CI57" s="64">
        <v>1.0</v>
      </c>
      <c r="CJ57" s="64">
        <v>1.0</v>
      </c>
      <c r="CK57" s="64">
        <v>1.0</v>
      </c>
      <c r="CL57" s="64">
        <v>1.0</v>
      </c>
      <c r="CM57" s="64">
        <v>1.0</v>
      </c>
      <c r="CN57" s="64">
        <v>1.0</v>
      </c>
      <c r="CO57" s="64">
        <v>0.0</v>
      </c>
      <c r="CP57" s="60"/>
      <c r="CQ57" s="59">
        <v>36.0</v>
      </c>
      <c r="CR57" s="56"/>
      <c r="CS57" s="61">
        <v>0.0</v>
      </c>
    </row>
    <row r="58" ht="3.75" customHeight="1">
      <c r="A58" s="56"/>
      <c r="B58" s="59">
        <v>35.0</v>
      </c>
      <c r="C58" s="60"/>
      <c r="D58" s="64">
        <v>0.0</v>
      </c>
      <c r="E58" s="64">
        <v>0.0</v>
      </c>
      <c r="F58" s="64">
        <v>0.0</v>
      </c>
      <c r="G58" s="64">
        <v>0.0</v>
      </c>
      <c r="H58" s="64">
        <v>0.0</v>
      </c>
      <c r="I58" s="64">
        <v>0.0</v>
      </c>
      <c r="J58" s="64">
        <v>0.0</v>
      </c>
      <c r="K58" s="64">
        <v>0.0</v>
      </c>
      <c r="L58" s="64">
        <v>0.0</v>
      </c>
      <c r="M58" s="64">
        <v>0.0</v>
      </c>
      <c r="N58" s="64">
        <v>0.0</v>
      </c>
      <c r="O58" s="64">
        <v>0.0</v>
      </c>
      <c r="P58" s="64">
        <v>0.0</v>
      </c>
      <c r="Q58" s="64">
        <v>0.0</v>
      </c>
      <c r="R58" s="64">
        <v>0.0</v>
      </c>
      <c r="S58" s="64">
        <v>0.0</v>
      </c>
      <c r="T58" s="64">
        <v>0.0</v>
      </c>
      <c r="U58" s="64">
        <v>0.0</v>
      </c>
      <c r="V58" s="64">
        <v>0.0</v>
      </c>
      <c r="W58" s="64">
        <v>0.0</v>
      </c>
      <c r="X58" s="64">
        <v>0.0</v>
      </c>
      <c r="Y58" s="64">
        <v>0.0</v>
      </c>
      <c r="Z58" s="64">
        <v>0.0</v>
      </c>
      <c r="AA58" s="64">
        <v>0.0</v>
      </c>
      <c r="AB58" s="64">
        <v>0.0</v>
      </c>
      <c r="AC58" s="64">
        <v>0.0</v>
      </c>
      <c r="AD58" s="64">
        <v>0.0</v>
      </c>
      <c r="AE58" s="64">
        <v>0.0</v>
      </c>
      <c r="AF58" s="64">
        <v>0.0</v>
      </c>
      <c r="AG58" s="64">
        <v>0.0</v>
      </c>
      <c r="AH58" s="64">
        <v>0.0</v>
      </c>
      <c r="AI58" s="64">
        <v>0.0</v>
      </c>
      <c r="AJ58" s="64">
        <v>0.0</v>
      </c>
      <c r="AK58" s="64">
        <v>0.0</v>
      </c>
      <c r="AL58" s="64">
        <v>0.0</v>
      </c>
      <c r="AM58" s="64">
        <v>0.0</v>
      </c>
      <c r="AN58" s="64">
        <v>0.0</v>
      </c>
      <c r="AO58" s="64">
        <v>0.0</v>
      </c>
      <c r="AP58" s="64">
        <v>0.0</v>
      </c>
      <c r="AQ58" s="64">
        <v>0.0</v>
      </c>
      <c r="AR58" s="64">
        <v>0.0</v>
      </c>
      <c r="AS58" s="64">
        <v>0.0</v>
      </c>
      <c r="AT58" s="64">
        <v>0.0</v>
      </c>
      <c r="AU58" s="64">
        <v>0.0</v>
      </c>
      <c r="AV58" s="64">
        <v>0.0</v>
      </c>
      <c r="AW58" s="64">
        <v>0.0</v>
      </c>
      <c r="AX58" s="64">
        <v>0.0</v>
      </c>
      <c r="AY58" s="64">
        <v>0.0</v>
      </c>
      <c r="AZ58" s="64">
        <v>0.0</v>
      </c>
      <c r="BA58" s="64">
        <v>0.0</v>
      </c>
      <c r="BB58" s="64">
        <v>0.0</v>
      </c>
      <c r="BC58" s="64">
        <v>0.0</v>
      </c>
      <c r="BD58" s="64">
        <v>0.0</v>
      </c>
      <c r="BE58" s="64">
        <v>0.0</v>
      </c>
      <c r="BF58" s="64">
        <v>0.0</v>
      </c>
      <c r="BG58" s="64">
        <v>0.0</v>
      </c>
      <c r="BH58" s="64">
        <v>0.0</v>
      </c>
      <c r="BI58" s="64">
        <v>0.0</v>
      </c>
      <c r="BJ58" s="64">
        <v>0.0</v>
      </c>
      <c r="BK58" s="64">
        <v>0.0</v>
      </c>
      <c r="BL58" s="64">
        <v>0.0</v>
      </c>
      <c r="BM58" s="64">
        <v>0.0</v>
      </c>
      <c r="BN58" s="64">
        <v>0.0</v>
      </c>
      <c r="BO58" s="64">
        <v>0.0</v>
      </c>
      <c r="BP58" s="64">
        <v>0.0</v>
      </c>
      <c r="BQ58" s="64">
        <v>0.0</v>
      </c>
      <c r="BR58" s="64">
        <v>0.0</v>
      </c>
      <c r="BS58" s="64">
        <v>0.0</v>
      </c>
      <c r="BT58" s="64">
        <v>0.0</v>
      </c>
      <c r="BU58" s="64">
        <v>0.0</v>
      </c>
      <c r="BV58" s="64">
        <v>0.0</v>
      </c>
      <c r="BW58" s="64">
        <v>0.0</v>
      </c>
      <c r="BX58" s="64">
        <v>0.0</v>
      </c>
      <c r="BY58" s="64">
        <v>0.0</v>
      </c>
      <c r="BZ58" s="64">
        <v>0.0</v>
      </c>
      <c r="CA58" s="64">
        <v>0.0</v>
      </c>
      <c r="CB58" s="64">
        <v>0.0</v>
      </c>
      <c r="CC58" s="64">
        <v>0.0</v>
      </c>
      <c r="CD58" s="64">
        <v>1.0</v>
      </c>
      <c r="CE58" s="64">
        <v>1.0</v>
      </c>
      <c r="CF58" s="64">
        <v>1.0</v>
      </c>
      <c r="CG58" s="64">
        <v>1.0</v>
      </c>
      <c r="CH58" s="64">
        <v>1.0</v>
      </c>
      <c r="CI58" s="64">
        <v>1.0</v>
      </c>
      <c r="CJ58" s="64">
        <v>1.0</v>
      </c>
      <c r="CK58" s="64">
        <v>1.0</v>
      </c>
      <c r="CL58" s="64">
        <v>1.0</v>
      </c>
      <c r="CM58" s="64">
        <v>1.0</v>
      </c>
      <c r="CN58" s="64">
        <v>0.0</v>
      </c>
      <c r="CO58" s="64">
        <v>0.0</v>
      </c>
      <c r="CP58" s="60"/>
      <c r="CQ58" s="59">
        <v>35.0</v>
      </c>
      <c r="CR58" s="56"/>
      <c r="CS58" s="61">
        <v>0.0</v>
      </c>
    </row>
    <row r="59" ht="3.75" customHeight="1">
      <c r="A59" s="56"/>
      <c r="B59" s="59">
        <v>34.0</v>
      </c>
      <c r="C59" s="60"/>
      <c r="D59" s="64">
        <v>0.0</v>
      </c>
      <c r="E59" s="64">
        <v>0.0</v>
      </c>
      <c r="F59" s="64">
        <v>0.0</v>
      </c>
      <c r="G59" s="64">
        <v>0.0</v>
      </c>
      <c r="H59" s="64">
        <v>0.0</v>
      </c>
      <c r="I59" s="64">
        <v>0.0</v>
      </c>
      <c r="J59" s="64">
        <v>0.0</v>
      </c>
      <c r="K59" s="64">
        <v>0.0</v>
      </c>
      <c r="L59" s="64">
        <v>0.0</v>
      </c>
      <c r="M59" s="64">
        <v>0.0</v>
      </c>
      <c r="N59" s="64">
        <v>0.0</v>
      </c>
      <c r="O59" s="64">
        <v>0.0</v>
      </c>
      <c r="P59" s="64">
        <v>0.0</v>
      </c>
      <c r="Q59" s="64">
        <v>0.0</v>
      </c>
      <c r="R59" s="64">
        <v>0.0</v>
      </c>
      <c r="S59" s="64">
        <v>0.0</v>
      </c>
      <c r="T59" s="64">
        <v>0.0</v>
      </c>
      <c r="U59" s="64">
        <v>0.0</v>
      </c>
      <c r="V59" s="64">
        <v>0.0</v>
      </c>
      <c r="W59" s="64">
        <v>0.0</v>
      </c>
      <c r="X59" s="64">
        <v>0.0</v>
      </c>
      <c r="Y59" s="64">
        <v>0.0</v>
      </c>
      <c r="Z59" s="64">
        <v>0.0</v>
      </c>
      <c r="AA59" s="64">
        <v>0.0</v>
      </c>
      <c r="AB59" s="64">
        <v>0.0</v>
      </c>
      <c r="AC59" s="64">
        <v>0.0</v>
      </c>
      <c r="AD59" s="64">
        <v>0.0</v>
      </c>
      <c r="AE59" s="64">
        <v>0.0</v>
      </c>
      <c r="AF59" s="64">
        <v>0.0</v>
      </c>
      <c r="AG59" s="64">
        <v>0.0</v>
      </c>
      <c r="AH59" s="64">
        <v>0.0</v>
      </c>
      <c r="AI59" s="64">
        <v>0.0</v>
      </c>
      <c r="AJ59" s="64">
        <v>0.0</v>
      </c>
      <c r="AK59" s="64">
        <v>0.0</v>
      </c>
      <c r="AL59" s="64">
        <v>0.0</v>
      </c>
      <c r="AM59" s="64">
        <v>0.0</v>
      </c>
      <c r="AN59" s="64">
        <v>0.0</v>
      </c>
      <c r="AO59" s="64">
        <v>0.0</v>
      </c>
      <c r="AP59" s="64">
        <v>0.0</v>
      </c>
      <c r="AQ59" s="64">
        <v>0.0</v>
      </c>
      <c r="AR59" s="64">
        <v>0.0</v>
      </c>
      <c r="AS59" s="64">
        <v>0.0</v>
      </c>
      <c r="AT59" s="64">
        <v>0.0</v>
      </c>
      <c r="AU59" s="64">
        <v>0.0</v>
      </c>
      <c r="AV59" s="64">
        <v>0.0</v>
      </c>
      <c r="AW59" s="64">
        <v>0.0</v>
      </c>
      <c r="AX59" s="64">
        <v>0.0</v>
      </c>
      <c r="AY59" s="64">
        <v>0.0</v>
      </c>
      <c r="AZ59" s="64">
        <v>0.0</v>
      </c>
      <c r="BA59" s="64">
        <v>0.0</v>
      </c>
      <c r="BB59" s="64">
        <v>0.0</v>
      </c>
      <c r="BC59" s="64">
        <v>0.0</v>
      </c>
      <c r="BD59" s="64">
        <v>0.0</v>
      </c>
      <c r="BE59" s="64">
        <v>0.0</v>
      </c>
      <c r="BF59" s="64">
        <v>0.0</v>
      </c>
      <c r="BG59" s="64">
        <v>0.0</v>
      </c>
      <c r="BH59" s="64">
        <v>0.0</v>
      </c>
      <c r="BI59" s="64">
        <v>0.0</v>
      </c>
      <c r="BJ59" s="64">
        <v>0.0</v>
      </c>
      <c r="BK59" s="64">
        <v>0.0</v>
      </c>
      <c r="BL59" s="64">
        <v>0.0</v>
      </c>
      <c r="BM59" s="64">
        <v>0.0</v>
      </c>
      <c r="BN59" s="64">
        <v>0.0</v>
      </c>
      <c r="BO59" s="64">
        <v>0.0</v>
      </c>
      <c r="BP59" s="64">
        <v>0.0</v>
      </c>
      <c r="BQ59" s="64">
        <v>0.0</v>
      </c>
      <c r="BR59" s="64">
        <v>0.0</v>
      </c>
      <c r="BS59" s="64">
        <v>0.0</v>
      </c>
      <c r="BT59" s="64">
        <v>0.0</v>
      </c>
      <c r="BU59" s="64">
        <v>0.0</v>
      </c>
      <c r="BV59" s="64">
        <v>0.0</v>
      </c>
      <c r="BW59" s="64">
        <v>0.0</v>
      </c>
      <c r="BX59" s="64">
        <v>0.0</v>
      </c>
      <c r="BY59" s="64">
        <v>0.0</v>
      </c>
      <c r="BZ59" s="64">
        <v>0.0</v>
      </c>
      <c r="CA59" s="64">
        <v>0.0</v>
      </c>
      <c r="CB59" s="64">
        <v>0.0</v>
      </c>
      <c r="CC59" s="64">
        <v>0.0</v>
      </c>
      <c r="CD59" s="64">
        <v>1.0</v>
      </c>
      <c r="CE59" s="64">
        <v>1.0</v>
      </c>
      <c r="CF59" s="64">
        <v>1.0</v>
      </c>
      <c r="CG59" s="64">
        <v>1.0</v>
      </c>
      <c r="CH59" s="64">
        <v>1.0</v>
      </c>
      <c r="CI59" s="64">
        <v>1.0</v>
      </c>
      <c r="CJ59" s="64">
        <v>1.0</v>
      </c>
      <c r="CK59" s="64">
        <v>1.0</v>
      </c>
      <c r="CL59" s="64">
        <v>1.0</v>
      </c>
      <c r="CM59" s="64">
        <v>1.0</v>
      </c>
      <c r="CN59" s="64">
        <v>0.0</v>
      </c>
      <c r="CO59" s="64">
        <v>0.0</v>
      </c>
      <c r="CP59" s="60"/>
      <c r="CQ59" s="59">
        <v>34.0</v>
      </c>
      <c r="CR59" s="56"/>
      <c r="CS59" s="61">
        <v>0.0</v>
      </c>
    </row>
    <row r="60" ht="3.75" customHeight="1">
      <c r="A60" s="56"/>
      <c r="B60" s="59">
        <v>33.0</v>
      </c>
      <c r="C60" s="60"/>
      <c r="D60" s="64">
        <v>0.0</v>
      </c>
      <c r="E60" s="64">
        <v>0.0</v>
      </c>
      <c r="F60" s="64">
        <v>0.0</v>
      </c>
      <c r="G60" s="64">
        <v>0.0</v>
      </c>
      <c r="H60" s="64">
        <v>0.0</v>
      </c>
      <c r="I60" s="64">
        <v>0.0</v>
      </c>
      <c r="J60" s="64">
        <v>0.0</v>
      </c>
      <c r="K60" s="64">
        <v>0.0</v>
      </c>
      <c r="L60" s="64">
        <v>0.0</v>
      </c>
      <c r="M60" s="64">
        <v>0.0</v>
      </c>
      <c r="N60" s="64">
        <v>0.0</v>
      </c>
      <c r="O60" s="64">
        <v>0.0</v>
      </c>
      <c r="P60" s="64">
        <v>0.0</v>
      </c>
      <c r="Q60" s="64">
        <v>0.0</v>
      </c>
      <c r="R60" s="64">
        <v>0.0</v>
      </c>
      <c r="S60" s="64">
        <v>0.0</v>
      </c>
      <c r="T60" s="64">
        <v>0.0</v>
      </c>
      <c r="U60" s="64">
        <v>0.0</v>
      </c>
      <c r="V60" s="64">
        <v>0.0</v>
      </c>
      <c r="W60" s="64">
        <v>0.0</v>
      </c>
      <c r="X60" s="64">
        <v>0.0</v>
      </c>
      <c r="Y60" s="64">
        <v>0.0</v>
      </c>
      <c r="Z60" s="64">
        <v>0.0</v>
      </c>
      <c r="AA60" s="64">
        <v>0.0</v>
      </c>
      <c r="AB60" s="64">
        <v>0.0</v>
      </c>
      <c r="AC60" s="64">
        <v>0.0</v>
      </c>
      <c r="AD60" s="64">
        <v>0.0</v>
      </c>
      <c r="AE60" s="64">
        <v>0.0</v>
      </c>
      <c r="AF60" s="64">
        <v>0.0</v>
      </c>
      <c r="AG60" s="64">
        <v>0.0</v>
      </c>
      <c r="AH60" s="64">
        <v>0.0</v>
      </c>
      <c r="AI60" s="64">
        <v>0.0</v>
      </c>
      <c r="AJ60" s="64">
        <v>0.0</v>
      </c>
      <c r="AK60" s="64">
        <v>0.0</v>
      </c>
      <c r="AL60" s="64">
        <v>0.0</v>
      </c>
      <c r="AM60" s="64">
        <v>0.0</v>
      </c>
      <c r="AN60" s="64">
        <v>0.0</v>
      </c>
      <c r="AO60" s="64">
        <v>0.0</v>
      </c>
      <c r="AP60" s="64">
        <v>0.0</v>
      </c>
      <c r="AQ60" s="64">
        <v>0.0</v>
      </c>
      <c r="AR60" s="64">
        <v>0.0</v>
      </c>
      <c r="AS60" s="64">
        <v>0.0</v>
      </c>
      <c r="AT60" s="64">
        <v>0.0</v>
      </c>
      <c r="AU60" s="64">
        <v>0.0</v>
      </c>
      <c r="AV60" s="64">
        <v>0.0</v>
      </c>
      <c r="AW60" s="64">
        <v>0.0</v>
      </c>
      <c r="AX60" s="64">
        <v>0.0</v>
      </c>
      <c r="AY60" s="64">
        <v>0.0</v>
      </c>
      <c r="AZ60" s="64">
        <v>0.0</v>
      </c>
      <c r="BA60" s="64">
        <v>0.0</v>
      </c>
      <c r="BB60" s="64">
        <v>0.0</v>
      </c>
      <c r="BC60" s="64">
        <v>0.0</v>
      </c>
      <c r="BD60" s="64">
        <v>0.0</v>
      </c>
      <c r="BE60" s="64">
        <v>0.0</v>
      </c>
      <c r="BF60" s="64">
        <v>0.0</v>
      </c>
      <c r="BG60" s="64">
        <v>0.0</v>
      </c>
      <c r="BH60" s="64">
        <v>0.0</v>
      </c>
      <c r="BI60" s="64">
        <v>0.0</v>
      </c>
      <c r="BJ60" s="64">
        <v>0.0</v>
      </c>
      <c r="BK60" s="64">
        <v>0.0</v>
      </c>
      <c r="BL60" s="64">
        <v>0.0</v>
      </c>
      <c r="BM60" s="64">
        <v>0.0</v>
      </c>
      <c r="BN60" s="64">
        <v>0.0</v>
      </c>
      <c r="BO60" s="64">
        <v>0.0</v>
      </c>
      <c r="BP60" s="64">
        <v>0.0</v>
      </c>
      <c r="BQ60" s="64">
        <v>0.0</v>
      </c>
      <c r="BR60" s="64">
        <v>0.0</v>
      </c>
      <c r="BS60" s="64">
        <v>0.0</v>
      </c>
      <c r="BT60" s="64">
        <v>0.0</v>
      </c>
      <c r="BU60" s="64">
        <v>0.0</v>
      </c>
      <c r="BV60" s="64">
        <v>0.0</v>
      </c>
      <c r="BW60" s="64">
        <v>0.0</v>
      </c>
      <c r="BX60" s="64">
        <v>0.0</v>
      </c>
      <c r="BY60" s="64">
        <v>0.0</v>
      </c>
      <c r="BZ60" s="64">
        <v>0.0</v>
      </c>
      <c r="CA60" s="64">
        <v>0.0</v>
      </c>
      <c r="CB60" s="64">
        <v>0.0</v>
      </c>
      <c r="CC60" s="64">
        <v>1.0</v>
      </c>
      <c r="CD60" s="64">
        <v>1.0</v>
      </c>
      <c r="CE60" s="64">
        <v>1.0</v>
      </c>
      <c r="CF60" s="64">
        <v>1.0</v>
      </c>
      <c r="CG60" s="64">
        <v>1.0</v>
      </c>
      <c r="CH60" s="64">
        <v>1.0</v>
      </c>
      <c r="CI60" s="64">
        <v>1.0</v>
      </c>
      <c r="CJ60" s="64">
        <v>1.0</v>
      </c>
      <c r="CK60" s="64">
        <v>1.0</v>
      </c>
      <c r="CL60" s="64">
        <v>1.0</v>
      </c>
      <c r="CM60" s="64">
        <v>1.0</v>
      </c>
      <c r="CN60" s="64">
        <v>0.0</v>
      </c>
      <c r="CO60" s="64">
        <v>0.0</v>
      </c>
      <c r="CP60" s="60"/>
      <c r="CQ60" s="59">
        <v>33.0</v>
      </c>
      <c r="CR60" s="56"/>
      <c r="CS60" s="61">
        <v>0.0</v>
      </c>
    </row>
    <row r="61" ht="3.75" customHeight="1">
      <c r="A61" s="56"/>
      <c r="B61" s="59">
        <v>32.0</v>
      </c>
      <c r="C61" s="60"/>
      <c r="D61" s="64">
        <v>0.0</v>
      </c>
      <c r="E61" s="64">
        <v>0.0</v>
      </c>
      <c r="F61" s="64">
        <v>0.0</v>
      </c>
      <c r="G61" s="64">
        <v>0.0</v>
      </c>
      <c r="H61" s="64">
        <v>0.0</v>
      </c>
      <c r="I61" s="64">
        <v>0.0</v>
      </c>
      <c r="J61" s="64">
        <v>0.0</v>
      </c>
      <c r="K61" s="64">
        <v>0.0</v>
      </c>
      <c r="L61" s="64">
        <v>0.0</v>
      </c>
      <c r="M61" s="64">
        <v>0.0</v>
      </c>
      <c r="N61" s="64">
        <v>0.0</v>
      </c>
      <c r="O61" s="64">
        <v>0.0</v>
      </c>
      <c r="P61" s="64">
        <v>0.0</v>
      </c>
      <c r="Q61" s="64">
        <v>0.0</v>
      </c>
      <c r="R61" s="64">
        <v>0.0</v>
      </c>
      <c r="S61" s="64">
        <v>0.0</v>
      </c>
      <c r="T61" s="64">
        <v>0.0</v>
      </c>
      <c r="U61" s="64">
        <v>0.0</v>
      </c>
      <c r="V61" s="64">
        <v>0.0</v>
      </c>
      <c r="W61" s="64">
        <v>0.0</v>
      </c>
      <c r="X61" s="64">
        <v>0.0</v>
      </c>
      <c r="Y61" s="64">
        <v>0.0</v>
      </c>
      <c r="Z61" s="64">
        <v>0.0</v>
      </c>
      <c r="AA61" s="64">
        <v>0.0</v>
      </c>
      <c r="AB61" s="64">
        <v>0.0</v>
      </c>
      <c r="AC61" s="64">
        <v>0.0</v>
      </c>
      <c r="AD61" s="64">
        <v>0.0</v>
      </c>
      <c r="AE61" s="64">
        <v>0.0</v>
      </c>
      <c r="AF61" s="64">
        <v>0.0</v>
      </c>
      <c r="AG61" s="64">
        <v>0.0</v>
      </c>
      <c r="AH61" s="64">
        <v>0.0</v>
      </c>
      <c r="AI61" s="64">
        <v>0.0</v>
      </c>
      <c r="AJ61" s="64">
        <v>0.0</v>
      </c>
      <c r="AK61" s="64">
        <v>0.0</v>
      </c>
      <c r="AL61" s="64">
        <v>0.0</v>
      </c>
      <c r="AM61" s="64">
        <v>0.0</v>
      </c>
      <c r="AN61" s="64">
        <v>0.0</v>
      </c>
      <c r="AO61" s="64">
        <v>0.0</v>
      </c>
      <c r="AP61" s="64">
        <v>0.0</v>
      </c>
      <c r="AQ61" s="64">
        <v>0.0</v>
      </c>
      <c r="AR61" s="64">
        <v>0.0</v>
      </c>
      <c r="AS61" s="64">
        <v>0.0</v>
      </c>
      <c r="AT61" s="64">
        <v>0.0</v>
      </c>
      <c r="AU61" s="64">
        <v>0.0</v>
      </c>
      <c r="AV61" s="64">
        <v>0.0</v>
      </c>
      <c r="AW61" s="64">
        <v>0.0</v>
      </c>
      <c r="AX61" s="64">
        <v>0.0</v>
      </c>
      <c r="AY61" s="64">
        <v>0.0</v>
      </c>
      <c r="AZ61" s="64">
        <v>0.0</v>
      </c>
      <c r="BA61" s="64">
        <v>0.0</v>
      </c>
      <c r="BB61" s="64">
        <v>0.0</v>
      </c>
      <c r="BC61" s="64">
        <v>0.0</v>
      </c>
      <c r="BD61" s="64">
        <v>0.0</v>
      </c>
      <c r="BE61" s="64">
        <v>0.0</v>
      </c>
      <c r="BF61" s="64">
        <v>0.0</v>
      </c>
      <c r="BG61" s="64">
        <v>0.0</v>
      </c>
      <c r="BH61" s="64">
        <v>0.0</v>
      </c>
      <c r="BI61" s="64">
        <v>0.0</v>
      </c>
      <c r="BJ61" s="64">
        <v>0.0</v>
      </c>
      <c r="BK61" s="64">
        <v>0.0</v>
      </c>
      <c r="BL61" s="64">
        <v>0.0</v>
      </c>
      <c r="BM61" s="64">
        <v>0.0</v>
      </c>
      <c r="BN61" s="64">
        <v>0.0</v>
      </c>
      <c r="BO61" s="64">
        <v>0.0</v>
      </c>
      <c r="BP61" s="64">
        <v>0.0</v>
      </c>
      <c r="BQ61" s="64">
        <v>0.0</v>
      </c>
      <c r="BR61" s="64">
        <v>0.0</v>
      </c>
      <c r="BS61" s="64">
        <v>0.0</v>
      </c>
      <c r="BT61" s="64">
        <v>0.0</v>
      </c>
      <c r="BU61" s="64">
        <v>0.0</v>
      </c>
      <c r="BV61" s="64">
        <v>0.0</v>
      </c>
      <c r="BW61" s="64">
        <v>0.0</v>
      </c>
      <c r="BX61" s="64">
        <v>2.0</v>
      </c>
      <c r="BY61" s="64">
        <v>2.0</v>
      </c>
      <c r="BZ61" s="64">
        <v>0.0</v>
      </c>
      <c r="CA61" s="64">
        <v>0.0</v>
      </c>
      <c r="CB61" s="64">
        <v>0.0</v>
      </c>
      <c r="CC61" s="64">
        <v>1.0</v>
      </c>
      <c r="CD61" s="64">
        <v>1.0</v>
      </c>
      <c r="CE61" s="64">
        <v>1.0</v>
      </c>
      <c r="CF61" s="64">
        <v>1.0</v>
      </c>
      <c r="CG61" s="64">
        <v>1.0</v>
      </c>
      <c r="CH61" s="64">
        <v>1.0</v>
      </c>
      <c r="CI61" s="64">
        <v>1.0</v>
      </c>
      <c r="CJ61" s="64">
        <v>1.0</v>
      </c>
      <c r="CK61" s="64">
        <v>1.0</v>
      </c>
      <c r="CL61" s="64">
        <v>1.0</v>
      </c>
      <c r="CM61" s="64">
        <v>0.0</v>
      </c>
      <c r="CN61" s="64">
        <v>0.0</v>
      </c>
      <c r="CO61" s="64">
        <v>0.0</v>
      </c>
      <c r="CP61" s="60"/>
      <c r="CQ61" s="59">
        <v>32.0</v>
      </c>
      <c r="CR61" s="56"/>
      <c r="CS61" s="61">
        <v>0.0</v>
      </c>
    </row>
    <row r="62" ht="3.75" customHeight="1">
      <c r="A62" s="56"/>
      <c r="B62" s="59">
        <v>31.0</v>
      </c>
      <c r="C62" s="60"/>
      <c r="D62" s="64">
        <v>0.0</v>
      </c>
      <c r="E62" s="64">
        <v>0.0</v>
      </c>
      <c r="F62" s="64">
        <v>0.0</v>
      </c>
      <c r="G62" s="64">
        <v>0.0</v>
      </c>
      <c r="H62" s="64">
        <v>0.0</v>
      </c>
      <c r="I62" s="64">
        <v>0.0</v>
      </c>
      <c r="J62" s="64">
        <v>0.0</v>
      </c>
      <c r="K62" s="64">
        <v>0.0</v>
      </c>
      <c r="L62" s="64">
        <v>0.0</v>
      </c>
      <c r="M62" s="64">
        <v>0.0</v>
      </c>
      <c r="N62" s="64">
        <v>0.0</v>
      </c>
      <c r="O62" s="64">
        <v>0.0</v>
      </c>
      <c r="P62" s="64">
        <v>0.0</v>
      </c>
      <c r="Q62" s="64">
        <v>0.0</v>
      </c>
      <c r="R62" s="64">
        <v>0.0</v>
      </c>
      <c r="S62" s="64">
        <v>0.0</v>
      </c>
      <c r="T62" s="64">
        <v>0.0</v>
      </c>
      <c r="U62" s="64">
        <v>0.0</v>
      </c>
      <c r="V62" s="64">
        <v>0.0</v>
      </c>
      <c r="W62" s="64">
        <v>0.0</v>
      </c>
      <c r="X62" s="64">
        <v>0.0</v>
      </c>
      <c r="Y62" s="64">
        <v>0.0</v>
      </c>
      <c r="Z62" s="64">
        <v>0.0</v>
      </c>
      <c r="AA62" s="64">
        <v>0.0</v>
      </c>
      <c r="AB62" s="64">
        <v>0.0</v>
      </c>
      <c r="AC62" s="64">
        <v>0.0</v>
      </c>
      <c r="AD62" s="64">
        <v>0.0</v>
      </c>
      <c r="AE62" s="64">
        <v>0.0</v>
      </c>
      <c r="AF62" s="64">
        <v>0.0</v>
      </c>
      <c r="AG62" s="64">
        <v>0.0</v>
      </c>
      <c r="AH62" s="64">
        <v>0.0</v>
      </c>
      <c r="AI62" s="64">
        <v>0.0</v>
      </c>
      <c r="AJ62" s="64">
        <v>0.0</v>
      </c>
      <c r="AK62" s="64">
        <v>0.0</v>
      </c>
      <c r="AL62" s="64">
        <v>0.0</v>
      </c>
      <c r="AM62" s="64">
        <v>0.0</v>
      </c>
      <c r="AN62" s="64">
        <v>0.0</v>
      </c>
      <c r="AO62" s="64">
        <v>0.0</v>
      </c>
      <c r="AP62" s="64">
        <v>0.0</v>
      </c>
      <c r="AQ62" s="64">
        <v>0.0</v>
      </c>
      <c r="AR62" s="64">
        <v>0.0</v>
      </c>
      <c r="AS62" s="64">
        <v>0.0</v>
      </c>
      <c r="AT62" s="64">
        <v>0.0</v>
      </c>
      <c r="AU62" s="64">
        <v>0.0</v>
      </c>
      <c r="AV62" s="64">
        <v>0.0</v>
      </c>
      <c r="AW62" s="64">
        <v>0.0</v>
      </c>
      <c r="AX62" s="64">
        <v>0.0</v>
      </c>
      <c r="AY62" s="64">
        <v>0.0</v>
      </c>
      <c r="AZ62" s="64">
        <v>0.0</v>
      </c>
      <c r="BA62" s="64">
        <v>0.0</v>
      </c>
      <c r="BB62" s="64">
        <v>0.0</v>
      </c>
      <c r="BC62" s="64">
        <v>0.0</v>
      </c>
      <c r="BD62" s="64">
        <v>0.0</v>
      </c>
      <c r="BE62" s="64">
        <v>0.0</v>
      </c>
      <c r="BF62" s="64">
        <v>0.0</v>
      </c>
      <c r="BG62" s="64">
        <v>0.0</v>
      </c>
      <c r="BH62" s="64">
        <v>0.0</v>
      </c>
      <c r="BI62" s="64">
        <v>0.0</v>
      </c>
      <c r="BJ62" s="64">
        <v>0.0</v>
      </c>
      <c r="BK62" s="64">
        <v>0.0</v>
      </c>
      <c r="BL62" s="64">
        <v>0.0</v>
      </c>
      <c r="BM62" s="64">
        <v>0.0</v>
      </c>
      <c r="BN62" s="64">
        <v>0.0</v>
      </c>
      <c r="BO62" s="64">
        <v>0.0</v>
      </c>
      <c r="BP62" s="64">
        <v>0.0</v>
      </c>
      <c r="BQ62" s="64">
        <v>0.0</v>
      </c>
      <c r="BR62" s="64">
        <v>0.0</v>
      </c>
      <c r="BS62" s="64">
        <v>0.0</v>
      </c>
      <c r="BT62" s="64">
        <v>0.0</v>
      </c>
      <c r="BU62" s="64">
        <v>0.0</v>
      </c>
      <c r="BV62" s="64">
        <v>0.0</v>
      </c>
      <c r="BW62" s="64">
        <v>0.0</v>
      </c>
      <c r="BX62" s="64">
        <v>2.0</v>
      </c>
      <c r="BY62" s="64">
        <v>2.0</v>
      </c>
      <c r="BZ62" s="64">
        <v>2.0</v>
      </c>
      <c r="CA62" s="64">
        <v>2.0</v>
      </c>
      <c r="CB62" s="64">
        <v>1.0</v>
      </c>
      <c r="CC62" s="64">
        <v>1.0</v>
      </c>
      <c r="CD62" s="64">
        <v>1.0</v>
      </c>
      <c r="CE62" s="64">
        <v>1.0</v>
      </c>
      <c r="CF62" s="64">
        <v>1.0</v>
      </c>
      <c r="CG62" s="64">
        <v>1.0</v>
      </c>
      <c r="CH62" s="64">
        <v>1.0</v>
      </c>
      <c r="CI62" s="64">
        <v>1.0</v>
      </c>
      <c r="CJ62" s="64">
        <v>1.0</v>
      </c>
      <c r="CK62" s="64">
        <v>1.0</v>
      </c>
      <c r="CL62" s="64">
        <v>1.0</v>
      </c>
      <c r="CM62" s="64">
        <v>0.0</v>
      </c>
      <c r="CN62" s="64">
        <v>0.0</v>
      </c>
      <c r="CO62" s="64">
        <v>0.0</v>
      </c>
      <c r="CP62" s="60"/>
      <c r="CQ62" s="59">
        <v>31.0</v>
      </c>
      <c r="CR62" s="56"/>
      <c r="CS62" s="61">
        <v>0.0</v>
      </c>
    </row>
    <row r="63" ht="3.75" customHeight="1">
      <c r="A63" s="56"/>
      <c r="B63" s="59">
        <v>30.0</v>
      </c>
      <c r="C63" s="60"/>
      <c r="D63" s="64">
        <v>0.0</v>
      </c>
      <c r="E63" s="64">
        <v>0.0</v>
      </c>
      <c r="F63" s="64">
        <v>0.0</v>
      </c>
      <c r="G63" s="64">
        <v>0.0</v>
      </c>
      <c r="H63" s="64">
        <v>0.0</v>
      </c>
      <c r="I63" s="64">
        <v>0.0</v>
      </c>
      <c r="J63" s="64">
        <v>0.0</v>
      </c>
      <c r="K63" s="64">
        <v>0.0</v>
      </c>
      <c r="L63" s="64">
        <v>0.0</v>
      </c>
      <c r="M63" s="64">
        <v>0.0</v>
      </c>
      <c r="N63" s="64">
        <v>0.0</v>
      </c>
      <c r="O63" s="64">
        <v>0.0</v>
      </c>
      <c r="P63" s="64">
        <v>0.0</v>
      </c>
      <c r="Q63" s="64">
        <v>0.0</v>
      </c>
      <c r="R63" s="64">
        <v>0.0</v>
      </c>
      <c r="S63" s="64">
        <v>0.0</v>
      </c>
      <c r="T63" s="64">
        <v>0.0</v>
      </c>
      <c r="U63" s="64">
        <v>0.0</v>
      </c>
      <c r="V63" s="64">
        <v>0.0</v>
      </c>
      <c r="W63" s="64">
        <v>0.0</v>
      </c>
      <c r="X63" s="64">
        <v>0.0</v>
      </c>
      <c r="Y63" s="64">
        <v>0.0</v>
      </c>
      <c r="Z63" s="64">
        <v>0.0</v>
      </c>
      <c r="AA63" s="64">
        <v>0.0</v>
      </c>
      <c r="AB63" s="64">
        <v>0.0</v>
      </c>
      <c r="AC63" s="64">
        <v>0.0</v>
      </c>
      <c r="AD63" s="64">
        <v>0.0</v>
      </c>
      <c r="AE63" s="64">
        <v>0.0</v>
      </c>
      <c r="AF63" s="64">
        <v>0.0</v>
      </c>
      <c r="AG63" s="64">
        <v>0.0</v>
      </c>
      <c r="AH63" s="64">
        <v>0.0</v>
      </c>
      <c r="AI63" s="64">
        <v>0.0</v>
      </c>
      <c r="AJ63" s="64">
        <v>0.0</v>
      </c>
      <c r="AK63" s="64">
        <v>0.0</v>
      </c>
      <c r="AL63" s="64">
        <v>0.0</v>
      </c>
      <c r="AM63" s="64">
        <v>0.0</v>
      </c>
      <c r="AN63" s="64">
        <v>0.0</v>
      </c>
      <c r="AO63" s="64">
        <v>0.0</v>
      </c>
      <c r="AP63" s="64">
        <v>0.0</v>
      </c>
      <c r="AQ63" s="64">
        <v>0.0</v>
      </c>
      <c r="AR63" s="64">
        <v>0.0</v>
      </c>
      <c r="AS63" s="64">
        <v>0.0</v>
      </c>
      <c r="AT63" s="64">
        <v>0.0</v>
      </c>
      <c r="AU63" s="64">
        <v>0.0</v>
      </c>
      <c r="AV63" s="64">
        <v>0.0</v>
      </c>
      <c r="AW63" s="64">
        <v>0.0</v>
      </c>
      <c r="AX63" s="64">
        <v>0.0</v>
      </c>
      <c r="AY63" s="64">
        <v>0.0</v>
      </c>
      <c r="AZ63" s="64">
        <v>0.0</v>
      </c>
      <c r="BA63" s="64">
        <v>0.0</v>
      </c>
      <c r="BB63" s="64">
        <v>0.0</v>
      </c>
      <c r="BC63" s="64">
        <v>0.0</v>
      </c>
      <c r="BD63" s="64">
        <v>0.0</v>
      </c>
      <c r="BE63" s="64">
        <v>0.0</v>
      </c>
      <c r="BF63" s="64">
        <v>0.0</v>
      </c>
      <c r="BG63" s="64">
        <v>0.0</v>
      </c>
      <c r="BH63" s="64">
        <v>0.0</v>
      </c>
      <c r="BI63" s="64">
        <v>0.0</v>
      </c>
      <c r="BJ63" s="64">
        <v>0.0</v>
      </c>
      <c r="BK63" s="64">
        <v>0.0</v>
      </c>
      <c r="BL63" s="64">
        <v>0.0</v>
      </c>
      <c r="BM63" s="64">
        <v>0.0</v>
      </c>
      <c r="BN63" s="64">
        <v>0.0</v>
      </c>
      <c r="BO63" s="64">
        <v>0.0</v>
      </c>
      <c r="BP63" s="64">
        <v>0.0</v>
      </c>
      <c r="BQ63" s="64">
        <v>0.0</v>
      </c>
      <c r="BR63" s="64">
        <v>0.0</v>
      </c>
      <c r="BS63" s="64">
        <v>0.0</v>
      </c>
      <c r="BT63" s="64">
        <v>0.0</v>
      </c>
      <c r="BU63" s="64">
        <v>0.0</v>
      </c>
      <c r="BV63" s="64">
        <v>0.0</v>
      </c>
      <c r="BW63" s="64">
        <v>0.0</v>
      </c>
      <c r="BX63" s="64">
        <v>0.0</v>
      </c>
      <c r="BY63" s="64">
        <v>2.0</v>
      </c>
      <c r="BZ63" s="64">
        <v>2.0</v>
      </c>
      <c r="CA63" s="64">
        <v>2.0</v>
      </c>
      <c r="CB63" s="64">
        <v>2.0</v>
      </c>
      <c r="CC63" s="64">
        <v>1.0</v>
      </c>
      <c r="CD63" s="64">
        <v>1.0</v>
      </c>
      <c r="CE63" s="64">
        <v>1.0</v>
      </c>
      <c r="CF63" s="64">
        <v>1.0</v>
      </c>
      <c r="CG63" s="64">
        <v>1.0</v>
      </c>
      <c r="CH63" s="64">
        <v>1.0</v>
      </c>
      <c r="CI63" s="64">
        <v>1.0</v>
      </c>
      <c r="CJ63" s="64">
        <v>1.0</v>
      </c>
      <c r="CK63" s="64">
        <v>1.0</v>
      </c>
      <c r="CL63" s="64">
        <v>1.0</v>
      </c>
      <c r="CM63" s="64">
        <v>0.0</v>
      </c>
      <c r="CN63" s="64">
        <v>0.0</v>
      </c>
      <c r="CO63" s="64">
        <v>0.0</v>
      </c>
      <c r="CP63" s="60"/>
      <c r="CQ63" s="59">
        <v>30.0</v>
      </c>
      <c r="CR63" s="56"/>
      <c r="CS63" s="61">
        <v>0.0</v>
      </c>
    </row>
    <row r="64" ht="3.75" customHeight="1">
      <c r="A64" s="56"/>
      <c r="B64" s="59">
        <v>29.0</v>
      </c>
      <c r="C64" s="60"/>
      <c r="D64" s="64">
        <v>0.0</v>
      </c>
      <c r="E64" s="64">
        <v>0.0</v>
      </c>
      <c r="F64" s="64">
        <v>0.0</v>
      </c>
      <c r="G64" s="64">
        <v>0.0</v>
      </c>
      <c r="H64" s="64">
        <v>0.0</v>
      </c>
      <c r="I64" s="64">
        <v>0.0</v>
      </c>
      <c r="J64" s="64">
        <v>0.0</v>
      </c>
      <c r="K64" s="64">
        <v>0.0</v>
      </c>
      <c r="L64" s="64">
        <v>0.0</v>
      </c>
      <c r="M64" s="64">
        <v>0.0</v>
      </c>
      <c r="N64" s="64">
        <v>0.0</v>
      </c>
      <c r="O64" s="64">
        <v>0.0</v>
      </c>
      <c r="P64" s="64">
        <v>0.0</v>
      </c>
      <c r="Q64" s="64">
        <v>0.0</v>
      </c>
      <c r="R64" s="64">
        <v>0.0</v>
      </c>
      <c r="S64" s="64">
        <v>0.0</v>
      </c>
      <c r="T64" s="64">
        <v>0.0</v>
      </c>
      <c r="U64" s="64">
        <v>0.0</v>
      </c>
      <c r="V64" s="64">
        <v>0.0</v>
      </c>
      <c r="W64" s="64">
        <v>0.0</v>
      </c>
      <c r="X64" s="64">
        <v>0.0</v>
      </c>
      <c r="Y64" s="64">
        <v>0.0</v>
      </c>
      <c r="Z64" s="64">
        <v>0.0</v>
      </c>
      <c r="AA64" s="64">
        <v>0.0</v>
      </c>
      <c r="AB64" s="64">
        <v>0.0</v>
      </c>
      <c r="AC64" s="64">
        <v>0.0</v>
      </c>
      <c r="AD64" s="64">
        <v>0.0</v>
      </c>
      <c r="AE64" s="64">
        <v>0.0</v>
      </c>
      <c r="AF64" s="64">
        <v>0.0</v>
      </c>
      <c r="AG64" s="64">
        <v>0.0</v>
      </c>
      <c r="AH64" s="64">
        <v>0.0</v>
      </c>
      <c r="AI64" s="64">
        <v>0.0</v>
      </c>
      <c r="AJ64" s="64">
        <v>0.0</v>
      </c>
      <c r="AK64" s="64">
        <v>0.0</v>
      </c>
      <c r="AL64" s="64">
        <v>0.0</v>
      </c>
      <c r="AM64" s="64">
        <v>0.0</v>
      </c>
      <c r="AN64" s="64">
        <v>0.0</v>
      </c>
      <c r="AO64" s="64">
        <v>0.0</v>
      </c>
      <c r="AP64" s="64">
        <v>0.0</v>
      </c>
      <c r="AQ64" s="64">
        <v>0.0</v>
      </c>
      <c r="AR64" s="64">
        <v>0.0</v>
      </c>
      <c r="AS64" s="64">
        <v>0.0</v>
      </c>
      <c r="AT64" s="64">
        <v>0.0</v>
      </c>
      <c r="AU64" s="64">
        <v>0.0</v>
      </c>
      <c r="AV64" s="64">
        <v>0.0</v>
      </c>
      <c r="AW64" s="64">
        <v>0.0</v>
      </c>
      <c r="AX64" s="64">
        <v>0.0</v>
      </c>
      <c r="AY64" s="64">
        <v>0.0</v>
      </c>
      <c r="AZ64" s="64">
        <v>0.0</v>
      </c>
      <c r="BA64" s="64">
        <v>0.0</v>
      </c>
      <c r="BB64" s="64">
        <v>0.0</v>
      </c>
      <c r="BC64" s="64">
        <v>0.0</v>
      </c>
      <c r="BD64" s="64">
        <v>0.0</v>
      </c>
      <c r="BE64" s="64">
        <v>0.0</v>
      </c>
      <c r="BF64" s="64">
        <v>0.0</v>
      </c>
      <c r="BG64" s="64">
        <v>0.0</v>
      </c>
      <c r="BH64" s="64">
        <v>0.0</v>
      </c>
      <c r="BI64" s="64">
        <v>0.0</v>
      </c>
      <c r="BJ64" s="64">
        <v>0.0</v>
      </c>
      <c r="BK64" s="64">
        <v>0.0</v>
      </c>
      <c r="BL64" s="64">
        <v>0.0</v>
      </c>
      <c r="BM64" s="64">
        <v>0.0</v>
      </c>
      <c r="BN64" s="64">
        <v>0.0</v>
      </c>
      <c r="BO64" s="64">
        <v>0.0</v>
      </c>
      <c r="BP64" s="64">
        <v>0.0</v>
      </c>
      <c r="BQ64" s="64">
        <v>0.0</v>
      </c>
      <c r="BR64" s="64">
        <v>0.0</v>
      </c>
      <c r="BS64" s="64">
        <v>0.0</v>
      </c>
      <c r="BT64" s="64">
        <v>0.0</v>
      </c>
      <c r="BU64" s="64">
        <v>0.0</v>
      </c>
      <c r="BV64" s="64">
        <v>0.0</v>
      </c>
      <c r="BW64" s="64">
        <v>0.0</v>
      </c>
      <c r="BX64" s="64">
        <v>0.0</v>
      </c>
      <c r="BY64" s="64">
        <v>2.0</v>
      </c>
      <c r="BZ64" s="64">
        <v>2.0</v>
      </c>
      <c r="CA64" s="64">
        <v>2.0</v>
      </c>
      <c r="CB64" s="64">
        <v>2.0</v>
      </c>
      <c r="CC64" s="64">
        <v>2.0</v>
      </c>
      <c r="CD64" s="64">
        <v>2.0</v>
      </c>
      <c r="CE64" s="64">
        <v>1.0</v>
      </c>
      <c r="CF64" s="64">
        <v>1.0</v>
      </c>
      <c r="CG64" s="64">
        <v>1.0</v>
      </c>
      <c r="CH64" s="64">
        <v>1.0</v>
      </c>
      <c r="CI64" s="64">
        <v>1.0</v>
      </c>
      <c r="CJ64" s="64">
        <v>1.0</v>
      </c>
      <c r="CK64" s="64">
        <v>1.0</v>
      </c>
      <c r="CL64" s="64">
        <v>1.0</v>
      </c>
      <c r="CM64" s="64">
        <v>0.0</v>
      </c>
      <c r="CN64" s="64">
        <v>0.0</v>
      </c>
      <c r="CO64" s="64">
        <v>0.0</v>
      </c>
      <c r="CP64" s="60"/>
      <c r="CQ64" s="59">
        <v>29.0</v>
      </c>
      <c r="CR64" s="56"/>
      <c r="CS64" s="61">
        <v>0.0</v>
      </c>
    </row>
    <row r="65" ht="3.75" customHeight="1">
      <c r="A65" s="56"/>
      <c r="B65" s="59">
        <v>28.0</v>
      </c>
      <c r="C65" s="60"/>
      <c r="D65" s="64">
        <v>0.0</v>
      </c>
      <c r="E65" s="64">
        <v>0.0</v>
      </c>
      <c r="F65" s="64">
        <v>0.0</v>
      </c>
      <c r="G65" s="64">
        <v>0.0</v>
      </c>
      <c r="H65" s="64">
        <v>0.0</v>
      </c>
      <c r="I65" s="64">
        <v>0.0</v>
      </c>
      <c r="J65" s="64">
        <v>0.0</v>
      </c>
      <c r="K65" s="64">
        <v>0.0</v>
      </c>
      <c r="L65" s="64">
        <v>0.0</v>
      </c>
      <c r="M65" s="64">
        <v>0.0</v>
      </c>
      <c r="N65" s="64">
        <v>0.0</v>
      </c>
      <c r="O65" s="64">
        <v>0.0</v>
      </c>
      <c r="P65" s="64">
        <v>0.0</v>
      </c>
      <c r="Q65" s="64">
        <v>0.0</v>
      </c>
      <c r="R65" s="64">
        <v>0.0</v>
      </c>
      <c r="S65" s="64">
        <v>0.0</v>
      </c>
      <c r="T65" s="64">
        <v>0.0</v>
      </c>
      <c r="U65" s="64">
        <v>0.0</v>
      </c>
      <c r="V65" s="64">
        <v>0.0</v>
      </c>
      <c r="W65" s="64">
        <v>0.0</v>
      </c>
      <c r="X65" s="64">
        <v>0.0</v>
      </c>
      <c r="Y65" s="64">
        <v>0.0</v>
      </c>
      <c r="Z65" s="64">
        <v>0.0</v>
      </c>
      <c r="AA65" s="64">
        <v>0.0</v>
      </c>
      <c r="AB65" s="64">
        <v>0.0</v>
      </c>
      <c r="AC65" s="64">
        <v>0.0</v>
      </c>
      <c r="AD65" s="64">
        <v>0.0</v>
      </c>
      <c r="AE65" s="64">
        <v>0.0</v>
      </c>
      <c r="AF65" s="64">
        <v>0.0</v>
      </c>
      <c r="AG65" s="64">
        <v>0.0</v>
      </c>
      <c r="AH65" s="64">
        <v>0.0</v>
      </c>
      <c r="AI65" s="64">
        <v>0.0</v>
      </c>
      <c r="AJ65" s="64">
        <v>0.0</v>
      </c>
      <c r="AK65" s="64">
        <v>0.0</v>
      </c>
      <c r="AL65" s="64">
        <v>0.0</v>
      </c>
      <c r="AM65" s="64">
        <v>0.0</v>
      </c>
      <c r="AN65" s="64">
        <v>0.0</v>
      </c>
      <c r="AO65" s="64">
        <v>0.0</v>
      </c>
      <c r="AP65" s="64">
        <v>0.0</v>
      </c>
      <c r="AQ65" s="64">
        <v>0.0</v>
      </c>
      <c r="AR65" s="64">
        <v>0.0</v>
      </c>
      <c r="AS65" s="64">
        <v>0.0</v>
      </c>
      <c r="AT65" s="64">
        <v>0.0</v>
      </c>
      <c r="AU65" s="64">
        <v>0.0</v>
      </c>
      <c r="AV65" s="64">
        <v>0.0</v>
      </c>
      <c r="AW65" s="64">
        <v>0.0</v>
      </c>
      <c r="AX65" s="64">
        <v>0.0</v>
      </c>
      <c r="AY65" s="64">
        <v>0.0</v>
      </c>
      <c r="AZ65" s="64">
        <v>0.0</v>
      </c>
      <c r="BA65" s="64">
        <v>0.0</v>
      </c>
      <c r="BB65" s="64">
        <v>0.0</v>
      </c>
      <c r="BC65" s="64">
        <v>0.0</v>
      </c>
      <c r="BD65" s="64">
        <v>0.0</v>
      </c>
      <c r="BE65" s="64">
        <v>0.0</v>
      </c>
      <c r="BF65" s="64">
        <v>0.0</v>
      </c>
      <c r="BG65" s="64">
        <v>0.0</v>
      </c>
      <c r="BH65" s="64">
        <v>0.0</v>
      </c>
      <c r="BI65" s="64">
        <v>0.0</v>
      </c>
      <c r="BJ65" s="64">
        <v>0.0</v>
      </c>
      <c r="BK65" s="64">
        <v>0.0</v>
      </c>
      <c r="BL65" s="64">
        <v>0.0</v>
      </c>
      <c r="BM65" s="64">
        <v>0.0</v>
      </c>
      <c r="BN65" s="64">
        <v>0.0</v>
      </c>
      <c r="BO65" s="64">
        <v>0.0</v>
      </c>
      <c r="BP65" s="64">
        <v>0.0</v>
      </c>
      <c r="BQ65" s="64">
        <v>0.0</v>
      </c>
      <c r="BR65" s="64">
        <v>0.0</v>
      </c>
      <c r="BS65" s="64">
        <v>0.0</v>
      </c>
      <c r="BT65" s="64">
        <v>0.0</v>
      </c>
      <c r="BU65" s="64">
        <v>0.0</v>
      </c>
      <c r="BV65" s="64">
        <v>0.0</v>
      </c>
      <c r="BW65" s="64">
        <v>0.0</v>
      </c>
      <c r="BX65" s="64">
        <v>0.0</v>
      </c>
      <c r="BY65" s="64">
        <v>0.0</v>
      </c>
      <c r="BZ65" s="64">
        <v>2.0</v>
      </c>
      <c r="CA65" s="64">
        <v>2.0</v>
      </c>
      <c r="CB65" s="64">
        <v>2.0</v>
      </c>
      <c r="CC65" s="64">
        <v>2.0</v>
      </c>
      <c r="CD65" s="64">
        <v>2.0</v>
      </c>
      <c r="CE65" s="64">
        <v>2.0</v>
      </c>
      <c r="CF65" s="64">
        <v>1.0</v>
      </c>
      <c r="CG65" s="64">
        <v>1.0</v>
      </c>
      <c r="CH65" s="64">
        <v>1.0</v>
      </c>
      <c r="CI65" s="64">
        <v>1.0</v>
      </c>
      <c r="CJ65" s="64">
        <v>1.0</v>
      </c>
      <c r="CK65" s="64">
        <v>1.0</v>
      </c>
      <c r="CL65" s="64">
        <v>0.0</v>
      </c>
      <c r="CM65" s="64">
        <v>0.0</v>
      </c>
      <c r="CN65" s="64">
        <v>0.0</v>
      </c>
      <c r="CO65" s="64">
        <v>0.0</v>
      </c>
      <c r="CP65" s="60"/>
      <c r="CQ65" s="59">
        <v>28.0</v>
      </c>
      <c r="CR65" s="56"/>
      <c r="CS65" s="61">
        <v>0.0</v>
      </c>
    </row>
    <row r="66" ht="3.75" customHeight="1">
      <c r="A66" s="56"/>
      <c r="B66" s="59">
        <v>27.0</v>
      </c>
      <c r="C66" s="60"/>
      <c r="D66" s="64">
        <v>0.0</v>
      </c>
      <c r="E66" s="64">
        <v>0.0</v>
      </c>
      <c r="F66" s="64">
        <v>0.0</v>
      </c>
      <c r="G66" s="64">
        <v>0.0</v>
      </c>
      <c r="H66" s="64">
        <v>0.0</v>
      </c>
      <c r="I66" s="64">
        <v>0.0</v>
      </c>
      <c r="J66" s="64">
        <v>0.0</v>
      </c>
      <c r="K66" s="64">
        <v>0.0</v>
      </c>
      <c r="L66" s="64">
        <v>0.0</v>
      </c>
      <c r="M66" s="64">
        <v>0.0</v>
      </c>
      <c r="N66" s="64">
        <v>0.0</v>
      </c>
      <c r="O66" s="64">
        <v>0.0</v>
      </c>
      <c r="P66" s="64">
        <v>0.0</v>
      </c>
      <c r="Q66" s="64">
        <v>0.0</v>
      </c>
      <c r="R66" s="64">
        <v>0.0</v>
      </c>
      <c r="S66" s="64">
        <v>0.0</v>
      </c>
      <c r="T66" s="64">
        <v>0.0</v>
      </c>
      <c r="U66" s="64">
        <v>0.0</v>
      </c>
      <c r="V66" s="64">
        <v>0.0</v>
      </c>
      <c r="W66" s="64">
        <v>0.0</v>
      </c>
      <c r="X66" s="64">
        <v>0.0</v>
      </c>
      <c r="Y66" s="64">
        <v>0.0</v>
      </c>
      <c r="Z66" s="64">
        <v>0.0</v>
      </c>
      <c r="AA66" s="64">
        <v>0.0</v>
      </c>
      <c r="AB66" s="64">
        <v>0.0</v>
      </c>
      <c r="AC66" s="64">
        <v>0.0</v>
      </c>
      <c r="AD66" s="64">
        <v>0.0</v>
      </c>
      <c r="AE66" s="64">
        <v>0.0</v>
      </c>
      <c r="AF66" s="64">
        <v>0.0</v>
      </c>
      <c r="AG66" s="64">
        <v>0.0</v>
      </c>
      <c r="AH66" s="64">
        <v>0.0</v>
      </c>
      <c r="AI66" s="64">
        <v>0.0</v>
      </c>
      <c r="AJ66" s="64">
        <v>0.0</v>
      </c>
      <c r="AK66" s="64">
        <v>0.0</v>
      </c>
      <c r="AL66" s="64">
        <v>0.0</v>
      </c>
      <c r="AM66" s="64">
        <v>0.0</v>
      </c>
      <c r="AN66" s="64">
        <v>0.0</v>
      </c>
      <c r="AO66" s="64">
        <v>0.0</v>
      </c>
      <c r="AP66" s="64">
        <v>0.0</v>
      </c>
      <c r="AQ66" s="64">
        <v>0.0</v>
      </c>
      <c r="AR66" s="64">
        <v>0.0</v>
      </c>
      <c r="AS66" s="64">
        <v>0.0</v>
      </c>
      <c r="AT66" s="64">
        <v>0.0</v>
      </c>
      <c r="AU66" s="64">
        <v>0.0</v>
      </c>
      <c r="AV66" s="64">
        <v>0.0</v>
      </c>
      <c r="AW66" s="64">
        <v>0.0</v>
      </c>
      <c r="AX66" s="64">
        <v>0.0</v>
      </c>
      <c r="AY66" s="64">
        <v>0.0</v>
      </c>
      <c r="AZ66" s="64">
        <v>0.0</v>
      </c>
      <c r="BA66" s="64">
        <v>0.0</v>
      </c>
      <c r="BB66" s="64">
        <v>0.0</v>
      </c>
      <c r="BC66" s="64">
        <v>0.0</v>
      </c>
      <c r="BD66" s="64">
        <v>0.0</v>
      </c>
      <c r="BE66" s="64">
        <v>0.0</v>
      </c>
      <c r="BF66" s="64">
        <v>0.0</v>
      </c>
      <c r="BG66" s="64">
        <v>0.0</v>
      </c>
      <c r="BH66" s="64">
        <v>0.0</v>
      </c>
      <c r="BI66" s="64">
        <v>0.0</v>
      </c>
      <c r="BJ66" s="64">
        <v>0.0</v>
      </c>
      <c r="BK66" s="64">
        <v>0.0</v>
      </c>
      <c r="BL66" s="64">
        <v>0.0</v>
      </c>
      <c r="BM66" s="64">
        <v>0.0</v>
      </c>
      <c r="BN66" s="64">
        <v>0.0</v>
      </c>
      <c r="BO66" s="64">
        <v>0.0</v>
      </c>
      <c r="BP66" s="64">
        <v>0.0</v>
      </c>
      <c r="BQ66" s="64">
        <v>0.0</v>
      </c>
      <c r="BR66" s="64">
        <v>0.0</v>
      </c>
      <c r="BS66" s="64">
        <v>0.0</v>
      </c>
      <c r="BT66" s="64">
        <v>0.0</v>
      </c>
      <c r="BU66" s="64">
        <v>0.0</v>
      </c>
      <c r="BV66" s="64">
        <v>2.0</v>
      </c>
      <c r="BW66" s="64">
        <v>2.0</v>
      </c>
      <c r="BX66" s="64">
        <v>2.0</v>
      </c>
      <c r="BY66" s="64">
        <v>2.0</v>
      </c>
      <c r="BZ66" s="64">
        <v>2.0</v>
      </c>
      <c r="CA66" s="64">
        <v>2.0</v>
      </c>
      <c r="CB66" s="64">
        <v>2.0</v>
      </c>
      <c r="CC66" s="64">
        <v>2.0</v>
      </c>
      <c r="CD66" s="64">
        <v>2.0</v>
      </c>
      <c r="CE66" s="64">
        <v>2.0</v>
      </c>
      <c r="CF66" s="64">
        <v>2.0</v>
      </c>
      <c r="CG66" s="64">
        <v>2.0</v>
      </c>
      <c r="CH66" s="64">
        <v>1.0</v>
      </c>
      <c r="CI66" s="64">
        <v>1.0</v>
      </c>
      <c r="CJ66" s="64">
        <v>1.0</v>
      </c>
      <c r="CK66" s="64">
        <v>1.0</v>
      </c>
      <c r="CL66" s="64">
        <v>0.0</v>
      </c>
      <c r="CM66" s="64">
        <v>0.0</v>
      </c>
      <c r="CN66" s="64">
        <v>0.0</v>
      </c>
      <c r="CO66" s="64">
        <v>0.0</v>
      </c>
      <c r="CP66" s="60"/>
      <c r="CQ66" s="59">
        <v>27.0</v>
      </c>
      <c r="CR66" s="56"/>
      <c r="CS66" s="61">
        <v>0.0</v>
      </c>
    </row>
    <row r="67" ht="3.75" customHeight="1">
      <c r="A67" s="56"/>
      <c r="B67" s="59">
        <v>26.0</v>
      </c>
      <c r="C67" s="60"/>
      <c r="D67" s="64">
        <v>0.0</v>
      </c>
      <c r="E67" s="64">
        <v>0.0</v>
      </c>
      <c r="F67" s="64">
        <v>0.0</v>
      </c>
      <c r="G67" s="64">
        <v>0.0</v>
      </c>
      <c r="H67" s="64">
        <v>0.0</v>
      </c>
      <c r="I67" s="64">
        <v>0.0</v>
      </c>
      <c r="J67" s="64">
        <v>0.0</v>
      </c>
      <c r="K67" s="64">
        <v>0.0</v>
      </c>
      <c r="L67" s="64">
        <v>0.0</v>
      </c>
      <c r="M67" s="64">
        <v>0.0</v>
      </c>
      <c r="N67" s="64">
        <v>0.0</v>
      </c>
      <c r="O67" s="64">
        <v>0.0</v>
      </c>
      <c r="P67" s="64">
        <v>0.0</v>
      </c>
      <c r="Q67" s="64">
        <v>0.0</v>
      </c>
      <c r="R67" s="64">
        <v>0.0</v>
      </c>
      <c r="S67" s="64">
        <v>0.0</v>
      </c>
      <c r="T67" s="64">
        <v>0.0</v>
      </c>
      <c r="U67" s="64">
        <v>0.0</v>
      </c>
      <c r="V67" s="64">
        <v>0.0</v>
      </c>
      <c r="W67" s="64">
        <v>0.0</v>
      </c>
      <c r="X67" s="64">
        <v>0.0</v>
      </c>
      <c r="Y67" s="64">
        <v>0.0</v>
      </c>
      <c r="Z67" s="64">
        <v>0.0</v>
      </c>
      <c r="AA67" s="64">
        <v>0.0</v>
      </c>
      <c r="AB67" s="64">
        <v>0.0</v>
      </c>
      <c r="AC67" s="64">
        <v>0.0</v>
      </c>
      <c r="AD67" s="64">
        <v>0.0</v>
      </c>
      <c r="AE67" s="64">
        <v>0.0</v>
      </c>
      <c r="AF67" s="64">
        <v>0.0</v>
      </c>
      <c r="AG67" s="64">
        <v>0.0</v>
      </c>
      <c r="AH67" s="64">
        <v>0.0</v>
      </c>
      <c r="AI67" s="64">
        <v>0.0</v>
      </c>
      <c r="AJ67" s="64">
        <v>0.0</v>
      </c>
      <c r="AK67" s="64">
        <v>0.0</v>
      </c>
      <c r="AL67" s="64">
        <v>0.0</v>
      </c>
      <c r="AM67" s="64">
        <v>0.0</v>
      </c>
      <c r="AN67" s="64">
        <v>0.0</v>
      </c>
      <c r="AO67" s="64">
        <v>0.0</v>
      </c>
      <c r="AP67" s="64">
        <v>0.0</v>
      </c>
      <c r="AQ67" s="64">
        <v>0.0</v>
      </c>
      <c r="AR67" s="64">
        <v>0.0</v>
      </c>
      <c r="AS67" s="64">
        <v>0.0</v>
      </c>
      <c r="AT67" s="64">
        <v>0.0</v>
      </c>
      <c r="AU67" s="64">
        <v>0.0</v>
      </c>
      <c r="AV67" s="64">
        <v>0.0</v>
      </c>
      <c r="AW67" s="64">
        <v>0.0</v>
      </c>
      <c r="AX67" s="64">
        <v>0.0</v>
      </c>
      <c r="AY67" s="64">
        <v>0.0</v>
      </c>
      <c r="AZ67" s="64">
        <v>0.0</v>
      </c>
      <c r="BA67" s="64">
        <v>0.0</v>
      </c>
      <c r="BB67" s="64">
        <v>0.0</v>
      </c>
      <c r="BC67" s="64">
        <v>0.0</v>
      </c>
      <c r="BD67" s="64">
        <v>0.0</v>
      </c>
      <c r="BE67" s="64">
        <v>0.0</v>
      </c>
      <c r="BF67" s="64">
        <v>0.0</v>
      </c>
      <c r="BG67" s="64">
        <v>0.0</v>
      </c>
      <c r="BH67" s="64">
        <v>0.0</v>
      </c>
      <c r="BI67" s="64">
        <v>0.0</v>
      </c>
      <c r="BJ67" s="64">
        <v>0.0</v>
      </c>
      <c r="BK67" s="64">
        <v>0.0</v>
      </c>
      <c r="BL67" s="64">
        <v>0.0</v>
      </c>
      <c r="BM67" s="64">
        <v>0.0</v>
      </c>
      <c r="BN67" s="64">
        <v>0.0</v>
      </c>
      <c r="BO67" s="64">
        <v>0.0</v>
      </c>
      <c r="BP67" s="64">
        <v>0.0</v>
      </c>
      <c r="BQ67" s="64">
        <v>0.0</v>
      </c>
      <c r="BR67" s="64">
        <v>0.0</v>
      </c>
      <c r="BS67" s="64">
        <v>0.0</v>
      </c>
      <c r="BT67" s="64">
        <v>0.0</v>
      </c>
      <c r="BU67" s="64">
        <v>0.0</v>
      </c>
      <c r="BV67" s="64">
        <v>2.0</v>
      </c>
      <c r="BW67" s="64">
        <v>2.0</v>
      </c>
      <c r="BX67" s="64">
        <v>2.0</v>
      </c>
      <c r="BY67" s="64">
        <v>2.0</v>
      </c>
      <c r="BZ67" s="64">
        <v>2.0</v>
      </c>
      <c r="CA67" s="64">
        <v>2.0</v>
      </c>
      <c r="CB67" s="64">
        <v>2.0</v>
      </c>
      <c r="CC67" s="64">
        <v>2.0</v>
      </c>
      <c r="CD67" s="64">
        <v>2.0</v>
      </c>
      <c r="CE67" s="64">
        <v>2.0</v>
      </c>
      <c r="CF67" s="64">
        <v>2.0</v>
      </c>
      <c r="CG67" s="64">
        <v>2.0</v>
      </c>
      <c r="CH67" s="64">
        <v>2.0</v>
      </c>
      <c r="CI67" s="64">
        <v>2.0</v>
      </c>
      <c r="CJ67" s="64">
        <v>1.0</v>
      </c>
      <c r="CK67" s="64">
        <v>0.0</v>
      </c>
      <c r="CL67" s="64">
        <v>0.0</v>
      </c>
      <c r="CM67" s="64">
        <v>0.0</v>
      </c>
      <c r="CN67" s="64">
        <v>0.0</v>
      </c>
      <c r="CO67" s="64">
        <v>0.0</v>
      </c>
      <c r="CP67" s="60"/>
      <c r="CQ67" s="59">
        <v>26.0</v>
      </c>
      <c r="CR67" s="56"/>
      <c r="CS67" s="61">
        <v>0.0</v>
      </c>
    </row>
    <row r="68" ht="3.75" customHeight="1">
      <c r="A68" s="56"/>
      <c r="B68" s="59">
        <v>25.0</v>
      </c>
      <c r="C68" s="60"/>
      <c r="D68" s="64">
        <v>0.0</v>
      </c>
      <c r="E68" s="64">
        <v>0.0</v>
      </c>
      <c r="F68" s="64">
        <v>0.0</v>
      </c>
      <c r="G68" s="64">
        <v>0.0</v>
      </c>
      <c r="H68" s="64">
        <v>0.0</v>
      </c>
      <c r="I68" s="64">
        <v>0.0</v>
      </c>
      <c r="J68" s="64">
        <v>0.0</v>
      </c>
      <c r="K68" s="64">
        <v>0.0</v>
      </c>
      <c r="L68" s="64">
        <v>0.0</v>
      </c>
      <c r="M68" s="64">
        <v>0.0</v>
      </c>
      <c r="N68" s="64">
        <v>0.0</v>
      </c>
      <c r="O68" s="64">
        <v>0.0</v>
      </c>
      <c r="P68" s="64">
        <v>0.0</v>
      </c>
      <c r="Q68" s="64">
        <v>0.0</v>
      </c>
      <c r="R68" s="64">
        <v>0.0</v>
      </c>
      <c r="S68" s="64">
        <v>0.0</v>
      </c>
      <c r="T68" s="64">
        <v>0.0</v>
      </c>
      <c r="U68" s="64">
        <v>0.0</v>
      </c>
      <c r="V68" s="64">
        <v>0.0</v>
      </c>
      <c r="W68" s="64">
        <v>0.0</v>
      </c>
      <c r="X68" s="64">
        <v>0.0</v>
      </c>
      <c r="Y68" s="64">
        <v>0.0</v>
      </c>
      <c r="Z68" s="64">
        <v>0.0</v>
      </c>
      <c r="AA68" s="64">
        <v>0.0</v>
      </c>
      <c r="AB68" s="64">
        <v>0.0</v>
      </c>
      <c r="AC68" s="64">
        <v>0.0</v>
      </c>
      <c r="AD68" s="64">
        <v>0.0</v>
      </c>
      <c r="AE68" s="64">
        <v>0.0</v>
      </c>
      <c r="AF68" s="64">
        <v>0.0</v>
      </c>
      <c r="AG68" s="64">
        <v>0.0</v>
      </c>
      <c r="AH68" s="64">
        <v>0.0</v>
      </c>
      <c r="AI68" s="64">
        <v>0.0</v>
      </c>
      <c r="AJ68" s="64">
        <v>0.0</v>
      </c>
      <c r="AK68" s="64">
        <v>0.0</v>
      </c>
      <c r="AL68" s="64">
        <v>0.0</v>
      </c>
      <c r="AM68" s="64">
        <v>0.0</v>
      </c>
      <c r="AN68" s="64">
        <v>0.0</v>
      </c>
      <c r="AO68" s="64">
        <v>0.0</v>
      </c>
      <c r="AP68" s="64">
        <v>0.0</v>
      </c>
      <c r="AQ68" s="64">
        <v>0.0</v>
      </c>
      <c r="AR68" s="64">
        <v>0.0</v>
      </c>
      <c r="AS68" s="64">
        <v>0.0</v>
      </c>
      <c r="AT68" s="64">
        <v>0.0</v>
      </c>
      <c r="AU68" s="64">
        <v>0.0</v>
      </c>
      <c r="AV68" s="64">
        <v>0.0</v>
      </c>
      <c r="AW68" s="64">
        <v>0.0</v>
      </c>
      <c r="AX68" s="64">
        <v>0.0</v>
      </c>
      <c r="AY68" s="64">
        <v>0.0</v>
      </c>
      <c r="AZ68" s="64">
        <v>0.0</v>
      </c>
      <c r="BA68" s="64">
        <v>0.0</v>
      </c>
      <c r="BB68" s="64">
        <v>0.0</v>
      </c>
      <c r="BC68" s="64">
        <v>0.0</v>
      </c>
      <c r="BD68" s="64">
        <v>0.0</v>
      </c>
      <c r="BE68" s="64">
        <v>0.0</v>
      </c>
      <c r="BF68" s="64">
        <v>0.0</v>
      </c>
      <c r="BG68" s="64">
        <v>0.0</v>
      </c>
      <c r="BH68" s="64">
        <v>0.0</v>
      </c>
      <c r="BI68" s="64">
        <v>0.0</v>
      </c>
      <c r="BJ68" s="64">
        <v>0.0</v>
      </c>
      <c r="BK68" s="64">
        <v>0.0</v>
      </c>
      <c r="BL68" s="64">
        <v>0.0</v>
      </c>
      <c r="BM68" s="64">
        <v>0.0</v>
      </c>
      <c r="BN68" s="64">
        <v>0.0</v>
      </c>
      <c r="BO68" s="64">
        <v>0.0</v>
      </c>
      <c r="BP68" s="64">
        <v>0.0</v>
      </c>
      <c r="BQ68" s="64">
        <v>0.0</v>
      </c>
      <c r="BR68" s="64">
        <v>0.0</v>
      </c>
      <c r="BS68" s="64">
        <v>0.0</v>
      </c>
      <c r="BT68" s="64">
        <v>0.0</v>
      </c>
      <c r="BU68" s="64">
        <v>0.0</v>
      </c>
      <c r="BV68" s="64">
        <v>2.0</v>
      </c>
      <c r="BW68" s="64">
        <v>2.0</v>
      </c>
      <c r="BX68" s="64">
        <v>2.0</v>
      </c>
      <c r="BY68" s="64">
        <v>2.0</v>
      </c>
      <c r="BZ68" s="64">
        <v>2.0</v>
      </c>
      <c r="CA68" s="64">
        <v>2.0</v>
      </c>
      <c r="CB68" s="64">
        <v>2.0</v>
      </c>
      <c r="CC68" s="64">
        <v>2.0</v>
      </c>
      <c r="CD68" s="64">
        <v>2.0</v>
      </c>
      <c r="CE68" s="64">
        <v>2.0</v>
      </c>
      <c r="CF68" s="64">
        <v>2.0</v>
      </c>
      <c r="CG68" s="64">
        <v>2.0</v>
      </c>
      <c r="CH68" s="64">
        <v>2.0</v>
      </c>
      <c r="CI68" s="64">
        <v>2.0</v>
      </c>
      <c r="CJ68" s="64">
        <v>2.0</v>
      </c>
      <c r="CK68" s="64">
        <v>0.0</v>
      </c>
      <c r="CL68" s="64">
        <v>0.0</v>
      </c>
      <c r="CM68" s="64">
        <v>0.0</v>
      </c>
      <c r="CN68" s="64">
        <v>0.0</v>
      </c>
      <c r="CO68" s="64">
        <v>0.0</v>
      </c>
      <c r="CP68" s="60"/>
      <c r="CQ68" s="59">
        <v>25.0</v>
      </c>
      <c r="CR68" s="56"/>
      <c r="CS68" s="61">
        <v>0.0</v>
      </c>
    </row>
    <row r="69" ht="3.75" customHeight="1">
      <c r="A69" s="56"/>
      <c r="B69" s="59">
        <v>24.0</v>
      </c>
      <c r="C69" s="60"/>
      <c r="D69" s="64">
        <v>0.0</v>
      </c>
      <c r="E69" s="64">
        <v>0.0</v>
      </c>
      <c r="F69" s="64">
        <v>0.0</v>
      </c>
      <c r="G69" s="64">
        <v>0.0</v>
      </c>
      <c r="H69" s="64">
        <v>0.0</v>
      </c>
      <c r="I69" s="64">
        <v>0.0</v>
      </c>
      <c r="J69" s="64">
        <v>0.0</v>
      </c>
      <c r="K69" s="64">
        <v>0.0</v>
      </c>
      <c r="L69" s="64">
        <v>0.0</v>
      </c>
      <c r="M69" s="64">
        <v>0.0</v>
      </c>
      <c r="N69" s="64">
        <v>0.0</v>
      </c>
      <c r="O69" s="64">
        <v>0.0</v>
      </c>
      <c r="P69" s="64">
        <v>0.0</v>
      </c>
      <c r="Q69" s="64">
        <v>0.0</v>
      </c>
      <c r="R69" s="64">
        <v>0.0</v>
      </c>
      <c r="S69" s="64">
        <v>0.0</v>
      </c>
      <c r="T69" s="64">
        <v>0.0</v>
      </c>
      <c r="U69" s="64">
        <v>0.0</v>
      </c>
      <c r="V69" s="64">
        <v>0.0</v>
      </c>
      <c r="W69" s="64">
        <v>0.0</v>
      </c>
      <c r="X69" s="64">
        <v>0.0</v>
      </c>
      <c r="Y69" s="64">
        <v>0.0</v>
      </c>
      <c r="Z69" s="64">
        <v>0.0</v>
      </c>
      <c r="AA69" s="64">
        <v>0.0</v>
      </c>
      <c r="AB69" s="64">
        <v>0.0</v>
      </c>
      <c r="AC69" s="64">
        <v>0.0</v>
      </c>
      <c r="AD69" s="64">
        <v>0.0</v>
      </c>
      <c r="AE69" s="64">
        <v>0.0</v>
      </c>
      <c r="AF69" s="64">
        <v>0.0</v>
      </c>
      <c r="AG69" s="64">
        <v>0.0</v>
      </c>
      <c r="AH69" s="64">
        <v>0.0</v>
      </c>
      <c r="AI69" s="64">
        <v>0.0</v>
      </c>
      <c r="AJ69" s="64">
        <v>0.0</v>
      </c>
      <c r="AK69" s="64">
        <v>0.0</v>
      </c>
      <c r="AL69" s="64">
        <v>0.0</v>
      </c>
      <c r="AM69" s="64">
        <v>0.0</v>
      </c>
      <c r="AN69" s="64">
        <v>0.0</v>
      </c>
      <c r="AO69" s="64">
        <v>0.0</v>
      </c>
      <c r="AP69" s="64">
        <v>0.0</v>
      </c>
      <c r="AQ69" s="64">
        <v>0.0</v>
      </c>
      <c r="AR69" s="64">
        <v>0.0</v>
      </c>
      <c r="AS69" s="64">
        <v>0.0</v>
      </c>
      <c r="AT69" s="64">
        <v>0.0</v>
      </c>
      <c r="AU69" s="64">
        <v>0.0</v>
      </c>
      <c r="AV69" s="64">
        <v>0.0</v>
      </c>
      <c r="AW69" s="64">
        <v>0.0</v>
      </c>
      <c r="AX69" s="64">
        <v>0.0</v>
      </c>
      <c r="AY69" s="64">
        <v>0.0</v>
      </c>
      <c r="AZ69" s="64">
        <v>0.0</v>
      </c>
      <c r="BA69" s="64">
        <v>0.0</v>
      </c>
      <c r="BB69" s="64">
        <v>0.0</v>
      </c>
      <c r="BC69" s="64">
        <v>0.0</v>
      </c>
      <c r="BD69" s="64">
        <v>0.0</v>
      </c>
      <c r="BE69" s="64">
        <v>0.0</v>
      </c>
      <c r="BF69" s="64">
        <v>0.0</v>
      </c>
      <c r="BG69" s="64">
        <v>0.0</v>
      </c>
      <c r="BH69" s="64">
        <v>0.0</v>
      </c>
      <c r="BI69" s="64">
        <v>0.0</v>
      </c>
      <c r="BJ69" s="64">
        <v>0.0</v>
      </c>
      <c r="BK69" s="64">
        <v>0.0</v>
      </c>
      <c r="BL69" s="64">
        <v>0.0</v>
      </c>
      <c r="BM69" s="64">
        <v>0.0</v>
      </c>
      <c r="BN69" s="64">
        <v>0.0</v>
      </c>
      <c r="BO69" s="64">
        <v>0.0</v>
      </c>
      <c r="BP69" s="64">
        <v>0.0</v>
      </c>
      <c r="BQ69" s="64">
        <v>0.0</v>
      </c>
      <c r="BR69" s="64">
        <v>0.0</v>
      </c>
      <c r="BS69" s="64">
        <v>0.0</v>
      </c>
      <c r="BT69" s="64">
        <v>0.0</v>
      </c>
      <c r="BU69" s="64">
        <v>0.0</v>
      </c>
      <c r="BV69" s="64">
        <v>2.0</v>
      </c>
      <c r="BW69" s="64">
        <v>2.0</v>
      </c>
      <c r="BX69" s="64">
        <v>2.0</v>
      </c>
      <c r="BY69" s="64">
        <v>2.0</v>
      </c>
      <c r="BZ69" s="64">
        <v>2.0</v>
      </c>
      <c r="CA69" s="64">
        <v>2.0</v>
      </c>
      <c r="CB69" s="64">
        <v>2.0</v>
      </c>
      <c r="CC69" s="64">
        <v>2.0</v>
      </c>
      <c r="CD69" s="64">
        <v>2.0</v>
      </c>
      <c r="CE69" s="64">
        <v>2.0</v>
      </c>
      <c r="CF69" s="64">
        <v>2.0</v>
      </c>
      <c r="CG69" s="64">
        <v>2.0</v>
      </c>
      <c r="CH69" s="64">
        <v>2.0</v>
      </c>
      <c r="CI69" s="64">
        <v>2.0</v>
      </c>
      <c r="CJ69" s="64">
        <v>0.0</v>
      </c>
      <c r="CK69" s="64">
        <v>0.0</v>
      </c>
      <c r="CL69" s="64">
        <v>0.0</v>
      </c>
      <c r="CM69" s="64">
        <v>0.0</v>
      </c>
      <c r="CN69" s="64">
        <v>0.0</v>
      </c>
      <c r="CO69" s="64">
        <v>0.0</v>
      </c>
      <c r="CP69" s="60"/>
      <c r="CQ69" s="59">
        <v>24.0</v>
      </c>
      <c r="CR69" s="56"/>
      <c r="CS69" s="61">
        <v>0.0</v>
      </c>
    </row>
    <row r="70" ht="3.75" customHeight="1">
      <c r="A70" s="56"/>
      <c r="B70" s="59">
        <v>23.0</v>
      </c>
      <c r="C70" s="60"/>
      <c r="D70" s="64">
        <v>0.0</v>
      </c>
      <c r="E70" s="64">
        <v>0.0</v>
      </c>
      <c r="F70" s="64">
        <v>0.0</v>
      </c>
      <c r="G70" s="64">
        <v>0.0</v>
      </c>
      <c r="H70" s="64">
        <v>0.0</v>
      </c>
      <c r="I70" s="64">
        <v>0.0</v>
      </c>
      <c r="J70" s="64">
        <v>0.0</v>
      </c>
      <c r="K70" s="64">
        <v>0.0</v>
      </c>
      <c r="L70" s="64">
        <v>0.0</v>
      </c>
      <c r="M70" s="64">
        <v>0.0</v>
      </c>
      <c r="N70" s="64">
        <v>0.0</v>
      </c>
      <c r="O70" s="64">
        <v>0.0</v>
      </c>
      <c r="P70" s="64">
        <v>0.0</v>
      </c>
      <c r="Q70" s="64">
        <v>0.0</v>
      </c>
      <c r="R70" s="64">
        <v>0.0</v>
      </c>
      <c r="S70" s="64">
        <v>0.0</v>
      </c>
      <c r="T70" s="64">
        <v>0.0</v>
      </c>
      <c r="U70" s="64">
        <v>0.0</v>
      </c>
      <c r="V70" s="64">
        <v>0.0</v>
      </c>
      <c r="W70" s="64">
        <v>0.0</v>
      </c>
      <c r="X70" s="64">
        <v>0.0</v>
      </c>
      <c r="Y70" s="64">
        <v>0.0</v>
      </c>
      <c r="Z70" s="64">
        <v>0.0</v>
      </c>
      <c r="AA70" s="64">
        <v>0.0</v>
      </c>
      <c r="AB70" s="64">
        <v>0.0</v>
      </c>
      <c r="AC70" s="64">
        <v>0.0</v>
      </c>
      <c r="AD70" s="64">
        <v>0.0</v>
      </c>
      <c r="AE70" s="64">
        <v>0.0</v>
      </c>
      <c r="AF70" s="64">
        <v>0.0</v>
      </c>
      <c r="AG70" s="64">
        <v>0.0</v>
      </c>
      <c r="AH70" s="64">
        <v>0.0</v>
      </c>
      <c r="AI70" s="64">
        <v>0.0</v>
      </c>
      <c r="AJ70" s="64">
        <v>0.0</v>
      </c>
      <c r="AK70" s="64">
        <v>0.0</v>
      </c>
      <c r="AL70" s="64">
        <v>0.0</v>
      </c>
      <c r="AM70" s="64">
        <v>0.0</v>
      </c>
      <c r="AN70" s="64">
        <v>0.0</v>
      </c>
      <c r="AO70" s="64">
        <v>0.0</v>
      </c>
      <c r="AP70" s="64">
        <v>0.0</v>
      </c>
      <c r="AQ70" s="64">
        <v>0.0</v>
      </c>
      <c r="AR70" s="64">
        <v>0.0</v>
      </c>
      <c r="AS70" s="64">
        <v>0.0</v>
      </c>
      <c r="AT70" s="64">
        <v>0.0</v>
      </c>
      <c r="AU70" s="64">
        <v>0.0</v>
      </c>
      <c r="AV70" s="64">
        <v>0.0</v>
      </c>
      <c r="AW70" s="64">
        <v>0.0</v>
      </c>
      <c r="AX70" s="64">
        <v>0.0</v>
      </c>
      <c r="AY70" s="64">
        <v>0.0</v>
      </c>
      <c r="AZ70" s="64">
        <v>0.0</v>
      </c>
      <c r="BA70" s="64">
        <v>0.0</v>
      </c>
      <c r="BB70" s="64">
        <v>0.0</v>
      </c>
      <c r="BC70" s="64">
        <v>0.0</v>
      </c>
      <c r="BD70" s="64">
        <v>0.0</v>
      </c>
      <c r="BE70" s="64">
        <v>0.0</v>
      </c>
      <c r="BF70" s="64">
        <v>0.0</v>
      </c>
      <c r="BG70" s="64">
        <v>0.0</v>
      </c>
      <c r="BH70" s="64">
        <v>0.0</v>
      </c>
      <c r="BI70" s="64">
        <v>0.0</v>
      </c>
      <c r="BJ70" s="64">
        <v>0.0</v>
      </c>
      <c r="BK70" s="64">
        <v>0.0</v>
      </c>
      <c r="BL70" s="64">
        <v>0.0</v>
      </c>
      <c r="BM70" s="64">
        <v>0.0</v>
      </c>
      <c r="BN70" s="64">
        <v>0.0</v>
      </c>
      <c r="BO70" s="64">
        <v>0.0</v>
      </c>
      <c r="BP70" s="64">
        <v>0.0</v>
      </c>
      <c r="BQ70" s="64">
        <v>0.0</v>
      </c>
      <c r="BR70" s="64">
        <v>0.0</v>
      </c>
      <c r="BS70" s="64">
        <v>0.0</v>
      </c>
      <c r="BT70" s="64">
        <v>0.0</v>
      </c>
      <c r="BU70" s="64">
        <v>0.0</v>
      </c>
      <c r="BV70" s="64">
        <v>2.0</v>
      </c>
      <c r="BW70" s="64">
        <v>2.0</v>
      </c>
      <c r="BX70" s="64">
        <v>2.0</v>
      </c>
      <c r="BY70" s="64">
        <v>2.0</v>
      </c>
      <c r="BZ70" s="64">
        <v>2.0</v>
      </c>
      <c r="CA70" s="64">
        <v>2.0</v>
      </c>
      <c r="CB70" s="64">
        <v>2.0</v>
      </c>
      <c r="CC70" s="64">
        <v>2.0</v>
      </c>
      <c r="CD70" s="64">
        <v>2.0</v>
      </c>
      <c r="CE70" s="64">
        <v>2.0</v>
      </c>
      <c r="CF70" s="64">
        <v>2.0</v>
      </c>
      <c r="CG70" s="64">
        <v>2.0</v>
      </c>
      <c r="CH70" s="64">
        <v>2.0</v>
      </c>
      <c r="CI70" s="64">
        <v>2.0</v>
      </c>
      <c r="CJ70" s="64">
        <v>0.0</v>
      </c>
      <c r="CK70" s="64">
        <v>0.0</v>
      </c>
      <c r="CL70" s="64">
        <v>0.0</v>
      </c>
      <c r="CM70" s="64">
        <v>0.0</v>
      </c>
      <c r="CN70" s="64">
        <v>0.0</v>
      </c>
      <c r="CO70" s="64">
        <v>0.0</v>
      </c>
      <c r="CP70" s="60"/>
      <c r="CQ70" s="59">
        <v>23.0</v>
      </c>
      <c r="CR70" s="56"/>
      <c r="CS70" s="61">
        <v>0.0</v>
      </c>
    </row>
    <row r="71" ht="3.75" customHeight="1">
      <c r="A71" s="56"/>
      <c r="B71" s="59">
        <v>22.0</v>
      </c>
      <c r="C71" s="60"/>
      <c r="D71" s="64">
        <v>0.0</v>
      </c>
      <c r="E71" s="64">
        <v>0.0</v>
      </c>
      <c r="F71" s="64">
        <v>0.0</v>
      </c>
      <c r="G71" s="64">
        <v>0.0</v>
      </c>
      <c r="H71" s="64">
        <v>0.0</v>
      </c>
      <c r="I71" s="64">
        <v>0.0</v>
      </c>
      <c r="J71" s="64">
        <v>0.0</v>
      </c>
      <c r="K71" s="64">
        <v>0.0</v>
      </c>
      <c r="L71" s="64">
        <v>0.0</v>
      </c>
      <c r="M71" s="64">
        <v>0.0</v>
      </c>
      <c r="N71" s="64">
        <v>0.0</v>
      </c>
      <c r="O71" s="64">
        <v>0.0</v>
      </c>
      <c r="P71" s="64">
        <v>0.0</v>
      </c>
      <c r="Q71" s="64">
        <v>0.0</v>
      </c>
      <c r="R71" s="64">
        <v>0.0</v>
      </c>
      <c r="S71" s="64">
        <v>0.0</v>
      </c>
      <c r="T71" s="64">
        <v>0.0</v>
      </c>
      <c r="U71" s="64">
        <v>0.0</v>
      </c>
      <c r="V71" s="64">
        <v>0.0</v>
      </c>
      <c r="W71" s="64">
        <v>0.0</v>
      </c>
      <c r="X71" s="64">
        <v>0.0</v>
      </c>
      <c r="Y71" s="64">
        <v>0.0</v>
      </c>
      <c r="Z71" s="64">
        <v>0.0</v>
      </c>
      <c r="AA71" s="64">
        <v>0.0</v>
      </c>
      <c r="AB71" s="64">
        <v>0.0</v>
      </c>
      <c r="AC71" s="64">
        <v>0.0</v>
      </c>
      <c r="AD71" s="64">
        <v>0.0</v>
      </c>
      <c r="AE71" s="64">
        <v>0.0</v>
      </c>
      <c r="AF71" s="64">
        <v>0.0</v>
      </c>
      <c r="AG71" s="64">
        <v>0.0</v>
      </c>
      <c r="AH71" s="64">
        <v>0.0</v>
      </c>
      <c r="AI71" s="64">
        <v>0.0</v>
      </c>
      <c r="AJ71" s="64">
        <v>0.0</v>
      </c>
      <c r="AK71" s="64">
        <v>0.0</v>
      </c>
      <c r="AL71" s="64">
        <v>0.0</v>
      </c>
      <c r="AM71" s="64">
        <v>0.0</v>
      </c>
      <c r="AN71" s="64">
        <v>0.0</v>
      </c>
      <c r="AO71" s="64">
        <v>0.0</v>
      </c>
      <c r="AP71" s="64">
        <v>0.0</v>
      </c>
      <c r="AQ71" s="64">
        <v>0.0</v>
      </c>
      <c r="AR71" s="64">
        <v>0.0</v>
      </c>
      <c r="AS71" s="64">
        <v>0.0</v>
      </c>
      <c r="AT71" s="64">
        <v>0.0</v>
      </c>
      <c r="AU71" s="64">
        <v>0.0</v>
      </c>
      <c r="AV71" s="64">
        <v>0.0</v>
      </c>
      <c r="AW71" s="64">
        <v>0.0</v>
      </c>
      <c r="AX71" s="64">
        <v>0.0</v>
      </c>
      <c r="AY71" s="64">
        <v>0.0</v>
      </c>
      <c r="AZ71" s="64">
        <v>0.0</v>
      </c>
      <c r="BA71" s="64">
        <v>0.0</v>
      </c>
      <c r="BB71" s="64">
        <v>0.0</v>
      </c>
      <c r="BC71" s="64">
        <v>0.0</v>
      </c>
      <c r="BD71" s="64">
        <v>0.0</v>
      </c>
      <c r="BE71" s="64">
        <v>0.0</v>
      </c>
      <c r="BF71" s="64">
        <v>0.0</v>
      </c>
      <c r="BG71" s="64">
        <v>0.0</v>
      </c>
      <c r="BH71" s="64">
        <v>0.0</v>
      </c>
      <c r="BI71" s="64">
        <v>0.0</v>
      </c>
      <c r="BJ71" s="64">
        <v>0.0</v>
      </c>
      <c r="BK71" s="64">
        <v>0.0</v>
      </c>
      <c r="BL71" s="64">
        <v>0.0</v>
      </c>
      <c r="BM71" s="64">
        <v>0.0</v>
      </c>
      <c r="BN71" s="64">
        <v>0.0</v>
      </c>
      <c r="BO71" s="64">
        <v>0.0</v>
      </c>
      <c r="BP71" s="64">
        <v>0.0</v>
      </c>
      <c r="BQ71" s="64">
        <v>0.0</v>
      </c>
      <c r="BR71" s="64">
        <v>0.0</v>
      </c>
      <c r="BS71" s="64">
        <v>0.0</v>
      </c>
      <c r="BT71" s="64">
        <v>0.0</v>
      </c>
      <c r="BU71" s="64">
        <v>0.0</v>
      </c>
      <c r="BV71" s="64">
        <v>2.0</v>
      </c>
      <c r="BW71" s="64">
        <v>2.0</v>
      </c>
      <c r="BX71" s="64">
        <v>2.0</v>
      </c>
      <c r="BY71" s="64">
        <v>2.0</v>
      </c>
      <c r="BZ71" s="64">
        <v>2.0</v>
      </c>
      <c r="CA71" s="64">
        <v>2.0</v>
      </c>
      <c r="CB71" s="64">
        <v>2.0</v>
      </c>
      <c r="CC71" s="64">
        <v>2.0</v>
      </c>
      <c r="CD71" s="64">
        <v>2.0</v>
      </c>
      <c r="CE71" s="64">
        <v>2.0</v>
      </c>
      <c r="CF71" s="64">
        <v>2.0</v>
      </c>
      <c r="CG71" s="64">
        <v>2.0</v>
      </c>
      <c r="CH71" s="64">
        <v>2.0</v>
      </c>
      <c r="CI71" s="64">
        <v>0.0</v>
      </c>
      <c r="CJ71" s="64">
        <v>0.0</v>
      </c>
      <c r="CK71" s="64">
        <v>0.0</v>
      </c>
      <c r="CL71" s="64">
        <v>0.0</v>
      </c>
      <c r="CM71" s="64">
        <v>0.0</v>
      </c>
      <c r="CN71" s="64">
        <v>0.0</v>
      </c>
      <c r="CO71" s="64">
        <v>0.0</v>
      </c>
      <c r="CP71" s="60"/>
      <c r="CQ71" s="59">
        <v>22.0</v>
      </c>
      <c r="CR71" s="56"/>
      <c r="CS71" s="61">
        <v>0.0</v>
      </c>
    </row>
    <row r="72" ht="3.75" customHeight="1">
      <c r="A72" s="56"/>
      <c r="B72" s="59">
        <v>21.0</v>
      </c>
      <c r="C72" s="60"/>
      <c r="D72" s="64">
        <v>0.0</v>
      </c>
      <c r="E72" s="64">
        <v>0.0</v>
      </c>
      <c r="F72" s="64">
        <v>0.0</v>
      </c>
      <c r="G72" s="64">
        <v>0.0</v>
      </c>
      <c r="H72" s="64">
        <v>0.0</v>
      </c>
      <c r="I72" s="64">
        <v>0.0</v>
      </c>
      <c r="J72" s="64">
        <v>0.0</v>
      </c>
      <c r="K72" s="64">
        <v>0.0</v>
      </c>
      <c r="L72" s="64">
        <v>0.0</v>
      </c>
      <c r="M72" s="64">
        <v>0.0</v>
      </c>
      <c r="N72" s="64">
        <v>0.0</v>
      </c>
      <c r="O72" s="64">
        <v>0.0</v>
      </c>
      <c r="P72" s="64">
        <v>0.0</v>
      </c>
      <c r="Q72" s="64">
        <v>0.0</v>
      </c>
      <c r="R72" s="64">
        <v>0.0</v>
      </c>
      <c r="S72" s="64">
        <v>0.0</v>
      </c>
      <c r="T72" s="64">
        <v>0.0</v>
      </c>
      <c r="U72" s="64">
        <v>0.0</v>
      </c>
      <c r="V72" s="64">
        <v>0.0</v>
      </c>
      <c r="W72" s="64">
        <v>0.0</v>
      </c>
      <c r="X72" s="64">
        <v>0.0</v>
      </c>
      <c r="Y72" s="64">
        <v>0.0</v>
      </c>
      <c r="Z72" s="64">
        <v>0.0</v>
      </c>
      <c r="AA72" s="64">
        <v>0.0</v>
      </c>
      <c r="AB72" s="64">
        <v>0.0</v>
      </c>
      <c r="AC72" s="64">
        <v>0.0</v>
      </c>
      <c r="AD72" s="64">
        <v>0.0</v>
      </c>
      <c r="AE72" s="64">
        <v>0.0</v>
      </c>
      <c r="AF72" s="64">
        <v>0.0</v>
      </c>
      <c r="AG72" s="64">
        <v>0.0</v>
      </c>
      <c r="AH72" s="64">
        <v>0.0</v>
      </c>
      <c r="AI72" s="64">
        <v>0.0</v>
      </c>
      <c r="AJ72" s="64">
        <v>0.0</v>
      </c>
      <c r="AK72" s="64">
        <v>0.0</v>
      </c>
      <c r="AL72" s="64">
        <v>0.0</v>
      </c>
      <c r="AM72" s="64">
        <v>0.0</v>
      </c>
      <c r="AN72" s="64">
        <v>0.0</v>
      </c>
      <c r="AO72" s="64">
        <v>0.0</v>
      </c>
      <c r="AP72" s="64">
        <v>0.0</v>
      </c>
      <c r="AQ72" s="64">
        <v>0.0</v>
      </c>
      <c r="AR72" s="64">
        <v>0.0</v>
      </c>
      <c r="AS72" s="64">
        <v>0.0</v>
      </c>
      <c r="AT72" s="64">
        <v>0.0</v>
      </c>
      <c r="AU72" s="64">
        <v>0.0</v>
      </c>
      <c r="AV72" s="64">
        <v>0.0</v>
      </c>
      <c r="AW72" s="64">
        <v>0.0</v>
      </c>
      <c r="AX72" s="64">
        <v>0.0</v>
      </c>
      <c r="AY72" s="64">
        <v>0.0</v>
      </c>
      <c r="AZ72" s="64">
        <v>0.0</v>
      </c>
      <c r="BA72" s="64">
        <v>0.0</v>
      </c>
      <c r="BB72" s="64">
        <v>0.0</v>
      </c>
      <c r="BC72" s="64">
        <v>0.0</v>
      </c>
      <c r="BD72" s="64">
        <v>0.0</v>
      </c>
      <c r="BE72" s="64">
        <v>0.0</v>
      </c>
      <c r="BF72" s="64">
        <v>0.0</v>
      </c>
      <c r="BG72" s="64">
        <v>0.0</v>
      </c>
      <c r="BH72" s="64">
        <v>0.0</v>
      </c>
      <c r="BI72" s="64">
        <v>0.0</v>
      </c>
      <c r="BJ72" s="64">
        <v>0.0</v>
      </c>
      <c r="BK72" s="64">
        <v>0.0</v>
      </c>
      <c r="BL72" s="64">
        <v>0.0</v>
      </c>
      <c r="BM72" s="64">
        <v>0.0</v>
      </c>
      <c r="BN72" s="64">
        <v>0.0</v>
      </c>
      <c r="BO72" s="64">
        <v>0.0</v>
      </c>
      <c r="BP72" s="64">
        <v>0.0</v>
      </c>
      <c r="BQ72" s="64">
        <v>0.0</v>
      </c>
      <c r="BR72" s="64">
        <v>0.0</v>
      </c>
      <c r="BS72" s="64">
        <v>0.0</v>
      </c>
      <c r="BT72" s="64">
        <v>0.0</v>
      </c>
      <c r="BU72" s="64">
        <v>0.0</v>
      </c>
      <c r="BV72" s="64">
        <v>2.0</v>
      </c>
      <c r="BW72" s="64">
        <v>2.0</v>
      </c>
      <c r="BX72" s="64">
        <v>2.0</v>
      </c>
      <c r="BY72" s="64">
        <v>2.0</v>
      </c>
      <c r="BZ72" s="64">
        <v>2.0</v>
      </c>
      <c r="CA72" s="64">
        <v>2.0</v>
      </c>
      <c r="CB72" s="64">
        <v>2.0</v>
      </c>
      <c r="CC72" s="64">
        <v>2.0</v>
      </c>
      <c r="CD72" s="64">
        <v>2.0</v>
      </c>
      <c r="CE72" s="64">
        <v>2.0</v>
      </c>
      <c r="CF72" s="64">
        <v>2.0</v>
      </c>
      <c r="CG72" s="64">
        <v>2.0</v>
      </c>
      <c r="CH72" s="64">
        <v>2.0</v>
      </c>
      <c r="CI72" s="64">
        <v>0.0</v>
      </c>
      <c r="CJ72" s="64">
        <v>0.0</v>
      </c>
      <c r="CK72" s="64">
        <v>0.0</v>
      </c>
      <c r="CL72" s="64">
        <v>0.0</v>
      </c>
      <c r="CM72" s="64">
        <v>0.0</v>
      </c>
      <c r="CN72" s="64">
        <v>0.0</v>
      </c>
      <c r="CO72" s="64">
        <v>0.0</v>
      </c>
      <c r="CP72" s="60"/>
      <c r="CQ72" s="59">
        <v>21.0</v>
      </c>
      <c r="CR72" s="56"/>
      <c r="CS72" s="61">
        <v>0.0</v>
      </c>
    </row>
    <row r="73" ht="3.75" customHeight="1">
      <c r="A73" s="56"/>
      <c r="B73" s="59">
        <v>20.0</v>
      </c>
      <c r="C73" s="60"/>
      <c r="D73" s="64">
        <v>0.0</v>
      </c>
      <c r="E73" s="64">
        <v>0.0</v>
      </c>
      <c r="F73" s="64">
        <v>0.0</v>
      </c>
      <c r="G73" s="64">
        <v>0.0</v>
      </c>
      <c r="H73" s="64">
        <v>0.0</v>
      </c>
      <c r="I73" s="64">
        <v>0.0</v>
      </c>
      <c r="J73" s="64">
        <v>0.0</v>
      </c>
      <c r="K73" s="64">
        <v>0.0</v>
      </c>
      <c r="L73" s="64">
        <v>0.0</v>
      </c>
      <c r="M73" s="64">
        <v>0.0</v>
      </c>
      <c r="N73" s="64">
        <v>0.0</v>
      </c>
      <c r="O73" s="64">
        <v>0.0</v>
      </c>
      <c r="P73" s="64">
        <v>0.0</v>
      </c>
      <c r="Q73" s="64">
        <v>0.0</v>
      </c>
      <c r="R73" s="64">
        <v>0.0</v>
      </c>
      <c r="S73" s="64">
        <v>0.0</v>
      </c>
      <c r="T73" s="64">
        <v>0.0</v>
      </c>
      <c r="U73" s="64">
        <v>0.0</v>
      </c>
      <c r="V73" s="64">
        <v>0.0</v>
      </c>
      <c r="W73" s="64">
        <v>0.0</v>
      </c>
      <c r="X73" s="64">
        <v>0.0</v>
      </c>
      <c r="Y73" s="64">
        <v>0.0</v>
      </c>
      <c r="Z73" s="64">
        <v>0.0</v>
      </c>
      <c r="AA73" s="64">
        <v>0.0</v>
      </c>
      <c r="AB73" s="64">
        <v>0.0</v>
      </c>
      <c r="AC73" s="64">
        <v>0.0</v>
      </c>
      <c r="AD73" s="64">
        <v>0.0</v>
      </c>
      <c r="AE73" s="64">
        <v>0.0</v>
      </c>
      <c r="AF73" s="64">
        <v>0.0</v>
      </c>
      <c r="AG73" s="64">
        <v>0.0</v>
      </c>
      <c r="AH73" s="64">
        <v>0.0</v>
      </c>
      <c r="AI73" s="64">
        <v>0.0</v>
      </c>
      <c r="AJ73" s="64">
        <v>0.0</v>
      </c>
      <c r="AK73" s="64">
        <v>0.0</v>
      </c>
      <c r="AL73" s="64">
        <v>0.0</v>
      </c>
      <c r="AM73" s="64">
        <v>0.0</v>
      </c>
      <c r="AN73" s="64">
        <v>0.0</v>
      </c>
      <c r="AO73" s="64">
        <v>0.0</v>
      </c>
      <c r="AP73" s="64">
        <v>0.0</v>
      </c>
      <c r="AQ73" s="64">
        <v>0.0</v>
      </c>
      <c r="AR73" s="64">
        <v>0.0</v>
      </c>
      <c r="AS73" s="64">
        <v>0.0</v>
      </c>
      <c r="AT73" s="64">
        <v>0.0</v>
      </c>
      <c r="AU73" s="64">
        <v>0.0</v>
      </c>
      <c r="AV73" s="64">
        <v>0.0</v>
      </c>
      <c r="AW73" s="64">
        <v>0.0</v>
      </c>
      <c r="AX73" s="64">
        <v>0.0</v>
      </c>
      <c r="AY73" s="64">
        <v>0.0</v>
      </c>
      <c r="AZ73" s="64">
        <v>0.0</v>
      </c>
      <c r="BA73" s="64">
        <v>0.0</v>
      </c>
      <c r="BB73" s="64">
        <v>0.0</v>
      </c>
      <c r="BC73" s="64">
        <v>0.0</v>
      </c>
      <c r="BD73" s="64">
        <v>0.0</v>
      </c>
      <c r="BE73" s="64">
        <v>0.0</v>
      </c>
      <c r="BF73" s="64">
        <v>0.0</v>
      </c>
      <c r="BG73" s="64">
        <v>0.0</v>
      </c>
      <c r="BH73" s="64">
        <v>0.0</v>
      </c>
      <c r="BI73" s="64">
        <v>0.0</v>
      </c>
      <c r="BJ73" s="64">
        <v>0.0</v>
      </c>
      <c r="BK73" s="64">
        <v>0.0</v>
      </c>
      <c r="BL73" s="64">
        <v>0.0</v>
      </c>
      <c r="BM73" s="64">
        <v>0.0</v>
      </c>
      <c r="BN73" s="64">
        <v>0.0</v>
      </c>
      <c r="BO73" s="64">
        <v>0.0</v>
      </c>
      <c r="BP73" s="64">
        <v>0.0</v>
      </c>
      <c r="BQ73" s="64">
        <v>0.0</v>
      </c>
      <c r="BR73" s="64">
        <v>0.0</v>
      </c>
      <c r="BS73" s="64">
        <v>0.0</v>
      </c>
      <c r="BT73" s="64">
        <v>0.0</v>
      </c>
      <c r="BU73" s="64">
        <v>0.0</v>
      </c>
      <c r="BV73" s="64">
        <v>2.0</v>
      </c>
      <c r="BW73" s="64">
        <v>2.0</v>
      </c>
      <c r="BX73" s="64">
        <v>2.0</v>
      </c>
      <c r="BY73" s="64">
        <v>2.0</v>
      </c>
      <c r="BZ73" s="64">
        <v>2.0</v>
      </c>
      <c r="CA73" s="64">
        <v>2.0</v>
      </c>
      <c r="CB73" s="64">
        <v>2.0</v>
      </c>
      <c r="CC73" s="64">
        <v>2.0</v>
      </c>
      <c r="CD73" s="64">
        <v>2.0</v>
      </c>
      <c r="CE73" s="64">
        <v>2.0</v>
      </c>
      <c r="CF73" s="64">
        <v>2.0</v>
      </c>
      <c r="CG73" s="64">
        <v>2.0</v>
      </c>
      <c r="CH73" s="64">
        <v>0.0</v>
      </c>
      <c r="CI73" s="64">
        <v>0.0</v>
      </c>
      <c r="CJ73" s="64">
        <v>0.0</v>
      </c>
      <c r="CK73" s="64">
        <v>0.0</v>
      </c>
      <c r="CL73" s="64">
        <v>0.0</v>
      </c>
      <c r="CM73" s="64">
        <v>0.0</v>
      </c>
      <c r="CN73" s="64">
        <v>0.0</v>
      </c>
      <c r="CO73" s="64">
        <v>0.0</v>
      </c>
      <c r="CP73" s="60"/>
      <c r="CQ73" s="59">
        <v>20.0</v>
      </c>
      <c r="CR73" s="56"/>
      <c r="CS73" s="61">
        <v>0.0</v>
      </c>
    </row>
    <row r="74" ht="3.75" customHeight="1">
      <c r="A74" s="56"/>
      <c r="B74" s="59">
        <v>19.0</v>
      </c>
      <c r="C74" s="60"/>
      <c r="D74" s="64">
        <v>0.0</v>
      </c>
      <c r="E74" s="64">
        <v>0.0</v>
      </c>
      <c r="F74" s="64">
        <v>0.0</v>
      </c>
      <c r="G74" s="64">
        <v>0.0</v>
      </c>
      <c r="H74" s="64">
        <v>0.0</v>
      </c>
      <c r="I74" s="64">
        <v>0.0</v>
      </c>
      <c r="J74" s="64">
        <v>0.0</v>
      </c>
      <c r="K74" s="64">
        <v>0.0</v>
      </c>
      <c r="L74" s="64">
        <v>0.0</v>
      </c>
      <c r="M74" s="64">
        <v>0.0</v>
      </c>
      <c r="N74" s="64">
        <v>0.0</v>
      </c>
      <c r="O74" s="64">
        <v>0.0</v>
      </c>
      <c r="P74" s="64">
        <v>0.0</v>
      </c>
      <c r="Q74" s="64">
        <v>0.0</v>
      </c>
      <c r="R74" s="64">
        <v>0.0</v>
      </c>
      <c r="S74" s="64">
        <v>0.0</v>
      </c>
      <c r="T74" s="64">
        <v>0.0</v>
      </c>
      <c r="U74" s="64">
        <v>0.0</v>
      </c>
      <c r="V74" s="64">
        <v>0.0</v>
      </c>
      <c r="W74" s="64">
        <v>0.0</v>
      </c>
      <c r="X74" s="64">
        <v>0.0</v>
      </c>
      <c r="Y74" s="64">
        <v>0.0</v>
      </c>
      <c r="Z74" s="64">
        <v>0.0</v>
      </c>
      <c r="AA74" s="64">
        <v>0.0</v>
      </c>
      <c r="AB74" s="64">
        <v>0.0</v>
      </c>
      <c r="AC74" s="64">
        <v>0.0</v>
      </c>
      <c r="AD74" s="64">
        <v>0.0</v>
      </c>
      <c r="AE74" s="64">
        <v>0.0</v>
      </c>
      <c r="AF74" s="64">
        <v>0.0</v>
      </c>
      <c r="AG74" s="64">
        <v>0.0</v>
      </c>
      <c r="AH74" s="64">
        <v>0.0</v>
      </c>
      <c r="AI74" s="64">
        <v>0.0</v>
      </c>
      <c r="AJ74" s="64">
        <v>0.0</v>
      </c>
      <c r="AK74" s="64">
        <v>0.0</v>
      </c>
      <c r="AL74" s="64">
        <v>0.0</v>
      </c>
      <c r="AM74" s="64">
        <v>0.0</v>
      </c>
      <c r="AN74" s="64">
        <v>0.0</v>
      </c>
      <c r="AO74" s="64">
        <v>0.0</v>
      </c>
      <c r="AP74" s="64">
        <v>0.0</v>
      </c>
      <c r="AQ74" s="64">
        <v>0.0</v>
      </c>
      <c r="AR74" s="64">
        <v>0.0</v>
      </c>
      <c r="AS74" s="64">
        <v>0.0</v>
      </c>
      <c r="AT74" s="64">
        <v>0.0</v>
      </c>
      <c r="AU74" s="64">
        <v>0.0</v>
      </c>
      <c r="AV74" s="64">
        <v>0.0</v>
      </c>
      <c r="AW74" s="64">
        <v>0.0</v>
      </c>
      <c r="AX74" s="64">
        <v>0.0</v>
      </c>
      <c r="AY74" s="64">
        <v>0.0</v>
      </c>
      <c r="AZ74" s="64">
        <v>0.0</v>
      </c>
      <c r="BA74" s="64">
        <v>0.0</v>
      </c>
      <c r="BB74" s="64">
        <v>0.0</v>
      </c>
      <c r="BC74" s="64">
        <v>0.0</v>
      </c>
      <c r="BD74" s="64">
        <v>0.0</v>
      </c>
      <c r="BE74" s="64">
        <v>0.0</v>
      </c>
      <c r="BF74" s="64">
        <v>0.0</v>
      </c>
      <c r="BG74" s="64">
        <v>0.0</v>
      </c>
      <c r="BH74" s="64">
        <v>0.0</v>
      </c>
      <c r="BI74" s="64">
        <v>0.0</v>
      </c>
      <c r="BJ74" s="64">
        <v>0.0</v>
      </c>
      <c r="BK74" s="64">
        <v>0.0</v>
      </c>
      <c r="BL74" s="64">
        <v>0.0</v>
      </c>
      <c r="BM74" s="64">
        <v>0.0</v>
      </c>
      <c r="BN74" s="64">
        <v>0.0</v>
      </c>
      <c r="BO74" s="64">
        <v>0.0</v>
      </c>
      <c r="BP74" s="64">
        <v>0.0</v>
      </c>
      <c r="BQ74" s="64">
        <v>0.0</v>
      </c>
      <c r="BR74" s="64">
        <v>0.0</v>
      </c>
      <c r="BS74" s="64">
        <v>0.0</v>
      </c>
      <c r="BT74" s="64">
        <v>0.0</v>
      </c>
      <c r="BU74" s="64">
        <v>0.0</v>
      </c>
      <c r="BV74" s="64">
        <v>2.0</v>
      </c>
      <c r="BW74" s="64">
        <v>2.0</v>
      </c>
      <c r="BX74" s="64">
        <v>2.0</v>
      </c>
      <c r="BY74" s="64">
        <v>2.0</v>
      </c>
      <c r="BZ74" s="64">
        <v>2.0</v>
      </c>
      <c r="CA74" s="64">
        <v>2.0</v>
      </c>
      <c r="CB74" s="64">
        <v>2.0</v>
      </c>
      <c r="CC74" s="64">
        <v>2.0</v>
      </c>
      <c r="CD74" s="64">
        <v>2.0</v>
      </c>
      <c r="CE74" s="64">
        <v>2.0</v>
      </c>
      <c r="CF74" s="64">
        <v>2.0</v>
      </c>
      <c r="CG74" s="64">
        <v>0.0</v>
      </c>
      <c r="CH74" s="64">
        <v>0.0</v>
      </c>
      <c r="CI74" s="64">
        <v>0.0</v>
      </c>
      <c r="CJ74" s="64">
        <v>0.0</v>
      </c>
      <c r="CK74" s="64">
        <v>0.0</v>
      </c>
      <c r="CL74" s="64">
        <v>0.0</v>
      </c>
      <c r="CM74" s="64">
        <v>0.0</v>
      </c>
      <c r="CN74" s="64">
        <v>0.0</v>
      </c>
      <c r="CO74" s="64">
        <v>0.0</v>
      </c>
      <c r="CP74" s="60"/>
      <c r="CQ74" s="59">
        <v>19.0</v>
      </c>
      <c r="CR74" s="56"/>
      <c r="CS74" s="61">
        <v>0.0</v>
      </c>
    </row>
    <row r="75" ht="3.75" customHeight="1">
      <c r="A75" s="56"/>
      <c r="B75" s="59">
        <v>18.0</v>
      </c>
      <c r="C75" s="60"/>
      <c r="D75" s="64">
        <v>0.0</v>
      </c>
      <c r="E75" s="64">
        <v>0.0</v>
      </c>
      <c r="F75" s="64">
        <v>0.0</v>
      </c>
      <c r="G75" s="64">
        <v>0.0</v>
      </c>
      <c r="H75" s="64">
        <v>0.0</v>
      </c>
      <c r="I75" s="64">
        <v>0.0</v>
      </c>
      <c r="J75" s="64">
        <v>0.0</v>
      </c>
      <c r="K75" s="64">
        <v>0.0</v>
      </c>
      <c r="L75" s="64">
        <v>0.0</v>
      </c>
      <c r="M75" s="64">
        <v>0.0</v>
      </c>
      <c r="N75" s="64">
        <v>0.0</v>
      </c>
      <c r="O75" s="64">
        <v>0.0</v>
      </c>
      <c r="P75" s="64">
        <v>0.0</v>
      </c>
      <c r="Q75" s="64">
        <v>0.0</v>
      </c>
      <c r="R75" s="64">
        <v>0.0</v>
      </c>
      <c r="S75" s="64">
        <v>0.0</v>
      </c>
      <c r="T75" s="64">
        <v>0.0</v>
      </c>
      <c r="U75" s="64">
        <v>0.0</v>
      </c>
      <c r="V75" s="64">
        <v>0.0</v>
      </c>
      <c r="W75" s="64">
        <v>0.0</v>
      </c>
      <c r="X75" s="64">
        <v>0.0</v>
      </c>
      <c r="Y75" s="64">
        <v>0.0</v>
      </c>
      <c r="Z75" s="64">
        <v>0.0</v>
      </c>
      <c r="AA75" s="64">
        <v>0.0</v>
      </c>
      <c r="AB75" s="64">
        <v>0.0</v>
      </c>
      <c r="AC75" s="64">
        <v>0.0</v>
      </c>
      <c r="AD75" s="64">
        <v>0.0</v>
      </c>
      <c r="AE75" s="64">
        <v>0.0</v>
      </c>
      <c r="AF75" s="64">
        <v>0.0</v>
      </c>
      <c r="AG75" s="64">
        <v>0.0</v>
      </c>
      <c r="AH75" s="64">
        <v>0.0</v>
      </c>
      <c r="AI75" s="64">
        <v>0.0</v>
      </c>
      <c r="AJ75" s="64">
        <v>0.0</v>
      </c>
      <c r="AK75" s="64">
        <v>0.0</v>
      </c>
      <c r="AL75" s="64">
        <v>0.0</v>
      </c>
      <c r="AM75" s="64">
        <v>0.0</v>
      </c>
      <c r="AN75" s="64">
        <v>0.0</v>
      </c>
      <c r="AO75" s="64">
        <v>0.0</v>
      </c>
      <c r="AP75" s="64">
        <v>0.0</v>
      </c>
      <c r="AQ75" s="64">
        <v>0.0</v>
      </c>
      <c r="AR75" s="64">
        <v>0.0</v>
      </c>
      <c r="AS75" s="64">
        <v>0.0</v>
      </c>
      <c r="AT75" s="64">
        <v>0.0</v>
      </c>
      <c r="AU75" s="64">
        <v>0.0</v>
      </c>
      <c r="AV75" s="64">
        <v>0.0</v>
      </c>
      <c r="AW75" s="64">
        <v>0.0</v>
      </c>
      <c r="AX75" s="64">
        <v>0.0</v>
      </c>
      <c r="AY75" s="64">
        <v>0.0</v>
      </c>
      <c r="AZ75" s="64">
        <v>0.0</v>
      </c>
      <c r="BA75" s="64">
        <v>0.0</v>
      </c>
      <c r="BB75" s="64">
        <v>0.0</v>
      </c>
      <c r="BC75" s="64">
        <v>0.0</v>
      </c>
      <c r="BD75" s="64">
        <v>0.0</v>
      </c>
      <c r="BE75" s="64">
        <v>0.0</v>
      </c>
      <c r="BF75" s="64">
        <v>0.0</v>
      </c>
      <c r="BG75" s="64">
        <v>0.0</v>
      </c>
      <c r="BH75" s="64">
        <v>0.0</v>
      </c>
      <c r="BI75" s="64">
        <v>0.0</v>
      </c>
      <c r="BJ75" s="64">
        <v>0.0</v>
      </c>
      <c r="BK75" s="64">
        <v>0.0</v>
      </c>
      <c r="BL75" s="64">
        <v>0.0</v>
      </c>
      <c r="BM75" s="64">
        <v>0.0</v>
      </c>
      <c r="BN75" s="64">
        <v>0.0</v>
      </c>
      <c r="BO75" s="64">
        <v>0.0</v>
      </c>
      <c r="BP75" s="64">
        <v>0.0</v>
      </c>
      <c r="BQ75" s="64">
        <v>0.0</v>
      </c>
      <c r="BR75" s="64">
        <v>0.0</v>
      </c>
      <c r="BS75" s="64">
        <v>0.0</v>
      </c>
      <c r="BT75" s="64">
        <v>0.0</v>
      </c>
      <c r="BU75" s="64">
        <v>0.0</v>
      </c>
      <c r="BV75" s="64">
        <v>2.0</v>
      </c>
      <c r="BW75" s="64">
        <v>2.0</v>
      </c>
      <c r="BX75" s="64">
        <v>2.0</v>
      </c>
      <c r="BY75" s="64">
        <v>2.0</v>
      </c>
      <c r="BZ75" s="64">
        <v>2.0</v>
      </c>
      <c r="CA75" s="64">
        <v>2.0</v>
      </c>
      <c r="CB75" s="64">
        <v>2.0</v>
      </c>
      <c r="CC75" s="64">
        <v>2.0</v>
      </c>
      <c r="CD75" s="64">
        <v>2.0</v>
      </c>
      <c r="CE75" s="64">
        <v>2.0</v>
      </c>
      <c r="CF75" s="64">
        <v>2.0</v>
      </c>
      <c r="CG75" s="64">
        <v>0.0</v>
      </c>
      <c r="CH75" s="64">
        <v>0.0</v>
      </c>
      <c r="CI75" s="64">
        <v>0.0</v>
      </c>
      <c r="CJ75" s="64">
        <v>0.0</v>
      </c>
      <c r="CK75" s="64">
        <v>0.0</v>
      </c>
      <c r="CL75" s="64">
        <v>0.0</v>
      </c>
      <c r="CM75" s="64">
        <v>0.0</v>
      </c>
      <c r="CN75" s="64">
        <v>0.0</v>
      </c>
      <c r="CO75" s="64">
        <v>0.0</v>
      </c>
      <c r="CP75" s="60"/>
      <c r="CQ75" s="59">
        <v>18.0</v>
      </c>
      <c r="CR75" s="56"/>
      <c r="CS75" s="61">
        <v>0.0</v>
      </c>
    </row>
    <row r="76" ht="3.75" customHeight="1">
      <c r="A76" s="56"/>
      <c r="B76" s="59">
        <v>17.0</v>
      </c>
      <c r="C76" s="60"/>
      <c r="D76" s="64">
        <v>0.0</v>
      </c>
      <c r="E76" s="64">
        <v>0.0</v>
      </c>
      <c r="F76" s="64">
        <v>0.0</v>
      </c>
      <c r="G76" s="64">
        <v>0.0</v>
      </c>
      <c r="H76" s="64">
        <v>0.0</v>
      </c>
      <c r="I76" s="64">
        <v>0.0</v>
      </c>
      <c r="J76" s="64">
        <v>0.0</v>
      </c>
      <c r="K76" s="64">
        <v>0.0</v>
      </c>
      <c r="L76" s="64">
        <v>0.0</v>
      </c>
      <c r="M76" s="64">
        <v>0.0</v>
      </c>
      <c r="N76" s="64">
        <v>0.0</v>
      </c>
      <c r="O76" s="64">
        <v>0.0</v>
      </c>
      <c r="P76" s="64">
        <v>0.0</v>
      </c>
      <c r="Q76" s="64">
        <v>0.0</v>
      </c>
      <c r="R76" s="64">
        <v>0.0</v>
      </c>
      <c r="S76" s="64">
        <v>0.0</v>
      </c>
      <c r="T76" s="64">
        <v>0.0</v>
      </c>
      <c r="U76" s="64">
        <v>0.0</v>
      </c>
      <c r="V76" s="64">
        <v>0.0</v>
      </c>
      <c r="W76" s="64">
        <v>0.0</v>
      </c>
      <c r="X76" s="64">
        <v>0.0</v>
      </c>
      <c r="Y76" s="64">
        <v>0.0</v>
      </c>
      <c r="Z76" s="64">
        <v>0.0</v>
      </c>
      <c r="AA76" s="64">
        <v>0.0</v>
      </c>
      <c r="AB76" s="64">
        <v>0.0</v>
      </c>
      <c r="AC76" s="64">
        <v>0.0</v>
      </c>
      <c r="AD76" s="64">
        <v>0.0</v>
      </c>
      <c r="AE76" s="64">
        <v>0.0</v>
      </c>
      <c r="AF76" s="64">
        <v>0.0</v>
      </c>
      <c r="AG76" s="64">
        <v>0.0</v>
      </c>
      <c r="AH76" s="64">
        <v>0.0</v>
      </c>
      <c r="AI76" s="64">
        <v>0.0</v>
      </c>
      <c r="AJ76" s="64">
        <v>0.0</v>
      </c>
      <c r="AK76" s="64">
        <v>0.0</v>
      </c>
      <c r="AL76" s="64">
        <v>0.0</v>
      </c>
      <c r="AM76" s="64">
        <v>0.0</v>
      </c>
      <c r="AN76" s="64">
        <v>0.0</v>
      </c>
      <c r="AO76" s="64">
        <v>0.0</v>
      </c>
      <c r="AP76" s="64">
        <v>0.0</v>
      </c>
      <c r="AQ76" s="64">
        <v>0.0</v>
      </c>
      <c r="AR76" s="64">
        <v>0.0</v>
      </c>
      <c r="AS76" s="64">
        <v>0.0</v>
      </c>
      <c r="AT76" s="64">
        <v>0.0</v>
      </c>
      <c r="AU76" s="64">
        <v>0.0</v>
      </c>
      <c r="AV76" s="64">
        <v>0.0</v>
      </c>
      <c r="AW76" s="64">
        <v>0.0</v>
      </c>
      <c r="AX76" s="64">
        <v>0.0</v>
      </c>
      <c r="AY76" s="64">
        <v>0.0</v>
      </c>
      <c r="AZ76" s="64">
        <v>0.0</v>
      </c>
      <c r="BA76" s="64">
        <v>0.0</v>
      </c>
      <c r="BB76" s="64">
        <v>0.0</v>
      </c>
      <c r="BC76" s="64">
        <v>0.0</v>
      </c>
      <c r="BD76" s="64">
        <v>0.0</v>
      </c>
      <c r="BE76" s="64">
        <v>0.0</v>
      </c>
      <c r="BF76" s="64">
        <v>0.0</v>
      </c>
      <c r="BG76" s="64">
        <v>0.0</v>
      </c>
      <c r="BH76" s="64">
        <v>0.0</v>
      </c>
      <c r="BI76" s="64">
        <v>0.0</v>
      </c>
      <c r="BJ76" s="64">
        <v>0.0</v>
      </c>
      <c r="BK76" s="64">
        <v>0.0</v>
      </c>
      <c r="BL76" s="64">
        <v>0.0</v>
      </c>
      <c r="BM76" s="64">
        <v>0.0</v>
      </c>
      <c r="BN76" s="64">
        <v>0.0</v>
      </c>
      <c r="BO76" s="64">
        <v>0.0</v>
      </c>
      <c r="BP76" s="64">
        <v>0.0</v>
      </c>
      <c r="BQ76" s="64">
        <v>0.0</v>
      </c>
      <c r="BR76" s="64">
        <v>0.0</v>
      </c>
      <c r="BS76" s="64">
        <v>0.0</v>
      </c>
      <c r="BT76" s="64">
        <v>0.0</v>
      </c>
      <c r="BU76" s="64">
        <v>0.0</v>
      </c>
      <c r="BV76" s="64">
        <v>2.0</v>
      </c>
      <c r="BW76" s="64">
        <v>2.0</v>
      </c>
      <c r="BX76" s="64">
        <v>2.0</v>
      </c>
      <c r="BY76" s="64">
        <v>2.0</v>
      </c>
      <c r="BZ76" s="64">
        <v>2.0</v>
      </c>
      <c r="CA76" s="64">
        <v>2.0</v>
      </c>
      <c r="CB76" s="64">
        <v>2.0</v>
      </c>
      <c r="CC76" s="64">
        <v>2.0</v>
      </c>
      <c r="CD76" s="64">
        <v>2.0</v>
      </c>
      <c r="CE76" s="64">
        <v>2.0</v>
      </c>
      <c r="CF76" s="64">
        <v>0.0</v>
      </c>
      <c r="CG76" s="64">
        <v>0.0</v>
      </c>
      <c r="CH76" s="64">
        <v>0.0</v>
      </c>
      <c r="CI76" s="64">
        <v>0.0</v>
      </c>
      <c r="CJ76" s="64">
        <v>0.0</v>
      </c>
      <c r="CK76" s="64">
        <v>0.0</v>
      </c>
      <c r="CL76" s="64">
        <v>0.0</v>
      </c>
      <c r="CM76" s="64">
        <v>0.0</v>
      </c>
      <c r="CN76" s="64">
        <v>0.0</v>
      </c>
      <c r="CO76" s="64">
        <v>0.0</v>
      </c>
      <c r="CP76" s="60"/>
      <c r="CQ76" s="59">
        <v>17.0</v>
      </c>
      <c r="CR76" s="56"/>
      <c r="CS76" s="61">
        <v>0.0</v>
      </c>
    </row>
    <row r="77" ht="3.75" customHeight="1">
      <c r="A77" s="56"/>
      <c r="B77" s="59">
        <v>16.0</v>
      </c>
      <c r="C77" s="60"/>
      <c r="D77" s="64">
        <v>0.0</v>
      </c>
      <c r="E77" s="64">
        <v>0.0</v>
      </c>
      <c r="F77" s="64">
        <v>0.0</v>
      </c>
      <c r="G77" s="64">
        <v>0.0</v>
      </c>
      <c r="H77" s="64">
        <v>0.0</v>
      </c>
      <c r="I77" s="64">
        <v>0.0</v>
      </c>
      <c r="J77" s="64">
        <v>0.0</v>
      </c>
      <c r="K77" s="64">
        <v>0.0</v>
      </c>
      <c r="L77" s="64">
        <v>0.0</v>
      </c>
      <c r="M77" s="64">
        <v>0.0</v>
      </c>
      <c r="N77" s="64">
        <v>0.0</v>
      </c>
      <c r="O77" s="64">
        <v>0.0</v>
      </c>
      <c r="P77" s="64">
        <v>0.0</v>
      </c>
      <c r="Q77" s="64">
        <v>0.0</v>
      </c>
      <c r="R77" s="64">
        <v>0.0</v>
      </c>
      <c r="S77" s="64">
        <v>0.0</v>
      </c>
      <c r="T77" s="64">
        <v>0.0</v>
      </c>
      <c r="U77" s="64">
        <v>0.0</v>
      </c>
      <c r="V77" s="64">
        <v>0.0</v>
      </c>
      <c r="W77" s="64">
        <v>0.0</v>
      </c>
      <c r="X77" s="64">
        <v>0.0</v>
      </c>
      <c r="Y77" s="64">
        <v>0.0</v>
      </c>
      <c r="Z77" s="64">
        <v>0.0</v>
      </c>
      <c r="AA77" s="64">
        <v>0.0</v>
      </c>
      <c r="AB77" s="64">
        <v>0.0</v>
      </c>
      <c r="AC77" s="64">
        <v>0.0</v>
      </c>
      <c r="AD77" s="64">
        <v>0.0</v>
      </c>
      <c r="AE77" s="64">
        <v>0.0</v>
      </c>
      <c r="AF77" s="64">
        <v>0.0</v>
      </c>
      <c r="AG77" s="64">
        <v>0.0</v>
      </c>
      <c r="AH77" s="64">
        <v>0.0</v>
      </c>
      <c r="AI77" s="64">
        <v>0.0</v>
      </c>
      <c r="AJ77" s="64">
        <v>0.0</v>
      </c>
      <c r="AK77" s="64">
        <v>0.0</v>
      </c>
      <c r="AL77" s="64">
        <v>0.0</v>
      </c>
      <c r="AM77" s="64">
        <v>0.0</v>
      </c>
      <c r="AN77" s="64">
        <v>0.0</v>
      </c>
      <c r="AO77" s="64">
        <v>0.0</v>
      </c>
      <c r="AP77" s="64">
        <v>0.0</v>
      </c>
      <c r="AQ77" s="64">
        <v>0.0</v>
      </c>
      <c r="AR77" s="64">
        <v>0.0</v>
      </c>
      <c r="AS77" s="64">
        <v>0.0</v>
      </c>
      <c r="AT77" s="64">
        <v>0.0</v>
      </c>
      <c r="AU77" s="64">
        <v>0.0</v>
      </c>
      <c r="AV77" s="64">
        <v>0.0</v>
      </c>
      <c r="AW77" s="64">
        <v>0.0</v>
      </c>
      <c r="AX77" s="64">
        <v>0.0</v>
      </c>
      <c r="AY77" s="64">
        <v>0.0</v>
      </c>
      <c r="AZ77" s="64">
        <v>0.0</v>
      </c>
      <c r="BA77" s="64">
        <v>0.0</v>
      </c>
      <c r="BB77" s="64">
        <v>0.0</v>
      </c>
      <c r="BC77" s="64">
        <v>0.0</v>
      </c>
      <c r="BD77" s="64">
        <v>0.0</v>
      </c>
      <c r="BE77" s="64">
        <v>0.0</v>
      </c>
      <c r="BF77" s="64">
        <v>0.0</v>
      </c>
      <c r="BG77" s="64">
        <v>0.0</v>
      </c>
      <c r="BH77" s="64">
        <v>0.0</v>
      </c>
      <c r="BI77" s="64">
        <v>0.0</v>
      </c>
      <c r="BJ77" s="64">
        <v>0.0</v>
      </c>
      <c r="BK77" s="64">
        <v>0.0</v>
      </c>
      <c r="BL77" s="64">
        <v>0.0</v>
      </c>
      <c r="BM77" s="64">
        <v>0.0</v>
      </c>
      <c r="BN77" s="64">
        <v>0.0</v>
      </c>
      <c r="BO77" s="64">
        <v>0.0</v>
      </c>
      <c r="BP77" s="64">
        <v>0.0</v>
      </c>
      <c r="BQ77" s="64">
        <v>0.0</v>
      </c>
      <c r="BR77" s="64">
        <v>0.0</v>
      </c>
      <c r="BS77" s="64">
        <v>0.0</v>
      </c>
      <c r="BT77" s="64">
        <v>0.0</v>
      </c>
      <c r="BU77" s="64">
        <v>0.0</v>
      </c>
      <c r="BV77" s="64">
        <v>2.0</v>
      </c>
      <c r="BW77" s="64">
        <v>2.0</v>
      </c>
      <c r="BX77" s="64">
        <v>2.0</v>
      </c>
      <c r="BY77" s="64">
        <v>2.0</v>
      </c>
      <c r="BZ77" s="64">
        <v>2.0</v>
      </c>
      <c r="CA77" s="64">
        <v>2.0</v>
      </c>
      <c r="CB77" s="64">
        <v>2.0</v>
      </c>
      <c r="CC77" s="64">
        <v>2.0</v>
      </c>
      <c r="CD77" s="64">
        <v>2.0</v>
      </c>
      <c r="CE77" s="64">
        <v>0.0</v>
      </c>
      <c r="CF77" s="64">
        <v>0.0</v>
      </c>
      <c r="CG77" s="64">
        <v>0.0</v>
      </c>
      <c r="CH77" s="64">
        <v>0.0</v>
      </c>
      <c r="CI77" s="64">
        <v>0.0</v>
      </c>
      <c r="CJ77" s="64">
        <v>0.0</v>
      </c>
      <c r="CK77" s="64">
        <v>0.0</v>
      </c>
      <c r="CL77" s="64">
        <v>0.0</v>
      </c>
      <c r="CM77" s="64">
        <v>0.0</v>
      </c>
      <c r="CN77" s="64">
        <v>0.0</v>
      </c>
      <c r="CO77" s="64">
        <v>0.0</v>
      </c>
      <c r="CP77" s="60"/>
      <c r="CQ77" s="59">
        <v>16.0</v>
      </c>
      <c r="CR77" s="56"/>
      <c r="CS77" s="61">
        <v>0.0</v>
      </c>
    </row>
    <row r="78" ht="3.75" customHeight="1">
      <c r="A78" s="56"/>
      <c r="B78" s="59">
        <v>15.0</v>
      </c>
      <c r="C78" s="60"/>
      <c r="D78" s="64">
        <v>0.0</v>
      </c>
      <c r="E78" s="64">
        <v>0.0</v>
      </c>
      <c r="F78" s="64">
        <v>0.0</v>
      </c>
      <c r="G78" s="64">
        <v>0.0</v>
      </c>
      <c r="H78" s="64">
        <v>0.0</v>
      </c>
      <c r="I78" s="64">
        <v>0.0</v>
      </c>
      <c r="J78" s="64">
        <v>0.0</v>
      </c>
      <c r="K78" s="64">
        <v>0.0</v>
      </c>
      <c r="L78" s="64">
        <v>0.0</v>
      </c>
      <c r="M78" s="64">
        <v>0.0</v>
      </c>
      <c r="N78" s="64">
        <v>0.0</v>
      </c>
      <c r="O78" s="64">
        <v>0.0</v>
      </c>
      <c r="P78" s="64">
        <v>0.0</v>
      </c>
      <c r="Q78" s="64">
        <v>0.0</v>
      </c>
      <c r="R78" s="64">
        <v>0.0</v>
      </c>
      <c r="S78" s="64">
        <v>0.0</v>
      </c>
      <c r="T78" s="64">
        <v>0.0</v>
      </c>
      <c r="U78" s="64">
        <v>0.0</v>
      </c>
      <c r="V78" s="64">
        <v>0.0</v>
      </c>
      <c r="W78" s="64">
        <v>0.0</v>
      </c>
      <c r="X78" s="64">
        <v>0.0</v>
      </c>
      <c r="Y78" s="64">
        <v>0.0</v>
      </c>
      <c r="Z78" s="64">
        <v>0.0</v>
      </c>
      <c r="AA78" s="64">
        <v>0.0</v>
      </c>
      <c r="AB78" s="64">
        <v>0.0</v>
      </c>
      <c r="AC78" s="64">
        <v>0.0</v>
      </c>
      <c r="AD78" s="64">
        <v>0.0</v>
      </c>
      <c r="AE78" s="64">
        <v>0.0</v>
      </c>
      <c r="AF78" s="64">
        <v>0.0</v>
      </c>
      <c r="AG78" s="64">
        <v>0.0</v>
      </c>
      <c r="AH78" s="64">
        <v>0.0</v>
      </c>
      <c r="AI78" s="64">
        <v>0.0</v>
      </c>
      <c r="AJ78" s="64">
        <v>0.0</v>
      </c>
      <c r="AK78" s="64">
        <v>0.0</v>
      </c>
      <c r="AL78" s="64">
        <v>0.0</v>
      </c>
      <c r="AM78" s="64">
        <v>0.0</v>
      </c>
      <c r="AN78" s="64">
        <v>0.0</v>
      </c>
      <c r="AO78" s="64">
        <v>0.0</v>
      </c>
      <c r="AP78" s="64">
        <v>0.0</v>
      </c>
      <c r="AQ78" s="64">
        <v>0.0</v>
      </c>
      <c r="AR78" s="64">
        <v>0.0</v>
      </c>
      <c r="AS78" s="64">
        <v>0.0</v>
      </c>
      <c r="AT78" s="64">
        <v>0.0</v>
      </c>
      <c r="AU78" s="64">
        <v>0.0</v>
      </c>
      <c r="AV78" s="64">
        <v>0.0</v>
      </c>
      <c r="AW78" s="64">
        <v>0.0</v>
      </c>
      <c r="AX78" s="64">
        <v>0.0</v>
      </c>
      <c r="AY78" s="64">
        <v>0.0</v>
      </c>
      <c r="AZ78" s="64">
        <v>0.0</v>
      </c>
      <c r="BA78" s="64">
        <v>0.0</v>
      </c>
      <c r="BB78" s="64">
        <v>0.0</v>
      </c>
      <c r="BC78" s="64">
        <v>0.0</v>
      </c>
      <c r="BD78" s="64">
        <v>0.0</v>
      </c>
      <c r="BE78" s="64">
        <v>0.0</v>
      </c>
      <c r="BF78" s="64">
        <v>0.0</v>
      </c>
      <c r="BG78" s="64">
        <v>0.0</v>
      </c>
      <c r="BH78" s="64">
        <v>0.0</v>
      </c>
      <c r="BI78" s="64">
        <v>0.0</v>
      </c>
      <c r="BJ78" s="64">
        <v>0.0</v>
      </c>
      <c r="BK78" s="64">
        <v>0.0</v>
      </c>
      <c r="BL78" s="64">
        <v>0.0</v>
      </c>
      <c r="BM78" s="64">
        <v>0.0</v>
      </c>
      <c r="BN78" s="64">
        <v>0.0</v>
      </c>
      <c r="BO78" s="64">
        <v>0.0</v>
      </c>
      <c r="BP78" s="64">
        <v>0.0</v>
      </c>
      <c r="BQ78" s="64">
        <v>0.0</v>
      </c>
      <c r="BR78" s="64">
        <v>0.0</v>
      </c>
      <c r="BS78" s="64">
        <v>0.0</v>
      </c>
      <c r="BT78" s="64">
        <v>0.0</v>
      </c>
      <c r="BU78" s="64">
        <v>0.0</v>
      </c>
      <c r="BV78" s="64">
        <v>2.0</v>
      </c>
      <c r="BW78" s="64">
        <v>2.0</v>
      </c>
      <c r="BX78" s="64">
        <v>2.0</v>
      </c>
      <c r="BY78" s="64">
        <v>2.0</v>
      </c>
      <c r="BZ78" s="64">
        <v>2.0</v>
      </c>
      <c r="CA78" s="64">
        <v>2.0</v>
      </c>
      <c r="CB78" s="64">
        <v>2.0</v>
      </c>
      <c r="CC78" s="64">
        <v>2.0</v>
      </c>
      <c r="CD78" s="64">
        <v>0.0</v>
      </c>
      <c r="CE78" s="64">
        <v>0.0</v>
      </c>
      <c r="CF78" s="64">
        <v>0.0</v>
      </c>
      <c r="CG78" s="64">
        <v>0.0</v>
      </c>
      <c r="CH78" s="64">
        <v>0.0</v>
      </c>
      <c r="CI78" s="64">
        <v>0.0</v>
      </c>
      <c r="CJ78" s="64">
        <v>0.0</v>
      </c>
      <c r="CK78" s="64">
        <v>0.0</v>
      </c>
      <c r="CL78" s="64">
        <v>0.0</v>
      </c>
      <c r="CM78" s="64">
        <v>0.0</v>
      </c>
      <c r="CN78" s="64">
        <v>0.0</v>
      </c>
      <c r="CO78" s="64">
        <v>0.0</v>
      </c>
      <c r="CP78" s="60"/>
      <c r="CQ78" s="59">
        <v>15.0</v>
      </c>
      <c r="CR78" s="56"/>
      <c r="CS78" s="61">
        <v>0.0</v>
      </c>
    </row>
    <row r="79" ht="3.75" customHeight="1">
      <c r="A79" s="56"/>
      <c r="B79" s="59">
        <v>14.0</v>
      </c>
      <c r="C79" s="60"/>
      <c r="D79" s="64">
        <v>0.0</v>
      </c>
      <c r="E79" s="64">
        <v>0.0</v>
      </c>
      <c r="F79" s="64">
        <v>0.0</v>
      </c>
      <c r="G79" s="64">
        <v>0.0</v>
      </c>
      <c r="H79" s="64">
        <v>0.0</v>
      </c>
      <c r="I79" s="64">
        <v>0.0</v>
      </c>
      <c r="J79" s="64">
        <v>0.0</v>
      </c>
      <c r="K79" s="64">
        <v>0.0</v>
      </c>
      <c r="L79" s="64">
        <v>0.0</v>
      </c>
      <c r="M79" s="64">
        <v>0.0</v>
      </c>
      <c r="N79" s="64">
        <v>0.0</v>
      </c>
      <c r="O79" s="64">
        <v>0.0</v>
      </c>
      <c r="P79" s="64">
        <v>0.0</v>
      </c>
      <c r="Q79" s="64">
        <v>0.0</v>
      </c>
      <c r="R79" s="64">
        <v>0.0</v>
      </c>
      <c r="S79" s="64">
        <v>0.0</v>
      </c>
      <c r="T79" s="64">
        <v>0.0</v>
      </c>
      <c r="U79" s="64">
        <v>0.0</v>
      </c>
      <c r="V79" s="64">
        <v>0.0</v>
      </c>
      <c r="W79" s="64">
        <v>0.0</v>
      </c>
      <c r="X79" s="64">
        <v>0.0</v>
      </c>
      <c r="Y79" s="64">
        <v>0.0</v>
      </c>
      <c r="Z79" s="64">
        <v>0.0</v>
      </c>
      <c r="AA79" s="64">
        <v>0.0</v>
      </c>
      <c r="AB79" s="64">
        <v>0.0</v>
      </c>
      <c r="AC79" s="64">
        <v>0.0</v>
      </c>
      <c r="AD79" s="64">
        <v>0.0</v>
      </c>
      <c r="AE79" s="64">
        <v>0.0</v>
      </c>
      <c r="AF79" s="64">
        <v>0.0</v>
      </c>
      <c r="AG79" s="64">
        <v>0.0</v>
      </c>
      <c r="AH79" s="64">
        <v>0.0</v>
      </c>
      <c r="AI79" s="64">
        <v>0.0</v>
      </c>
      <c r="AJ79" s="64">
        <v>0.0</v>
      </c>
      <c r="AK79" s="64">
        <v>0.0</v>
      </c>
      <c r="AL79" s="64">
        <v>0.0</v>
      </c>
      <c r="AM79" s="64">
        <v>0.0</v>
      </c>
      <c r="AN79" s="64">
        <v>0.0</v>
      </c>
      <c r="AO79" s="64">
        <v>0.0</v>
      </c>
      <c r="AP79" s="64">
        <v>0.0</v>
      </c>
      <c r="AQ79" s="64">
        <v>0.0</v>
      </c>
      <c r="AR79" s="64">
        <v>0.0</v>
      </c>
      <c r="AS79" s="64">
        <v>0.0</v>
      </c>
      <c r="AT79" s="64">
        <v>0.0</v>
      </c>
      <c r="AU79" s="64">
        <v>0.0</v>
      </c>
      <c r="AV79" s="64">
        <v>0.0</v>
      </c>
      <c r="AW79" s="64">
        <v>0.0</v>
      </c>
      <c r="AX79" s="64">
        <v>0.0</v>
      </c>
      <c r="AY79" s="64">
        <v>0.0</v>
      </c>
      <c r="AZ79" s="64">
        <v>0.0</v>
      </c>
      <c r="BA79" s="64">
        <v>0.0</v>
      </c>
      <c r="BB79" s="64">
        <v>0.0</v>
      </c>
      <c r="BC79" s="64">
        <v>0.0</v>
      </c>
      <c r="BD79" s="64">
        <v>0.0</v>
      </c>
      <c r="BE79" s="64">
        <v>0.0</v>
      </c>
      <c r="BF79" s="64">
        <v>0.0</v>
      </c>
      <c r="BG79" s="64">
        <v>0.0</v>
      </c>
      <c r="BH79" s="64">
        <v>0.0</v>
      </c>
      <c r="BI79" s="64">
        <v>0.0</v>
      </c>
      <c r="BJ79" s="64">
        <v>0.0</v>
      </c>
      <c r="BK79" s="64">
        <v>0.0</v>
      </c>
      <c r="BL79" s="64">
        <v>0.0</v>
      </c>
      <c r="BM79" s="64">
        <v>0.0</v>
      </c>
      <c r="BN79" s="64">
        <v>0.0</v>
      </c>
      <c r="BO79" s="64">
        <v>0.0</v>
      </c>
      <c r="BP79" s="64">
        <v>0.0</v>
      </c>
      <c r="BQ79" s="64">
        <v>0.0</v>
      </c>
      <c r="BR79" s="64">
        <v>0.0</v>
      </c>
      <c r="BS79" s="64">
        <v>0.0</v>
      </c>
      <c r="BT79" s="64">
        <v>0.0</v>
      </c>
      <c r="BU79" s="64">
        <v>0.0</v>
      </c>
      <c r="BV79" s="64">
        <v>2.0</v>
      </c>
      <c r="BW79" s="64">
        <v>2.0</v>
      </c>
      <c r="BX79" s="64">
        <v>2.0</v>
      </c>
      <c r="BY79" s="64">
        <v>2.0</v>
      </c>
      <c r="BZ79" s="64">
        <v>2.0</v>
      </c>
      <c r="CA79" s="64">
        <v>2.0</v>
      </c>
      <c r="CB79" s="64">
        <v>2.0</v>
      </c>
      <c r="CC79" s="64">
        <v>0.0</v>
      </c>
      <c r="CD79" s="64">
        <v>0.0</v>
      </c>
      <c r="CE79" s="64">
        <v>0.0</v>
      </c>
      <c r="CF79" s="64">
        <v>0.0</v>
      </c>
      <c r="CG79" s="64">
        <v>0.0</v>
      </c>
      <c r="CH79" s="64">
        <v>0.0</v>
      </c>
      <c r="CI79" s="64">
        <v>0.0</v>
      </c>
      <c r="CJ79" s="64">
        <v>0.0</v>
      </c>
      <c r="CK79" s="64">
        <v>0.0</v>
      </c>
      <c r="CL79" s="64">
        <v>0.0</v>
      </c>
      <c r="CM79" s="64">
        <v>0.0</v>
      </c>
      <c r="CN79" s="64">
        <v>0.0</v>
      </c>
      <c r="CO79" s="64">
        <v>0.0</v>
      </c>
      <c r="CP79" s="60"/>
      <c r="CQ79" s="59">
        <v>14.0</v>
      </c>
      <c r="CR79" s="56"/>
      <c r="CS79" s="61">
        <v>0.0</v>
      </c>
    </row>
    <row r="80" ht="3.75" customHeight="1">
      <c r="A80" s="56"/>
      <c r="B80" s="59">
        <v>13.0</v>
      </c>
      <c r="C80" s="60"/>
      <c r="D80" s="64">
        <v>0.0</v>
      </c>
      <c r="E80" s="64">
        <v>0.0</v>
      </c>
      <c r="F80" s="64">
        <v>0.0</v>
      </c>
      <c r="G80" s="64">
        <v>0.0</v>
      </c>
      <c r="H80" s="64">
        <v>0.0</v>
      </c>
      <c r="I80" s="64">
        <v>0.0</v>
      </c>
      <c r="J80" s="64">
        <v>0.0</v>
      </c>
      <c r="K80" s="64">
        <v>0.0</v>
      </c>
      <c r="L80" s="64">
        <v>0.0</v>
      </c>
      <c r="M80" s="64">
        <v>0.0</v>
      </c>
      <c r="N80" s="64">
        <v>0.0</v>
      </c>
      <c r="O80" s="64">
        <v>0.0</v>
      </c>
      <c r="P80" s="64">
        <v>0.0</v>
      </c>
      <c r="Q80" s="64">
        <v>0.0</v>
      </c>
      <c r="R80" s="64">
        <v>0.0</v>
      </c>
      <c r="S80" s="64">
        <v>0.0</v>
      </c>
      <c r="T80" s="64">
        <v>0.0</v>
      </c>
      <c r="U80" s="64">
        <v>0.0</v>
      </c>
      <c r="V80" s="64">
        <v>0.0</v>
      </c>
      <c r="W80" s="64">
        <v>0.0</v>
      </c>
      <c r="X80" s="64">
        <v>0.0</v>
      </c>
      <c r="Y80" s="64">
        <v>0.0</v>
      </c>
      <c r="Z80" s="64">
        <v>0.0</v>
      </c>
      <c r="AA80" s="64">
        <v>0.0</v>
      </c>
      <c r="AB80" s="64">
        <v>0.0</v>
      </c>
      <c r="AC80" s="64">
        <v>0.0</v>
      </c>
      <c r="AD80" s="64">
        <v>2.0</v>
      </c>
      <c r="AE80" s="64">
        <v>2.0</v>
      </c>
      <c r="AF80" s="64">
        <v>2.0</v>
      </c>
      <c r="AG80" s="64">
        <v>2.0</v>
      </c>
      <c r="AH80" s="64">
        <v>2.0</v>
      </c>
      <c r="AI80" s="64">
        <v>2.0</v>
      </c>
      <c r="AJ80" s="64">
        <v>2.0</v>
      </c>
      <c r="AK80" s="64">
        <v>2.0</v>
      </c>
      <c r="AL80" s="64">
        <v>2.0</v>
      </c>
      <c r="AM80" s="64">
        <v>2.0</v>
      </c>
      <c r="AN80" s="64">
        <v>2.0</v>
      </c>
      <c r="AO80" s="64">
        <v>2.0</v>
      </c>
      <c r="AP80" s="64">
        <v>2.0</v>
      </c>
      <c r="AQ80" s="64">
        <v>2.0</v>
      </c>
      <c r="AR80" s="64">
        <v>2.0</v>
      </c>
      <c r="AS80" s="64">
        <v>2.0</v>
      </c>
      <c r="AT80" s="64">
        <v>2.0</v>
      </c>
      <c r="AU80" s="64">
        <v>2.0</v>
      </c>
      <c r="AV80" s="64">
        <v>2.0</v>
      </c>
      <c r="AW80" s="64">
        <v>2.0</v>
      </c>
      <c r="AX80" s="64">
        <v>2.0</v>
      </c>
      <c r="AY80" s="64">
        <v>2.0</v>
      </c>
      <c r="AZ80" s="64">
        <v>2.0</v>
      </c>
      <c r="BA80" s="64">
        <v>2.0</v>
      </c>
      <c r="BB80" s="64">
        <v>2.0</v>
      </c>
      <c r="BC80" s="64">
        <v>2.0</v>
      </c>
      <c r="BD80" s="64">
        <v>2.0</v>
      </c>
      <c r="BE80" s="64">
        <v>2.0</v>
      </c>
      <c r="BF80" s="64">
        <v>2.0</v>
      </c>
      <c r="BG80" s="64">
        <v>2.0</v>
      </c>
      <c r="BH80" s="64">
        <v>2.0</v>
      </c>
      <c r="BI80" s="64">
        <v>2.0</v>
      </c>
      <c r="BJ80" s="64">
        <v>2.0</v>
      </c>
      <c r="BK80" s="64">
        <v>2.0</v>
      </c>
      <c r="BL80" s="64">
        <v>2.0</v>
      </c>
      <c r="BM80" s="64">
        <v>2.0</v>
      </c>
      <c r="BN80" s="64">
        <v>2.0</v>
      </c>
      <c r="BO80" s="64">
        <v>2.0</v>
      </c>
      <c r="BP80" s="64">
        <v>2.0</v>
      </c>
      <c r="BQ80" s="64">
        <v>2.0</v>
      </c>
      <c r="BR80" s="64">
        <v>2.0</v>
      </c>
      <c r="BS80" s="64">
        <v>2.0</v>
      </c>
      <c r="BT80" s="64">
        <v>2.0</v>
      </c>
      <c r="BU80" s="64">
        <v>2.0</v>
      </c>
      <c r="BV80" s="64">
        <v>2.0</v>
      </c>
      <c r="BW80" s="64">
        <v>2.0</v>
      </c>
      <c r="BX80" s="64">
        <v>2.0</v>
      </c>
      <c r="BY80" s="64">
        <v>2.0</v>
      </c>
      <c r="BZ80" s="64">
        <v>2.0</v>
      </c>
      <c r="CA80" s="64">
        <v>2.0</v>
      </c>
      <c r="CB80" s="64">
        <v>0.0</v>
      </c>
      <c r="CC80" s="64">
        <v>0.0</v>
      </c>
      <c r="CD80" s="64">
        <v>0.0</v>
      </c>
      <c r="CE80" s="64">
        <v>0.0</v>
      </c>
      <c r="CF80" s="64">
        <v>0.0</v>
      </c>
      <c r="CG80" s="64">
        <v>0.0</v>
      </c>
      <c r="CH80" s="64">
        <v>0.0</v>
      </c>
      <c r="CI80" s="64">
        <v>0.0</v>
      </c>
      <c r="CJ80" s="64">
        <v>0.0</v>
      </c>
      <c r="CK80" s="64">
        <v>0.0</v>
      </c>
      <c r="CL80" s="64">
        <v>0.0</v>
      </c>
      <c r="CM80" s="64">
        <v>0.0</v>
      </c>
      <c r="CN80" s="64">
        <v>0.0</v>
      </c>
      <c r="CO80" s="64">
        <v>0.0</v>
      </c>
      <c r="CP80" s="60"/>
      <c r="CQ80" s="59">
        <v>13.0</v>
      </c>
      <c r="CR80" s="56"/>
      <c r="CS80" s="61">
        <v>0.0</v>
      </c>
    </row>
    <row r="81" ht="3.75" customHeight="1">
      <c r="A81" s="56"/>
      <c r="B81" s="59">
        <v>12.0</v>
      </c>
      <c r="C81" s="60"/>
      <c r="D81" s="64">
        <v>0.0</v>
      </c>
      <c r="E81" s="64">
        <v>0.0</v>
      </c>
      <c r="F81" s="64">
        <v>0.0</v>
      </c>
      <c r="G81" s="64">
        <v>0.0</v>
      </c>
      <c r="H81" s="64">
        <v>0.0</v>
      </c>
      <c r="I81" s="64">
        <v>0.0</v>
      </c>
      <c r="J81" s="64">
        <v>0.0</v>
      </c>
      <c r="K81" s="64">
        <v>0.0</v>
      </c>
      <c r="L81" s="64">
        <v>0.0</v>
      </c>
      <c r="M81" s="64">
        <v>0.0</v>
      </c>
      <c r="N81" s="64">
        <v>0.0</v>
      </c>
      <c r="O81" s="64">
        <v>0.0</v>
      </c>
      <c r="P81" s="64">
        <v>0.0</v>
      </c>
      <c r="Q81" s="64">
        <v>0.0</v>
      </c>
      <c r="R81" s="64">
        <v>0.0</v>
      </c>
      <c r="S81" s="64">
        <v>0.0</v>
      </c>
      <c r="T81" s="64">
        <v>0.0</v>
      </c>
      <c r="U81" s="64">
        <v>0.0</v>
      </c>
      <c r="V81" s="64">
        <v>0.0</v>
      </c>
      <c r="W81" s="64">
        <v>0.0</v>
      </c>
      <c r="X81" s="64">
        <v>0.0</v>
      </c>
      <c r="Y81" s="64">
        <v>0.0</v>
      </c>
      <c r="Z81" s="64">
        <v>0.0</v>
      </c>
      <c r="AA81" s="64">
        <v>0.0</v>
      </c>
      <c r="AB81" s="64">
        <v>0.0</v>
      </c>
      <c r="AC81" s="64">
        <v>2.0</v>
      </c>
      <c r="AD81" s="64">
        <v>2.0</v>
      </c>
      <c r="AE81" s="64">
        <v>2.0</v>
      </c>
      <c r="AF81" s="64">
        <v>2.0</v>
      </c>
      <c r="AG81" s="64">
        <v>2.0</v>
      </c>
      <c r="AH81" s="64">
        <v>2.0</v>
      </c>
      <c r="AI81" s="64">
        <v>2.0</v>
      </c>
      <c r="AJ81" s="64">
        <v>2.0</v>
      </c>
      <c r="AK81" s="64">
        <v>2.0</v>
      </c>
      <c r="AL81" s="64">
        <v>2.0</v>
      </c>
      <c r="AM81" s="64">
        <v>2.0</v>
      </c>
      <c r="AN81" s="64">
        <v>2.0</v>
      </c>
      <c r="AO81" s="64">
        <v>2.0</v>
      </c>
      <c r="AP81" s="64">
        <v>2.0</v>
      </c>
      <c r="AQ81" s="64">
        <v>2.0</v>
      </c>
      <c r="AR81" s="64">
        <v>2.0</v>
      </c>
      <c r="AS81" s="64">
        <v>2.0</v>
      </c>
      <c r="AT81" s="64">
        <v>2.0</v>
      </c>
      <c r="AU81" s="64">
        <v>2.0</v>
      </c>
      <c r="AV81" s="64">
        <v>2.0</v>
      </c>
      <c r="AW81" s="64">
        <v>2.0</v>
      </c>
      <c r="AX81" s="64">
        <v>2.0</v>
      </c>
      <c r="AY81" s="64">
        <v>2.0</v>
      </c>
      <c r="AZ81" s="64">
        <v>2.0</v>
      </c>
      <c r="BA81" s="64">
        <v>2.0</v>
      </c>
      <c r="BB81" s="64">
        <v>2.0</v>
      </c>
      <c r="BC81" s="64">
        <v>2.0</v>
      </c>
      <c r="BD81" s="64">
        <v>2.0</v>
      </c>
      <c r="BE81" s="64">
        <v>2.0</v>
      </c>
      <c r="BF81" s="64">
        <v>2.0</v>
      </c>
      <c r="BG81" s="64">
        <v>2.0</v>
      </c>
      <c r="BH81" s="64">
        <v>2.0</v>
      </c>
      <c r="BI81" s="64">
        <v>2.0</v>
      </c>
      <c r="BJ81" s="64">
        <v>2.0</v>
      </c>
      <c r="BK81" s="64">
        <v>2.0</v>
      </c>
      <c r="BL81" s="64">
        <v>2.0</v>
      </c>
      <c r="BM81" s="64">
        <v>2.0</v>
      </c>
      <c r="BN81" s="64">
        <v>2.0</v>
      </c>
      <c r="BO81" s="64">
        <v>2.0</v>
      </c>
      <c r="BP81" s="64">
        <v>2.0</v>
      </c>
      <c r="BQ81" s="64">
        <v>2.0</v>
      </c>
      <c r="BR81" s="64">
        <v>2.0</v>
      </c>
      <c r="BS81" s="64">
        <v>2.0</v>
      </c>
      <c r="BT81" s="64">
        <v>2.0</v>
      </c>
      <c r="BU81" s="64">
        <v>2.0</v>
      </c>
      <c r="BV81" s="64">
        <v>2.0</v>
      </c>
      <c r="BW81" s="64">
        <v>2.0</v>
      </c>
      <c r="BX81" s="64">
        <v>2.0</v>
      </c>
      <c r="BY81" s="64">
        <v>2.0</v>
      </c>
      <c r="BZ81" s="64">
        <v>2.0</v>
      </c>
      <c r="CA81" s="64">
        <v>0.0</v>
      </c>
      <c r="CB81" s="64">
        <v>0.0</v>
      </c>
      <c r="CC81" s="64">
        <v>0.0</v>
      </c>
      <c r="CD81" s="64">
        <v>0.0</v>
      </c>
      <c r="CE81" s="64">
        <v>0.0</v>
      </c>
      <c r="CF81" s="64">
        <v>0.0</v>
      </c>
      <c r="CG81" s="64">
        <v>0.0</v>
      </c>
      <c r="CH81" s="64">
        <v>0.0</v>
      </c>
      <c r="CI81" s="64">
        <v>0.0</v>
      </c>
      <c r="CJ81" s="64">
        <v>0.0</v>
      </c>
      <c r="CK81" s="64">
        <v>0.0</v>
      </c>
      <c r="CL81" s="64">
        <v>0.0</v>
      </c>
      <c r="CM81" s="64">
        <v>0.0</v>
      </c>
      <c r="CN81" s="64">
        <v>0.0</v>
      </c>
      <c r="CO81" s="64">
        <v>0.0</v>
      </c>
      <c r="CP81" s="60"/>
      <c r="CQ81" s="59">
        <v>12.0</v>
      </c>
      <c r="CR81" s="56"/>
      <c r="CS81" s="61">
        <v>0.0</v>
      </c>
    </row>
    <row r="82" ht="3.75" customHeight="1">
      <c r="A82" s="56"/>
      <c r="B82" s="59">
        <v>11.0</v>
      </c>
      <c r="C82" s="60"/>
      <c r="D82" s="64">
        <v>0.0</v>
      </c>
      <c r="E82" s="64">
        <v>0.0</v>
      </c>
      <c r="F82" s="64">
        <v>0.0</v>
      </c>
      <c r="G82" s="64">
        <v>0.0</v>
      </c>
      <c r="H82" s="64">
        <v>0.0</v>
      </c>
      <c r="I82" s="64">
        <v>0.0</v>
      </c>
      <c r="J82" s="64">
        <v>0.0</v>
      </c>
      <c r="K82" s="64">
        <v>0.0</v>
      </c>
      <c r="L82" s="64">
        <v>0.0</v>
      </c>
      <c r="M82" s="64">
        <v>0.0</v>
      </c>
      <c r="N82" s="64">
        <v>0.0</v>
      </c>
      <c r="O82" s="64">
        <v>0.0</v>
      </c>
      <c r="P82" s="64">
        <v>0.0</v>
      </c>
      <c r="Q82" s="64">
        <v>0.0</v>
      </c>
      <c r="R82" s="64">
        <v>0.0</v>
      </c>
      <c r="S82" s="64">
        <v>0.0</v>
      </c>
      <c r="T82" s="64">
        <v>0.0</v>
      </c>
      <c r="U82" s="64">
        <v>0.0</v>
      </c>
      <c r="V82" s="64">
        <v>0.0</v>
      </c>
      <c r="W82" s="64">
        <v>0.0</v>
      </c>
      <c r="X82" s="64">
        <v>0.0</v>
      </c>
      <c r="Y82" s="64">
        <v>0.0</v>
      </c>
      <c r="Z82" s="64">
        <v>0.0</v>
      </c>
      <c r="AA82" s="64">
        <v>0.0</v>
      </c>
      <c r="AB82" s="64">
        <v>0.0</v>
      </c>
      <c r="AC82" s="64">
        <v>2.0</v>
      </c>
      <c r="AD82" s="64">
        <v>2.0</v>
      </c>
      <c r="AE82" s="64">
        <v>2.0</v>
      </c>
      <c r="AF82" s="64">
        <v>2.0</v>
      </c>
      <c r="AG82" s="64">
        <v>2.0</v>
      </c>
      <c r="AH82" s="64">
        <v>2.0</v>
      </c>
      <c r="AI82" s="64">
        <v>2.0</v>
      </c>
      <c r="AJ82" s="64">
        <v>2.0</v>
      </c>
      <c r="AK82" s="64">
        <v>2.0</v>
      </c>
      <c r="AL82" s="64">
        <v>2.0</v>
      </c>
      <c r="AM82" s="64">
        <v>2.0</v>
      </c>
      <c r="AN82" s="64">
        <v>2.0</v>
      </c>
      <c r="AO82" s="64">
        <v>2.0</v>
      </c>
      <c r="AP82" s="64">
        <v>2.0</v>
      </c>
      <c r="AQ82" s="64">
        <v>2.0</v>
      </c>
      <c r="AR82" s="64">
        <v>2.0</v>
      </c>
      <c r="AS82" s="64">
        <v>2.0</v>
      </c>
      <c r="AT82" s="64">
        <v>2.0</v>
      </c>
      <c r="AU82" s="64">
        <v>2.0</v>
      </c>
      <c r="AV82" s="64">
        <v>2.0</v>
      </c>
      <c r="AW82" s="64">
        <v>2.0</v>
      </c>
      <c r="AX82" s="64">
        <v>2.0</v>
      </c>
      <c r="AY82" s="64">
        <v>2.0</v>
      </c>
      <c r="AZ82" s="64">
        <v>2.0</v>
      </c>
      <c r="BA82" s="64">
        <v>2.0</v>
      </c>
      <c r="BB82" s="64">
        <v>2.0</v>
      </c>
      <c r="BC82" s="64">
        <v>2.0</v>
      </c>
      <c r="BD82" s="64">
        <v>2.0</v>
      </c>
      <c r="BE82" s="64">
        <v>2.0</v>
      </c>
      <c r="BF82" s="64">
        <v>2.0</v>
      </c>
      <c r="BG82" s="64">
        <v>2.0</v>
      </c>
      <c r="BH82" s="64">
        <v>2.0</v>
      </c>
      <c r="BI82" s="64">
        <v>2.0</v>
      </c>
      <c r="BJ82" s="64">
        <v>2.0</v>
      </c>
      <c r="BK82" s="64">
        <v>2.0</v>
      </c>
      <c r="BL82" s="64">
        <v>2.0</v>
      </c>
      <c r="BM82" s="64">
        <v>2.0</v>
      </c>
      <c r="BN82" s="64">
        <v>2.0</v>
      </c>
      <c r="BO82" s="64">
        <v>2.0</v>
      </c>
      <c r="BP82" s="64">
        <v>2.0</v>
      </c>
      <c r="BQ82" s="64">
        <v>2.0</v>
      </c>
      <c r="BR82" s="64">
        <v>2.0</v>
      </c>
      <c r="BS82" s="64">
        <v>2.0</v>
      </c>
      <c r="BT82" s="64">
        <v>2.0</v>
      </c>
      <c r="BU82" s="64">
        <v>2.0</v>
      </c>
      <c r="BV82" s="64">
        <v>2.0</v>
      </c>
      <c r="BW82" s="64">
        <v>2.0</v>
      </c>
      <c r="BX82" s="64">
        <v>2.0</v>
      </c>
      <c r="BY82" s="64">
        <v>2.0</v>
      </c>
      <c r="BZ82" s="64">
        <v>0.0</v>
      </c>
      <c r="CA82" s="64">
        <v>0.0</v>
      </c>
      <c r="CB82" s="64">
        <v>0.0</v>
      </c>
      <c r="CC82" s="64">
        <v>0.0</v>
      </c>
      <c r="CD82" s="64">
        <v>0.0</v>
      </c>
      <c r="CE82" s="64">
        <v>0.0</v>
      </c>
      <c r="CF82" s="64">
        <v>0.0</v>
      </c>
      <c r="CG82" s="64">
        <v>0.0</v>
      </c>
      <c r="CH82" s="64">
        <v>0.0</v>
      </c>
      <c r="CI82" s="64">
        <v>0.0</v>
      </c>
      <c r="CJ82" s="64">
        <v>0.0</v>
      </c>
      <c r="CK82" s="64">
        <v>0.0</v>
      </c>
      <c r="CL82" s="64">
        <v>0.0</v>
      </c>
      <c r="CM82" s="64">
        <v>0.0</v>
      </c>
      <c r="CN82" s="64">
        <v>0.0</v>
      </c>
      <c r="CO82" s="64">
        <v>0.0</v>
      </c>
      <c r="CP82" s="60"/>
      <c r="CQ82" s="59">
        <v>11.0</v>
      </c>
      <c r="CR82" s="56"/>
      <c r="CS82" s="61">
        <v>0.0</v>
      </c>
    </row>
    <row r="83" ht="3.75" customHeight="1">
      <c r="A83" s="56"/>
      <c r="B83" s="59">
        <v>10.0</v>
      </c>
      <c r="C83" s="60"/>
      <c r="D83" s="64">
        <v>0.0</v>
      </c>
      <c r="E83" s="64">
        <v>0.0</v>
      </c>
      <c r="F83" s="64">
        <v>0.0</v>
      </c>
      <c r="G83" s="64">
        <v>0.0</v>
      </c>
      <c r="H83" s="64">
        <v>0.0</v>
      </c>
      <c r="I83" s="64">
        <v>0.0</v>
      </c>
      <c r="J83" s="64">
        <v>0.0</v>
      </c>
      <c r="K83" s="64">
        <v>0.0</v>
      </c>
      <c r="L83" s="64">
        <v>0.0</v>
      </c>
      <c r="M83" s="64">
        <v>0.0</v>
      </c>
      <c r="N83" s="64">
        <v>0.0</v>
      </c>
      <c r="O83" s="64">
        <v>0.0</v>
      </c>
      <c r="P83" s="64">
        <v>0.0</v>
      </c>
      <c r="Q83" s="64">
        <v>0.0</v>
      </c>
      <c r="R83" s="64">
        <v>0.0</v>
      </c>
      <c r="S83" s="64">
        <v>0.0</v>
      </c>
      <c r="T83" s="64">
        <v>0.0</v>
      </c>
      <c r="U83" s="64">
        <v>0.0</v>
      </c>
      <c r="V83" s="64">
        <v>0.0</v>
      </c>
      <c r="W83" s="64">
        <v>0.0</v>
      </c>
      <c r="X83" s="64">
        <v>0.0</v>
      </c>
      <c r="Y83" s="64">
        <v>0.0</v>
      </c>
      <c r="Z83" s="64">
        <v>0.0</v>
      </c>
      <c r="AA83" s="64">
        <v>0.0</v>
      </c>
      <c r="AB83" s="64">
        <v>2.0</v>
      </c>
      <c r="AC83" s="64">
        <v>2.0</v>
      </c>
      <c r="AD83" s="64">
        <v>2.0</v>
      </c>
      <c r="AE83" s="64">
        <v>2.0</v>
      </c>
      <c r="AF83" s="64">
        <v>2.0</v>
      </c>
      <c r="AG83" s="64">
        <v>2.0</v>
      </c>
      <c r="AH83" s="64">
        <v>2.0</v>
      </c>
      <c r="AI83" s="64">
        <v>2.0</v>
      </c>
      <c r="AJ83" s="64">
        <v>2.0</v>
      </c>
      <c r="AK83" s="64">
        <v>2.0</v>
      </c>
      <c r="AL83" s="64">
        <v>2.0</v>
      </c>
      <c r="AM83" s="64">
        <v>2.0</v>
      </c>
      <c r="AN83" s="64">
        <v>2.0</v>
      </c>
      <c r="AO83" s="64">
        <v>2.0</v>
      </c>
      <c r="AP83" s="64">
        <v>2.0</v>
      </c>
      <c r="AQ83" s="64">
        <v>2.0</v>
      </c>
      <c r="AR83" s="64">
        <v>2.0</v>
      </c>
      <c r="AS83" s="64">
        <v>2.0</v>
      </c>
      <c r="AT83" s="64">
        <v>2.0</v>
      </c>
      <c r="AU83" s="64">
        <v>2.0</v>
      </c>
      <c r="AV83" s="64">
        <v>2.0</v>
      </c>
      <c r="AW83" s="64">
        <v>2.0</v>
      </c>
      <c r="AX83" s="64">
        <v>2.0</v>
      </c>
      <c r="AY83" s="64">
        <v>2.0</v>
      </c>
      <c r="AZ83" s="64">
        <v>2.0</v>
      </c>
      <c r="BA83" s="64">
        <v>2.0</v>
      </c>
      <c r="BB83" s="64">
        <v>2.0</v>
      </c>
      <c r="BC83" s="64">
        <v>2.0</v>
      </c>
      <c r="BD83" s="64">
        <v>2.0</v>
      </c>
      <c r="BE83" s="64">
        <v>2.0</v>
      </c>
      <c r="BF83" s="64">
        <v>2.0</v>
      </c>
      <c r="BG83" s="64">
        <v>2.0</v>
      </c>
      <c r="BH83" s="64">
        <v>2.0</v>
      </c>
      <c r="BI83" s="64">
        <v>2.0</v>
      </c>
      <c r="BJ83" s="64">
        <v>2.0</v>
      </c>
      <c r="BK83" s="64">
        <v>2.0</v>
      </c>
      <c r="BL83" s="64">
        <v>2.0</v>
      </c>
      <c r="BM83" s="64">
        <v>2.0</v>
      </c>
      <c r="BN83" s="64">
        <v>2.0</v>
      </c>
      <c r="BO83" s="64">
        <v>2.0</v>
      </c>
      <c r="BP83" s="64">
        <v>2.0</v>
      </c>
      <c r="BQ83" s="64">
        <v>2.0</v>
      </c>
      <c r="BR83" s="64">
        <v>2.0</v>
      </c>
      <c r="BS83" s="64">
        <v>2.0</v>
      </c>
      <c r="BT83" s="64">
        <v>2.0</v>
      </c>
      <c r="BU83" s="64">
        <v>2.0</v>
      </c>
      <c r="BV83" s="64">
        <v>2.0</v>
      </c>
      <c r="BW83" s="64">
        <v>2.0</v>
      </c>
      <c r="BX83" s="64">
        <v>2.0</v>
      </c>
      <c r="BY83" s="64">
        <v>0.0</v>
      </c>
      <c r="BZ83" s="64">
        <v>0.0</v>
      </c>
      <c r="CA83" s="64">
        <v>0.0</v>
      </c>
      <c r="CB83" s="64">
        <v>0.0</v>
      </c>
      <c r="CC83" s="64">
        <v>0.0</v>
      </c>
      <c r="CD83" s="64">
        <v>0.0</v>
      </c>
      <c r="CE83" s="64">
        <v>0.0</v>
      </c>
      <c r="CF83" s="64">
        <v>0.0</v>
      </c>
      <c r="CG83" s="64">
        <v>0.0</v>
      </c>
      <c r="CH83" s="64">
        <v>0.0</v>
      </c>
      <c r="CI83" s="64">
        <v>0.0</v>
      </c>
      <c r="CJ83" s="64">
        <v>0.0</v>
      </c>
      <c r="CK83" s="64">
        <v>0.0</v>
      </c>
      <c r="CL83" s="64">
        <v>0.0</v>
      </c>
      <c r="CM83" s="64">
        <v>0.0</v>
      </c>
      <c r="CN83" s="64">
        <v>0.0</v>
      </c>
      <c r="CO83" s="64">
        <v>0.0</v>
      </c>
      <c r="CP83" s="60"/>
      <c r="CQ83" s="59">
        <v>10.0</v>
      </c>
      <c r="CR83" s="56"/>
      <c r="CS83" s="61">
        <v>0.0</v>
      </c>
    </row>
    <row r="84" ht="3.75" customHeight="1">
      <c r="A84" s="56"/>
      <c r="B84" s="59">
        <v>9.0</v>
      </c>
      <c r="C84" s="60"/>
      <c r="D84" s="64">
        <v>0.0</v>
      </c>
      <c r="E84" s="64">
        <v>0.0</v>
      </c>
      <c r="F84" s="64">
        <v>0.0</v>
      </c>
      <c r="G84" s="64">
        <v>0.0</v>
      </c>
      <c r="H84" s="64">
        <v>0.0</v>
      </c>
      <c r="I84" s="64">
        <v>0.0</v>
      </c>
      <c r="J84" s="64">
        <v>0.0</v>
      </c>
      <c r="K84" s="64">
        <v>0.0</v>
      </c>
      <c r="L84" s="64">
        <v>0.0</v>
      </c>
      <c r="M84" s="64">
        <v>0.0</v>
      </c>
      <c r="N84" s="64">
        <v>0.0</v>
      </c>
      <c r="O84" s="64">
        <v>0.0</v>
      </c>
      <c r="P84" s="64">
        <v>0.0</v>
      </c>
      <c r="Q84" s="64">
        <v>0.0</v>
      </c>
      <c r="R84" s="64">
        <v>0.0</v>
      </c>
      <c r="S84" s="64">
        <v>0.0</v>
      </c>
      <c r="T84" s="64">
        <v>0.0</v>
      </c>
      <c r="U84" s="64">
        <v>0.0</v>
      </c>
      <c r="V84" s="64">
        <v>0.0</v>
      </c>
      <c r="W84" s="64">
        <v>0.0</v>
      </c>
      <c r="X84" s="64">
        <v>0.0</v>
      </c>
      <c r="Y84" s="64">
        <v>0.0</v>
      </c>
      <c r="Z84" s="64">
        <v>0.0</v>
      </c>
      <c r="AA84" s="64">
        <v>0.0</v>
      </c>
      <c r="AB84" s="64">
        <v>2.0</v>
      </c>
      <c r="AC84" s="64">
        <v>2.0</v>
      </c>
      <c r="AD84" s="64">
        <v>2.0</v>
      </c>
      <c r="AE84" s="64">
        <v>2.0</v>
      </c>
      <c r="AF84" s="64">
        <v>2.0</v>
      </c>
      <c r="AG84" s="64">
        <v>2.0</v>
      </c>
      <c r="AH84" s="64">
        <v>2.0</v>
      </c>
      <c r="AI84" s="64">
        <v>2.0</v>
      </c>
      <c r="AJ84" s="64">
        <v>2.0</v>
      </c>
      <c r="AK84" s="64">
        <v>2.0</v>
      </c>
      <c r="AL84" s="64">
        <v>2.0</v>
      </c>
      <c r="AM84" s="64">
        <v>2.0</v>
      </c>
      <c r="AN84" s="64">
        <v>2.0</v>
      </c>
      <c r="AO84" s="64">
        <v>2.0</v>
      </c>
      <c r="AP84" s="64">
        <v>2.0</v>
      </c>
      <c r="AQ84" s="64">
        <v>2.0</v>
      </c>
      <c r="AR84" s="64">
        <v>2.0</v>
      </c>
      <c r="AS84" s="64">
        <v>2.0</v>
      </c>
      <c r="AT84" s="64">
        <v>2.0</v>
      </c>
      <c r="AU84" s="64">
        <v>2.0</v>
      </c>
      <c r="AV84" s="64">
        <v>2.0</v>
      </c>
      <c r="AW84" s="64">
        <v>2.0</v>
      </c>
      <c r="AX84" s="64">
        <v>2.0</v>
      </c>
      <c r="AY84" s="64">
        <v>2.0</v>
      </c>
      <c r="AZ84" s="64">
        <v>2.0</v>
      </c>
      <c r="BA84" s="64">
        <v>2.0</v>
      </c>
      <c r="BB84" s="64">
        <v>2.0</v>
      </c>
      <c r="BC84" s="64">
        <v>2.0</v>
      </c>
      <c r="BD84" s="64">
        <v>2.0</v>
      </c>
      <c r="BE84" s="64">
        <v>2.0</v>
      </c>
      <c r="BF84" s="64">
        <v>2.0</v>
      </c>
      <c r="BG84" s="64">
        <v>2.0</v>
      </c>
      <c r="BH84" s="64">
        <v>2.0</v>
      </c>
      <c r="BI84" s="64">
        <v>2.0</v>
      </c>
      <c r="BJ84" s="64">
        <v>2.0</v>
      </c>
      <c r="BK84" s="64">
        <v>2.0</v>
      </c>
      <c r="BL84" s="64">
        <v>2.0</v>
      </c>
      <c r="BM84" s="64">
        <v>2.0</v>
      </c>
      <c r="BN84" s="64">
        <v>2.0</v>
      </c>
      <c r="BO84" s="64">
        <v>2.0</v>
      </c>
      <c r="BP84" s="64">
        <v>2.0</v>
      </c>
      <c r="BQ84" s="64">
        <v>2.0</v>
      </c>
      <c r="BR84" s="64">
        <v>2.0</v>
      </c>
      <c r="BS84" s="64">
        <v>2.0</v>
      </c>
      <c r="BT84" s="64">
        <v>2.0</v>
      </c>
      <c r="BU84" s="64">
        <v>2.0</v>
      </c>
      <c r="BV84" s="64">
        <v>2.0</v>
      </c>
      <c r="BW84" s="64">
        <v>0.0</v>
      </c>
      <c r="BX84" s="64">
        <v>0.0</v>
      </c>
      <c r="BY84" s="64">
        <v>0.0</v>
      </c>
      <c r="BZ84" s="64">
        <v>0.0</v>
      </c>
      <c r="CA84" s="64">
        <v>0.0</v>
      </c>
      <c r="CB84" s="64">
        <v>0.0</v>
      </c>
      <c r="CC84" s="64">
        <v>0.0</v>
      </c>
      <c r="CD84" s="64">
        <v>0.0</v>
      </c>
      <c r="CE84" s="64">
        <v>0.0</v>
      </c>
      <c r="CF84" s="64">
        <v>0.0</v>
      </c>
      <c r="CG84" s="64">
        <v>0.0</v>
      </c>
      <c r="CH84" s="64">
        <v>0.0</v>
      </c>
      <c r="CI84" s="64">
        <v>0.0</v>
      </c>
      <c r="CJ84" s="64">
        <v>0.0</v>
      </c>
      <c r="CK84" s="64">
        <v>0.0</v>
      </c>
      <c r="CL84" s="64">
        <v>0.0</v>
      </c>
      <c r="CM84" s="64">
        <v>0.0</v>
      </c>
      <c r="CN84" s="64">
        <v>0.0</v>
      </c>
      <c r="CO84" s="64">
        <v>0.0</v>
      </c>
      <c r="CP84" s="60"/>
      <c r="CQ84" s="59">
        <v>9.0</v>
      </c>
      <c r="CR84" s="56"/>
      <c r="CS84" s="61">
        <v>0.0</v>
      </c>
    </row>
    <row r="85" ht="3.75" customHeight="1">
      <c r="A85" s="56"/>
      <c r="B85" s="59">
        <v>8.0</v>
      </c>
      <c r="C85" s="60"/>
      <c r="D85" s="64">
        <v>0.0</v>
      </c>
      <c r="E85" s="64">
        <v>0.0</v>
      </c>
      <c r="F85" s="64">
        <v>0.0</v>
      </c>
      <c r="G85" s="64">
        <v>0.0</v>
      </c>
      <c r="H85" s="64">
        <v>0.0</v>
      </c>
      <c r="I85" s="64">
        <v>0.0</v>
      </c>
      <c r="J85" s="64">
        <v>0.0</v>
      </c>
      <c r="K85" s="64">
        <v>0.0</v>
      </c>
      <c r="L85" s="64">
        <v>0.0</v>
      </c>
      <c r="M85" s="64">
        <v>0.0</v>
      </c>
      <c r="N85" s="64">
        <v>0.0</v>
      </c>
      <c r="O85" s="64">
        <v>0.0</v>
      </c>
      <c r="P85" s="64">
        <v>0.0</v>
      </c>
      <c r="Q85" s="64">
        <v>0.0</v>
      </c>
      <c r="R85" s="64">
        <v>0.0</v>
      </c>
      <c r="S85" s="64">
        <v>0.0</v>
      </c>
      <c r="T85" s="64">
        <v>0.0</v>
      </c>
      <c r="U85" s="64">
        <v>0.0</v>
      </c>
      <c r="V85" s="64">
        <v>0.0</v>
      </c>
      <c r="W85" s="64">
        <v>0.0</v>
      </c>
      <c r="X85" s="64">
        <v>0.0</v>
      </c>
      <c r="Y85" s="64">
        <v>0.0</v>
      </c>
      <c r="Z85" s="64">
        <v>0.0</v>
      </c>
      <c r="AA85" s="64">
        <v>2.0</v>
      </c>
      <c r="AB85" s="64">
        <v>2.0</v>
      </c>
      <c r="AC85" s="64">
        <v>2.0</v>
      </c>
      <c r="AD85" s="64">
        <v>2.0</v>
      </c>
      <c r="AE85" s="64">
        <v>2.0</v>
      </c>
      <c r="AF85" s="64">
        <v>2.0</v>
      </c>
      <c r="AG85" s="64">
        <v>2.0</v>
      </c>
      <c r="AH85" s="64">
        <v>2.0</v>
      </c>
      <c r="AI85" s="64">
        <v>2.0</v>
      </c>
      <c r="AJ85" s="64">
        <v>2.0</v>
      </c>
      <c r="AK85" s="64">
        <v>2.0</v>
      </c>
      <c r="AL85" s="64">
        <v>2.0</v>
      </c>
      <c r="AM85" s="64">
        <v>2.0</v>
      </c>
      <c r="AN85" s="64">
        <v>2.0</v>
      </c>
      <c r="AO85" s="64">
        <v>2.0</v>
      </c>
      <c r="AP85" s="64">
        <v>2.0</v>
      </c>
      <c r="AQ85" s="64">
        <v>2.0</v>
      </c>
      <c r="AR85" s="64">
        <v>2.0</v>
      </c>
      <c r="AS85" s="64">
        <v>2.0</v>
      </c>
      <c r="AT85" s="64">
        <v>2.0</v>
      </c>
      <c r="AU85" s="64">
        <v>2.0</v>
      </c>
      <c r="AV85" s="64">
        <v>2.0</v>
      </c>
      <c r="AW85" s="64">
        <v>2.0</v>
      </c>
      <c r="AX85" s="64">
        <v>2.0</v>
      </c>
      <c r="AY85" s="64">
        <v>2.0</v>
      </c>
      <c r="AZ85" s="64">
        <v>2.0</v>
      </c>
      <c r="BA85" s="64">
        <v>2.0</v>
      </c>
      <c r="BB85" s="64">
        <v>2.0</v>
      </c>
      <c r="BC85" s="64">
        <v>2.0</v>
      </c>
      <c r="BD85" s="64">
        <v>2.0</v>
      </c>
      <c r="BE85" s="64">
        <v>2.0</v>
      </c>
      <c r="BF85" s="64">
        <v>2.0</v>
      </c>
      <c r="BG85" s="64">
        <v>2.0</v>
      </c>
      <c r="BH85" s="64">
        <v>2.0</v>
      </c>
      <c r="BI85" s="64">
        <v>2.0</v>
      </c>
      <c r="BJ85" s="64">
        <v>2.0</v>
      </c>
      <c r="BK85" s="64">
        <v>2.0</v>
      </c>
      <c r="BL85" s="64">
        <v>2.0</v>
      </c>
      <c r="BM85" s="64">
        <v>2.0</v>
      </c>
      <c r="BN85" s="64">
        <v>2.0</v>
      </c>
      <c r="BO85" s="64">
        <v>2.0</v>
      </c>
      <c r="BP85" s="64">
        <v>2.0</v>
      </c>
      <c r="BQ85" s="64">
        <v>2.0</v>
      </c>
      <c r="BR85" s="64">
        <v>2.0</v>
      </c>
      <c r="BS85" s="64">
        <v>2.0</v>
      </c>
      <c r="BT85" s="64">
        <v>2.0</v>
      </c>
      <c r="BU85" s="64">
        <v>2.0</v>
      </c>
      <c r="BV85" s="64">
        <v>0.0</v>
      </c>
      <c r="BW85" s="64">
        <v>0.0</v>
      </c>
      <c r="BX85" s="64">
        <v>0.0</v>
      </c>
      <c r="BY85" s="64">
        <v>0.0</v>
      </c>
      <c r="BZ85" s="64">
        <v>0.0</v>
      </c>
      <c r="CA85" s="64">
        <v>0.0</v>
      </c>
      <c r="CB85" s="64">
        <v>0.0</v>
      </c>
      <c r="CC85" s="64">
        <v>0.0</v>
      </c>
      <c r="CD85" s="64">
        <v>0.0</v>
      </c>
      <c r="CE85" s="64">
        <v>0.0</v>
      </c>
      <c r="CF85" s="64">
        <v>0.0</v>
      </c>
      <c r="CG85" s="64">
        <v>0.0</v>
      </c>
      <c r="CH85" s="64">
        <v>0.0</v>
      </c>
      <c r="CI85" s="64">
        <v>0.0</v>
      </c>
      <c r="CJ85" s="64">
        <v>0.0</v>
      </c>
      <c r="CK85" s="64">
        <v>0.0</v>
      </c>
      <c r="CL85" s="64">
        <v>0.0</v>
      </c>
      <c r="CM85" s="64">
        <v>0.0</v>
      </c>
      <c r="CN85" s="64">
        <v>0.0</v>
      </c>
      <c r="CO85" s="64">
        <v>0.0</v>
      </c>
      <c r="CP85" s="60"/>
      <c r="CQ85" s="59">
        <v>8.0</v>
      </c>
      <c r="CR85" s="56"/>
      <c r="CS85" s="61">
        <v>0.0</v>
      </c>
    </row>
    <row r="86" ht="3.75" customHeight="1">
      <c r="A86" s="56"/>
      <c r="B86" s="59">
        <v>7.0</v>
      </c>
      <c r="C86" s="60"/>
      <c r="D86" s="64">
        <v>0.0</v>
      </c>
      <c r="E86" s="64">
        <v>0.0</v>
      </c>
      <c r="F86" s="64">
        <v>0.0</v>
      </c>
      <c r="G86" s="64">
        <v>0.0</v>
      </c>
      <c r="H86" s="64">
        <v>0.0</v>
      </c>
      <c r="I86" s="64">
        <v>0.0</v>
      </c>
      <c r="J86" s="64">
        <v>0.0</v>
      </c>
      <c r="K86" s="64">
        <v>0.0</v>
      </c>
      <c r="L86" s="64">
        <v>0.0</v>
      </c>
      <c r="M86" s="64">
        <v>0.0</v>
      </c>
      <c r="N86" s="64">
        <v>0.0</v>
      </c>
      <c r="O86" s="64">
        <v>0.0</v>
      </c>
      <c r="P86" s="64">
        <v>0.0</v>
      </c>
      <c r="Q86" s="64">
        <v>0.0</v>
      </c>
      <c r="R86" s="64">
        <v>0.0</v>
      </c>
      <c r="S86" s="64">
        <v>0.0</v>
      </c>
      <c r="T86" s="64">
        <v>0.0</v>
      </c>
      <c r="U86" s="64">
        <v>0.0</v>
      </c>
      <c r="V86" s="64">
        <v>0.0</v>
      </c>
      <c r="W86" s="64">
        <v>0.0</v>
      </c>
      <c r="X86" s="64">
        <v>0.0</v>
      </c>
      <c r="Y86" s="64">
        <v>0.0</v>
      </c>
      <c r="Z86" s="64">
        <v>0.0</v>
      </c>
      <c r="AA86" s="64">
        <v>2.0</v>
      </c>
      <c r="AB86" s="64">
        <v>2.0</v>
      </c>
      <c r="AC86" s="64">
        <v>2.0</v>
      </c>
      <c r="AD86" s="64">
        <v>2.0</v>
      </c>
      <c r="AE86" s="64">
        <v>2.0</v>
      </c>
      <c r="AF86" s="64">
        <v>2.0</v>
      </c>
      <c r="AG86" s="64">
        <v>2.0</v>
      </c>
      <c r="AH86" s="64">
        <v>2.0</v>
      </c>
      <c r="AI86" s="64">
        <v>2.0</v>
      </c>
      <c r="AJ86" s="64">
        <v>2.0</v>
      </c>
      <c r="AK86" s="64">
        <v>2.0</v>
      </c>
      <c r="AL86" s="64">
        <v>2.0</v>
      </c>
      <c r="AM86" s="64">
        <v>2.0</v>
      </c>
      <c r="AN86" s="64">
        <v>2.0</v>
      </c>
      <c r="AO86" s="64">
        <v>2.0</v>
      </c>
      <c r="AP86" s="64">
        <v>2.0</v>
      </c>
      <c r="AQ86" s="64">
        <v>2.0</v>
      </c>
      <c r="AR86" s="64">
        <v>2.0</v>
      </c>
      <c r="AS86" s="64">
        <v>2.0</v>
      </c>
      <c r="AT86" s="64">
        <v>2.0</v>
      </c>
      <c r="AU86" s="64">
        <v>2.0</v>
      </c>
      <c r="AV86" s="64">
        <v>2.0</v>
      </c>
      <c r="AW86" s="64">
        <v>2.0</v>
      </c>
      <c r="AX86" s="64">
        <v>2.0</v>
      </c>
      <c r="AY86" s="64">
        <v>2.0</v>
      </c>
      <c r="AZ86" s="64">
        <v>2.0</v>
      </c>
      <c r="BA86" s="64">
        <v>2.0</v>
      </c>
      <c r="BB86" s="64">
        <v>2.0</v>
      </c>
      <c r="BC86" s="64">
        <v>2.0</v>
      </c>
      <c r="BD86" s="64">
        <v>2.0</v>
      </c>
      <c r="BE86" s="64">
        <v>2.0</v>
      </c>
      <c r="BF86" s="64">
        <v>2.0</v>
      </c>
      <c r="BG86" s="64">
        <v>2.0</v>
      </c>
      <c r="BH86" s="64">
        <v>2.0</v>
      </c>
      <c r="BI86" s="64">
        <v>2.0</v>
      </c>
      <c r="BJ86" s="64">
        <v>2.0</v>
      </c>
      <c r="BK86" s="64">
        <v>2.0</v>
      </c>
      <c r="BL86" s="64">
        <v>2.0</v>
      </c>
      <c r="BM86" s="64">
        <v>2.0</v>
      </c>
      <c r="BN86" s="64">
        <v>2.0</v>
      </c>
      <c r="BO86" s="64">
        <v>2.0</v>
      </c>
      <c r="BP86" s="64">
        <v>2.0</v>
      </c>
      <c r="BQ86" s="64">
        <v>2.0</v>
      </c>
      <c r="BR86" s="64">
        <v>2.0</v>
      </c>
      <c r="BS86" s="64">
        <v>2.0</v>
      </c>
      <c r="BT86" s="64">
        <v>0.0</v>
      </c>
      <c r="BU86" s="64">
        <v>0.0</v>
      </c>
      <c r="BV86" s="64">
        <v>0.0</v>
      </c>
      <c r="BW86" s="64">
        <v>0.0</v>
      </c>
      <c r="BX86" s="64">
        <v>0.0</v>
      </c>
      <c r="BY86" s="64">
        <v>0.0</v>
      </c>
      <c r="BZ86" s="64">
        <v>0.0</v>
      </c>
      <c r="CA86" s="64">
        <v>0.0</v>
      </c>
      <c r="CB86" s="64">
        <v>0.0</v>
      </c>
      <c r="CC86" s="64">
        <v>0.0</v>
      </c>
      <c r="CD86" s="64">
        <v>0.0</v>
      </c>
      <c r="CE86" s="64">
        <v>0.0</v>
      </c>
      <c r="CF86" s="64">
        <v>0.0</v>
      </c>
      <c r="CG86" s="64">
        <v>0.0</v>
      </c>
      <c r="CH86" s="64">
        <v>0.0</v>
      </c>
      <c r="CI86" s="64">
        <v>0.0</v>
      </c>
      <c r="CJ86" s="64">
        <v>0.0</v>
      </c>
      <c r="CK86" s="64">
        <v>0.0</v>
      </c>
      <c r="CL86" s="64">
        <v>0.0</v>
      </c>
      <c r="CM86" s="64">
        <v>0.0</v>
      </c>
      <c r="CN86" s="64">
        <v>0.0</v>
      </c>
      <c r="CO86" s="64">
        <v>0.0</v>
      </c>
      <c r="CP86" s="60"/>
      <c r="CQ86" s="59">
        <v>7.0</v>
      </c>
      <c r="CR86" s="56"/>
      <c r="CS86" s="61">
        <v>0.0</v>
      </c>
    </row>
    <row r="87" ht="3.75" customHeight="1">
      <c r="A87" s="56"/>
      <c r="B87" s="59">
        <v>6.0</v>
      </c>
      <c r="C87" s="60"/>
      <c r="D87" s="64">
        <v>0.0</v>
      </c>
      <c r="E87" s="64">
        <v>0.0</v>
      </c>
      <c r="F87" s="64">
        <v>0.0</v>
      </c>
      <c r="G87" s="64">
        <v>0.0</v>
      </c>
      <c r="H87" s="64">
        <v>0.0</v>
      </c>
      <c r="I87" s="64">
        <v>0.0</v>
      </c>
      <c r="J87" s="64">
        <v>0.0</v>
      </c>
      <c r="K87" s="64">
        <v>0.0</v>
      </c>
      <c r="L87" s="64">
        <v>0.0</v>
      </c>
      <c r="M87" s="64">
        <v>0.0</v>
      </c>
      <c r="N87" s="64">
        <v>0.0</v>
      </c>
      <c r="O87" s="64">
        <v>0.0</v>
      </c>
      <c r="P87" s="64">
        <v>0.0</v>
      </c>
      <c r="Q87" s="64">
        <v>0.0</v>
      </c>
      <c r="R87" s="64">
        <v>0.0</v>
      </c>
      <c r="S87" s="64">
        <v>0.0</v>
      </c>
      <c r="T87" s="64">
        <v>0.0</v>
      </c>
      <c r="U87" s="64">
        <v>0.0</v>
      </c>
      <c r="V87" s="64">
        <v>0.0</v>
      </c>
      <c r="W87" s="64">
        <v>0.0</v>
      </c>
      <c r="X87" s="64">
        <v>0.0</v>
      </c>
      <c r="Y87" s="64">
        <v>0.0</v>
      </c>
      <c r="Z87" s="64">
        <v>0.0</v>
      </c>
      <c r="AA87" s="64">
        <v>0.0</v>
      </c>
      <c r="AB87" s="64">
        <v>0.0</v>
      </c>
      <c r="AC87" s="64">
        <v>0.0</v>
      </c>
      <c r="AD87" s="64">
        <v>0.0</v>
      </c>
      <c r="AE87" s="64">
        <v>0.0</v>
      </c>
      <c r="AF87" s="64">
        <v>0.0</v>
      </c>
      <c r="AG87" s="64">
        <v>0.0</v>
      </c>
      <c r="AH87" s="64">
        <v>0.0</v>
      </c>
      <c r="AI87" s="64">
        <v>0.0</v>
      </c>
      <c r="AJ87" s="64">
        <v>0.0</v>
      </c>
      <c r="AK87" s="64">
        <v>0.0</v>
      </c>
      <c r="AL87" s="64">
        <v>0.0</v>
      </c>
      <c r="AM87" s="64">
        <v>0.0</v>
      </c>
      <c r="AN87" s="64">
        <v>0.0</v>
      </c>
      <c r="AO87" s="64">
        <v>0.0</v>
      </c>
      <c r="AP87" s="64">
        <v>0.0</v>
      </c>
      <c r="AQ87" s="64">
        <v>0.0</v>
      </c>
      <c r="AR87" s="64">
        <v>0.0</v>
      </c>
      <c r="AS87" s="64">
        <v>0.0</v>
      </c>
      <c r="AT87" s="64">
        <v>0.0</v>
      </c>
      <c r="AU87" s="64">
        <v>0.0</v>
      </c>
      <c r="AV87" s="64">
        <v>0.0</v>
      </c>
      <c r="AW87" s="64">
        <v>0.0</v>
      </c>
      <c r="AX87" s="64">
        <v>0.0</v>
      </c>
      <c r="AY87" s="64">
        <v>0.0</v>
      </c>
      <c r="AZ87" s="64">
        <v>0.0</v>
      </c>
      <c r="BA87" s="64">
        <v>0.0</v>
      </c>
      <c r="BB87" s="64">
        <v>0.0</v>
      </c>
      <c r="BC87" s="64">
        <v>0.0</v>
      </c>
      <c r="BD87" s="64">
        <v>0.0</v>
      </c>
      <c r="BE87" s="64">
        <v>0.0</v>
      </c>
      <c r="BF87" s="64">
        <v>0.0</v>
      </c>
      <c r="BG87" s="64">
        <v>0.0</v>
      </c>
      <c r="BH87" s="64">
        <v>0.0</v>
      </c>
      <c r="BI87" s="64">
        <v>0.0</v>
      </c>
      <c r="BJ87" s="64">
        <v>0.0</v>
      </c>
      <c r="BK87" s="64">
        <v>0.0</v>
      </c>
      <c r="BL87" s="64">
        <v>0.0</v>
      </c>
      <c r="BM87" s="64">
        <v>0.0</v>
      </c>
      <c r="BN87" s="64">
        <v>0.0</v>
      </c>
      <c r="BO87" s="64">
        <v>0.0</v>
      </c>
      <c r="BP87" s="64">
        <v>0.0</v>
      </c>
      <c r="BQ87" s="64">
        <v>0.0</v>
      </c>
      <c r="BR87" s="64">
        <v>0.0</v>
      </c>
      <c r="BS87" s="64">
        <v>0.0</v>
      </c>
      <c r="BT87" s="64">
        <v>0.0</v>
      </c>
      <c r="BU87" s="64">
        <v>0.0</v>
      </c>
      <c r="BV87" s="64">
        <v>0.0</v>
      </c>
      <c r="BW87" s="64">
        <v>0.0</v>
      </c>
      <c r="BX87" s="64">
        <v>0.0</v>
      </c>
      <c r="BY87" s="64">
        <v>0.0</v>
      </c>
      <c r="BZ87" s="64">
        <v>0.0</v>
      </c>
      <c r="CA87" s="64">
        <v>0.0</v>
      </c>
      <c r="CB87" s="64">
        <v>0.0</v>
      </c>
      <c r="CC87" s="64">
        <v>0.0</v>
      </c>
      <c r="CD87" s="64">
        <v>0.0</v>
      </c>
      <c r="CE87" s="64">
        <v>0.0</v>
      </c>
      <c r="CF87" s="64">
        <v>0.0</v>
      </c>
      <c r="CG87" s="64">
        <v>0.0</v>
      </c>
      <c r="CH87" s="64">
        <v>0.0</v>
      </c>
      <c r="CI87" s="64">
        <v>0.0</v>
      </c>
      <c r="CJ87" s="64">
        <v>0.0</v>
      </c>
      <c r="CK87" s="64">
        <v>0.0</v>
      </c>
      <c r="CL87" s="64">
        <v>0.0</v>
      </c>
      <c r="CM87" s="64">
        <v>0.0</v>
      </c>
      <c r="CN87" s="64">
        <v>0.0</v>
      </c>
      <c r="CO87" s="64">
        <v>0.0</v>
      </c>
      <c r="CP87" s="60"/>
      <c r="CQ87" s="59">
        <v>6.0</v>
      </c>
      <c r="CR87" s="56"/>
      <c r="CS87" s="61">
        <v>0.0</v>
      </c>
    </row>
    <row r="88" ht="3.75" customHeight="1">
      <c r="A88" s="56"/>
      <c r="B88" s="59">
        <v>5.0</v>
      </c>
      <c r="C88" s="60"/>
      <c r="D88" s="64">
        <v>0.0</v>
      </c>
      <c r="E88" s="64">
        <v>0.0</v>
      </c>
      <c r="F88" s="64">
        <v>0.0</v>
      </c>
      <c r="G88" s="64">
        <v>0.0</v>
      </c>
      <c r="H88" s="64">
        <v>0.0</v>
      </c>
      <c r="I88" s="64">
        <v>0.0</v>
      </c>
      <c r="J88" s="64">
        <v>0.0</v>
      </c>
      <c r="K88" s="64">
        <v>0.0</v>
      </c>
      <c r="L88" s="64">
        <v>0.0</v>
      </c>
      <c r="M88" s="64">
        <v>0.0</v>
      </c>
      <c r="N88" s="64">
        <v>0.0</v>
      </c>
      <c r="O88" s="64">
        <v>0.0</v>
      </c>
      <c r="P88" s="64">
        <v>0.0</v>
      </c>
      <c r="Q88" s="64">
        <v>0.0</v>
      </c>
      <c r="R88" s="64">
        <v>0.0</v>
      </c>
      <c r="S88" s="64">
        <v>0.0</v>
      </c>
      <c r="T88" s="64">
        <v>0.0</v>
      </c>
      <c r="U88" s="64">
        <v>0.0</v>
      </c>
      <c r="V88" s="64">
        <v>0.0</v>
      </c>
      <c r="W88" s="64">
        <v>0.0</v>
      </c>
      <c r="X88" s="64">
        <v>0.0</v>
      </c>
      <c r="Y88" s="64">
        <v>0.0</v>
      </c>
      <c r="Z88" s="64">
        <v>0.0</v>
      </c>
      <c r="AA88" s="64">
        <v>0.0</v>
      </c>
      <c r="AB88" s="64">
        <v>0.0</v>
      </c>
      <c r="AC88" s="64">
        <v>0.0</v>
      </c>
      <c r="AD88" s="64">
        <v>0.0</v>
      </c>
      <c r="AE88" s="64">
        <v>0.0</v>
      </c>
      <c r="AF88" s="64">
        <v>0.0</v>
      </c>
      <c r="AG88" s="64">
        <v>0.0</v>
      </c>
      <c r="AH88" s="64">
        <v>0.0</v>
      </c>
      <c r="AI88" s="64">
        <v>0.0</v>
      </c>
      <c r="AJ88" s="64">
        <v>0.0</v>
      </c>
      <c r="AK88" s="64">
        <v>0.0</v>
      </c>
      <c r="AL88" s="64">
        <v>0.0</v>
      </c>
      <c r="AM88" s="64">
        <v>0.0</v>
      </c>
      <c r="AN88" s="64">
        <v>0.0</v>
      </c>
      <c r="AO88" s="64">
        <v>0.0</v>
      </c>
      <c r="AP88" s="64">
        <v>0.0</v>
      </c>
      <c r="AQ88" s="64">
        <v>0.0</v>
      </c>
      <c r="AR88" s="64">
        <v>0.0</v>
      </c>
      <c r="AS88" s="64">
        <v>0.0</v>
      </c>
      <c r="AT88" s="64">
        <v>0.0</v>
      </c>
      <c r="AU88" s="64">
        <v>0.0</v>
      </c>
      <c r="AV88" s="64">
        <v>0.0</v>
      </c>
      <c r="AW88" s="64">
        <v>0.0</v>
      </c>
      <c r="AX88" s="64">
        <v>0.0</v>
      </c>
      <c r="AY88" s="64">
        <v>0.0</v>
      </c>
      <c r="AZ88" s="64">
        <v>0.0</v>
      </c>
      <c r="BA88" s="64">
        <v>0.0</v>
      </c>
      <c r="BB88" s="64">
        <v>0.0</v>
      </c>
      <c r="BC88" s="64">
        <v>0.0</v>
      </c>
      <c r="BD88" s="64">
        <v>0.0</v>
      </c>
      <c r="BE88" s="64">
        <v>0.0</v>
      </c>
      <c r="BF88" s="64">
        <v>0.0</v>
      </c>
      <c r="BG88" s="64">
        <v>0.0</v>
      </c>
      <c r="BH88" s="64">
        <v>0.0</v>
      </c>
      <c r="BI88" s="64">
        <v>0.0</v>
      </c>
      <c r="BJ88" s="64">
        <v>0.0</v>
      </c>
      <c r="BK88" s="64">
        <v>0.0</v>
      </c>
      <c r="BL88" s="64">
        <v>0.0</v>
      </c>
      <c r="BM88" s="64">
        <v>0.0</v>
      </c>
      <c r="BN88" s="64">
        <v>0.0</v>
      </c>
      <c r="BO88" s="64">
        <v>0.0</v>
      </c>
      <c r="BP88" s="64">
        <v>0.0</v>
      </c>
      <c r="BQ88" s="64">
        <v>0.0</v>
      </c>
      <c r="BR88" s="64">
        <v>0.0</v>
      </c>
      <c r="BS88" s="64">
        <v>0.0</v>
      </c>
      <c r="BT88" s="64">
        <v>0.0</v>
      </c>
      <c r="BU88" s="64">
        <v>0.0</v>
      </c>
      <c r="BV88" s="64">
        <v>0.0</v>
      </c>
      <c r="BW88" s="64">
        <v>0.0</v>
      </c>
      <c r="BX88" s="64">
        <v>0.0</v>
      </c>
      <c r="BY88" s="64">
        <v>0.0</v>
      </c>
      <c r="BZ88" s="64">
        <v>0.0</v>
      </c>
      <c r="CA88" s="64">
        <v>0.0</v>
      </c>
      <c r="CB88" s="64">
        <v>0.0</v>
      </c>
      <c r="CC88" s="64">
        <v>0.0</v>
      </c>
      <c r="CD88" s="64">
        <v>0.0</v>
      </c>
      <c r="CE88" s="64">
        <v>0.0</v>
      </c>
      <c r="CF88" s="64">
        <v>0.0</v>
      </c>
      <c r="CG88" s="64">
        <v>0.0</v>
      </c>
      <c r="CH88" s="64">
        <v>0.0</v>
      </c>
      <c r="CI88" s="64">
        <v>0.0</v>
      </c>
      <c r="CJ88" s="64">
        <v>0.0</v>
      </c>
      <c r="CK88" s="64">
        <v>0.0</v>
      </c>
      <c r="CL88" s="64">
        <v>0.0</v>
      </c>
      <c r="CM88" s="64">
        <v>0.0</v>
      </c>
      <c r="CN88" s="64">
        <v>0.0</v>
      </c>
      <c r="CO88" s="64">
        <v>0.0</v>
      </c>
      <c r="CP88" s="60"/>
      <c r="CQ88" s="59">
        <v>5.0</v>
      </c>
      <c r="CR88" s="56"/>
      <c r="CS88" s="61">
        <v>0.0</v>
      </c>
    </row>
    <row r="89" ht="3.75" customHeight="1">
      <c r="A89" s="56"/>
      <c r="B89" s="59">
        <v>4.0</v>
      </c>
      <c r="C89" s="60"/>
      <c r="D89" s="64">
        <v>0.0</v>
      </c>
      <c r="E89" s="64">
        <v>0.0</v>
      </c>
      <c r="F89" s="64">
        <v>0.0</v>
      </c>
      <c r="G89" s="64">
        <v>0.0</v>
      </c>
      <c r="H89" s="64">
        <v>0.0</v>
      </c>
      <c r="I89" s="64">
        <v>0.0</v>
      </c>
      <c r="J89" s="64">
        <v>0.0</v>
      </c>
      <c r="K89" s="64">
        <v>0.0</v>
      </c>
      <c r="L89" s="64">
        <v>0.0</v>
      </c>
      <c r="M89" s="64">
        <v>0.0</v>
      </c>
      <c r="N89" s="64">
        <v>0.0</v>
      </c>
      <c r="O89" s="64">
        <v>0.0</v>
      </c>
      <c r="P89" s="64">
        <v>0.0</v>
      </c>
      <c r="Q89" s="64">
        <v>0.0</v>
      </c>
      <c r="R89" s="64">
        <v>0.0</v>
      </c>
      <c r="S89" s="64">
        <v>0.0</v>
      </c>
      <c r="T89" s="64">
        <v>0.0</v>
      </c>
      <c r="U89" s="64">
        <v>0.0</v>
      </c>
      <c r="V89" s="64">
        <v>0.0</v>
      </c>
      <c r="W89" s="64">
        <v>0.0</v>
      </c>
      <c r="X89" s="64">
        <v>0.0</v>
      </c>
      <c r="Y89" s="64">
        <v>0.0</v>
      </c>
      <c r="Z89" s="64">
        <v>0.0</v>
      </c>
      <c r="AA89" s="64">
        <v>0.0</v>
      </c>
      <c r="AB89" s="64">
        <v>0.0</v>
      </c>
      <c r="AC89" s="64">
        <v>0.0</v>
      </c>
      <c r="AD89" s="64">
        <v>0.0</v>
      </c>
      <c r="AE89" s="64">
        <v>0.0</v>
      </c>
      <c r="AF89" s="64">
        <v>0.0</v>
      </c>
      <c r="AG89" s="64">
        <v>0.0</v>
      </c>
      <c r="AH89" s="64">
        <v>0.0</v>
      </c>
      <c r="AI89" s="64">
        <v>0.0</v>
      </c>
      <c r="AJ89" s="64">
        <v>0.0</v>
      </c>
      <c r="AK89" s="64">
        <v>0.0</v>
      </c>
      <c r="AL89" s="64">
        <v>0.0</v>
      </c>
      <c r="AM89" s="64">
        <v>0.0</v>
      </c>
      <c r="AN89" s="64">
        <v>0.0</v>
      </c>
      <c r="AO89" s="64">
        <v>0.0</v>
      </c>
      <c r="AP89" s="64">
        <v>0.0</v>
      </c>
      <c r="AQ89" s="64">
        <v>0.0</v>
      </c>
      <c r="AR89" s="64">
        <v>0.0</v>
      </c>
      <c r="AS89" s="64">
        <v>0.0</v>
      </c>
      <c r="AT89" s="64">
        <v>0.0</v>
      </c>
      <c r="AU89" s="64">
        <v>0.0</v>
      </c>
      <c r="AV89" s="64">
        <v>0.0</v>
      </c>
      <c r="AW89" s="64">
        <v>0.0</v>
      </c>
      <c r="AX89" s="64">
        <v>0.0</v>
      </c>
      <c r="AY89" s="64">
        <v>0.0</v>
      </c>
      <c r="AZ89" s="64">
        <v>0.0</v>
      </c>
      <c r="BA89" s="64">
        <v>0.0</v>
      </c>
      <c r="BB89" s="64">
        <v>0.0</v>
      </c>
      <c r="BC89" s="64">
        <v>0.0</v>
      </c>
      <c r="BD89" s="64">
        <v>0.0</v>
      </c>
      <c r="BE89" s="64">
        <v>0.0</v>
      </c>
      <c r="BF89" s="64">
        <v>0.0</v>
      </c>
      <c r="BG89" s="64">
        <v>0.0</v>
      </c>
      <c r="BH89" s="64">
        <v>0.0</v>
      </c>
      <c r="BI89" s="64">
        <v>0.0</v>
      </c>
      <c r="BJ89" s="64">
        <v>0.0</v>
      </c>
      <c r="BK89" s="64">
        <v>0.0</v>
      </c>
      <c r="BL89" s="64">
        <v>0.0</v>
      </c>
      <c r="BM89" s="64">
        <v>0.0</v>
      </c>
      <c r="BN89" s="64">
        <v>0.0</v>
      </c>
      <c r="BO89" s="64">
        <v>0.0</v>
      </c>
      <c r="BP89" s="64">
        <v>0.0</v>
      </c>
      <c r="BQ89" s="64">
        <v>0.0</v>
      </c>
      <c r="BR89" s="64">
        <v>0.0</v>
      </c>
      <c r="BS89" s="64">
        <v>0.0</v>
      </c>
      <c r="BT89" s="64">
        <v>0.0</v>
      </c>
      <c r="BU89" s="64">
        <v>0.0</v>
      </c>
      <c r="BV89" s="64">
        <v>0.0</v>
      </c>
      <c r="BW89" s="64">
        <v>0.0</v>
      </c>
      <c r="BX89" s="64">
        <v>0.0</v>
      </c>
      <c r="BY89" s="64">
        <v>0.0</v>
      </c>
      <c r="BZ89" s="64">
        <v>0.0</v>
      </c>
      <c r="CA89" s="64">
        <v>0.0</v>
      </c>
      <c r="CB89" s="64">
        <v>0.0</v>
      </c>
      <c r="CC89" s="64">
        <v>0.0</v>
      </c>
      <c r="CD89" s="64">
        <v>0.0</v>
      </c>
      <c r="CE89" s="64">
        <v>0.0</v>
      </c>
      <c r="CF89" s="64">
        <v>0.0</v>
      </c>
      <c r="CG89" s="64">
        <v>0.0</v>
      </c>
      <c r="CH89" s="64">
        <v>0.0</v>
      </c>
      <c r="CI89" s="64">
        <v>0.0</v>
      </c>
      <c r="CJ89" s="64">
        <v>0.0</v>
      </c>
      <c r="CK89" s="64">
        <v>0.0</v>
      </c>
      <c r="CL89" s="64">
        <v>0.0</v>
      </c>
      <c r="CM89" s="64">
        <v>0.0</v>
      </c>
      <c r="CN89" s="64">
        <v>0.0</v>
      </c>
      <c r="CO89" s="64">
        <v>0.0</v>
      </c>
      <c r="CP89" s="60"/>
      <c r="CQ89" s="59">
        <v>4.0</v>
      </c>
      <c r="CR89" s="56"/>
      <c r="CS89" s="61">
        <v>0.0</v>
      </c>
    </row>
    <row r="90" ht="3.75" customHeight="1">
      <c r="A90" s="56"/>
      <c r="B90" s="59">
        <v>3.0</v>
      </c>
      <c r="C90" s="60"/>
      <c r="D90" s="64">
        <v>0.0</v>
      </c>
      <c r="E90" s="64">
        <v>0.0</v>
      </c>
      <c r="F90" s="64">
        <v>0.0</v>
      </c>
      <c r="G90" s="64">
        <v>0.0</v>
      </c>
      <c r="H90" s="64">
        <v>0.0</v>
      </c>
      <c r="I90" s="64">
        <v>0.0</v>
      </c>
      <c r="J90" s="64">
        <v>0.0</v>
      </c>
      <c r="K90" s="64">
        <v>0.0</v>
      </c>
      <c r="L90" s="64">
        <v>0.0</v>
      </c>
      <c r="M90" s="64">
        <v>0.0</v>
      </c>
      <c r="N90" s="64">
        <v>0.0</v>
      </c>
      <c r="O90" s="64">
        <v>0.0</v>
      </c>
      <c r="P90" s="64">
        <v>0.0</v>
      </c>
      <c r="Q90" s="64">
        <v>0.0</v>
      </c>
      <c r="R90" s="64">
        <v>0.0</v>
      </c>
      <c r="S90" s="64">
        <v>0.0</v>
      </c>
      <c r="T90" s="64">
        <v>0.0</v>
      </c>
      <c r="U90" s="64">
        <v>0.0</v>
      </c>
      <c r="V90" s="64">
        <v>0.0</v>
      </c>
      <c r="W90" s="64">
        <v>0.0</v>
      </c>
      <c r="X90" s="64">
        <v>0.0</v>
      </c>
      <c r="Y90" s="64">
        <v>0.0</v>
      </c>
      <c r="Z90" s="64">
        <v>0.0</v>
      </c>
      <c r="AA90" s="64">
        <v>0.0</v>
      </c>
      <c r="AB90" s="64">
        <v>0.0</v>
      </c>
      <c r="AC90" s="64">
        <v>0.0</v>
      </c>
      <c r="AD90" s="64">
        <v>0.0</v>
      </c>
      <c r="AE90" s="64">
        <v>0.0</v>
      </c>
      <c r="AF90" s="64">
        <v>0.0</v>
      </c>
      <c r="AG90" s="64">
        <v>0.0</v>
      </c>
      <c r="AH90" s="64">
        <v>0.0</v>
      </c>
      <c r="AI90" s="64">
        <v>0.0</v>
      </c>
      <c r="AJ90" s="64">
        <v>0.0</v>
      </c>
      <c r="AK90" s="64">
        <v>0.0</v>
      </c>
      <c r="AL90" s="64">
        <v>0.0</v>
      </c>
      <c r="AM90" s="64">
        <v>0.0</v>
      </c>
      <c r="AN90" s="64">
        <v>0.0</v>
      </c>
      <c r="AO90" s="64">
        <v>0.0</v>
      </c>
      <c r="AP90" s="64">
        <v>0.0</v>
      </c>
      <c r="AQ90" s="64">
        <v>0.0</v>
      </c>
      <c r="AR90" s="64">
        <v>0.0</v>
      </c>
      <c r="AS90" s="64">
        <v>0.0</v>
      </c>
      <c r="AT90" s="64">
        <v>0.0</v>
      </c>
      <c r="AU90" s="64">
        <v>0.0</v>
      </c>
      <c r="AV90" s="64">
        <v>0.0</v>
      </c>
      <c r="AW90" s="64">
        <v>0.0</v>
      </c>
      <c r="AX90" s="64">
        <v>0.0</v>
      </c>
      <c r="AY90" s="64">
        <v>0.0</v>
      </c>
      <c r="AZ90" s="64">
        <v>0.0</v>
      </c>
      <c r="BA90" s="64">
        <v>0.0</v>
      </c>
      <c r="BB90" s="64">
        <v>0.0</v>
      </c>
      <c r="BC90" s="64">
        <v>0.0</v>
      </c>
      <c r="BD90" s="64">
        <v>0.0</v>
      </c>
      <c r="BE90" s="64">
        <v>0.0</v>
      </c>
      <c r="BF90" s="64">
        <v>0.0</v>
      </c>
      <c r="BG90" s="64">
        <v>0.0</v>
      </c>
      <c r="BH90" s="64">
        <v>0.0</v>
      </c>
      <c r="BI90" s="64">
        <v>0.0</v>
      </c>
      <c r="BJ90" s="64">
        <v>0.0</v>
      </c>
      <c r="BK90" s="64">
        <v>0.0</v>
      </c>
      <c r="BL90" s="64">
        <v>0.0</v>
      </c>
      <c r="BM90" s="64">
        <v>0.0</v>
      </c>
      <c r="BN90" s="64">
        <v>0.0</v>
      </c>
      <c r="BO90" s="64">
        <v>0.0</v>
      </c>
      <c r="BP90" s="64">
        <v>0.0</v>
      </c>
      <c r="BQ90" s="64">
        <v>0.0</v>
      </c>
      <c r="BR90" s="64">
        <v>0.0</v>
      </c>
      <c r="BS90" s="64">
        <v>0.0</v>
      </c>
      <c r="BT90" s="64">
        <v>0.0</v>
      </c>
      <c r="BU90" s="64">
        <v>0.0</v>
      </c>
      <c r="BV90" s="64">
        <v>0.0</v>
      </c>
      <c r="BW90" s="64">
        <v>0.0</v>
      </c>
      <c r="BX90" s="64">
        <v>0.0</v>
      </c>
      <c r="BY90" s="64">
        <v>0.0</v>
      </c>
      <c r="BZ90" s="64">
        <v>0.0</v>
      </c>
      <c r="CA90" s="64">
        <v>0.0</v>
      </c>
      <c r="CB90" s="64">
        <v>0.0</v>
      </c>
      <c r="CC90" s="64">
        <v>0.0</v>
      </c>
      <c r="CD90" s="64">
        <v>0.0</v>
      </c>
      <c r="CE90" s="64">
        <v>0.0</v>
      </c>
      <c r="CF90" s="64">
        <v>0.0</v>
      </c>
      <c r="CG90" s="64">
        <v>0.0</v>
      </c>
      <c r="CH90" s="64">
        <v>0.0</v>
      </c>
      <c r="CI90" s="64">
        <v>0.0</v>
      </c>
      <c r="CJ90" s="64">
        <v>0.0</v>
      </c>
      <c r="CK90" s="64">
        <v>0.0</v>
      </c>
      <c r="CL90" s="64">
        <v>0.0</v>
      </c>
      <c r="CM90" s="64">
        <v>0.0</v>
      </c>
      <c r="CN90" s="64">
        <v>0.0</v>
      </c>
      <c r="CO90" s="64">
        <v>0.0</v>
      </c>
      <c r="CP90" s="60"/>
      <c r="CQ90" s="59">
        <v>3.0</v>
      </c>
      <c r="CR90" s="56"/>
      <c r="CS90" s="61">
        <v>0.0</v>
      </c>
    </row>
    <row r="91" ht="3.75" customHeight="1">
      <c r="A91" s="56"/>
      <c r="B91" s="59">
        <v>2.0</v>
      </c>
      <c r="C91" s="60"/>
      <c r="D91" s="64">
        <v>0.0</v>
      </c>
      <c r="E91" s="64">
        <v>0.0</v>
      </c>
      <c r="F91" s="64">
        <v>0.0</v>
      </c>
      <c r="G91" s="64">
        <v>0.0</v>
      </c>
      <c r="H91" s="64">
        <v>0.0</v>
      </c>
      <c r="I91" s="64">
        <v>0.0</v>
      </c>
      <c r="J91" s="64">
        <v>0.0</v>
      </c>
      <c r="K91" s="64">
        <v>0.0</v>
      </c>
      <c r="L91" s="64">
        <v>0.0</v>
      </c>
      <c r="M91" s="64">
        <v>0.0</v>
      </c>
      <c r="N91" s="64">
        <v>0.0</v>
      </c>
      <c r="O91" s="64">
        <v>0.0</v>
      </c>
      <c r="P91" s="64">
        <v>0.0</v>
      </c>
      <c r="Q91" s="64">
        <v>0.0</v>
      </c>
      <c r="R91" s="64">
        <v>0.0</v>
      </c>
      <c r="S91" s="64">
        <v>0.0</v>
      </c>
      <c r="T91" s="64">
        <v>0.0</v>
      </c>
      <c r="U91" s="64">
        <v>0.0</v>
      </c>
      <c r="V91" s="64">
        <v>0.0</v>
      </c>
      <c r="W91" s="64">
        <v>0.0</v>
      </c>
      <c r="X91" s="64">
        <v>0.0</v>
      </c>
      <c r="Y91" s="64">
        <v>0.0</v>
      </c>
      <c r="Z91" s="64">
        <v>0.0</v>
      </c>
      <c r="AA91" s="64">
        <v>0.0</v>
      </c>
      <c r="AB91" s="64">
        <v>0.0</v>
      </c>
      <c r="AC91" s="64">
        <v>0.0</v>
      </c>
      <c r="AD91" s="64">
        <v>0.0</v>
      </c>
      <c r="AE91" s="64">
        <v>0.0</v>
      </c>
      <c r="AF91" s="64">
        <v>0.0</v>
      </c>
      <c r="AG91" s="64">
        <v>0.0</v>
      </c>
      <c r="AH91" s="64">
        <v>0.0</v>
      </c>
      <c r="AI91" s="64">
        <v>0.0</v>
      </c>
      <c r="AJ91" s="64">
        <v>0.0</v>
      </c>
      <c r="AK91" s="64">
        <v>0.0</v>
      </c>
      <c r="AL91" s="64">
        <v>0.0</v>
      </c>
      <c r="AM91" s="64">
        <v>0.0</v>
      </c>
      <c r="AN91" s="64">
        <v>0.0</v>
      </c>
      <c r="AO91" s="64">
        <v>0.0</v>
      </c>
      <c r="AP91" s="64">
        <v>0.0</v>
      </c>
      <c r="AQ91" s="64">
        <v>0.0</v>
      </c>
      <c r="AR91" s="64">
        <v>0.0</v>
      </c>
      <c r="AS91" s="64">
        <v>0.0</v>
      </c>
      <c r="AT91" s="64">
        <v>0.0</v>
      </c>
      <c r="AU91" s="64">
        <v>0.0</v>
      </c>
      <c r="AV91" s="64">
        <v>0.0</v>
      </c>
      <c r="AW91" s="64">
        <v>0.0</v>
      </c>
      <c r="AX91" s="64">
        <v>0.0</v>
      </c>
      <c r="AY91" s="64">
        <v>0.0</v>
      </c>
      <c r="AZ91" s="64">
        <v>0.0</v>
      </c>
      <c r="BA91" s="64">
        <v>0.0</v>
      </c>
      <c r="BB91" s="64">
        <v>0.0</v>
      </c>
      <c r="BC91" s="64">
        <v>0.0</v>
      </c>
      <c r="BD91" s="64">
        <v>0.0</v>
      </c>
      <c r="BE91" s="64">
        <v>0.0</v>
      </c>
      <c r="BF91" s="64">
        <v>0.0</v>
      </c>
      <c r="BG91" s="64">
        <v>0.0</v>
      </c>
      <c r="BH91" s="64">
        <v>0.0</v>
      </c>
      <c r="BI91" s="64">
        <v>0.0</v>
      </c>
      <c r="BJ91" s="64">
        <v>0.0</v>
      </c>
      <c r="BK91" s="64">
        <v>0.0</v>
      </c>
      <c r="BL91" s="64">
        <v>0.0</v>
      </c>
      <c r="BM91" s="64">
        <v>0.0</v>
      </c>
      <c r="BN91" s="64">
        <v>0.0</v>
      </c>
      <c r="BO91" s="64">
        <v>0.0</v>
      </c>
      <c r="BP91" s="64">
        <v>0.0</v>
      </c>
      <c r="BQ91" s="64">
        <v>0.0</v>
      </c>
      <c r="BR91" s="64">
        <v>0.0</v>
      </c>
      <c r="BS91" s="64">
        <v>0.0</v>
      </c>
      <c r="BT91" s="64">
        <v>0.0</v>
      </c>
      <c r="BU91" s="64">
        <v>0.0</v>
      </c>
      <c r="BV91" s="64">
        <v>0.0</v>
      </c>
      <c r="BW91" s="64">
        <v>0.0</v>
      </c>
      <c r="BX91" s="64">
        <v>0.0</v>
      </c>
      <c r="BY91" s="64">
        <v>0.0</v>
      </c>
      <c r="BZ91" s="64">
        <v>0.0</v>
      </c>
      <c r="CA91" s="64">
        <v>0.0</v>
      </c>
      <c r="CB91" s="64">
        <v>0.0</v>
      </c>
      <c r="CC91" s="64">
        <v>0.0</v>
      </c>
      <c r="CD91" s="64">
        <v>0.0</v>
      </c>
      <c r="CE91" s="64">
        <v>0.0</v>
      </c>
      <c r="CF91" s="64">
        <v>0.0</v>
      </c>
      <c r="CG91" s="64">
        <v>0.0</v>
      </c>
      <c r="CH91" s="64">
        <v>0.0</v>
      </c>
      <c r="CI91" s="64">
        <v>0.0</v>
      </c>
      <c r="CJ91" s="64">
        <v>0.0</v>
      </c>
      <c r="CK91" s="64">
        <v>0.0</v>
      </c>
      <c r="CL91" s="64">
        <v>0.0</v>
      </c>
      <c r="CM91" s="64">
        <v>0.0</v>
      </c>
      <c r="CN91" s="64">
        <v>0.0</v>
      </c>
      <c r="CO91" s="64">
        <v>0.0</v>
      </c>
      <c r="CP91" s="60"/>
      <c r="CQ91" s="59">
        <v>2.0</v>
      </c>
      <c r="CR91" s="56"/>
      <c r="CS91" s="61">
        <v>0.0</v>
      </c>
    </row>
    <row r="92" ht="3.75" customHeight="1">
      <c r="A92" s="56"/>
      <c r="B92" s="59">
        <v>1.0</v>
      </c>
      <c r="C92" s="60"/>
      <c r="D92" s="64">
        <v>0.0</v>
      </c>
      <c r="E92" s="64">
        <v>0.0</v>
      </c>
      <c r="F92" s="64">
        <v>0.0</v>
      </c>
      <c r="G92" s="64">
        <v>0.0</v>
      </c>
      <c r="H92" s="64">
        <v>0.0</v>
      </c>
      <c r="I92" s="64">
        <v>0.0</v>
      </c>
      <c r="J92" s="64">
        <v>0.0</v>
      </c>
      <c r="K92" s="64">
        <v>0.0</v>
      </c>
      <c r="L92" s="64">
        <v>0.0</v>
      </c>
      <c r="M92" s="64">
        <v>0.0</v>
      </c>
      <c r="N92" s="64">
        <v>0.0</v>
      </c>
      <c r="O92" s="64">
        <v>0.0</v>
      </c>
      <c r="P92" s="64">
        <v>0.0</v>
      </c>
      <c r="Q92" s="64">
        <v>0.0</v>
      </c>
      <c r="R92" s="64">
        <v>0.0</v>
      </c>
      <c r="S92" s="64">
        <v>0.0</v>
      </c>
      <c r="T92" s="64">
        <v>0.0</v>
      </c>
      <c r="U92" s="64">
        <v>0.0</v>
      </c>
      <c r="V92" s="64">
        <v>0.0</v>
      </c>
      <c r="W92" s="64">
        <v>0.0</v>
      </c>
      <c r="X92" s="64">
        <v>0.0</v>
      </c>
      <c r="Y92" s="64">
        <v>0.0</v>
      </c>
      <c r="Z92" s="64">
        <v>0.0</v>
      </c>
      <c r="AA92" s="64">
        <v>0.0</v>
      </c>
      <c r="AB92" s="64">
        <v>0.0</v>
      </c>
      <c r="AC92" s="64">
        <v>0.0</v>
      </c>
      <c r="AD92" s="64">
        <v>0.0</v>
      </c>
      <c r="AE92" s="64">
        <v>0.0</v>
      </c>
      <c r="AF92" s="64">
        <v>0.0</v>
      </c>
      <c r="AG92" s="64">
        <v>0.0</v>
      </c>
      <c r="AH92" s="64">
        <v>0.0</v>
      </c>
      <c r="AI92" s="64">
        <v>0.0</v>
      </c>
      <c r="AJ92" s="64">
        <v>0.0</v>
      </c>
      <c r="AK92" s="64">
        <v>0.0</v>
      </c>
      <c r="AL92" s="64">
        <v>0.0</v>
      </c>
      <c r="AM92" s="64">
        <v>0.0</v>
      </c>
      <c r="AN92" s="64">
        <v>0.0</v>
      </c>
      <c r="AO92" s="64">
        <v>0.0</v>
      </c>
      <c r="AP92" s="64">
        <v>0.0</v>
      </c>
      <c r="AQ92" s="64">
        <v>0.0</v>
      </c>
      <c r="AR92" s="64">
        <v>0.0</v>
      </c>
      <c r="AS92" s="64">
        <v>0.0</v>
      </c>
      <c r="AT92" s="64">
        <v>0.0</v>
      </c>
      <c r="AU92" s="64">
        <v>0.0</v>
      </c>
      <c r="AV92" s="64">
        <v>0.0</v>
      </c>
      <c r="AW92" s="64">
        <v>0.0</v>
      </c>
      <c r="AX92" s="64">
        <v>0.0</v>
      </c>
      <c r="AY92" s="64">
        <v>0.0</v>
      </c>
      <c r="AZ92" s="64">
        <v>0.0</v>
      </c>
      <c r="BA92" s="64">
        <v>0.0</v>
      </c>
      <c r="BB92" s="64">
        <v>0.0</v>
      </c>
      <c r="BC92" s="64">
        <v>0.0</v>
      </c>
      <c r="BD92" s="64">
        <v>0.0</v>
      </c>
      <c r="BE92" s="64">
        <v>0.0</v>
      </c>
      <c r="BF92" s="64">
        <v>0.0</v>
      </c>
      <c r="BG92" s="64">
        <v>0.0</v>
      </c>
      <c r="BH92" s="64">
        <v>0.0</v>
      </c>
      <c r="BI92" s="64">
        <v>0.0</v>
      </c>
      <c r="BJ92" s="64">
        <v>0.0</v>
      </c>
      <c r="BK92" s="64">
        <v>0.0</v>
      </c>
      <c r="BL92" s="64">
        <v>0.0</v>
      </c>
      <c r="BM92" s="64">
        <v>0.0</v>
      </c>
      <c r="BN92" s="64">
        <v>0.0</v>
      </c>
      <c r="BO92" s="64">
        <v>0.0</v>
      </c>
      <c r="BP92" s="64">
        <v>0.0</v>
      </c>
      <c r="BQ92" s="64">
        <v>0.0</v>
      </c>
      <c r="BR92" s="64">
        <v>0.0</v>
      </c>
      <c r="BS92" s="64">
        <v>0.0</v>
      </c>
      <c r="BT92" s="64">
        <v>0.0</v>
      </c>
      <c r="BU92" s="64">
        <v>0.0</v>
      </c>
      <c r="BV92" s="64">
        <v>0.0</v>
      </c>
      <c r="BW92" s="64">
        <v>0.0</v>
      </c>
      <c r="BX92" s="64">
        <v>0.0</v>
      </c>
      <c r="BY92" s="64">
        <v>0.0</v>
      </c>
      <c r="BZ92" s="64">
        <v>0.0</v>
      </c>
      <c r="CA92" s="64">
        <v>0.0</v>
      </c>
      <c r="CB92" s="64">
        <v>0.0</v>
      </c>
      <c r="CC92" s="64">
        <v>0.0</v>
      </c>
      <c r="CD92" s="64">
        <v>0.0</v>
      </c>
      <c r="CE92" s="64">
        <v>0.0</v>
      </c>
      <c r="CF92" s="64">
        <v>0.0</v>
      </c>
      <c r="CG92" s="64">
        <v>0.0</v>
      </c>
      <c r="CH92" s="64">
        <v>0.0</v>
      </c>
      <c r="CI92" s="64">
        <v>0.0</v>
      </c>
      <c r="CJ92" s="64">
        <v>0.0</v>
      </c>
      <c r="CK92" s="64">
        <v>0.0</v>
      </c>
      <c r="CL92" s="64">
        <v>0.0</v>
      </c>
      <c r="CM92" s="64">
        <v>0.0</v>
      </c>
      <c r="CN92" s="64">
        <v>0.0</v>
      </c>
      <c r="CO92" s="64">
        <v>0.0</v>
      </c>
      <c r="CP92" s="60"/>
      <c r="CQ92" s="59">
        <v>1.0</v>
      </c>
      <c r="CR92" s="56"/>
      <c r="CS92" s="61">
        <v>0.0</v>
      </c>
    </row>
    <row r="93" ht="3.75" customHeight="1">
      <c r="A93" s="56"/>
      <c r="B93" s="59">
        <v>0.0</v>
      </c>
      <c r="C93" s="60"/>
      <c r="D93" s="64">
        <v>0.0</v>
      </c>
      <c r="E93" s="64">
        <v>0.0</v>
      </c>
      <c r="F93" s="64">
        <v>0.0</v>
      </c>
      <c r="G93" s="64">
        <v>0.0</v>
      </c>
      <c r="H93" s="64">
        <v>0.0</v>
      </c>
      <c r="I93" s="64">
        <v>0.0</v>
      </c>
      <c r="J93" s="64">
        <v>0.0</v>
      </c>
      <c r="K93" s="64">
        <v>0.0</v>
      </c>
      <c r="L93" s="64">
        <v>0.0</v>
      </c>
      <c r="M93" s="64">
        <v>0.0</v>
      </c>
      <c r="N93" s="64">
        <v>0.0</v>
      </c>
      <c r="O93" s="64">
        <v>0.0</v>
      </c>
      <c r="P93" s="64">
        <v>0.0</v>
      </c>
      <c r="Q93" s="64">
        <v>0.0</v>
      </c>
      <c r="R93" s="64">
        <v>0.0</v>
      </c>
      <c r="S93" s="64">
        <v>0.0</v>
      </c>
      <c r="T93" s="64">
        <v>0.0</v>
      </c>
      <c r="U93" s="64">
        <v>0.0</v>
      </c>
      <c r="V93" s="64">
        <v>0.0</v>
      </c>
      <c r="W93" s="64">
        <v>0.0</v>
      </c>
      <c r="X93" s="64">
        <v>0.0</v>
      </c>
      <c r="Y93" s="64">
        <v>0.0</v>
      </c>
      <c r="Z93" s="64">
        <v>0.0</v>
      </c>
      <c r="AA93" s="64">
        <v>0.0</v>
      </c>
      <c r="AB93" s="64">
        <v>0.0</v>
      </c>
      <c r="AC93" s="64">
        <v>0.0</v>
      </c>
      <c r="AD93" s="64">
        <v>0.0</v>
      </c>
      <c r="AE93" s="64">
        <v>0.0</v>
      </c>
      <c r="AF93" s="64">
        <v>0.0</v>
      </c>
      <c r="AG93" s="64">
        <v>0.0</v>
      </c>
      <c r="AH93" s="64">
        <v>0.0</v>
      </c>
      <c r="AI93" s="64">
        <v>0.0</v>
      </c>
      <c r="AJ93" s="64">
        <v>0.0</v>
      </c>
      <c r="AK93" s="64">
        <v>0.0</v>
      </c>
      <c r="AL93" s="64">
        <v>0.0</v>
      </c>
      <c r="AM93" s="64">
        <v>0.0</v>
      </c>
      <c r="AN93" s="64">
        <v>0.0</v>
      </c>
      <c r="AO93" s="64">
        <v>0.0</v>
      </c>
      <c r="AP93" s="64">
        <v>0.0</v>
      </c>
      <c r="AQ93" s="64">
        <v>0.0</v>
      </c>
      <c r="AR93" s="64">
        <v>0.0</v>
      </c>
      <c r="AS93" s="64">
        <v>0.0</v>
      </c>
      <c r="AT93" s="64">
        <v>0.0</v>
      </c>
      <c r="AU93" s="64">
        <v>0.0</v>
      </c>
      <c r="AV93" s="64">
        <v>0.0</v>
      </c>
      <c r="AW93" s="64">
        <v>0.0</v>
      </c>
      <c r="AX93" s="64">
        <v>0.0</v>
      </c>
      <c r="AY93" s="64">
        <v>0.0</v>
      </c>
      <c r="AZ93" s="64">
        <v>0.0</v>
      </c>
      <c r="BA93" s="64">
        <v>0.0</v>
      </c>
      <c r="BB93" s="64">
        <v>0.0</v>
      </c>
      <c r="BC93" s="64">
        <v>0.0</v>
      </c>
      <c r="BD93" s="64">
        <v>0.0</v>
      </c>
      <c r="BE93" s="64">
        <v>0.0</v>
      </c>
      <c r="BF93" s="64">
        <v>0.0</v>
      </c>
      <c r="BG93" s="64">
        <v>0.0</v>
      </c>
      <c r="BH93" s="64">
        <v>0.0</v>
      </c>
      <c r="BI93" s="64">
        <v>0.0</v>
      </c>
      <c r="BJ93" s="64">
        <v>0.0</v>
      </c>
      <c r="BK93" s="64">
        <v>0.0</v>
      </c>
      <c r="BL93" s="64">
        <v>0.0</v>
      </c>
      <c r="BM93" s="64">
        <v>0.0</v>
      </c>
      <c r="BN93" s="64">
        <v>0.0</v>
      </c>
      <c r="BO93" s="64">
        <v>0.0</v>
      </c>
      <c r="BP93" s="64">
        <v>0.0</v>
      </c>
      <c r="BQ93" s="64">
        <v>0.0</v>
      </c>
      <c r="BR93" s="64">
        <v>0.0</v>
      </c>
      <c r="BS93" s="64">
        <v>0.0</v>
      </c>
      <c r="BT93" s="64">
        <v>0.0</v>
      </c>
      <c r="BU93" s="64">
        <v>0.0</v>
      </c>
      <c r="BV93" s="64">
        <v>0.0</v>
      </c>
      <c r="BW93" s="64">
        <v>0.0</v>
      </c>
      <c r="BX93" s="64">
        <v>0.0</v>
      </c>
      <c r="BY93" s="64">
        <v>0.0</v>
      </c>
      <c r="BZ93" s="64">
        <v>0.0</v>
      </c>
      <c r="CA93" s="64">
        <v>0.0</v>
      </c>
      <c r="CB93" s="64">
        <v>0.0</v>
      </c>
      <c r="CC93" s="64">
        <v>0.0</v>
      </c>
      <c r="CD93" s="64">
        <v>0.0</v>
      </c>
      <c r="CE93" s="64">
        <v>0.0</v>
      </c>
      <c r="CF93" s="64">
        <v>0.0</v>
      </c>
      <c r="CG93" s="64">
        <v>0.0</v>
      </c>
      <c r="CH93" s="64">
        <v>0.0</v>
      </c>
      <c r="CI93" s="64">
        <v>0.0</v>
      </c>
      <c r="CJ93" s="64">
        <v>0.0</v>
      </c>
      <c r="CK93" s="64">
        <v>0.0</v>
      </c>
      <c r="CL93" s="64">
        <v>0.0</v>
      </c>
      <c r="CM93" s="64">
        <v>0.0</v>
      </c>
      <c r="CN93" s="64">
        <v>0.0</v>
      </c>
      <c r="CO93" s="64">
        <v>0.0</v>
      </c>
      <c r="CP93" s="60"/>
      <c r="CQ93" s="59">
        <v>0.0</v>
      </c>
      <c r="CR93" s="56"/>
      <c r="CS93" s="61">
        <v>0.0</v>
      </c>
    </row>
    <row r="94" ht="3.75" customHeight="1">
      <c r="A94" s="56"/>
      <c r="B94" s="58" t="s">
        <v>94</v>
      </c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58" t="s">
        <v>94</v>
      </c>
      <c r="CR94" s="56"/>
      <c r="CS94" s="56"/>
    </row>
    <row r="95" ht="3.75" customHeight="1">
      <c r="A95" s="56"/>
      <c r="B95" s="56"/>
      <c r="C95" s="58" t="s">
        <v>93</v>
      </c>
      <c r="D95" s="59">
        <v>0.0</v>
      </c>
      <c r="E95" s="59">
        <v>1.0</v>
      </c>
      <c r="F95" s="59">
        <v>2.0</v>
      </c>
      <c r="G95" s="59">
        <v>3.0</v>
      </c>
      <c r="H95" s="59">
        <v>4.0</v>
      </c>
      <c r="I95" s="59">
        <v>5.0</v>
      </c>
      <c r="J95" s="59">
        <v>6.0</v>
      </c>
      <c r="K95" s="59">
        <v>7.0</v>
      </c>
      <c r="L95" s="59">
        <v>8.0</v>
      </c>
      <c r="M95" s="59">
        <v>9.0</v>
      </c>
      <c r="N95" s="59">
        <v>10.0</v>
      </c>
      <c r="O95" s="59">
        <v>11.0</v>
      </c>
      <c r="P95" s="59">
        <v>12.0</v>
      </c>
      <c r="Q95" s="59">
        <v>13.0</v>
      </c>
      <c r="R95" s="59">
        <v>14.0</v>
      </c>
      <c r="S95" s="59">
        <v>15.0</v>
      </c>
      <c r="T95" s="59">
        <v>16.0</v>
      </c>
      <c r="U95" s="59">
        <v>17.0</v>
      </c>
      <c r="V95" s="59">
        <v>18.0</v>
      </c>
      <c r="W95" s="59">
        <v>19.0</v>
      </c>
      <c r="X95" s="59">
        <v>20.0</v>
      </c>
      <c r="Y95" s="59">
        <v>21.0</v>
      </c>
      <c r="Z95" s="59">
        <v>22.0</v>
      </c>
      <c r="AA95" s="59">
        <v>23.0</v>
      </c>
      <c r="AB95" s="59">
        <v>24.0</v>
      </c>
      <c r="AC95" s="59">
        <v>25.0</v>
      </c>
      <c r="AD95" s="59">
        <v>26.0</v>
      </c>
      <c r="AE95" s="59">
        <v>27.0</v>
      </c>
      <c r="AF95" s="59">
        <v>28.0</v>
      </c>
      <c r="AG95" s="59">
        <v>29.0</v>
      </c>
      <c r="AH95" s="59">
        <v>30.0</v>
      </c>
      <c r="AI95" s="59">
        <v>31.0</v>
      </c>
      <c r="AJ95" s="59">
        <v>32.0</v>
      </c>
      <c r="AK95" s="59">
        <v>33.0</v>
      </c>
      <c r="AL95" s="59">
        <v>34.0</v>
      </c>
      <c r="AM95" s="59">
        <v>35.0</v>
      </c>
      <c r="AN95" s="59">
        <v>36.0</v>
      </c>
      <c r="AO95" s="59">
        <v>37.0</v>
      </c>
      <c r="AP95" s="59">
        <v>38.0</v>
      </c>
      <c r="AQ95" s="59">
        <v>39.0</v>
      </c>
      <c r="AR95" s="59">
        <v>40.0</v>
      </c>
      <c r="AS95" s="59">
        <v>41.0</v>
      </c>
      <c r="AT95" s="59">
        <v>42.0</v>
      </c>
      <c r="AU95" s="59">
        <v>43.0</v>
      </c>
      <c r="AV95" s="59">
        <v>44.0</v>
      </c>
      <c r="AW95" s="59">
        <v>45.0</v>
      </c>
      <c r="AX95" s="59">
        <v>46.0</v>
      </c>
      <c r="AY95" s="59">
        <v>47.0</v>
      </c>
      <c r="AZ95" s="59">
        <v>48.0</v>
      </c>
      <c r="BA95" s="59">
        <v>49.0</v>
      </c>
      <c r="BB95" s="59">
        <v>50.0</v>
      </c>
      <c r="BC95" s="59">
        <v>51.0</v>
      </c>
      <c r="BD95" s="59">
        <v>52.0</v>
      </c>
      <c r="BE95" s="59">
        <v>53.0</v>
      </c>
      <c r="BF95" s="59">
        <v>54.0</v>
      </c>
      <c r="BG95" s="59">
        <v>55.0</v>
      </c>
      <c r="BH95" s="59">
        <v>56.0</v>
      </c>
      <c r="BI95" s="59">
        <v>57.0</v>
      </c>
      <c r="BJ95" s="59">
        <v>58.0</v>
      </c>
      <c r="BK95" s="59">
        <v>59.0</v>
      </c>
      <c r="BL95" s="59">
        <v>60.0</v>
      </c>
      <c r="BM95" s="59">
        <v>61.0</v>
      </c>
      <c r="BN95" s="59">
        <v>62.0</v>
      </c>
      <c r="BO95" s="59">
        <v>63.0</v>
      </c>
      <c r="BP95" s="59">
        <v>64.0</v>
      </c>
      <c r="BQ95" s="59">
        <v>65.0</v>
      </c>
      <c r="BR95" s="59">
        <v>66.0</v>
      </c>
      <c r="BS95" s="59">
        <v>67.0</v>
      </c>
      <c r="BT95" s="59">
        <v>68.0</v>
      </c>
      <c r="BU95" s="59">
        <v>69.0</v>
      </c>
      <c r="BV95" s="59">
        <v>70.0</v>
      </c>
      <c r="BW95" s="59">
        <v>71.0</v>
      </c>
      <c r="BX95" s="59">
        <v>72.0</v>
      </c>
      <c r="BY95" s="59">
        <v>73.0</v>
      </c>
      <c r="BZ95" s="59">
        <v>74.0</v>
      </c>
      <c r="CA95" s="59">
        <v>75.0</v>
      </c>
      <c r="CB95" s="59">
        <v>76.0</v>
      </c>
      <c r="CC95" s="59">
        <v>77.0</v>
      </c>
      <c r="CD95" s="59">
        <v>78.0</v>
      </c>
      <c r="CE95" s="59">
        <v>79.0</v>
      </c>
      <c r="CF95" s="59">
        <v>80.0</v>
      </c>
      <c r="CG95" s="59">
        <v>81.0</v>
      </c>
      <c r="CH95" s="59">
        <v>82.0</v>
      </c>
      <c r="CI95" s="59">
        <v>83.0</v>
      </c>
      <c r="CJ95" s="59">
        <v>84.0</v>
      </c>
      <c r="CK95" s="59">
        <v>85.0</v>
      </c>
      <c r="CL95" s="59">
        <v>86.0</v>
      </c>
      <c r="CM95" s="59">
        <v>87.0</v>
      </c>
      <c r="CN95" s="59">
        <v>88.0</v>
      </c>
      <c r="CO95" s="59">
        <v>89.0</v>
      </c>
      <c r="CP95" s="58" t="s">
        <v>93</v>
      </c>
      <c r="CQ95" s="56"/>
      <c r="CR95" s="56"/>
      <c r="CS95" s="63">
        <v>92.0</v>
      </c>
    </row>
  </sheetData>
  <conditionalFormatting sqref="D4:CO93 CR4:CS93">
    <cfRule type="cellIs" dxfId="3" priority="1" operator="equal">
      <formula>0</formula>
    </cfRule>
  </conditionalFormatting>
  <conditionalFormatting sqref="D4:CO93 CR4:CS93">
    <cfRule type="cellIs" dxfId="4" priority="2" operator="equal">
      <formula>1</formula>
    </cfRule>
  </conditionalFormatting>
  <conditionalFormatting sqref="D4:CO93 CR4:CS93">
    <cfRule type="cellIs" dxfId="20" priority="3" operator="equal">
      <formula>2</formula>
    </cfRule>
  </conditionalFormatting>
  <conditionalFormatting sqref="D4:CO93 CR4:CS93">
    <cfRule type="cellIs" dxfId="6" priority="4" operator="equal">
      <formula>3</formula>
    </cfRule>
  </conditionalFormatting>
  <conditionalFormatting sqref="D4:CO93 CR4:CS93">
    <cfRule type="cellIs" dxfId="7" priority="5" operator="equal">
      <formula>4</formula>
    </cfRule>
  </conditionalFormatting>
  <conditionalFormatting sqref="D4:CO93 CR4:CS93">
    <cfRule type="cellIs" dxfId="8" priority="6" operator="equal">
      <formula>5</formula>
    </cfRule>
  </conditionalFormatting>
  <conditionalFormatting sqref="D4:CO93 CR4:CS93">
    <cfRule type="cellIs" dxfId="9" priority="7" operator="equal">
      <formula>6</formula>
    </cfRule>
  </conditionalFormatting>
  <conditionalFormatting sqref="D4:CO93 CR4:CS93">
    <cfRule type="cellIs" dxfId="10" priority="8" operator="equal">
      <formula>7</formula>
    </cfRule>
  </conditionalFormatting>
  <conditionalFormatting sqref="D4:CO93 CR4:CS93">
    <cfRule type="cellIs" dxfId="11" priority="9" operator="equal">
      <formula>8</formula>
    </cfRule>
  </conditionalFormatting>
  <conditionalFormatting sqref="D4:CO93 CR4:CS93">
    <cfRule type="cellIs" dxfId="12" priority="10" operator="equal">
      <formula>9</formula>
    </cfRule>
  </conditionalFormatting>
  <conditionalFormatting sqref="D4:CO93 CR4:CS93">
    <cfRule type="cellIs" dxfId="13" priority="11" operator="equal">
      <formula>10</formula>
    </cfRule>
  </conditionalFormatting>
  <conditionalFormatting sqref="D4:CO93 CR4:CS93">
    <cfRule type="cellIs" dxfId="14" priority="12" operator="equal">
      <formula>11</formula>
    </cfRule>
  </conditionalFormatting>
  <conditionalFormatting sqref="D4:CO93 CR4:CS93">
    <cfRule type="cellIs" dxfId="15" priority="13" operator="equal">
      <formula>12</formula>
    </cfRule>
  </conditionalFormatting>
  <conditionalFormatting sqref="D4:CO93 CR4:CS93">
    <cfRule type="cellIs" dxfId="21" priority="14" operator="equal">
      <formula>"E"</formula>
    </cfRule>
  </conditionalFormatting>
  <conditionalFormatting sqref="D4:CO93">
    <cfRule type="cellIs" dxfId="16" priority="15" operator="equal">
      <formula>"N"</formula>
    </cfRule>
  </conditionalFormatting>
  <conditionalFormatting sqref="D4:CO93 CR4:CS93">
    <cfRule type="cellIs" dxfId="22" priority="16" operator="equal">
      <formula>"F"</formula>
    </cfRule>
  </conditionalFormatting>
  <conditionalFormatting sqref="D4:CO93 CR4:CS93">
    <cfRule type="cellIs" dxfId="16" priority="17" operator="equal">
      <formula>"N"</formula>
    </cfRule>
  </conditionalFormatting>
  <conditionalFormatting sqref="D4:CO93 CR4:CS93">
    <cfRule type="cellIs" dxfId="23" priority="18" operator="equal">
      <formula>"Sun"</formula>
    </cfRule>
  </conditionalFormatting>
  <conditionalFormatting sqref="D4:CO93 CR4:CS93">
    <cfRule type="cellIs" dxfId="24" priority="19" operator="equal">
      <formula>"Rad"</formula>
    </cfRule>
  </conditionalFormatting>
  <conditionalFormatting sqref="D4:CO93 CR4:CS93">
    <cfRule type="cellIs" dxfId="19" priority="20" operator="equal">
      <formula>"Belt"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1.38"/>
    <col customWidth="1" min="5" max="5" width="21.88"/>
  </cols>
  <sheetData>
    <row r="1">
      <c r="A1" s="3" t="s">
        <v>4</v>
      </c>
      <c r="B1" s="4" t="s">
        <v>5</v>
      </c>
      <c r="C1" s="5" t="s">
        <v>6</v>
      </c>
      <c r="D1" s="6" t="s">
        <v>7</v>
      </c>
      <c r="E1" s="7" t="s">
        <v>8</v>
      </c>
      <c r="F1" s="8"/>
      <c r="G1" s="9"/>
      <c r="H1" s="9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>
      <c r="A2" s="11" t="s">
        <v>9</v>
      </c>
      <c r="B2" s="11" t="s">
        <v>10</v>
      </c>
      <c r="C2" s="11" t="s">
        <v>11</v>
      </c>
      <c r="D2" s="12" t="s">
        <v>11</v>
      </c>
      <c r="E2" s="12" t="s">
        <v>11</v>
      </c>
      <c r="G2" s="13"/>
      <c r="H2" s="13"/>
      <c r="I2" s="13"/>
      <c r="J2" s="13"/>
    </row>
    <row r="3">
      <c r="A3" s="14" t="s">
        <v>11</v>
      </c>
      <c r="B3" s="11" t="s">
        <v>12</v>
      </c>
      <c r="C3" s="14" t="s">
        <v>11</v>
      </c>
      <c r="D3" s="12" t="s">
        <v>11</v>
      </c>
      <c r="E3" s="12" t="s">
        <v>11</v>
      </c>
      <c r="G3" s="13"/>
      <c r="H3" s="13"/>
      <c r="I3" s="13"/>
      <c r="J3" s="13"/>
    </row>
    <row r="4">
      <c r="A4" s="14" t="s">
        <v>11</v>
      </c>
      <c r="B4" s="11" t="s">
        <v>13</v>
      </c>
      <c r="C4" s="14" t="s">
        <v>11</v>
      </c>
      <c r="D4" s="12" t="s">
        <v>11</v>
      </c>
      <c r="E4" s="12" t="s">
        <v>11</v>
      </c>
      <c r="G4" s="13"/>
      <c r="H4" s="9"/>
      <c r="I4" s="15"/>
      <c r="J4" s="13"/>
    </row>
    <row r="5">
      <c r="A5" s="14" t="s">
        <v>11</v>
      </c>
      <c r="B5" s="11" t="s">
        <v>14</v>
      </c>
      <c r="C5" s="14" t="s">
        <v>11</v>
      </c>
      <c r="D5" s="12" t="s">
        <v>11</v>
      </c>
      <c r="E5" s="12" t="s">
        <v>11</v>
      </c>
      <c r="G5" s="13"/>
      <c r="H5" s="13"/>
      <c r="I5" s="13"/>
      <c r="J5" s="13"/>
      <c r="N5" s="16"/>
      <c r="O5" s="16"/>
    </row>
    <row r="6">
      <c r="A6" s="14" t="s">
        <v>11</v>
      </c>
      <c r="B6" s="11" t="s">
        <v>15</v>
      </c>
      <c r="C6" s="14" t="s">
        <v>11</v>
      </c>
      <c r="D6" s="12" t="s">
        <v>11</v>
      </c>
      <c r="E6" s="12" t="s">
        <v>11</v>
      </c>
      <c r="G6" s="13"/>
      <c r="H6" s="13"/>
      <c r="I6" s="13"/>
      <c r="J6" s="13"/>
      <c r="N6" s="16"/>
      <c r="O6" s="16"/>
    </row>
    <row r="7">
      <c r="A7" s="14" t="s">
        <v>11</v>
      </c>
      <c r="B7" s="11" t="s">
        <v>16</v>
      </c>
      <c r="C7" s="14" t="s">
        <v>11</v>
      </c>
      <c r="D7" s="12" t="s">
        <v>11</v>
      </c>
      <c r="E7" s="12" t="s">
        <v>11</v>
      </c>
      <c r="G7" s="13"/>
      <c r="H7" s="13"/>
      <c r="I7" s="13"/>
      <c r="J7" s="13"/>
      <c r="N7" s="16"/>
      <c r="O7" s="16"/>
    </row>
    <row r="8">
      <c r="A8" s="14" t="s">
        <v>11</v>
      </c>
      <c r="B8" s="14" t="s">
        <v>11</v>
      </c>
      <c r="C8" s="14" t="s">
        <v>11</v>
      </c>
      <c r="D8" s="12" t="s">
        <v>11</v>
      </c>
      <c r="E8" s="12" t="s">
        <v>11</v>
      </c>
      <c r="G8" s="13"/>
      <c r="H8" s="13"/>
      <c r="I8" s="13"/>
      <c r="J8" s="13"/>
      <c r="N8" s="17"/>
      <c r="O8" s="18"/>
    </row>
    <row r="9">
      <c r="A9" s="14"/>
      <c r="B9" s="19"/>
      <c r="C9" s="11"/>
      <c r="D9" s="20"/>
      <c r="E9" s="20"/>
      <c r="G9" s="13"/>
      <c r="H9" s="13"/>
      <c r="I9" s="13"/>
      <c r="J9" s="13"/>
      <c r="N9" s="17"/>
      <c r="O9" s="18"/>
    </row>
    <row r="10">
      <c r="A10" s="14"/>
      <c r="B10" s="19"/>
      <c r="C10" s="14"/>
      <c r="D10" s="20"/>
      <c r="E10" s="20"/>
      <c r="G10" s="13"/>
      <c r="H10" s="13"/>
      <c r="I10" s="13"/>
      <c r="J10" s="13"/>
      <c r="N10" s="17"/>
      <c r="O10" s="18"/>
    </row>
    <row r="11">
      <c r="A11" s="14"/>
      <c r="B11" s="19"/>
      <c r="C11" s="19"/>
      <c r="D11" s="20"/>
      <c r="E11" s="20"/>
      <c r="G11" s="13"/>
      <c r="H11" s="13"/>
      <c r="I11" s="13"/>
      <c r="J11" s="13"/>
      <c r="N11" s="16"/>
      <c r="O11" s="16"/>
    </row>
    <row r="12">
      <c r="A12" s="14"/>
      <c r="B12" s="19"/>
      <c r="C12" s="19"/>
      <c r="D12" s="20"/>
      <c r="E12" s="20"/>
      <c r="G12" s="13"/>
      <c r="H12" s="13"/>
      <c r="I12" s="13"/>
      <c r="J12" s="13"/>
    </row>
    <row r="13">
      <c r="A13" s="19"/>
      <c r="B13" s="19"/>
      <c r="C13" s="19"/>
      <c r="D13" s="20"/>
      <c r="E13" s="20"/>
      <c r="G13" s="13"/>
      <c r="H13" s="13"/>
      <c r="I13" s="13"/>
      <c r="J13" s="13"/>
    </row>
    <row r="14">
      <c r="A14" s="19"/>
      <c r="B14" s="19"/>
      <c r="C14" s="19"/>
      <c r="D14" s="20"/>
      <c r="E14" s="20"/>
    </row>
    <row r="15">
      <c r="A15" s="19"/>
      <c r="B15" s="19"/>
      <c r="C15" s="19"/>
      <c r="D15" s="20"/>
      <c r="E15" s="20"/>
      <c r="G15" s="13"/>
    </row>
    <row r="16">
      <c r="A16" s="19"/>
      <c r="B16" s="19"/>
      <c r="C16" s="19"/>
      <c r="D16" s="20"/>
      <c r="E16" s="20"/>
    </row>
    <row r="17">
      <c r="A17" s="19"/>
      <c r="B17" s="19"/>
      <c r="C17" s="19"/>
      <c r="D17" s="20"/>
      <c r="E17" s="20"/>
    </row>
    <row r="18">
      <c r="A18" s="19"/>
      <c r="B18" s="19"/>
      <c r="C18" s="19"/>
      <c r="D18" s="20"/>
      <c r="E18" s="20"/>
    </row>
    <row r="19">
      <c r="A19" s="19"/>
      <c r="B19" s="19"/>
      <c r="C19" s="19"/>
      <c r="D19" s="20"/>
      <c r="E19" s="20"/>
    </row>
    <row r="20">
      <c r="A20" s="19"/>
      <c r="B20" s="19"/>
      <c r="C20" s="19"/>
      <c r="D20" s="20"/>
      <c r="E20" s="20"/>
    </row>
    <row r="21">
      <c r="A21" s="19"/>
      <c r="B21" s="19"/>
      <c r="C21" s="19"/>
      <c r="D21" s="20"/>
      <c r="E21" s="20"/>
    </row>
    <row r="22">
      <c r="A22" s="19"/>
      <c r="B22" s="19"/>
      <c r="C22" s="19"/>
      <c r="D22" s="20"/>
      <c r="E22" s="20"/>
    </row>
    <row r="23">
      <c r="A23" s="19"/>
      <c r="B23" s="19"/>
      <c r="C23" s="19"/>
      <c r="D23" s="20"/>
      <c r="E23" s="20"/>
    </row>
    <row r="24">
      <c r="A24" s="19"/>
      <c r="B24" s="19"/>
      <c r="C24" s="19"/>
      <c r="D24" s="20"/>
      <c r="E24" s="20"/>
    </row>
    <row r="25">
      <c r="A25" s="19"/>
      <c r="B25" s="19"/>
      <c r="C25" s="19"/>
      <c r="D25" s="20"/>
      <c r="E25" s="20"/>
    </row>
    <row r="26">
      <c r="A26" s="19"/>
      <c r="B26" s="19"/>
      <c r="C26" s="19"/>
      <c r="D26" s="20"/>
      <c r="E26" s="20"/>
    </row>
    <row r="27">
      <c r="A27" s="19"/>
      <c r="B27" s="19"/>
      <c r="C27" s="19"/>
      <c r="D27" s="20"/>
      <c r="E27" s="20"/>
    </row>
    <row r="28">
      <c r="A28" s="19"/>
      <c r="B28" s="19"/>
      <c r="C28" s="19"/>
      <c r="D28" s="20"/>
      <c r="E28" s="20"/>
    </row>
    <row r="29">
      <c r="A29" s="19"/>
      <c r="B29" s="19"/>
      <c r="C29" s="19"/>
      <c r="D29" s="21"/>
      <c r="E29" s="20"/>
    </row>
    <row r="30">
      <c r="A30" s="19"/>
      <c r="B30" s="19"/>
      <c r="C30" s="19"/>
      <c r="D30" s="21"/>
      <c r="E30" s="20"/>
    </row>
    <row r="31">
      <c r="A31" s="19"/>
      <c r="B31" s="19"/>
      <c r="C31" s="19"/>
      <c r="D31" s="21"/>
      <c r="E31" s="20"/>
    </row>
    <row r="32">
      <c r="A32" s="19"/>
      <c r="B32" s="19"/>
      <c r="C32" s="19"/>
      <c r="D32" s="21"/>
      <c r="E32" s="20"/>
    </row>
    <row r="33">
      <c r="A33" s="19"/>
      <c r="B33" s="19"/>
      <c r="C33" s="19"/>
      <c r="D33" s="21"/>
      <c r="E33" s="20"/>
    </row>
    <row r="34">
      <c r="A34" s="19"/>
      <c r="B34" s="19"/>
      <c r="C34" s="19"/>
      <c r="D34" s="21"/>
      <c r="E34" s="20"/>
    </row>
    <row r="35">
      <c r="A35" s="19"/>
      <c r="B35" s="19"/>
      <c r="C35" s="19"/>
      <c r="D35" s="21"/>
      <c r="E35" s="20"/>
    </row>
    <row r="36">
      <c r="A36" s="19"/>
      <c r="B36" s="19"/>
      <c r="C36" s="19"/>
      <c r="D36" s="21"/>
      <c r="E36" s="20"/>
    </row>
    <row r="37">
      <c r="A37" s="19"/>
      <c r="B37" s="19"/>
      <c r="C37" s="19"/>
      <c r="D37" s="21"/>
      <c r="E37" s="20"/>
    </row>
    <row r="38">
      <c r="A38" s="19"/>
      <c r="B38" s="19"/>
      <c r="C38" s="19"/>
      <c r="D38" s="21"/>
      <c r="E38" s="20"/>
    </row>
    <row r="39">
      <c r="A39" s="19"/>
      <c r="B39" s="19"/>
      <c r="C39" s="19"/>
      <c r="D39" s="21"/>
      <c r="E39" s="20"/>
    </row>
    <row r="40">
      <c r="A40" s="19"/>
      <c r="B40" s="19"/>
      <c r="C40" s="19"/>
      <c r="D40" s="21"/>
      <c r="E40" s="20"/>
    </row>
    <row r="41">
      <c r="A41" s="19"/>
      <c r="B41" s="19"/>
      <c r="C41" s="19"/>
      <c r="D41" s="21"/>
      <c r="E41" s="20"/>
    </row>
    <row r="42">
      <c r="A42" s="19"/>
      <c r="B42" s="19"/>
      <c r="C42" s="19"/>
      <c r="D42" s="21"/>
      <c r="E42" s="20"/>
    </row>
    <row r="43">
      <c r="A43" s="19"/>
      <c r="B43" s="19"/>
      <c r="C43" s="19"/>
      <c r="D43" s="21"/>
      <c r="E43" s="20"/>
    </row>
    <row r="44">
      <c r="A44" s="19"/>
      <c r="B44" s="19"/>
      <c r="C44" s="19"/>
      <c r="D44" s="21"/>
      <c r="E44" s="20"/>
    </row>
    <row r="45">
      <c r="A45" s="19"/>
      <c r="B45" s="19"/>
      <c r="C45" s="19"/>
      <c r="D45" s="21"/>
      <c r="E45" s="20"/>
    </row>
    <row r="46">
      <c r="A46" s="19"/>
      <c r="B46" s="19"/>
      <c r="C46" s="19"/>
      <c r="D46" s="21"/>
      <c r="E46" s="20"/>
    </row>
    <row r="47">
      <c r="A47" s="19"/>
      <c r="B47" s="19"/>
      <c r="C47" s="19"/>
      <c r="D47" s="21"/>
      <c r="E47" s="20"/>
    </row>
    <row r="48">
      <c r="A48" s="19"/>
      <c r="B48" s="19"/>
      <c r="C48" s="19"/>
      <c r="D48" s="21"/>
      <c r="E48" s="20"/>
    </row>
    <row r="49">
      <c r="A49" s="19"/>
      <c r="B49" s="19"/>
      <c r="C49" s="19"/>
      <c r="D49" s="21"/>
      <c r="E49" s="20"/>
    </row>
    <row r="50">
      <c r="A50" s="19"/>
      <c r="B50" s="19"/>
      <c r="C50" s="19"/>
      <c r="D50" s="21"/>
      <c r="E50" s="20"/>
    </row>
    <row r="51">
      <c r="A51" s="19"/>
      <c r="B51" s="19"/>
      <c r="C51" s="19"/>
      <c r="D51" s="21"/>
      <c r="E51" s="20"/>
    </row>
    <row r="52">
      <c r="A52" s="19"/>
      <c r="B52" s="19"/>
      <c r="C52" s="19"/>
      <c r="D52" s="21"/>
      <c r="E52" s="20"/>
    </row>
    <row r="53">
      <c r="A53" s="19"/>
      <c r="B53" s="19"/>
      <c r="C53" s="19"/>
      <c r="D53" s="21"/>
      <c r="E53" s="20"/>
    </row>
    <row r="54">
      <c r="A54" s="19"/>
      <c r="B54" s="19"/>
      <c r="C54" s="19"/>
      <c r="D54" s="21"/>
      <c r="E54" s="20"/>
    </row>
    <row r="55">
      <c r="A55" s="19"/>
      <c r="B55" s="19"/>
      <c r="C55" s="19"/>
      <c r="D55" s="21"/>
      <c r="E55" s="20"/>
    </row>
    <row r="56">
      <c r="A56" s="19"/>
      <c r="B56" s="19"/>
      <c r="C56" s="19"/>
      <c r="D56" s="21"/>
      <c r="E56" s="20"/>
    </row>
    <row r="57">
      <c r="A57" s="19"/>
      <c r="B57" s="19"/>
      <c r="C57" s="19"/>
      <c r="D57" s="21"/>
      <c r="E57" s="20"/>
    </row>
    <row r="58">
      <c r="A58" s="19"/>
      <c r="B58" s="19"/>
      <c r="C58" s="19"/>
      <c r="D58" s="21"/>
      <c r="E58" s="20"/>
    </row>
    <row r="59">
      <c r="A59" s="19"/>
      <c r="B59" s="19"/>
      <c r="C59" s="19"/>
      <c r="D59" s="21"/>
      <c r="E59" s="20"/>
    </row>
    <row r="60">
      <c r="A60" s="19"/>
      <c r="B60" s="19"/>
      <c r="C60" s="19"/>
      <c r="D60" s="21"/>
      <c r="E60" s="20"/>
    </row>
    <row r="61">
      <c r="A61" s="19"/>
      <c r="B61" s="19"/>
      <c r="C61" s="19"/>
      <c r="D61" s="21"/>
      <c r="E61" s="20"/>
    </row>
    <row r="62">
      <c r="A62" s="19"/>
      <c r="B62" s="19"/>
      <c r="C62" s="19"/>
      <c r="D62" s="21"/>
      <c r="E62" s="20"/>
    </row>
    <row r="63">
      <c r="A63" s="19"/>
      <c r="B63" s="19"/>
      <c r="C63" s="19"/>
      <c r="D63" s="21"/>
      <c r="E63" s="20"/>
    </row>
    <row r="64">
      <c r="A64" s="19"/>
      <c r="B64" s="19"/>
      <c r="C64" s="19"/>
      <c r="D64" s="21"/>
      <c r="E64" s="20"/>
    </row>
    <row r="65">
      <c r="A65" s="19"/>
      <c r="B65" s="19"/>
      <c r="C65" s="19"/>
      <c r="D65" s="21"/>
      <c r="E65" s="20"/>
    </row>
    <row r="66">
      <c r="A66" s="19"/>
      <c r="B66" s="19"/>
      <c r="C66" s="19"/>
      <c r="D66" s="21"/>
      <c r="E66" s="20"/>
    </row>
    <row r="67">
      <c r="A67" s="19"/>
      <c r="B67" s="19"/>
      <c r="C67" s="19"/>
      <c r="D67" s="21"/>
      <c r="E67" s="20"/>
    </row>
    <row r="68">
      <c r="A68" s="19"/>
      <c r="B68" s="19"/>
      <c r="C68" s="19"/>
      <c r="D68" s="21"/>
      <c r="E68" s="20"/>
    </row>
    <row r="69">
      <c r="A69" s="19"/>
      <c r="B69" s="19"/>
      <c r="C69" s="19"/>
      <c r="D69" s="21"/>
      <c r="E69" s="20"/>
    </row>
    <row r="70">
      <c r="A70" s="19"/>
      <c r="B70" s="19"/>
      <c r="C70" s="19"/>
      <c r="D70" s="21"/>
      <c r="E70" s="20"/>
    </row>
    <row r="71">
      <c r="A71" s="19"/>
      <c r="B71" s="19"/>
      <c r="C71" s="19"/>
      <c r="D71" s="21"/>
      <c r="E71" s="20"/>
    </row>
    <row r="72">
      <c r="A72" s="19"/>
      <c r="B72" s="19"/>
      <c r="C72" s="19"/>
      <c r="D72" s="21"/>
      <c r="E72" s="20"/>
    </row>
    <row r="73">
      <c r="A73" s="19"/>
      <c r="B73" s="19"/>
      <c r="C73" s="19"/>
      <c r="D73" s="21"/>
      <c r="E73" s="20"/>
    </row>
    <row r="74">
      <c r="A74" s="19"/>
      <c r="B74" s="19"/>
      <c r="C74" s="19"/>
      <c r="D74" s="21"/>
      <c r="E74" s="20"/>
    </row>
    <row r="75">
      <c r="A75" s="19"/>
      <c r="B75" s="19"/>
      <c r="C75" s="19"/>
      <c r="D75" s="21"/>
      <c r="E75" s="20"/>
    </row>
    <row r="76">
      <c r="A76" s="19"/>
      <c r="B76" s="19"/>
      <c r="C76" s="19"/>
      <c r="D76" s="21"/>
      <c r="E76" s="20"/>
    </row>
    <row r="77">
      <c r="A77" s="19"/>
      <c r="B77" s="19"/>
      <c r="C77" s="19"/>
      <c r="D77" s="21"/>
      <c r="E77" s="20"/>
    </row>
    <row r="78">
      <c r="A78" s="19"/>
      <c r="B78" s="19"/>
      <c r="C78" s="19"/>
      <c r="D78" s="21"/>
      <c r="E78" s="20"/>
    </row>
    <row r="79">
      <c r="A79" s="19"/>
      <c r="B79" s="19"/>
      <c r="C79" s="19"/>
      <c r="D79" s="21"/>
      <c r="E79" s="20"/>
    </row>
    <row r="80">
      <c r="A80" s="19"/>
      <c r="B80" s="19"/>
      <c r="C80" s="19"/>
      <c r="D80" s="21"/>
      <c r="E80" s="20"/>
    </row>
    <row r="81">
      <c r="A81" s="19"/>
      <c r="B81" s="19"/>
      <c r="C81" s="19"/>
      <c r="D81" s="21"/>
      <c r="E81" s="20"/>
    </row>
    <row r="82">
      <c r="A82" s="19"/>
      <c r="B82" s="19"/>
      <c r="C82" s="19"/>
      <c r="D82" s="21"/>
      <c r="E82" s="20"/>
    </row>
    <row r="83">
      <c r="A83" s="19"/>
      <c r="B83" s="19"/>
      <c r="C83" s="19"/>
      <c r="D83" s="21"/>
      <c r="E83" s="20"/>
    </row>
    <row r="84">
      <c r="A84" s="19"/>
      <c r="B84" s="19"/>
      <c r="C84" s="19"/>
      <c r="D84" s="21"/>
      <c r="E84" s="20"/>
    </row>
    <row r="85">
      <c r="A85" s="19"/>
      <c r="B85" s="19"/>
      <c r="C85" s="19"/>
      <c r="D85" s="21"/>
      <c r="E85" s="20"/>
    </row>
    <row r="86">
      <c r="A86" s="19"/>
      <c r="B86" s="19"/>
      <c r="C86" s="19"/>
      <c r="D86" s="21"/>
      <c r="E86" s="20"/>
    </row>
    <row r="87">
      <c r="A87" s="19"/>
      <c r="B87" s="19"/>
      <c r="C87" s="19"/>
      <c r="D87" s="21"/>
      <c r="E87" s="20"/>
    </row>
    <row r="88">
      <c r="A88" s="19"/>
      <c r="B88" s="19"/>
      <c r="C88" s="19"/>
      <c r="D88" s="21"/>
      <c r="E88" s="20"/>
    </row>
    <row r="89">
      <c r="A89" s="19"/>
      <c r="B89" s="19"/>
      <c r="C89" s="19"/>
      <c r="D89" s="21"/>
      <c r="E89" s="20"/>
    </row>
    <row r="90">
      <c r="A90" s="19"/>
      <c r="B90" s="19"/>
      <c r="C90" s="19"/>
      <c r="D90" s="21"/>
      <c r="E90" s="20"/>
    </row>
    <row r="91">
      <c r="A91" s="19"/>
      <c r="B91" s="19"/>
      <c r="C91" s="19"/>
      <c r="D91" s="21"/>
      <c r="E91" s="20"/>
    </row>
    <row r="92">
      <c r="A92" s="19"/>
      <c r="B92" s="19"/>
      <c r="C92" s="19"/>
      <c r="D92" s="21"/>
      <c r="E92" s="20"/>
    </row>
    <row r="93">
      <c r="A93" s="19"/>
      <c r="B93" s="19"/>
      <c r="C93" s="19"/>
      <c r="D93" s="21"/>
      <c r="E93" s="20"/>
    </row>
    <row r="94">
      <c r="A94" s="19"/>
      <c r="B94" s="19"/>
      <c r="C94" s="19"/>
      <c r="D94" s="21"/>
      <c r="E94" s="20"/>
    </row>
    <row r="95">
      <c r="A95" s="19"/>
      <c r="B95" s="19"/>
      <c r="C95" s="19"/>
      <c r="D95" s="21"/>
      <c r="E95" s="20"/>
    </row>
    <row r="96">
      <c r="A96" s="22"/>
      <c r="B96" s="22"/>
      <c r="C96" s="22"/>
    </row>
    <row r="97">
      <c r="A97" s="22"/>
      <c r="B97" s="22"/>
      <c r="C97" s="22"/>
    </row>
    <row r="98">
      <c r="A98" s="22"/>
      <c r="B98" s="22"/>
      <c r="C98" s="22"/>
    </row>
    <row r="99">
      <c r="A99" s="22"/>
      <c r="B99" s="22"/>
      <c r="C99" s="22"/>
    </row>
    <row r="100">
      <c r="A100" s="22"/>
      <c r="B100" s="22"/>
      <c r="C100" s="22"/>
    </row>
    <row r="101">
      <c r="A101" s="22"/>
      <c r="B101" s="22"/>
      <c r="C101" s="22"/>
    </row>
    <row r="102">
      <c r="A102" s="22"/>
      <c r="B102" s="22"/>
      <c r="C102" s="22"/>
    </row>
    <row r="103">
      <c r="A103" s="22"/>
      <c r="B103" s="22"/>
      <c r="C103" s="22"/>
    </row>
    <row r="104">
      <c r="A104" s="22"/>
      <c r="B104" s="22"/>
      <c r="C104" s="22"/>
    </row>
    <row r="105">
      <c r="A105" s="22"/>
      <c r="B105" s="22"/>
      <c r="C105" s="22"/>
    </row>
    <row r="106">
      <c r="A106" s="22"/>
      <c r="B106" s="22"/>
      <c r="C106" s="22"/>
    </row>
    <row r="107">
      <c r="A107" s="22"/>
      <c r="B107" s="22"/>
      <c r="C107" s="22"/>
    </row>
    <row r="108">
      <c r="A108" s="22"/>
      <c r="B108" s="22"/>
      <c r="C108" s="22"/>
    </row>
    <row r="109">
      <c r="A109" s="22"/>
      <c r="B109" s="22"/>
      <c r="C109" s="22"/>
    </row>
    <row r="110">
      <c r="A110" s="22"/>
      <c r="B110" s="22"/>
      <c r="C110" s="22"/>
    </row>
    <row r="111">
      <c r="A111" s="22"/>
      <c r="B111" s="22"/>
      <c r="C111" s="22"/>
    </row>
    <row r="112">
      <c r="A112" s="22"/>
      <c r="B112" s="22"/>
      <c r="C112" s="22"/>
    </row>
    <row r="113">
      <c r="A113" s="22"/>
      <c r="B113" s="22"/>
      <c r="C113" s="22"/>
    </row>
    <row r="114">
      <c r="A114" s="22"/>
      <c r="B114" s="22"/>
      <c r="C114" s="22"/>
    </row>
    <row r="115">
      <c r="A115" s="22"/>
      <c r="B115" s="22"/>
      <c r="C115" s="22"/>
    </row>
    <row r="116">
      <c r="A116" s="22"/>
      <c r="B116" s="22"/>
      <c r="C116" s="22"/>
    </row>
    <row r="117">
      <c r="A117" s="22"/>
      <c r="B117" s="22"/>
      <c r="C117" s="22"/>
    </row>
    <row r="118">
      <c r="A118" s="22"/>
      <c r="B118" s="22"/>
      <c r="C118" s="22"/>
    </row>
    <row r="119">
      <c r="A119" s="22"/>
      <c r="B119" s="22"/>
      <c r="C119" s="22"/>
    </row>
    <row r="120">
      <c r="A120" s="22"/>
      <c r="B120" s="22"/>
      <c r="C120" s="22"/>
    </row>
    <row r="121">
      <c r="A121" s="22"/>
      <c r="B121" s="22"/>
      <c r="C121" s="22"/>
    </row>
    <row r="122">
      <c r="A122" s="22"/>
      <c r="B122" s="22"/>
      <c r="C122" s="22"/>
    </row>
    <row r="123">
      <c r="A123" s="22"/>
      <c r="B123" s="22"/>
      <c r="C123" s="22"/>
    </row>
    <row r="124">
      <c r="A124" s="22"/>
      <c r="B124" s="22"/>
      <c r="C124" s="22"/>
    </row>
    <row r="125">
      <c r="A125" s="22"/>
      <c r="B125" s="22"/>
      <c r="C125" s="22"/>
    </row>
    <row r="126">
      <c r="A126" s="22"/>
      <c r="B126" s="22"/>
      <c r="C126" s="22"/>
    </row>
    <row r="127">
      <c r="A127" s="22"/>
      <c r="B127" s="22"/>
      <c r="C127" s="22"/>
    </row>
    <row r="128">
      <c r="A128" s="22"/>
      <c r="B128" s="22"/>
      <c r="C128" s="22"/>
    </row>
    <row r="129">
      <c r="A129" s="22"/>
      <c r="B129" s="22"/>
      <c r="C129" s="22"/>
    </row>
    <row r="130">
      <c r="A130" s="22"/>
      <c r="B130" s="22"/>
      <c r="C130" s="22"/>
    </row>
    <row r="131">
      <c r="A131" s="22"/>
      <c r="B131" s="22"/>
      <c r="C131" s="22"/>
    </row>
    <row r="132">
      <c r="A132" s="22"/>
      <c r="B132" s="22"/>
      <c r="C132" s="22"/>
    </row>
    <row r="133">
      <c r="A133" s="22"/>
      <c r="B133" s="22"/>
      <c r="C133" s="22"/>
    </row>
    <row r="134">
      <c r="A134" s="22"/>
      <c r="B134" s="22"/>
      <c r="C134" s="22"/>
    </row>
    <row r="135">
      <c r="A135" s="22"/>
      <c r="B135" s="22"/>
      <c r="C135" s="22"/>
    </row>
    <row r="136">
      <c r="A136" s="22"/>
      <c r="B136" s="22"/>
      <c r="C136" s="22"/>
    </row>
    <row r="137">
      <c r="A137" s="22"/>
      <c r="B137" s="22"/>
      <c r="C137" s="22"/>
    </row>
    <row r="138">
      <c r="A138" s="22"/>
      <c r="B138" s="22"/>
      <c r="C138" s="22"/>
    </row>
    <row r="139">
      <c r="A139" s="22"/>
      <c r="B139" s="22"/>
      <c r="C139" s="22"/>
    </row>
    <row r="140">
      <c r="A140" s="22"/>
      <c r="B140" s="22"/>
      <c r="C140" s="22"/>
    </row>
    <row r="141">
      <c r="A141" s="22"/>
      <c r="B141" s="22"/>
      <c r="C141" s="22"/>
    </row>
    <row r="142">
      <c r="A142" s="22"/>
      <c r="B142" s="22"/>
      <c r="C142" s="22"/>
    </row>
    <row r="143">
      <c r="A143" s="22"/>
      <c r="B143" s="22"/>
      <c r="C143" s="22"/>
    </row>
    <row r="144">
      <c r="A144" s="22"/>
      <c r="B144" s="22"/>
      <c r="C144" s="22"/>
    </row>
    <row r="145">
      <c r="A145" s="22"/>
      <c r="B145" s="22"/>
      <c r="C145" s="22"/>
    </row>
    <row r="146">
      <c r="A146" s="22"/>
      <c r="B146" s="22"/>
      <c r="C146" s="22"/>
    </row>
    <row r="147">
      <c r="A147" s="22"/>
      <c r="B147" s="22"/>
      <c r="C147" s="22"/>
    </row>
    <row r="148">
      <c r="A148" s="22"/>
      <c r="B148" s="22"/>
      <c r="C148" s="22"/>
    </row>
    <row r="149">
      <c r="A149" s="22"/>
      <c r="B149" s="22"/>
      <c r="C149" s="22"/>
    </row>
    <row r="150">
      <c r="A150" s="22"/>
      <c r="B150" s="22"/>
      <c r="C150" s="22"/>
    </row>
    <row r="151">
      <c r="A151" s="22"/>
      <c r="B151" s="22"/>
      <c r="C151" s="22"/>
    </row>
    <row r="152">
      <c r="A152" s="22"/>
      <c r="B152" s="22"/>
      <c r="C152" s="22"/>
    </row>
    <row r="153">
      <c r="A153" s="22"/>
      <c r="B153" s="22"/>
      <c r="C153" s="22"/>
    </row>
    <row r="154">
      <c r="A154" s="22"/>
      <c r="B154" s="22"/>
      <c r="C154" s="22"/>
    </row>
    <row r="155">
      <c r="A155" s="22"/>
      <c r="B155" s="22"/>
      <c r="C155" s="22"/>
    </row>
    <row r="156">
      <c r="A156" s="22"/>
      <c r="B156" s="22"/>
      <c r="C156" s="22"/>
    </row>
    <row r="157">
      <c r="A157" s="22"/>
      <c r="B157" s="22"/>
      <c r="C157" s="22"/>
    </row>
    <row r="158">
      <c r="A158" s="22"/>
      <c r="B158" s="22"/>
      <c r="C158" s="22"/>
    </row>
    <row r="159">
      <c r="A159" s="22"/>
      <c r="B159" s="22"/>
      <c r="C159" s="22"/>
    </row>
    <row r="160">
      <c r="A160" s="22"/>
      <c r="B160" s="22"/>
      <c r="C160" s="22"/>
    </row>
    <row r="161">
      <c r="A161" s="22"/>
      <c r="B161" s="22"/>
      <c r="C161" s="22"/>
    </row>
    <row r="162">
      <c r="A162" s="22"/>
      <c r="B162" s="22"/>
      <c r="C162" s="22"/>
    </row>
    <row r="163">
      <c r="A163" s="22"/>
      <c r="B163" s="22"/>
      <c r="C163" s="22"/>
    </row>
    <row r="164">
      <c r="A164" s="22"/>
      <c r="B164" s="22"/>
      <c r="C164" s="22"/>
    </row>
    <row r="165">
      <c r="A165" s="22"/>
      <c r="B165" s="22"/>
      <c r="C165" s="22"/>
    </row>
    <row r="166">
      <c r="A166" s="22"/>
      <c r="B166" s="22"/>
      <c r="C166" s="22"/>
    </row>
    <row r="167">
      <c r="A167" s="22"/>
      <c r="B167" s="22"/>
      <c r="C167" s="22"/>
    </row>
    <row r="168">
      <c r="A168" s="22"/>
      <c r="B168" s="22"/>
      <c r="C168" s="22"/>
    </row>
    <row r="169">
      <c r="A169" s="22"/>
      <c r="B169" s="22"/>
      <c r="C169" s="22"/>
    </row>
    <row r="170">
      <c r="A170" s="22"/>
      <c r="B170" s="22"/>
      <c r="C170" s="22"/>
    </row>
    <row r="171">
      <c r="A171" s="22"/>
      <c r="B171" s="22"/>
      <c r="C171" s="22"/>
    </row>
    <row r="172">
      <c r="A172" s="22"/>
      <c r="B172" s="22"/>
      <c r="C172" s="22"/>
    </row>
    <row r="173">
      <c r="A173" s="22"/>
      <c r="B173" s="22"/>
      <c r="C173" s="22"/>
    </row>
    <row r="174">
      <c r="A174" s="22"/>
      <c r="B174" s="22"/>
      <c r="C174" s="22"/>
    </row>
    <row r="175">
      <c r="A175" s="22"/>
      <c r="B175" s="22"/>
      <c r="C175" s="22"/>
    </row>
    <row r="176">
      <c r="A176" s="22"/>
      <c r="B176" s="22"/>
      <c r="C176" s="22"/>
    </row>
    <row r="177">
      <c r="A177" s="22"/>
      <c r="B177" s="22"/>
      <c r="C177" s="22"/>
    </row>
    <row r="178">
      <c r="A178" s="22"/>
      <c r="B178" s="22"/>
      <c r="C178" s="22"/>
    </row>
    <row r="179">
      <c r="A179" s="22"/>
      <c r="B179" s="22"/>
      <c r="C179" s="22"/>
    </row>
    <row r="180">
      <c r="A180" s="22"/>
      <c r="B180" s="22"/>
      <c r="C180" s="22"/>
    </row>
    <row r="181">
      <c r="A181" s="22"/>
      <c r="B181" s="22"/>
      <c r="C181" s="22"/>
    </row>
    <row r="182">
      <c r="A182" s="22"/>
      <c r="B182" s="22"/>
      <c r="C182" s="22"/>
    </row>
    <row r="183">
      <c r="A183" s="22"/>
      <c r="B183" s="22"/>
      <c r="C183" s="22"/>
    </row>
    <row r="184">
      <c r="A184" s="22"/>
      <c r="B184" s="22"/>
      <c r="C184" s="22"/>
    </row>
    <row r="185">
      <c r="A185" s="22"/>
      <c r="B185" s="22"/>
      <c r="C185" s="22"/>
    </row>
    <row r="186">
      <c r="A186" s="22"/>
      <c r="B186" s="22"/>
      <c r="C186" s="22"/>
    </row>
    <row r="187">
      <c r="A187" s="22"/>
      <c r="B187" s="22"/>
      <c r="C187" s="22"/>
    </row>
    <row r="188">
      <c r="A188" s="22"/>
      <c r="B188" s="22"/>
      <c r="C188" s="22"/>
    </row>
    <row r="189">
      <c r="A189" s="22"/>
      <c r="B189" s="22"/>
      <c r="C189" s="22"/>
    </row>
    <row r="190">
      <c r="A190" s="22"/>
      <c r="B190" s="22"/>
      <c r="C190" s="22"/>
    </row>
    <row r="191">
      <c r="A191" s="22"/>
      <c r="B191" s="22"/>
      <c r="C191" s="22"/>
    </row>
    <row r="192">
      <c r="A192" s="22"/>
      <c r="B192" s="22"/>
      <c r="C192" s="22"/>
    </row>
    <row r="193">
      <c r="A193" s="22"/>
      <c r="B193" s="22"/>
      <c r="C193" s="22"/>
    </row>
    <row r="194">
      <c r="A194" s="22"/>
      <c r="B194" s="22"/>
      <c r="C194" s="22"/>
    </row>
    <row r="195">
      <c r="A195" s="22"/>
      <c r="B195" s="22"/>
      <c r="C195" s="22"/>
    </row>
    <row r="196">
      <c r="A196" s="22"/>
      <c r="B196" s="22"/>
      <c r="C196" s="22"/>
    </row>
    <row r="197">
      <c r="A197" s="22"/>
      <c r="B197" s="22"/>
      <c r="C197" s="22"/>
    </row>
    <row r="198">
      <c r="A198" s="22"/>
      <c r="B198" s="22"/>
      <c r="C198" s="22"/>
    </row>
    <row r="199">
      <c r="A199" s="22"/>
      <c r="B199" s="22"/>
      <c r="C199" s="22"/>
    </row>
    <row r="200">
      <c r="A200" s="22"/>
      <c r="B200" s="22"/>
      <c r="C200" s="22"/>
    </row>
    <row r="201">
      <c r="A201" s="22"/>
      <c r="B201" s="22"/>
      <c r="C201" s="22"/>
    </row>
    <row r="202">
      <c r="A202" s="22"/>
      <c r="B202" s="22"/>
      <c r="C202" s="22"/>
    </row>
    <row r="203">
      <c r="A203" s="22"/>
      <c r="B203" s="22"/>
      <c r="C203" s="22"/>
    </row>
    <row r="204">
      <c r="A204" s="22"/>
      <c r="B204" s="22"/>
      <c r="C204" s="22"/>
    </row>
    <row r="205">
      <c r="A205" s="22"/>
      <c r="B205" s="22"/>
      <c r="C205" s="22"/>
    </row>
    <row r="206">
      <c r="A206" s="22"/>
      <c r="B206" s="22"/>
      <c r="C206" s="22"/>
    </row>
    <row r="207">
      <c r="A207" s="22"/>
      <c r="B207" s="22"/>
      <c r="C207" s="22"/>
    </row>
    <row r="208">
      <c r="A208" s="22"/>
      <c r="B208" s="22"/>
      <c r="C208" s="22"/>
    </row>
    <row r="209">
      <c r="A209" s="22"/>
      <c r="B209" s="22"/>
      <c r="C209" s="22"/>
    </row>
    <row r="210">
      <c r="A210" s="22"/>
      <c r="B210" s="22"/>
      <c r="C210" s="22"/>
    </row>
    <row r="211">
      <c r="A211" s="22"/>
      <c r="B211" s="22"/>
      <c r="C211" s="22"/>
    </row>
    <row r="212">
      <c r="A212" s="22"/>
      <c r="B212" s="22"/>
      <c r="C212" s="22"/>
    </row>
    <row r="213">
      <c r="A213" s="22"/>
      <c r="B213" s="22"/>
      <c r="C213" s="22"/>
    </row>
    <row r="214">
      <c r="A214" s="22"/>
      <c r="B214" s="22"/>
      <c r="C214" s="22"/>
    </row>
    <row r="215">
      <c r="A215" s="22"/>
      <c r="B215" s="22"/>
      <c r="C215" s="22"/>
    </row>
    <row r="216">
      <c r="A216" s="22"/>
      <c r="B216" s="22"/>
      <c r="C216" s="22"/>
    </row>
    <row r="217">
      <c r="A217" s="22"/>
      <c r="B217" s="22"/>
      <c r="C217" s="22"/>
    </row>
    <row r="218">
      <c r="A218" s="22"/>
      <c r="B218" s="22"/>
      <c r="C218" s="22"/>
    </row>
    <row r="219">
      <c r="A219" s="22"/>
      <c r="B219" s="22"/>
      <c r="C219" s="22"/>
    </row>
    <row r="220">
      <c r="A220" s="22"/>
      <c r="B220" s="22"/>
      <c r="C220" s="22"/>
    </row>
    <row r="221">
      <c r="A221" s="22"/>
      <c r="B221" s="22"/>
      <c r="C221" s="22"/>
    </row>
    <row r="222">
      <c r="A222" s="22"/>
      <c r="B222" s="22"/>
      <c r="C222" s="22"/>
    </row>
    <row r="223">
      <c r="A223" s="22"/>
      <c r="B223" s="22"/>
      <c r="C223" s="22"/>
    </row>
    <row r="224">
      <c r="A224" s="22"/>
      <c r="B224" s="22"/>
      <c r="C224" s="22"/>
    </row>
    <row r="225">
      <c r="A225" s="22"/>
      <c r="B225" s="22"/>
      <c r="C225" s="22"/>
    </row>
    <row r="226">
      <c r="A226" s="22"/>
      <c r="B226" s="22"/>
      <c r="C226" s="22"/>
    </row>
    <row r="227">
      <c r="A227" s="22"/>
      <c r="B227" s="22"/>
      <c r="C227" s="22"/>
    </row>
    <row r="228">
      <c r="A228" s="22"/>
      <c r="B228" s="22"/>
      <c r="C228" s="22"/>
    </row>
    <row r="229">
      <c r="A229" s="22"/>
      <c r="B229" s="22"/>
      <c r="C229" s="22"/>
    </row>
    <row r="230">
      <c r="A230" s="22"/>
      <c r="B230" s="22"/>
      <c r="C230" s="22"/>
    </row>
    <row r="231">
      <c r="A231" s="22"/>
      <c r="B231" s="22"/>
      <c r="C231" s="22"/>
    </row>
    <row r="232">
      <c r="A232" s="22"/>
      <c r="B232" s="22"/>
      <c r="C232" s="22"/>
    </row>
    <row r="233">
      <c r="A233" s="22"/>
      <c r="B233" s="22"/>
      <c r="C233" s="22"/>
    </row>
    <row r="234">
      <c r="A234" s="22"/>
      <c r="B234" s="22"/>
      <c r="C234" s="22"/>
    </row>
    <row r="235">
      <c r="A235" s="22"/>
      <c r="B235" s="22"/>
      <c r="C235" s="22"/>
    </row>
    <row r="236">
      <c r="A236" s="22"/>
      <c r="B236" s="22"/>
      <c r="C236" s="22"/>
    </row>
    <row r="237">
      <c r="A237" s="22"/>
      <c r="B237" s="22"/>
      <c r="C237" s="22"/>
    </row>
    <row r="238">
      <c r="A238" s="22"/>
      <c r="B238" s="22"/>
      <c r="C238" s="22"/>
    </row>
    <row r="239">
      <c r="A239" s="22"/>
      <c r="B239" s="22"/>
      <c r="C239" s="22"/>
    </row>
    <row r="240">
      <c r="A240" s="22"/>
      <c r="B240" s="22"/>
      <c r="C240" s="22"/>
    </row>
    <row r="241">
      <c r="A241" s="22"/>
      <c r="B241" s="22"/>
      <c r="C241" s="22"/>
    </row>
    <row r="242">
      <c r="A242" s="22"/>
      <c r="B242" s="22"/>
      <c r="C242" s="22"/>
    </row>
    <row r="243">
      <c r="A243" s="22"/>
      <c r="B243" s="22"/>
      <c r="C243" s="22"/>
    </row>
    <row r="244">
      <c r="A244" s="22"/>
      <c r="B244" s="22"/>
      <c r="C244" s="22"/>
    </row>
    <row r="245">
      <c r="A245" s="22"/>
      <c r="B245" s="22"/>
      <c r="C245" s="22"/>
    </row>
    <row r="246">
      <c r="A246" s="22"/>
      <c r="B246" s="22"/>
      <c r="C246" s="22"/>
    </row>
    <row r="247">
      <c r="A247" s="22"/>
      <c r="B247" s="22"/>
      <c r="C247" s="22"/>
    </row>
    <row r="248">
      <c r="A248" s="22"/>
      <c r="B248" s="22"/>
      <c r="C248" s="22"/>
    </row>
    <row r="249">
      <c r="A249" s="22"/>
      <c r="B249" s="22"/>
      <c r="C249" s="22"/>
    </row>
    <row r="250">
      <c r="A250" s="22"/>
      <c r="B250" s="22"/>
      <c r="C250" s="22"/>
    </row>
    <row r="251">
      <c r="A251" s="22"/>
      <c r="B251" s="22"/>
      <c r="C251" s="22"/>
    </row>
    <row r="252">
      <c r="A252" s="22"/>
      <c r="B252" s="22"/>
      <c r="C252" s="22"/>
    </row>
    <row r="253">
      <c r="A253" s="22"/>
      <c r="B253" s="22"/>
      <c r="C253" s="22"/>
    </row>
    <row r="254">
      <c r="A254" s="22"/>
      <c r="B254" s="22"/>
      <c r="C254" s="22"/>
    </row>
    <row r="255">
      <c r="A255" s="22"/>
      <c r="B255" s="22"/>
      <c r="C255" s="22"/>
    </row>
    <row r="256">
      <c r="A256" s="22"/>
      <c r="B256" s="22"/>
      <c r="C256" s="22"/>
    </row>
    <row r="257">
      <c r="A257" s="22"/>
      <c r="B257" s="22"/>
      <c r="C257" s="22"/>
    </row>
    <row r="258">
      <c r="A258" s="22"/>
      <c r="B258" s="22"/>
      <c r="C258" s="22"/>
    </row>
    <row r="259">
      <c r="A259" s="22"/>
      <c r="B259" s="22"/>
      <c r="C259" s="22"/>
    </row>
    <row r="260">
      <c r="A260" s="22"/>
      <c r="B260" s="22"/>
      <c r="C260" s="22"/>
    </row>
    <row r="261">
      <c r="A261" s="22"/>
      <c r="B261" s="22"/>
      <c r="C261" s="22"/>
    </row>
    <row r="262">
      <c r="A262" s="22"/>
      <c r="B262" s="22"/>
      <c r="C262" s="22"/>
    </row>
    <row r="263">
      <c r="A263" s="22"/>
      <c r="B263" s="22"/>
      <c r="C263" s="22"/>
    </row>
    <row r="264">
      <c r="A264" s="22"/>
      <c r="B264" s="22"/>
      <c r="C264" s="22"/>
    </row>
    <row r="265">
      <c r="A265" s="22"/>
      <c r="B265" s="22"/>
      <c r="C265" s="22"/>
    </row>
    <row r="266">
      <c r="A266" s="22"/>
      <c r="B266" s="22"/>
      <c r="C266" s="22"/>
    </row>
    <row r="267">
      <c r="A267" s="22"/>
      <c r="B267" s="22"/>
      <c r="C267" s="22"/>
    </row>
    <row r="268">
      <c r="A268" s="22"/>
      <c r="B268" s="22"/>
      <c r="C268" s="22"/>
    </row>
    <row r="269">
      <c r="A269" s="22"/>
      <c r="B269" s="22"/>
      <c r="C269" s="22"/>
    </row>
    <row r="270">
      <c r="A270" s="22"/>
      <c r="B270" s="22"/>
      <c r="C270" s="22"/>
    </row>
    <row r="271">
      <c r="A271" s="22"/>
      <c r="B271" s="22"/>
      <c r="C271" s="22"/>
    </row>
    <row r="272">
      <c r="A272" s="22"/>
      <c r="B272" s="22"/>
      <c r="C272" s="22"/>
    </row>
    <row r="273">
      <c r="A273" s="22"/>
      <c r="B273" s="22"/>
      <c r="C273" s="22"/>
    </row>
    <row r="274">
      <c r="A274" s="22"/>
      <c r="B274" s="22"/>
      <c r="C274" s="22"/>
    </row>
    <row r="275">
      <c r="A275" s="22"/>
      <c r="B275" s="22"/>
      <c r="C275" s="22"/>
    </row>
    <row r="276">
      <c r="A276" s="22"/>
      <c r="B276" s="22"/>
      <c r="C276" s="22"/>
    </row>
    <row r="277">
      <c r="A277" s="22"/>
      <c r="B277" s="22"/>
      <c r="C277" s="22"/>
    </row>
    <row r="278">
      <c r="A278" s="22"/>
      <c r="B278" s="22"/>
      <c r="C278" s="22"/>
    </row>
    <row r="279">
      <c r="A279" s="22"/>
      <c r="B279" s="22"/>
      <c r="C279" s="22"/>
    </row>
    <row r="280">
      <c r="A280" s="22"/>
      <c r="B280" s="22"/>
      <c r="C280" s="22"/>
    </row>
    <row r="281">
      <c r="A281" s="22"/>
      <c r="B281" s="22"/>
      <c r="C281" s="22"/>
    </row>
    <row r="282">
      <c r="A282" s="22"/>
      <c r="B282" s="22"/>
      <c r="C282" s="22"/>
    </row>
    <row r="283">
      <c r="A283" s="22"/>
      <c r="B283" s="22"/>
      <c r="C283" s="22"/>
    </row>
    <row r="284">
      <c r="A284" s="22"/>
      <c r="B284" s="22"/>
      <c r="C284" s="22"/>
    </row>
    <row r="285">
      <c r="A285" s="22"/>
      <c r="B285" s="22"/>
      <c r="C285" s="22"/>
    </row>
    <row r="286">
      <c r="A286" s="22"/>
      <c r="B286" s="22"/>
      <c r="C286" s="22"/>
    </row>
    <row r="287">
      <c r="A287" s="22"/>
      <c r="B287" s="22"/>
      <c r="C287" s="22"/>
    </row>
    <row r="288">
      <c r="A288" s="22"/>
      <c r="B288" s="22"/>
      <c r="C288" s="22"/>
    </row>
    <row r="289">
      <c r="A289" s="22"/>
      <c r="B289" s="22"/>
      <c r="C289" s="22"/>
    </row>
    <row r="290">
      <c r="A290" s="22"/>
      <c r="B290" s="22"/>
      <c r="C290" s="22"/>
    </row>
    <row r="291">
      <c r="A291" s="22"/>
      <c r="B291" s="22"/>
      <c r="C291" s="22"/>
    </row>
    <row r="292">
      <c r="A292" s="22"/>
      <c r="B292" s="22"/>
      <c r="C292" s="22"/>
    </row>
    <row r="293">
      <c r="A293" s="22"/>
      <c r="B293" s="22"/>
      <c r="C293" s="22"/>
    </row>
    <row r="294">
      <c r="A294" s="22"/>
      <c r="B294" s="22"/>
      <c r="C294" s="22"/>
    </row>
    <row r="295">
      <c r="A295" s="22"/>
      <c r="B295" s="22"/>
      <c r="C295" s="22"/>
    </row>
    <row r="296">
      <c r="A296" s="22"/>
      <c r="B296" s="22"/>
      <c r="C296" s="22"/>
    </row>
    <row r="297">
      <c r="A297" s="22"/>
      <c r="B297" s="22"/>
      <c r="C297" s="22"/>
    </row>
    <row r="298">
      <c r="A298" s="22"/>
      <c r="B298" s="22"/>
      <c r="C298" s="22"/>
    </row>
    <row r="299">
      <c r="A299" s="22"/>
      <c r="B299" s="22"/>
      <c r="C299" s="22"/>
    </row>
    <row r="300">
      <c r="A300" s="22"/>
      <c r="B300" s="22"/>
      <c r="C300" s="22"/>
    </row>
    <row r="301">
      <c r="A301" s="22"/>
      <c r="B301" s="22"/>
      <c r="C301" s="22"/>
    </row>
    <row r="302">
      <c r="A302" s="22"/>
      <c r="B302" s="22"/>
      <c r="C302" s="22"/>
    </row>
    <row r="303">
      <c r="A303" s="22"/>
      <c r="B303" s="22"/>
      <c r="C303" s="22"/>
    </row>
    <row r="304">
      <c r="A304" s="22"/>
      <c r="B304" s="22"/>
      <c r="C304" s="22"/>
    </row>
    <row r="305">
      <c r="A305" s="22"/>
      <c r="B305" s="22"/>
      <c r="C305" s="22"/>
    </row>
    <row r="306">
      <c r="A306" s="22"/>
      <c r="B306" s="22"/>
      <c r="C306" s="22"/>
    </row>
    <row r="307">
      <c r="A307" s="22"/>
      <c r="B307" s="22"/>
      <c r="C307" s="22"/>
    </row>
    <row r="308">
      <c r="A308" s="22"/>
      <c r="B308" s="22"/>
      <c r="C308" s="22"/>
    </row>
    <row r="309">
      <c r="A309" s="22"/>
      <c r="B309" s="22"/>
      <c r="C309" s="22"/>
    </row>
    <row r="310">
      <c r="A310" s="22"/>
      <c r="B310" s="22"/>
      <c r="C310" s="22"/>
    </row>
    <row r="311">
      <c r="A311" s="22"/>
      <c r="B311" s="22"/>
      <c r="C311" s="22"/>
    </row>
    <row r="312">
      <c r="A312" s="22"/>
      <c r="B312" s="22"/>
      <c r="C312" s="22"/>
    </row>
    <row r="313">
      <c r="A313" s="22"/>
      <c r="B313" s="22"/>
      <c r="C313" s="22"/>
    </row>
    <row r="314">
      <c r="A314" s="22"/>
      <c r="B314" s="22"/>
      <c r="C314" s="22"/>
    </row>
    <row r="315">
      <c r="A315" s="22"/>
      <c r="B315" s="22"/>
      <c r="C315" s="22"/>
    </row>
    <row r="316">
      <c r="A316" s="22"/>
      <c r="B316" s="22"/>
      <c r="C316" s="22"/>
    </row>
    <row r="317">
      <c r="A317" s="22"/>
      <c r="B317" s="22"/>
      <c r="C317" s="22"/>
    </row>
    <row r="318">
      <c r="A318" s="22"/>
      <c r="B318" s="22"/>
      <c r="C318" s="22"/>
    </row>
    <row r="319">
      <c r="A319" s="22"/>
      <c r="B319" s="22"/>
      <c r="C319" s="22"/>
    </row>
    <row r="320">
      <c r="A320" s="22"/>
      <c r="B320" s="22"/>
      <c r="C320" s="22"/>
    </row>
    <row r="321">
      <c r="A321" s="22"/>
      <c r="B321" s="22"/>
      <c r="C321" s="22"/>
    </row>
    <row r="322">
      <c r="A322" s="22"/>
      <c r="B322" s="22"/>
      <c r="C322" s="22"/>
    </row>
    <row r="323">
      <c r="A323" s="22"/>
      <c r="B323" s="22"/>
      <c r="C323" s="22"/>
    </row>
    <row r="324">
      <c r="A324" s="22"/>
      <c r="B324" s="22"/>
      <c r="C324" s="22"/>
    </row>
    <row r="325">
      <c r="A325" s="22"/>
      <c r="B325" s="22"/>
      <c r="C325" s="22"/>
    </row>
    <row r="326">
      <c r="A326" s="22"/>
      <c r="B326" s="22"/>
      <c r="C326" s="22"/>
    </row>
    <row r="327">
      <c r="A327" s="22"/>
      <c r="B327" s="22"/>
      <c r="C327" s="22"/>
    </row>
    <row r="328">
      <c r="A328" s="22"/>
      <c r="B328" s="22"/>
      <c r="C328" s="22"/>
    </row>
    <row r="329">
      <c r="A329" s="22"/>
      <c r="B329" s="22"/>
      <c r="C329" s="22"/>
    </row>
    <row r="330">
      <c r="A330" s="22"/>
      <c r="B330" s="22"/>
      <c r="C330" s="22"/>
    </row>
    <row r="331">
      <c r="A331" s="22"/>
      <c r="B331" s="22"/>
      <c r="C331" s="22"/>
    </row>
    <row r="332">
      <c r="A332" s="22"/>
      <c r="B332" s="22"/>
      <c r="C332" s="22"/>
    </row>
    <row r="333">
      <c r="A333" s="22"/>
      <c r="B333" s="22"/>
      <c r="C333" s="22"/>
    </row>
    <row r="334">
      <c r="A334" s="22"/>
      <c r="B334" s="22"/>
      <c r="C334" s="22"/>
    </row>
    <row r="335">
      <c r="A335" s="22"/>
      <c r="B335" s="22"/>
      <c r="C335" s="22"/>
    </row>
    <row r="336">
      <c r="A336" s="22"/>
      <c r="B336" s="22"/>
      <c r="C336" s="22"/>
    </row>
    <row r="337">
      <c r="A337" s="22"/>
      <c r="B337" s="22"/>
      <c r="C337" s="22"/>
    </row>
    <row r="338">
      <c r="A338" s="22"/>
      <c r="B338" s="22"/>
      <c r="C338" s="22"/>
    </row>
    <row r="339">
      <c r="A339" s="22"/>
      <c r="B339" s="22"/>
      <c r="C339" s="22"/>
    </row>
    <row r="340">
      <c r="A340" s="22"/>
      <c r="B340" s="22"/>
      <c r="C340" s="22"/>
    </row>
    <row r="341">
      <c r="A341" s="22"/>
      <c r="B341" s="22"/>
      <c r="C341" s="22"/>
    </row>
    <row r="342">
      <c r="A342" s="22"/>
      <c r="B342" s="22"/>
      <c r="C342" s="22"/>
    </row>
    <row r="343">
      <c r="A343" s="22"/>
      <c r="B343" s="22"/>
      <c r="C343" s="22"/>
    </row>
    <row r="344">
      <c r="A344" s="22"/>
      <c r="B344" s="22"/>
      <c r="C344" s="22"/>
    </row>
    <row r="345">
      <c r="A345" s="22"/>
      <c r="B345" s="22"/>
      <c r="C345" s="22"/>
    </row>
    <row r="346">
      <c r="A346" s="22"/>
      <c r="B346" s="22"/>
      <c r="C346" s="22"/>
    </row>
    <row r="347">
      <c r="A347" s="22"/>
      <c r="B347" s="22"/>
      <c r="C347" s="22"/>
    </row>
    <row r="348">
      <c r="A348" s="22"/>
      <c r="B348" s="22"/>
      <c r="C348" s="22"/>
    </row>
    <row r="349">
      <c r="A349" s="22"/>
      <c r="B349" s="22"/>
      <c r="C349" s="22"/>
    </row>
    <row r="350">
      <c r="A350" s="22"/>
      <c r="B350" s="22"/>
      <c r="C350" s="22"/>
    </row>
    <row r="351">
      <c r="A351" s="22"/>
      <c r="B351" s="22"/>
      <c r="C351" s="22"/>
    </row>
    <row r="352">
      <c r="A352" s="22"/>
      <c r="B352" s="22"/>
      <c r="C352" s="22"/>
    </row>
    <row r="353">
      <c r="A353" s="22"/>
      <c r="B353" s="22"/>
      <c r="C353" s="22"/>
    </row>
    <row r="354">
      <c r="A354" s="22"/>
      <c r="B354" s="22"/>
      <c r="C354" s="22"/>
    </row>
    <row r="355">
      <c r="A355" s="22"/>
      <c r="B355" s="22"/>
      <c r="C355" s="22"/>
    </row>
    <row r="356">
      <c r="A356" s="22"/>
      <c r="B356" s="22"/>
      <c r="C356" s="22"/>
    </row>
    <row r="357">
      <c r="A357" s="22"/>
      <c r="B357" s="22"/>
      <c r="C357" s="22"/>
    </row>
    <row r="358">
      <c r="A358" s="22"/>
      <c r="B358" s="22"/>
      <c r="C358" s="22"/>
    </row>
    <row r="359">
      <c r="A359" s="22"/>
      <c r="B359" s="22"/>
      <c r="C359" s="22"/>
    </row>
    <row r="360">
      <c r="A360" s="22"/>
      <c r="B360" s="22"/>
      <c r="C360" s="22"/>
    </row>
    <row r="361">
      <c r="A361" s="22"/>
      <c r="B361" s="22"/>
      <c r="C361" s="22"/>
    </row>
    <row r="362">
      <c r="A362" s="22"/>
      <c r="B362" s="22"/>
      <c r="C362" s="22"/>
    </row>
    <row r="363">
      <c r="A363" s="22"/>
      <c r="B363" s="22"/>
      <c r="C363" s="22"/>
    </row>
    <row r="364">
      <c r="A364" s="22"/>
      <c r="B364" s="22"/>
      <c r="C364" s="22"/>
    </row>
    <row r="365">
      <c r="A365" s="22"/>
      <c r="B365" s="22"/>
      <c r="C365" s="22"/>
    </row>
    <row r="366">
      <c r="A366" s="22"/>
      <c r="B366" s="22"/>
      <c r="C366" s="22"/>
    </row>
    <row r="367">
      <c r="A367" s="22"/>
      <c r="B367" s="22"/>
      <c r="C367" s="22"/>
    </row>
    <row r="368">
      <c r="A368" s="22"/>
      <c r="B368" s="22"/>
      <c r="C368" s="22"/>
    </row>
    <row r="369">
      <c r="A369" s="22"/>
      <c r="B369" s="22"/>
      <c r="C369" s="22"/>
    </row>
    <row r="370">
      <c r="A370" s="22"/>
      <c r="B370" s="22"/>
      <c r="C370" s="22"/>
    </row>
    <row r="371">
      <c r="A371" s="22"/>
      <c r="B371" s="22"/>
      <c r="C371" s="22"/>
    </row>
    <row r="372">
      <c r="A372" s="22"/>
      <c r="B372" s="22"/>
      <c r="C372" s="22"/>
    </row>
    <row r="373">
      <c r="A373" s="22"/>
      <c r="B373" s="22"/>
      <c r="C373" s="22"/>
    </row>
    <row r="374">
      <c r="A374" s="22"/>
      <c r="B374" s="22"/>
      <c r="C374" s="22"/>
    </row>
    <row r="375">
      <c r="A375" s="22"/>
      <c r="B375" s="22"/>
      <c r="C375" s="22"/>
    </row>
    <row r="376">
      <c r="A376" s="22"/>
      <c r="B376" s="22"/>
      <c r="C376" s="22"/>
    </row>
    <row r="377">
      <c r="A377" s="22"/>
      <c r="B377" s="22"/>
      <c r="C377" s="22"/>
    </row>
    <row r="378">
      <c r="A378" s="22"/>
      <c r="B378" s="22"/>
      <c r="C378" s="22"/>
    </row>
    <row r="379">
      <c r="A379" s="22"/>
      <c r="B379" s="22"/>
      <c r="C379" s="22"/>
    </row>
    <row r="380">
      <c r="A380" s="22"/>
      <c r="B380" s="22"/>
      <c r="C380" s="22"/>
    </row>
    <row r="381">
      <c r="A381" s="22"/>
      <c r="B381" s="22"/>
      <c r="C381" s="22"/>
    </row>
    <row r="382">
      <c r="A382" s="22"/>
      <c r="B382" s="22"/>
      <c r="C382" s="22"/>
    </row>
    <row r="383">
      <c r="A383" s="22"/>
      <c r="B383" s="22"/>
      <c r="C383" s="22"/>
    </row>
    <row r="384">
      <c r="A384" s="22"/>
      <c r="B384" s="22"/>
      <c r="C384" s="22"/>
    </row>
    <row r="385">
      <c r="A385" s="22"/>
      <c r="B385" s="22"/>
      <c r="C385" s="22"/>
    </row>
    <row r="386">
      <c r="A386" s="22"/>
      <c r="B386" s="22"/>
      <c r="C386" s="22"/>
    </row>
    <row r="387">
      <c r="A387" s="22"/>
      <c r="B387" s="22"/>
      <c r="C387" s="22"/>
    </row>
    <row r="388">
      <c r="A388" s="22"/>
      <c r="B388" s="22"/>
      <c r="C388" s="22"/>
    </row>
    <row r="389">
      <c r="A389" s="22"/>
      <c r="B389" s="22"/>
      <c r="C389" s="22"/>
    </row>
    <row r="390">
      <c r="A390" s="22"/>
      <c r="B390" s="22"/>
      <c r="C390" s="22"/>
    </row>
    <row r="391">
      <c r="A391" s="22"/>
      <c r="B391" s="22"/>
      <c r="C391" s="22"/>
    </row>
    <row r="392">
      <c r="A392" s="22"/>
      <c r="B392" s="22"/>
      <c r="C392" s="22"/>
    </row>
    <row r="393">
      <c r="A393" s="22"/>
      <c r="B393" s="22"/>
      <c r="C393" s="22"/>
    </row>
    <row r="394">
      <c r="A394" s="22"/>
      <c r="B394" s="22"/>
      <c r="C394" s="22"/>
    </row>
    <row r="395">
      <c r="A395" s="22"/>
      <c r="B395" s="22"/>
      <c r="C395" s="22"/>
    </row>
    <row r="396">
      <c r="A396" s="22"/>
      <c r="B396" s="22"/>
      <c r="C396" s="22"/>
    </row>
    <row r="397">
      <c r="A397" s="22"/>
      <c r="B397" s="22"/>
      <c r="C397" s="22"/>
    </row>
    <row r="398">
      <c r="A398" s="22"/>
      <c r="B398" s="22"/>
      <c r="C398" s="22"/>
    </row>
    <row r="399">
      <c r="A399" s="22"/>
      <c r="B399" s="22"/>
      <c r="C399" s="22"/>
    </row>
    <row r="400">
      <c r="A400" s="22"/>
      <c r="B400" s="22"/>
      <c r="C400" s="22"/>
    </row>
    <row r="401">
      <c r="A401" s="22"/>
      <c r="B401" s="22"/>
      <c r="C401" s="22"/>
    </row>
    <row r="402">
      <c r="A402" s="22"/>
      <c r="B402" s="22"/>
      <c r="C402" s="22"/>
    </row>
    <row r="403">
      <c r="A403" s="22"/>
      <c r="B403" s="22"/>
      <c r="C403" s="22"/>
    </row>
    <row r="404">
      <c r="A404" s="22"/>
      <c r="B404" s="22"/>
      <c r="C404" s="22"/>
    </row>
    <row r="405">
      <c r="A405" s="22"/>
      <c r="B405" s="22"/>
      <c r="C405" s="22"/>
    </row>
    <row r="406">
      <c r="A406" s="22"/>
      <c r="B406" s="22"/>
      <c r="C406" s="22"/>
    </row>
    <row r="407">
      <c r="A407" s="22"/>
      <c r="B407" s="22"/>
      <c r="C407" s="22"/>
    </row>
    <row r="408">
      <c r="A408" s="22"/>
      <c r="B408" s="22"/>
      <c r="C408" s="22"/>
    </row>
    <row r="409">
      <c r="A409" s="22"/>
      <c r="B409" s="22"/>
      <c r="C409" s="22"/>
    </row>
    <row r="410">
      <c r="A410" s="22"/>
      <c r="B410" s="22"/>
      <c r="C410" s="22"/>
    </row>
    <row r="411">
      <c r="A411" s="22"/>
      <c r="B411" s="22"/>
      <c r="C411" s="22"/>
    </row>
    <row r="412">
      <c r="A412" s="22"/>
      <c r="B412" s="22"/>
      <c r="C412" s="22"/>
    </row>
    <row r="413">
      <c r="A413" s="22"/>
      <c r="B413" s="22"/>
      <c r="C413" s="22"/>
    </row>
    <row r="414">
      <c r="A414" s="22"/>
      <c r="B414" s="22"/>
      <c r="C414" s="22"/>
    </row>
    <row r="415">
      <c r="A415" s="22"/>
      <c r="B415" s="22"/>
      <c r="C415" s="22"/>
    </row>
    <row r="416">
      <c r="A416" s="22"/>
      <c r="B416" s="22"/>
      <c r="C416" s="22"/>
    </row>
    <row r="417">
      <c r="A417" s="22"/>
      <c r="B417" s="22"/>
      <c r="C417" s="22"/>
    </row>
    <row r="418">
      <c r="A418" s="22"/>
      <c r="B418" s="22"/>
      <c r="C418" s="22"/>
    </row>
    <row r="419">
      <c r="A419" s="22"/>
      <c r="B419" s="22"/>
      <c r="C419" s="22"/>
    </row>
    <row r="420">
      <c r="A420" s="22"/>
      <c r="B420" s="22"/>
      <c r="C420" s="22"/>
    </row>
    <row r="421">
      <c r="A421" s="22"/>
      <c r="B421" s="22"/>
      <c r="C421" s="22"/>
    </row>
    <row r="422">
      <c r="A422" s="22"/>
      <c r="B422" s="22"/>
      <c r="C422" s="22"/>
    </row>
    <row r="423">
      <c r="A423" s="22"/>
      <c r="B423" s="22"/>
      <c r="C423" s="22"/>
    </row>
    <row r="424">
      <c r="A424" s="22"/>
      <c r="B424" s="22"/>
      <c r="C424" s="22"/>
    </row>
    <row r="425">
      <c r="A425" s="22"/>
      <c r="B425" s="22"/>
      <c r="C425" s="22"/>
    </row>
    <row r="426">
      <c r="A426" s="22"/>
      <c r="B426" s="22"/>
      <c r="C426" s="22"/>
    </row>
    <row r="427">
      <c r="A427" s="22"/>
      <c r="B427" s="22"/>
      <c r="C427" s="22"/>
    </row>
    <row r="428">
      <c r="A428" s="22"/>
      <c r="B428" s="22"/>
      <c r="C428" s="22"/>
    </row>
    <row r="429">
      <c r="A429" s="22"/>
      <c r="B429" s="22"/>
      <c r="C429" s="22"/>
    </row>
    <row r="430">
      <c r="A430" s="22"/>
      <c r="B430" s="22"/>
      <c r="C430" s="22"/>
    </row>
    <row r="431">
      <c r="A431" s="22"/>
      <c r="B431" s="22"/>
      <c r="C431" s="22"/>
    </row>
    <row r="432">
      <c r="A432" s="22"/>
      <c r="B432" s="22"/>
      <c r="C432" s="22"/>
    </row>
    <row r="433">
      <c r="A433" s="22"/>
      <c r="B433" s="22"/>
      <c r="C433" s="22"/>
    </row>
    <row r="434">
      <c r="A434" s="22"/>
      <c r="B434" s="22"/>
      <c r="C434" s="22"/>
    </row>
    <row r="435">
      <c r="A435" s="22"/>
      <c r="B435" s="22"/>
      <c r="C435" s="22"/>
    </row>
    <row r="436">
      <c r="A436" s="22"/>
      <c r="B436" s="22"/>
      <c r="C436" s="22"/>
    </row>
    <row r="437">
      <c r="A437" s="22"/>
      <c r="B437" s="22"/>
      <c r="C437" s="22"/>
    </row>
    <row r="438">
      <c r="A438" s="22"/>
      <c r="B438" s="22"/>
      <c r="C438" s="22"/>
    </row>
    <row r="439">
      <c r="A439" s="22"/>
      <c r="B439" s="22"/>
      <c r="C439" s="22"/>
    </row>
    <row r="440">
      <c r="A440" s="22"/>
      <c r="B440" s="22"/>
      <c r="C440" s="22"/>
    </row>
    <row r="441">
      <c r="A441" s="22"/>
      <c r="B441" s="22"/>
      <c r="C441" s="22"/>
    </row>
    <row r="442">
      <c r="A442" s="22"/>
      <c r="B442" s="22"/>
      <c r="C442" s="22"/>
    </row>
    <row r="443">
      <c r="A443" s="22"/>
      <c r="B443" s="22"/>
      <c r="C443" s="22"/>
    </row>
    <row r="444">
      <c r="A444" s="22"/>
      <c r="B444" s="22"/>
      <c r="C444" s="22"/>
    </row>
    <row r="445">
      <c r="A445" s="22"/>
      <c r="B445" s="22"/>
      <c r="C445" s="22"/>
    </row>
    <row r="446">
      <c r="A446" s="22"/>
      <c r="B446" s="22"/>
      <c r="C446" s="22"/>
    </row>
    <row r="447">
      <c r="A447" s="22"/>
      <c r="B447" s="22"/>
      <c r="C447" s="22"/>
    </row>
    <row r="448">
      <c r="A448" s="22"/>
      <c r="B448" s="22"/>
      <c r="C448" s="22"/>
    </row>
    <row r="449">
      <c r="A449" s="22"/>
      <c r="B449" s="22"/>
      <c r="C449" s="22"/>
    </row>
    <row r="450">
      <c r="A450" s="22"/>
      <c r="B450" s="22"/>
      <c r="C450" s="22"/>
    </row>
    <row r="451">
      <c r="A451" s="22"/>
      <c r="B451" s="22"/>
      <c r="C451" s="22"/>
    </row>
    <row r="452">
      <c r="A452" s="22"/>
      <c r="B452" s="22"/>
      <c r="C452" s="22"/>
    </row>
    <row r="453">
      <c r="A453" s="22"/>
      <c r="B453" s="22"/>
      <c r="C453" s="22"/>
    </row>
    <row r="454">
      <c r="A454" s="22"/>
      <c r="B454" s="22"/>
      <c r="C454" s="22"/>
    </row>
    <row r="455">
      <c r="A455" s="22"/>
      <c r="B455" s="22"/>
      <c r="C455" s="22"/>
    </row>
    <row r="456">
      <c r="A456" s="22"/>
      <c r="B456" s="22"/>
      <c r="C456" s="22"/>
    </row>
    <row r="457">
      <c r="A457" s="22"/>
      <c r="B457" s="22"/>
      <c r="C457" s="22"/>
    </row>
    <row r="458">
      <c r="A458" s="22"/>
      <c r="B458" s="22"/>
      <c r="C458" s="22"/>
    </row>
    <row r="459">
      <c r="A459" s="22"/>
      <c r="B459" s="22"/>
      <c r="C459" s="22"/>
    </row>
    <row r="460">
      <c r="A460" s="22"/>
      <c r="B460" s="22"/>
      <c r="C460" s="22"/>
    </row>
    <row r="461">
      <c r="A461" s="22"/>
      <c r="B461" s="22"/>
      <c r="C461" s="22"/>
    </row>
    <row r="462">
      <c r="A462" s="22"/>
      <c r="B462" s="22"/>
      <c r="C462" s="22"/>
    </row>
    <row r="463">
      <c r="A463" s="22"/>
      <c r="B463" s="22"/>
      <c r="C463" s="22"/>
    </row>
    <row r="464">
      <c r="A464" s="22"/>
      <c r="B464" s="22"/>
      <c r="C464" s="22"/>
    </row>
    <row r="465">
      <c r="A465" s="22"/>
      <c r="B465" s="22"/>
      <c r="C465" s="22"/>
    </row>
    <row r="466">
      <c r="A466" s="22"/>
      <c r="B466" s="22"/>
      <c r="C466" s="22"/>
    </row>
    <row r="467">
      <c r="A467" s="22"/>
      <c r="B467" s="22"/>
      <c r="C467" s="22"/>
    </row>
    <row r="468">
      <c r="A468" s="22"/>
      <c r="B468" s="22"/>
      <c r="C468" s="22"/>
    </row>
    <row r="469">
      <c r="A469" s="22"/>
      <c r="B469" s="22"/>
      <c r="C469" s="22"/>
    </row>
    <row r="470">
      <c r="A470" s="22"/>
      <c r="B470" s="22"/>
      <c r="C470" s="22"/>
    </row>
    <row r="471">
      <c r="A471" s="22"/>
      <c r="B471" s="22"/>
      <c r="C471" s="22"/>
    </row>
    <row r="472">
      <c r="A472" s="22"/>
      <c r="B472" s="22"/>
      <c r="C472" s="22"/>
    </row>
    <row r="473">
      <c r="A473" s="22"/>
      <c r="B473" s="22"/>
      <c r="C473" s="22"/>
    </row>
    <row r="474">
      <c r="A474" s="22"/>
      <c r="B474" s="22"/>
      <c r="C474" s="22"/>
    </row>
    <row r="475">
      <c r="A475" s="22"/>
      <c r="B475" s="22"/>
      <c r="C475" s="22"/>
    </row>
    <row r="476">
      <c r="A476" s="22"/>
      <c r="B476" s="22"/>
      <c r="C476" s="22"/>
    </row>
    <row r="477">
      <c r="A477" s="22"/>
      <c r="B477" s="22"/>
      <c r="C477" s="22"/>
    </row>
    <row r="478">
      <c r="A478" s="22"/>
      <c r="B478" s="22"/>
      <c r="C478" s="22"/>
    </row>
    <row r="479">
      <c r="A479" s="22"/>
      <c r="B479" s="22"/>
      <c r="C479" s="22"/>
    </row>
    <row r="480">
      <c r="A480" s="22"/>
      <c r="B480" s="22"/>
      <c r="C480" s="22"/>
    </row>
    <row r="481">
      <c r="A481" s="22"/>
      <c r="B481" s="22"/>
      <c r="C481" s="22"/>
    </row>
    <row r="482">
      <c r="A482" s="22"/>
      <c r="B482" s="22"/>
      <c r="C482" s="22"/>
    </row>
    <row r="483">
      <c r="A483" s="22"/>
      <c r="B483" s="22"/>
      <c r="C483" s="22"/>
    </row>
    <row r="484">
      <c r="A484" s="22"/>
      <c r="B484" s="22"/>
      <c r="C484" s="22"/>
    </row>
    <row r="485">
      <c r="A485" s="22"/>
      <c r="B485" s="22"/>
      <c r="C485" s="22"/>
    </row>
    <row r="486">
      <c r="A486" s="22"/>
      <c r="B486" s="22"/>
      <c r="C486" s="22"/>
    </row>
    <row r="487">
      <c r="A487" s="22"/>
      <c r="B487" s="22"/>
      <c r="C487" s="22"/>
    </row>
    <row r="488">
      <c r="A488" s="22"/>
      <c r="B488" s="22"/>
      <c r="C488" s="22"/>
    </row>
    <row r="489">
      <c r="A489" s="22"/>
      <c r="B489" s="22"/>
      <c r="C489" s="22"/>
    </row>
    <row r="490">
      <c r="A490" s="22"/>
      <c r="B490" s="22"/>
      <c r="C490" s="22"/>
    </row>
    <row r="491">
      <c r="A491" s="22"/>
      <c r="B491" s="22"/>
      <c r="C491" s="22"/>
    </row>
    <row r="492">
      <c r="A492" s="22"/>
      <c r="B492" s="22"/>
      <c r="C492" s="22"/>
    </row>
    <row r="493">
      <c r="A493" s="22"/>
      <c r="B493" s="22"/>
      <c r="C493" s="22"/>
    </row>
    <row r="494">
      <c r="A494" s="22"/>
      <c r="B494" s="22"/>
      <c r="C494" s="22"/>
    </row>
    <row r="495">
      <c r="A495" s="22"/>
      <c r="B495" s="22"/>
      <c r="C495" s="22"/>
    </row>
    <row r="496">
      <c r="A496" s="22"/>
      <c r="B496" s="22"/>
      <c r="C496" s="22"/>
    </row>
    <row r="497">
      <c r="A497" s="22"/>
      <c r="B497" s="22"/>
      <c r="C497" s="22"/>
    </row>
    <row r="498">
      <c r="A498" s="22"/>
      <c r="B498" s="22"/>
      <c r="C498" s="22"/>
    </row>
    <row r="499">
      <c r="A499" s="22"/>
      <c r="B499" s="22"/>
      <c r="C499" s="22"/>
    </row>
    <row r="500">
      <c r="A500" s="22"/>
      <c r="B500" s="22"/>
      <c r="C500" s="22"/>
    </row>
    <row r="501">
      <c r="A501" s="22"/>
      <c r="B501" s="22"/>
      <c r="C501" s="22"/>
    </row>
    <row r="502">
      <c r="A502" s="22"/>
      <c r="B502" s="22"/>
      <c r="C502" s="22"/>
    </row>
    <row r="503">
      <c r="A503" s="22"/>
      <c r="B503" s="22"/>
      <c r="C503" s="22"/>
    </row>
    <row r="504">
      <c r="A504" s="22"/>
      <c r="B504" s="22"/>
      <c r="C504" s="22"/>
    </row>
    <row r="505">
      <c r="A505" s="22"/>
      <c r="B505" s="22"/>
      <c r="C505" s="22"/>
    </row>
    <row r="506">
      <c r="A506" s="22"/>
      <c r="B506" s="22"/>
      <c r="C506" s="22"/>
    </row>
    <row r="507">
      <c r="A507" s="22"/>
      <c r="B507" s="22"/>
      <c r="C507" s="22"/>
    </row>
    <row r="508">
      <c r="A508" s="22"/>
      <c r="B508" s="22"/>
      <c r="C508" s="22"/>
    </row>
    <row r="509">
      <c r="A509" s="22"/>
      <c r="B509" s="22"/>
      <c r="C509" s="22"/>
    </row>
    <row r="510">
      <c r="A510" s="22"/>
      <c r="B510" s="22"/>
      <c r="C510" s="22"/>
    </row>
    <row r="511">
      <c r="A511" s="22"/>
      <c r="B511" s="22"/>
      <c r="C511" s="22"/>
    </row>
    <row r="512">
      <c r="A512" s="22"/>
      <c r="B512" s="22"/>
      <c r="C512" s="22"/>
    </row>
    <row r="513">
      <c r="A513" s="22"/>
      <c r="B513" s="22"/>
      <c r="C513" s="22"/>
    </row>
    <row r="514">
      <c r="A514" s="22"/>
      <c r="B514" s="22"/>
      <c r="C514" s="22"/>
    </row>
    <row r="515">
      <c r="A515" s="22"/>
      <c r="B515" s="22"/>
      <c r="C515" s="22"/>
    </row>
    <row r="516">
      <c r="A516" s="22"/>
      <c r="B516" s="22"/>
      <c r="C516" s="22"/>
    </row>
    <row r="517">
      <c r="A517" s="22"/>
      <c r="B517" s="22"/>
      <c r="C517" s="22"/>
    </row>
    <row r="518">
      <c r="A518" s="22"/>
      <c r="B518" s="22"/>
      <c r="C518" s="22"/>
    </row>
    <row r="519">
      <c r="A519" s="22"/>
      <c r="B519" s="22"/>
      <c r="C519" s="22"/>
    </row>
    <row r="520">
      <c r="A520" s="22"/>
      <c r="B520" s="22"/>
      <c r="C520" s="22"/>
    </row>
    <row r="521">
      <c r="A521" s="22"/>
      <c r="B521" s="22"/>
      <c r="C521" s="22"/>
    </row>
    <row r="522">
      <c r="A522" s="22"/>
      <c r="B522" s="22"/>
      <c r="C522" s="22"/>
    </row>
    <row r="523">
      <c r="A523" s="22"/>
      <c r="B523" s="22"/>
      <c r="C523" s="22"/>
    </row>
    <row r="524">
      <c r="A524" s="22"/>
      <c r="B524" s="22"/>
      <c r="C524" s="22"/>
    </row>
    <row r="525">
      <c r="A525" s="22"/>
      <c r="B525" s="22"/>
      <c r="C525" s="22"/>
    </row>
    <row r="526">
      <c r="A526" s="22"/>
      <c r="B526" s="22"/>
      <c r="C526" s="22"/>
    </row>
    <row r="527">
      <c r="A527" s="22"/>
      <c r="B527" s="22"/>
      <c r="C527" s="22"/>
    </row>
    <row r="528">
      <c r="A528" s="22"/>
      <c r="B528" s="22"/>
      <c r="C528" s="22"/>
    </row>
    <row r="529">
      <c r="A529" s="22"/>
      <c r="B529" s="22"/>
      <c r="C529" s="22"/>
    </row>
    <row r="530">
      <c r="A530" s="22"/>
      <c r="B530" s="22"/>
      <c r="C530" s="22"/>
    </row>
    <row r="531">
      <c r="A531" s="22"/>
      <c r="B531" s="22"/>
      <c r="C531" s="22"/>
    </row>
    <row r="532">
      <c r="A532" s="22"/>
      <c r="B532" s="22"/>
      <c r="C532" s="22"/>
    </row>
    <row r="533">
      <c r="A533" s="22"/>
      <c r="B533" s="22"/>
      <c r="C533" s="22"/>
    </row>
    <row r="534">
      <c r="A534" s="22"/>
      <c r="B534" s="22"/>
      <c r="C534" s="22"/>
    </row>
    <row r="535">
      <c r="A535" s="22"/>
      <c r="B535" s="22"/>
      <c r="C535" s="22"/>
    </row>
    <row r="536">
      <c r="A536" s="22"/>
      <c r="B536" s="22"/>
      <c r="C536" s="22"/>
    </row>
    <row r="537">
      <c r="A537" s="22"/>
      <c r="B537" s="22"/>
      <c r="C537" s="22"/>
    </row>
    <row r="538">
      <c r="A538" s="22"/>
      <c r="B538" s="22"/>
      <c r="C538" s="22"/>
    </row>
    <row r="539">
      <c r="A539" s="22"/>
      <c r="B539" s="22"/>
      <c r="C539" s="22"/>
    </row>
    <row r="540">
      <c r="A540" s="22"/>
      <c r="B540" s="22"/>
      <c r="C540" s="22"/>
    </row>
    <row r="541">
      <c r="A541" s="22"/>
      <c r="B541" s="22"/>
      <c r="C541" s="22"/>
    </row>
    <row r="542">
      <c r="A542" s="22"/>
      <c r="B542" s="22"/>
      <c r="C542" s="22"/>
    </row>
    <row r="543">
      <c r="A543" s="22"/>
      <c r="B543" s="22"/>
      <c r="C543" s="22"/>
    </row>
    <row r="544">
      <c r="A544" s="22"/>
      <c r="B544" s="22"/>
      <c r="C544" s="22"/>
    </row>
    <row r="545">
      <c r="A545" s="22"/>
      <c r="B545" s="22"/>
      <c r="C545" s="22"/>
    </row>
    <row r="546">
      <c r="A546" s="22"/>
      <c r="B546" s="22"/>
      <c r="C546" s="22"/>
    </row>
    <row r="547">
      <c r="A547" s="22"/>
      <c r="B547" s="22"/>
      <c r="C547" s="22"/>
    </row>
    <row r="548">
      <c r="A548" s="22"/>
      <c r="B548" s="22"/>
      <c r="C548" s="22"/>
    </row>
    <row r="549">
      <c r="A549" s="22"/>
      <c r="B549" s="22"/>
      <c r="C549" s="22"/>
    </row>
    <row r="550">
      <c r="A550" s="22"/>
      <c r="B550" s="22"/>
      <c r="C550" s="22"/>
    </row>
    <row r="551">
      <c r="A551" s="22"/>
      <c r="B551" s="22"/>
      <c r="C551" s="22"/>
    </row>
    <row r="552">
      <c r="A552" s="22"/>
      <c r="B552" s="22"/>
      <c r="C552" s="22"/>
    </row>
    <row r="553">
      <c r="A553" s="22"/>
      <c r="B553" s="22"/>
      <c r="C553" s="22"/>
    </row>
    <row r="554">
      <c r="A554" s="22"/>
      <c r="B554" s="22"/>
      <c r="C554" s="22"/>
    </row>
    <row r="555">
      <c r="A555" s="22"/>
      <c r="B555" s="22"/>
      <c r="C555" s="22"/>
    </row>
    <row r="556">
      <c r="A556" s="22"/>
      <c r="B556" s="22"/>
      <c r="C556" s="22"/>
    </row>
    <row r="557">
      <c r="A557" s="22"/>
      <c r="B557" s="22"/>
      <c r="C557" s="22"/>
    </row>
    <row r="558">
      <c r="A558" s="22"/>
      <c r="B558" s="22"/>
      <c r="C558" s="22"/>
    </row>
    <row r="559">
      <c r="A559" s="22"/>
      <c r="B559" s="22"/>
      <c r="C559" s="22"/>
    </row>
    <row r="560">
      <c r="A560" s="22"/>
      <c r="B560" s="22"/>
      <c r="C560" s="22"/>
    </row>
    <row r="561">
      <c r="A561" s="22"/>
      <c r="B561" s="22"/>
      <c r="C561" s="22"/>
    </row>
    <row r="562">
      <c r="A562" s="22"/>
      <c r="B562" s="22"/>
      <c r="C562" s="22"/>
    </row>
    <row r="563">
      <c r="A563" s="22"/>
      <c r="B563" s="22"/>
      <c r="C563" s="22"/>
    </row>
    <row r="564">
      <c r="A564" s="22"/>
      <c r="B564" s="22"/>
      <c r="C564" s="22"/>
    </row>
    <row r="565">
      <c r="A565" s="22"/>
      <c r="B565" s="22"/>
      <c r="C565" s="22"/>
    </row>
    <row r="566">
      <c r="A566" s="22"/>
      <c r="B566" s="22"/>
      <c r="C566" s="22"/>
    </row>
    <row r="567">
      <c r="A567" s="22"/>
      <c r="B567" s="22"/>
      <c r="C567" s="22"/>
    </row>
    <row r="568">
      <c r="A568" s="22"/>
      <c r="B568" s="22"/>
      <c r="C568" s="22"/>
    </row>
    <row r="569">
      <c r="A569" s="22"/>
      <c r="B569" s="22"/>
      <c r="C569" s="22"/>
    </row>
    <row r="570">
      <c r="A570" s="22"/>
      <c r="B570" s="22"/>
      <c r="C570" s="22"/>
    </row>
    <row r="571">
      <c r="A571" s="22"/>
      <c r="B571" s="22"/>
      <c r="C571" s="22"/>
    </row>
    <row r="572">
      <c r="A572" s="22"/>
      <c r="B572" s="22"/>
      <c r="C572" s="22"/>
    </row>
    <row r="573">
      <c r="A573" s="22"/>
      <c r="B573" s="22"/>
      <c r="C573" s="22"/>
    </row>
    <row r="574">
      <c r="A574" s="22"/>
      <c r="B574" s="22"/>
      <c r="C574" s="22"/>
    </row>
    <row r="575">
      <c r="A575" s="22"/>
      <c r="B575" s="22"/>
      <c r="C575" s="22"/>
    </row>
    <row r="576">
      <c r="A576" s="22"/>
      <c r="B576" s="22"/>
      <c r="C576" s="22"/>
    </row>
    <row r="577">
      <c r="A577" s="22"/>
      <c r="B577" s="22"/>
      <c r="C577" s="22"/>
    </row>
    <row r="578">
      <c r="A578" s="22"/>
      <c r="B578" s="22"/>
      <c r="C578" s="22"/>
    </row>
    <row r="579">
      <c r="A579" s="22"/>
      <c r="B579" s="22"/>
      <c r="C579" s="22"/>
    </row>
    <row r="580">
      <c r="A580" s="22"/>
      <c r="B580" s="22"/>
      <c r="C580" s="22"/>
    </row>
    <row r="581">
      <c r="A581" s="22"/>
      <c r="B581" s="22"/>
      <c r="C581" s="22"/>
    </row>
    <row r="582">
      <c r="A582" s="22"/>
      <c r="B582" s="22"/>
      <c r="C582" s="22"/>
    </row>
    <row r="583">
      <c r="A583" s="22"/>
      <c r="B583" s="22"/>
      <c r="C583" s="22"/>
    </row>
    <row r="584">
      <c r="A584" s="22"/>
      <c r="B584" s="22"/>
      <c r="C584" s="22"/>
    </row>
    <row r="585">
      <c r="A585" s="22"/>
      <c r="B585" s="22"/>
      <c r="C585" s="22"/>
    </row>
    <row r="586">
      <c r="A586" s="22"/>
      <c r="B586" s="22"/>
      <c r="C586" s="22"/>
    </row>
    <row r="587">
      <c r="A587" s="22"/>
      <c r="B587" s="22"/>
      <c r="C587" s="22"/>
    </row>
    <row r="588">
      <c r="A588" s="22"/>
      <c r="B588" s="22"/>
      <c r="C588" s="22"/>
    </row>
    <row r="589">
      <c r="A589" s="22"/>
      <c r="B589" s="22"/>
      <c r="C589" s="22"/>
    </row>
    <row r="590">
      <c r="A590" s="22"/>
      <c r="B590" s="22"/>
      <c r="C590" s="22"/>
    </row>
    <row r="591">
      <c r="A591" s="22"/>
      <c r="B591" s="22"/>
      <c r="C591" s="22"/>
    </row>
    <row r="592">
      <c r="A592" s="22"/>
      <c r="B592" s="22"/>
      <c r="C592" s="22"/>
    </row>
    <row r="593">
      <c r="A593" s="22"/>
      <c r="B593" s="22"/>
      <c r="C593" s="22"/>
    </row>
    <row r="594">
      <c r="A594" s="22"/>
      <c r="B594" s="22"/>
      <c r="C594" s="22"/>
    </row>
    <row r="595">
      <c r="A595" s="22"/>
      <c r="B595" s="22"/>
      <c r="C595" s="22"/>
    </row>
    <row r="596">
      <c r="A596" s="22"/>
      <c r="B596" s="22"/>
      <c r="C596" s="22"/>
    </row>
    <row r="597">
      <c r="A597" s="22"/>
      <c r="B597" s="22"/>
      <c r="C597" s="22"/>
    </row>
    <row r="598">
      <c r="A598" s="22"/>
      <c r="B598" s="22"/>
      <c r="C598" s="22"/>
    </row>
    <row r="599">
      <c r="A599" s="22"/>
      <c r="B599" s="22"/>
      <c r="C599" s="22"/>
    </row>
    <row r="600">
      <c r="A600" s="22"/>
      <c r="B600" s="22"/>
      <c r="C600" s="22"/>
    </row>
    <row r="601">
      <c r="A601" s="22"/>
      <c r="B601" s="22"/>
      <c r="C601" s="22"/>
    </row>
    <row r="602">
      <c r="A602" s="22"/>
      <c r="B602" s="22"/>
      <c r="C602" s="22"/>
    </row>
    <row r="603">
      <c r="A603" s="22"/>
      <c r="B603" s="22"/>
      <c r="C603" s="22"/>
    </row>
    <row r="604">
      <c r="A604" s="22"/>
      <c r="B604" s="22"/>
      <c r="C604" s="22"/>
    </row>
    <row r="605">
      <c r="A605" s="22"/>
      <c r="B605" s="22"/>
      <c r="C605" s="22"/>
    </row>
    <row r="606">
      <c r="A606" s="22"/>
      <c r="B606" s="22"/>
      <c r="C606" s="22"/>
    </row>
    <row r="607">
      <c r="A607" s="22"/>
      <c r="B607" s="22"/>
      <c r="C607" s="22"/>
    </row>
    <row r="608">
      <c r="A608" s="22"/>
      <c r="B608" s="22"/>
      <c r="C608" s="22"/>
    </row>
    <row r="609">
      <c r="A609" s="22"/>
      <c r="B609" s="22"/>
      <c r="C609" s="22"/>
    </row>
    <row r="610">
      <c r="A610" s="22"/>
      <c r="B610" s="22"/>
      <c r="C610" s="22"/>
    </row>
    <row r="611">
      <c r="A611" s="22"/>
      <c r="B611" s="22"/>
      <c r="C611" s="22"/>
    </row>
    <row r="612">
      <c r="A612" s="22"/>
      <c r="B612" s="22"/>
      <c r="C612" s="22"/>
    </row>
    <row r="613">
      <c r="A613" s="22"/>
      <c r="B613" s="22"/>
      <c r="C613" s="22"/>
    </row>
    <row r="614">
      <c r="A614" s="22"/>
      <c r="B614" s="22"/>
      <c r="C614" s="22"/>
    </row>
    <row r="615">
      <c r="A615" s="22"/>
      <c r="B615" s="22"/>
      <c r="C615" s="22"/>
    </row>
    <row r="616">
      <c r="A616" s="22"/>
      <c r="B616" s="22"/>
      <c r="C616" s="22"/>
    </row>
    <row r="617">
      <c r="A617" s="22"/>
      <c r="B617" s="22"/>
      <c r="C617" s="22"/>
    </row>
    <row r="618">
      <c r="A618" s="22"/>
      <c r="B618" s="22"/>
      <c r="C618" s="22"/>
    </row>
    <row r="619">
      <c r="A619" s="22"/>
      <c r="B619" s="22"/>
      <c r="C619" s="22"/>
    </row>
    <row r="620">
      <c r="A620" s="22"/>
      <c r="B620" s="22"/>
      <c r="C620" s="22"/>
    </row>
    <row r="621">
      <c r="A621" s="22"/>
      <c r="B621" s="22"/>
      <c r="C621" s="22"/>
    </row>
    <row r="622">
      <c r="A622" s="22"/>
      <c r="B622" s="22"/>
      <c r="C622" s="22"/>
    </row>
    <row r="623">
      <c r="A623" s="22"/>
      <c r="B623" s="22"/>
      <c r="C623" s="22"/>
    </row>
    <row r="624">
      <c r="A624" s="22"/>
      <c r="B624" s="22"/>
      <c r="C624" s="22"/>
    </row>
    <row r="625">
      <c r="A625" s="22"/>
      <c r="B625" s="22"/>
      <c r="C625" s="22"/>
    </row>
    <row r="626">
      <c r="A626" s="22"/>
      <c r="B626" s="22"/>
      <c r="C626" s="22"/>
    </row>
    <row r="627">
      <c r="A627" s="22"/>
      <c r="B627" s="22"/>
      <c r="C627" s="22"/>
    </row>
    <row r="628">
      <c r="A628" s="22"/>
      <c r="B628" s="22"/>
      <c r="C628" s="22"/>
    </row>
    <row r="629">
      <c r="A629" s="22"/>
      <c r="B629" s="22"/>
      <c r="C629" s="22"/>
    </row>
    <row r="630">
      <c r="A630" s="22"/>
      <c r="B630" s="22"/>
      <c r="C630" s="22"/>
    </row>
    <row r="631">
      <c r="A631" s="22"/>
      <c r="B631" s="22"/>
      <c r="C631" s="22"/>
    </row>
    <row r="632">
      <c r="A632" s="22"/>
      <c r="B632" s="22"/>
      <c r="C632" s="22"/>
    </row>
    <row r="633">
      <c r="A633" s="22"/>
      <c r="B633" s="22"/>
      <c r="C633" s="22"/>
    </row>
    <row r="634">
      <c r="A634" s="22"/>
      <c r="B634" s="22"/>
      <c r="C634" s="22"/>
    </row>
    <row r="635">
      <c r="A635" s="22"/>
      <c r="B635" s="22"/>
      <c r="C635" s="22"/>
    </row>
    <row r="636">
      <c r="A636" s="22"/>
      <c r="B636" s="22"/>
      <c r="C636" s="22"/>
    </row>
    <row r="637">
      <c r="A637" s="22"/>
      <c r="B637" s="22"/>
      <c r="C637" s="22"/>
    </row>
    <row r="638">
      <c r="A638" s="22"/>
      <c r="B638" s="22"/>
      <c r="C638" s="22"/>
    </row>
    <row r="639">
      <c r="A639" s="22"/>
      <c r="B639" s="22"/>
      <c r="C639" s="22"/>
    </row>
    <row r="640">
      <c r="A640" s="22"/>
      <c r="B640" s="22"/>
      <c r="C640" s="22"/>
    </row>
    <row r="641">
      <c r="A641" s="22"/>
      <c r="B641" s="22"/>
      <c r="C641" s="22"/>
    </row>
    <row r="642">
      <c r="A642" s="22"/>
      <c r="B642" s="22"/>
      <c r="C642" s="22"/>
    </row>
    <row r="643">
      <c r="A643" s="22"/>
      <c r="B643" s="22"/>
      <c r="C643" s="22"/>
    </row>
    <row r="644">
      <c r="A644" s="22"/>
      <c r="B644" s="22"/>
      <c r="C644" s="22"/>
    </row>
    <row r="645">
      <c r="A645" s="22"/>
      <c r="B645" s="22"/>
      <c r="C645" s="22"/>
    </row>
    <row r="646">
      <c r="A646" s="22"/>
      <c r="B646" s="22"/>
      <c r="C646" s="22"/>
    </row>
    <row r="647">
      <c r="A647" s="22"/>
      <c r="B647" s="22"/>
      <c r="C647" s="22"/>
    </row>
    <row r="648">
      <c r="A648" s="22"/>
      <c r="B648" s="22"/>
      <c r="C648" s="22"/>
    </row>
    <row r="649">
      <c r="A649" s="22"/>
      <c r="B649" s="22"/>
      <c r="C649" s="22"/>
    </row>
    <row r="650">
      <c r="A650" s="22"/>
      <c r="B650" s="22"/>
      <c r="C650" s="22"/>
    </row>
    <row r="651">
      <c r="A651" s="22"/>
      <c r="B651" s="22"/>
      <c r="C651" s="22"/>
    </row>
    <row r="652">
      <c r="A652" s="22"/>
      <c r="B652" s="22"/>
      <c r="C652" s="22"/>
    </row>
    <row r="653">
      <c r="A653" s="22"/>
      <c r="B653" s="22"/>
      <c r="C653" s="22"/>
    </row>
    <row r="654">
      <c r="A654" s="22"/>
      <c r="B654" s="22"/>
      <c r="C654" s="22"/>
    </row>
    <row r="655">
      <c r="A655" s="22"/>
      <c r="B655" s="22"/>
      <c r="C655" s="22"/>
    </row>
    <row r="656">
      <c r="A656" s="22"/>
      <c r="B656" s="22"/>
      <c r="C656" s="22"/>
    </row>
    <row r="657">
      <c r="A657" s="22"/>
      <c r="B657" s="22"/>
      <c r="C657" s="22"/>
    </row>
    <row r="658">
      <c r="A658" s="22"/>
      <c r="B658" s="22"/>
      <c r="C658" s="22"/>
    </row>
    <row r="659">
      <c r="A659" s="22"/>
      <c r="B659" s="22"/>
      <c r="C659" s="22"/>
    </row>
    <row r="660">
      <c r="A660" s="22"/>
      <c r="B660" s="22"/>
      <c r="C660" s="22"/>
    </row>
    <row r="661">
      <c r="A661" s="22"/>
      <c r="B661" s="22"/>
      <c r="C661" s="22"/>
    </row>
    <row r="662">
      <c r="A662" s="22"/>
      <c r="B662" s="22"/>
      <c r="C662" s="22"/>
    </row>
    <row r="663">
      <c r="A663" s="22"/>
      <c r="B663" s="22"/>
      <c r="C663" s="22"/>
    </row>
    <row r="664">
      <c r="A664" s="22"/>
      <c r="B664" s="22"/>
      <c r="C664" s="22"/>
    </row>
    <row r="665">
      <c r="A665" s="22"/>
      <c r="B665" s="22"/>
      <c r="C665" s="22"/>
    </row>
    <row r="666">
      <c r="A666" s="22"/>
      <c r="B666" s="22"/>
      <c r="C666" s="22"/>
    </row>
    <row r="667">
      <c r="A667" s="22"/>
      <c r="B667" s="22"/>
      <c r="C667" s="22"/>
    </row>
    <row r="668">
      <c r="A668" s="22"/>
      <c r="B668" s="22"/>
      <c r="C668" s="22"/>
    </row>
    <row r="669">
      <c r="A669" s="22"/>
      <c r="B669" s="22"/>
      <c r="C669" s="22"/>
    </row>
    <row r="670">
      <c r="A670" s="22"/>
      <c r="B670" s="22"/>
      <c r="C670" s="22"/>
    </row>
    <row r="671">
      <c r="A671" s="22"/>
      <c r="B671" s="22"/>
      <c r="C671" s="22"/>
    </row>
    <row r="672">
      <c r="A672" s="22"/>
      <c r="B672" s="22"/>
      <c r="C672" s="22"/>
    </row>
    <row r="673">
      <c r="A673" s="22"/>
      <c r="B673" s="22"/>
      <c r="C673" s="22"/>
    </row>
    <row r="674">
      <c r="A674" s="22"/>
      <c r="B674" s="22"/>
      <c r="C674" s="22"/>
    </row>
    <row r="675">
      <c r="A675" s="22"/>
      <c r="B675" s="22"/>
      <c r="C675" s="22"/>
    </row>
    <row r="676">
      <c r="A676" s="22"/>
      <c r="B676" s="22"/>
      <c r="C676" s="22"/>
    </row>
    <row r="677">
      <c r="A677" s="22"/>
      <c r="B677" s="22"/>
      <c r="C677" s="22"/>
    </row>
    <row r="678">
      <c r="A678" s="22"/>
      <c r="B678" s="22"/>
      <c r="C678" s="22"/>
    </row>
    <row r="679">
      <c r="A679" s="22"/>
      <c r="B679" s="22"/>
      <c r="C679" s="22"/>
    </row>
    <row r="680">
      <c r="A680" s="22"/>
      <c r="B680" s="22"/>
      <c r="C680" s="22"/>
    </row>
    <row r="681">
      <c r="A681" s="22"/>
      <c r="B681" s="22"/>
      <c r="C681" s="22"/>
    </row>
    <row r="682">
      <c r="A682" s="22"/>
      <c r="B682" s="22"/>
      <c r="C682" s="22"/>
    </row>
    <row r="683">
      <c r="A683" s="22"/>
      <c r="B683" s="22"/>
      <c r="C683" s="22"/>
    </row>
    <row r="684">
      <c r="A684" s="22"/>
      <c r="B684" s="22"/>
      <c r="C684" s="22"/>
    </row>
    <row r="685">
      <c r="A685" s="22"/>
      <c r="B685" s="22"/>
      <c r="C685" s="22"/>
    </row>
    <row r="686">
      <c r="A686" s="22"/>
      <c r="B686" s="22"/>
      <c r="C686" s="22"/>
    </row>
    <row r="687">
      <c r="A687" s="22"/>
      <c r="B687" s="22"/>
      <c r="C687" s="22"/>
    </row>
    <row r="688">
      <c r="A688" s="22"/>
      <c r="B688" s="22"/>
      <c r="C688" s="22"/>
    </row>
    <row r="689">
      <c r="A689" s="22"/>
      <c r="B689" s="22"/>
      <c r="C689" s="22"/>
    </row>
    <row r="690">
      <c r="A690" s="22"/>
      <c r="B690" s="22"/>
      <c r="C690" s="22"/>
    </row>
    <row r="691">
      <c r="A691" s="22"/>
      <c r="B691" s="22"/>
      <c r="C691" s="22"/>
    </row>
    <row r="692">
      <c r="A692" s="22"/>
      <c r="B692" s="22"/>
      <c r="C692" s="22"/>
    </row>
    <row r="693">
      <c r="A693" s="22"/>
      <c r="B693" s="22"/>
      <c r="C693" s="22"/>
    </row>
    <row r="694">
      <c r="A694" s="22"/>
      <c r="B694" s="22"/>
      <c r="C694" s="22"/>
    </row>
    <row r="695">
      <c r="A695" s="22"/>
      <c r="B695" s="22"/>
      <c r="C695" s="22"/>
    </row>
    <row r="696">
      <c r="A696" s="22"/>
      <c r="B696" s="22"/>
      <c r="C696" s="22"/>
    </row>
    <row r="697">
      <c r="A697" s="22"/>
      <c r="B697" s="22"/>
      <c r="C697" s="22"/>
    </row>
    <row r="698">
      <c r="A698" s="22"/>
      <c r="B698" s="22"/>
      <c r="C698" s="22"/>
    </row>
    <row r="699">
      <c r="A699" s="22"/>
      <c r="B699" s="22"/>
      <c r="C699" s="22"/>
    </row>
    <row r="700">
      <c r="A700" s="22"/>
      <c r="B700" s="22"/>
      <c r="C700" s="22"/>
    </row>
    <row r="701">
      <c r="A701" s="22"/>
      <c r="B701" s="22"/>
      <c r="C701" s="22"/>
    </row>
    <row r="702">
      <c r="A702" s="22"/>
      <c r="B702" s="22"/>
      <c r="C702" s="22"/>
    </row>
    <row r="703">
      <c r="A703" s="22"/>
      <c r="B703" s="22"/>
      <c r="C703" s="22"/>
    </row>
    <row r="704">
      <c r="A704" s="22"/>
      <c r="B704" s="22"/>
      <c r="C704" s="22"/>
    </row>
    <row r="705">
      <c r="A705" s="22"/>
      <c r="B705" s="22"/>
      <c r="C705" s="22"/>
    </row>
    <row r="706">
      <c r="A706" s="22"/>
      <c r="B706" s="22"/>
      <c r="C706" s="22"/>
    </row>
    <row r="707">
      <c r="A707" s="22"/>
      <c r="B707" s="22"/>
      <c r="C707" s="22"/>
    </row>
    <row r="708">
      <c r="A708" s="22"/>
      <c r="B708" s="22"/>
      <c r="C708" s="22"/>
    </row>
    <row r="709">
      <c r="A709" s="22"/>
      <c r="B709" s="22"/>
      <c r="C709" s="22"/>
    </row>
    <row r="710">
      <c r="A710" s="22"/>
      <c r="B710" s="22"/>
      <c r="C710" s="22"/>
    </row>
    <row r="711">
      <c r="A711" s="22"/>
      <c r="B711" s="22"/>
      <c r="C711" s="22"/>
    </row>
    <row r="712">
      <c r="A712" s="22"/>
      <c r="B712" s="22"/>
      <c r="C712" s="22"/>
    </row>
    <row r="713">
      <c r="A713" s="22"/>
      <c r="B713" s="22"/>
      <c r="C713" s="22"/>
    </row>
    <row r="714">
      <c r="A714" s="22"/>
      <c r="B714" s="22"/>
      <c r="C714" s="22"/>
    </row>
    <row r="715">
      <c r="A715" s="22"/>
      <c r="B715" s="22"/>
      <c r="C715" s="22"/>
    </row>
    <row r="716">
      <c r="A716" s="22"/>
      <c r="B716" s="22"/>
      <c r="C716" s="22"/>
    </row>
    <row r="717">
      <c r="A717" s="22"/>
      <c r="B717" s="22"/>
      <c r="C717" s="22"/>
    </row>
    <row r="718">
      <c r="A718" s="22"/>
      <c r="B718" s="22"/>
      <c r="C718" s="22"/>
    </row>
    <row r="719">
      <c r="A719" s="22"/>
      <c r="B719" s="22"/>
      <c r="C719" s="22"/>
    </row>
    <row r="720">
      <c r="A720" s="22"/>
      <c r="B720" s="22"/>
      <c r="C720" s="22"/>
    </row>
    <row r="721">
      <c r="A721" s="22"/>
      <c r="B721" s="22"/>
      <c r="C721" s="22"/>
    </row>
    <row r="722">
      <c r="A722" s="22"/>
      <c r="B722" s="22"/>
      <c r="C722" s="22"/>
    </row>
    <row r="723">
      <c r="A723" s="22"/>
      <c r="B723" s="22"/>
      <c r="C723" s="22"/>
    </row>
    <row r="724">
      <c r="A724" s="22"/>
      <c r="B724" s="22"/>
      <c r="C724" s="22"/>
    </row>
    <row r="725">
      <c r="A725" s="22"/>
      <c r="B725" s="22"/>
      <c r="C725" s="22"/>
    </row>
    <row r="726">
      <c r="A726" s="22"/>
      <c r="B726" s="22"/>
      <c r="C726" s="22"/>
    </row>
    <row r="727">
      <c r="A727" s="22"/>
      <c r="B727" s="22"/>
      <c r="C727" s="22"/>
    </row>
    <row r="728">
      <c r="A728" s="22"/>
      <c r="B728" s="22"/>
      <c r="C728" s="22"/>
    </row>
    <row r="729">
      <c r="A729" s="22"/>
      <c r="B729" s="22"/>
      <c r="C729" s="22"/>
    </row>
    <row r="730">
      <c r="A730" s="22"/>
      <c r="B730" s="22"/>
      <c r="C730" s="22"/>
    </row>
    <row r="731">
      <c r="A731" s="22"/>
      <c r="B731" s="22"/>
      <c r="C731" s="22"/>
    </row>
    <row r="732">
      <c r="A732" s="22"/>
      <c r="B732" s="22"/>
      <c r="C732" s="22"/>
    </row>
    <row r="733">
      <c r="A733" s="22"/>
      <c r="B733" s="22"/>
      <c r="C733" s="22"/>
    </row>
    <row r="734">
      <c r="A734" s="22"/>
      <c r="B734" s="22"/>
      <c r="C734" s="22"/>
    </row>
    <row r="735">
      <c r="A735" s="22"/>
      <c r="B735" s="22"/>
      <c r="C735" s="22"/>
    </row>
    <row r="736">
      <c r="A736" s="22"/>
      <c r="B736" s="22"/>
      <c r="C736" s="22"/>
    </row>
    <row r="737">
      <c r="A737" s="22"/>
      <c r="B737" s="22"/>
      <c r="C737" s="22"/>
    </row>
    <row r="738">
      <c r="A738" s="22"/>
      <c r="B738" s="22"/>
      <c r="C738" s="22"/>
    </row>
    <row r="739">
      <c r="A739" s="22"/>
      <c r="B739" s="22"/>
      <c r="C739" s="22"/>
    </row>
    <row r="740">
      <c r="A740" s="22"/>
      <c r="B740" s="22"/>
      <c r="C740" s="22"/>
    </row>
    <row r="741">
      <c r="A741" s="22"/>
      <c r="B741" s="22"/>
      <c r="C741" s="22"/>
    </row>
    <row r="742">
      <c r="A742" s="22"/>
      <c r="B742" s="22"/>
      <c r="C742" s="22"/>
    </row>
    <row r="743">
      <c r="A743" s="22"/>
      <c r="B743" s="22"/>
      <c r="C743" s="22"/>
    </row>
    <row r="744">
      <c r="A744" s="22"/>
      <c r="B744" s="22"/>
      <c r="C744" s="22"/>
    </row>
    <row r="745">
      <c r="A745" s="22"/>
      <c r="B745" s="22"/>
      <c r="C745" s="22"/>
    </row>
    <row r="746">
      <c r="A746" s="22"/>
      <c r="B746" s="22"/>
      <c r="C746" s="22"/>
    </row>
    <row r="747">
      <c r="A747" s="22"/>
      <c r="B747" s="22"/>
      <c r="C747" s="22"/>
    </row>
    <row r="748">
      <c r="A748" s="22"/>
      <c r="B748" s="22"/>
      <c r="C748" s="22"/>
    </row>
    <row r="749">
      <c r="A749" s="22"/>
      <c r="B749" s="22"/>
      <c r="C749" s="22"/>
    </row>
    <row r="750">
      <c r="A750" s="22"/>
      <c r="B750" s="22"/>
      <c r="C750" s="22"/>
    </row>
    <row r="751">
      <c r="A751" s="22"/>
      <c r="B751" s="22"/>
      <c r="C751" s="22"/>
    </row>
    <row r="752">
      <c r="A752" s="22"/>
      <c r="B752" s="22"/>
      <c r="C752" s="22"/>
    </row>
    <row r="753">
      <c r="A753" s="22"/>
      <c r="B753" s="22"/>
      <c r="C753" s="22"/>
    </row>
    <row r="754">
      <c r="A754" s="22"/>
      <c r="B754" s="22"/>
      <c r="C754" s="22"/>
    </row>
    <row r="755">
      <c r="A755" s="22"/>
      <c r="B755" s="22"/>
      <c r="C755" s="22"/>
    </row>
    <row r="756">
      <c r="A756" s="22"/>
      <c r="B756" s="22"/>
      <c r="C756" s="22"/>
    </row>
    <row r="757">
      <c r="A757" s="22"/>
      <c r="B757" s="22"/>
      <c r="C757" s="22"/>
    </row>
    <row r="758">
      <c r="A758" s="22"/>
      <c r="B758" s="22"/>
      <c r="C758" s="22"/>
    </row>
    <row r="759">
      <c r="A759" s="22"/>
      <c r="B759" s="22"/>
      <c r="C759" s="22"/>
    </row>
    <row r="760">
      <c r="A760" s="22"/>
      <c r="B760" s="22"/>
      <c r="C760" s="22"/>
    </row>
    <row r="761">
      <c r="A761" s="22"/>
      <c r="B761" s="22"/>
      <c r="C761" s="22"/>
    </row>
    <row r="762">
      <c r="A762" s="22"/>
      <c r="B762" s="22"/>
      <c r="C762" s="22"/>
    </row>
    <row r="763">
      <c r="A763" s="22"/>
      <c r="B763" s="22"/>
      <c r="C763" s="22"/>
    </row>
    <row r="764">
      <c r="A764" s="22"/>
      <c r="B764" s="22"/>
      <c r="C764" s="22"/>
    </row>
    <row r="765">
      <c r="A765" s="22"/>
      <c r="B765" s="22"/>
      <c r="C765" s="22"/>
    </row>
    <row r="766">
      <c r="A766" s="22"/>
      <c r="B766" s="22"/>
      <c r="C766" s="22"/>
    </row>
    <row r="767">
      <c r="A767" s="22"/>
      <c r="B767" s="22"/>
      <c r="C767" s="22"/>
    </row>
    <row r="768">
      <c r="A768" s="22"/>
      <c r="B768" s="22"/>
      <c r="C768" s="22"/>
    </row>
    <row r="769">
      <c r="A769" s="22"/>
      <c r="B769" s="22"/>
      <c r="C769" s="22"/>
    </row>
    <row r="770">
      <c r="A770" s="22"/>
      <c r="B770" s="22"/>
      <c r="C770" s="22"/>
    </row>
    <row r="771">
      <c r="A771" s="22"/>
      <c r="B771" s="22"/>
      <c r="C771" s="22"/>
    </row>
    <row r="772">
      <c r="A772" s="22"/>
      <c r="B772" s="22"/>
      <c r="C772" s="22"/>
    </row>
    <row r="773">
      <c r="A773" s="22"/>
      <c r="B773" s="22"/>
      <c r="C773" s="22"/>
    </row>
    <row r="774">
      <c r="A774" s="22"/>
      <c r="B774" s="22"/>
      <c r="C774" s="22"/>
    </row>
    <row r="775">
      <c r="A775" s="22"/>
      <c r="B775" s="22"/>
      <c r="C775" s="22"/>
    </row>
    <row r="776">
      <c r="A776" s="22"/>
      <c r="B776" s="22"/>
      <c r="C776" s="22"/>
    </row>
    <row r="777">
      <c r="A777" s="22"/>
      <c r="B777" s="22"/>
      <c r="C777" s="22"/>
    </row>
    <row r="778">
      <c r="A778" s="22"/>
      <c r="B778" s="22"/>
      <c r="C778" s="22"/>
    </row>
    <row r="779">
      <c r="A779" s="22"/>
      <c r="B779" s="22"/>
      <c r="C779" s="22"/>
    </row>
    <row r="780">
      <c r="A780" s="22"/>
      <c r="B780" s="22"/>
      <c r="C780" s="22"/>
    </row>
    <row r="781">
      <c r="A781" s="22"/>
      <c r="B781" s="22"/>
      <c r="C781" s="22"/>
    </row>
    <row r="782">
      <c r="A782" s="22"/>
      <c r="B782" s="22"/>
      <c r="C782" s="22"/>
    </row>
    <row r="783">
      <c r="A783" s="22"/>
      <c r="B783" s="22"/>
      <c r="C783" s="22"/>
    </row>
    <row r="784">
      <c r="A784" s="22"/>
      <c r="B784" s="22"/>
      <c r="C784" s="22"/>
    </row>
    <row r="785">
      <c r="A785" s="22"/>
      <c r="B785" s="22"/>
      <c r="C785" s="22"/>
    </row>
    <row r="786">
      <c r="A786" s="22"/>
      <c r="B786" s="22"/>
      <c r="C786" s="22"/>
    </row>
    <row r="787">
      <c r="A787" s="22"/>
      <c r="B787" s="22"/>
      <c r="C787" s="22"/>
    </row>
    <row r="788">
      <c r="A788" s="22"/>
      <c r="B788" s="22"/>
      <c r="C788" s="22"/>
    </row>
    <row r="789">
      <c r="A789" s="22"/>
      <c r="B789" s="22"/>
      <c r="C789" s="22"/>
    </row>
    <row r="790">
      <c r="A790" s="22"/>
      <c r="B790" s="22"/>
      <c r="C790" s="22"/>
    </row>
    <row r="791">
      <c r="A791" s="22"/>
      <c r="B791" s="22"/>
      <c r="C791" s="22"/>
    </row>
    <row r="792">
      <c r="A792" s="22"/>
      <c r="B792" s="22"/>
      <c r="C792" s="22"/>
    </row>
    <row r="793">
      <c r="A793" s="22"/>
      <c r="B793" s="22"/>
      <c r="C793" s="22"/>
    </row>
    <row r="794">
      <c r="A794" s="22"/>
      <c r="B794" s="22"/>
      <c r="C794" s="22"/>
    </row>
    <row r="795">
      <c r="A795" s="22"/>
      <c r="B795" s="22"/>
      <c r="C795" s="22"/>
    </row>
    <row r="796">
      <c r="A796" s="22"/>
      <c r="B796" s="22"/>
      <c r="C796" s="22"/>
    </row>
    <row r="797">
      <c r="A797" s="22"/>
      <c r="B797" s="22"/>
      <c r="C797" s="22"/>
    </row>
    <row r="798">
      <c r="A798" s="22"/>
      <c r="B798" s="22"/>
      <c r="C798" s="22"/>
    </row>
    <row r="799">
      <c r="A799" s="22"/>
      <c r="B799" s="22"/>
      <c r="C799" s="22"/>
    </row>
    <row r="800">
      <c r="A800" s="22"/>
      <c r="B800" s="22"/>
      <c r="C800" s="22"/>
    </row>
    <row r="801">
      <c r="A801" s="22"/>
      <c r="B801" s="22"/>
      <c r="C801" s="22"/>
    </row>
    <row r="802">
      <c r="A802" s="22"/>
      <c r="B802" s="22"/>
      <c r="C802" s="22"/>
    </row>
    <row r="803">
      <c r="A803" s="22"/>
      <c r="B803" s="22"/>
      <c r="C803" s="22"/>
    </row>
    <row r="804">
      <c r="A804" s="22"/>
      <c r="B804" s="22"/>
      <c r="C804" s="22"/>
    </row>
    <row r="805">
      <c r="A805" s="22"/>
      <c r="B805" s="22"/>
      <c r="C805" s="22"/>
    </row>
    <row r="806">
      <c r="A806" s="22"/>
      <c r="B806" s="22"/>
      <c r="C806" s="22"/>
    </row>
    <row r="807">
      <c r="A807" s="22"/>
      <c r="B807" s="22"/>
      <c r="C807" s="22"/>
    </row>
    <row r="808">
      <c r="A808" s="22"/>
      <c r="B808" s="22"/>
      <c r="C808" s="22"/>
    </row>
    <row r="809">
      <c r="A809" s="22"/>
      <c r="B809" s="22"/>
      <c r="C809" s="22"/>
    </row>
    <row r="810">
      <c r="A810" s="22"/>
      <c r="B810" s="22"/>
      <c r="C810" s="22"/>
    </row>
    <row r="811">
      <c r="A811" s="22"/>
      <c r="B811" s="22"/>
      <c r="C811" s="22"/>
    </row>
    <row r="812">
      <c r="A812" s="22"/>
      <c r="B812" s="22"/>
      <c r="C812" s="22"/>
    </row>
    <row r="813">
      <c r="A813" s="22"/>
      <c r="B813" s="22"/>
      <c r="C813" s="22"/>
    </row>
    <row r="814">
      <c r="A814" s="22"/>
      <c r="B814" s="22"/>
      <c r="C814" s="22"/>
    </row>
    <row r="815">
      <c r="A815" s="22"/>
      <c r="B815" s="22"/>
      <c r="C815" s="22"/>
    </row>
    <row r="816">
      <c r="A816" s="22"/>
      <c r="B816" s="22"/>
      <c r="C816" s="22"/>
    </row>
    <row r="817">
      <c r="A817" s="22"/>
      <c r="B817" s="22"/>
      <c r="C817" s="22"/>
    </row>
    <row r="818">
      <c r="A818" s="22"/>
      <c r="B818" s="22"/>
      <c r="C818" s="22"/>
    </row>
    <row r="819">
      <c r="A819" s="22"/>
      <c r="B819" s="22"/>
      <c r="C819" s="22"/>
    </row>
    <row r="820">
      <c r="A820" s="22"/>
      <c r="B820" s="22"/>
      <c r="C820" s="22"/>
    </row>
    <row r="821">
      <c r="A821" s="22"/>
      <c r="B821" s="22"/>
      <c r="C821" s="22"/>
    </row>
    <row r="822">
      <c r="A822" s="22"/>
      <c r="B822" s="22"/>
      <c r="C822" s="22"/>
    </row>
    <row r="823">
      <c r="A823" s="22"/>
      <c r="B823" s="22"/>
      <c r="C823" s="22"/>
    </row>
    <row r="824">
      <c r="A824" s="22"/>
      <c r="B824" s="22"/>
      <c r="C824" s="22"/>
    </row>
    <row r="825">
      <c r="A825" s="22"/>
      <c r="B825" s="22"/>
      <c r="C825" s="22"/>
    </row>
    <row r="826">
      <c r="A826" s="22"/>
      <c r="B826" s="22"/>
      <c r="C826" s="22"/>
    </row>
    <row r="827">
      <c r="A827" s="22"/>
      <c r="B827" s="22"/>
      <c r="C827" s="22"/>
    </row>
    <row r="828">
      <c r="A828" s="22"/>
      <c r="B828" s="22"/>
      <c r="C828" s="22"/>
    </row>
    <row r="829">
      <c r="A829" s="22"/>
      <c r="B829" s="22"/>
      <c r="C829" s="22"/>
    </row>
    <row r="830">
      <c r="A830" s="22"/>
      <c r="B830" s="22"/>
      <c r="C830" s="22"/>
    </row>
    <row r="831">
      <c r="A831" s="22"/>
      <c r="B831" s="22"/>
      <c r="C831" s="22"/>
    </row>
    <row r="832">
      <c r="A832" s="22"/>
      <c r="B832" s="22"/>
      <c r="C832" s="22"/>
    </row>
    <row r="833">
      <c r="A833" s="22"/>
      <c r="B833" s="22"/>
      <c r="C833" s="22"/>
    </row>
    <row r="834">
      <c r="A834" s="22"/>
      <c r="B834" s="22"/>
      <c r="C834" s="22"/>
    </row>
    <row r="835">
      <c r="A835" s="22"/>
      <c r="B835" s="22"/>
      <c r="C835" s="22"/>
    </row>
    <row r="836">
      <c r="A836" s="22"/>
      <c r="B836" s="22"/>
      <c r="C836" s="22"/>
    </row>
    <row r="837">
      <c r="A837" s="22"/>
      <c r="B837" s="22"/>
      <c r="C837" s="22"/>
    </row>
    <row r="838">
      <c r="A838" s="22"/>
      <c r="B838" s="22"/>
      <c r="C838" s="22"/>
    </row>
    <row r="839">
      <c r="A839" s="22"/>
      <c r="B839" s="22"/>
      <c r="C839" s="22"/>
    </row>
    <row r="840">
      <c r="A840" s="22"/>
      <c r="B840" s="22"/>
      <c r="C840" s="22"/>
    </row>
    <row r="841">
      <c r="A841" s="22"/>
      <c r="B841" s="22"/>
      <c r="C841" s="22"/>
    </row>
    <row r="842">
      <c r="A842" s="22"/>
      <c r="B842" s="22"/>
      <c r="C842" s="22"/>
    </row>
    <row r="843">
      <c r="A843" s="22"/>
      <c r="B843" s="22"/>
      <c r="C843" s="22"/>
    </row>
    <row r="844">
      <c r="A844" s="22"/>
      <c r="B844" s="22"/>
      <c r="C844" s="22"/>
    </row>
    <row r="845">
      <c r="A845" s="22"/>
      <c r="B845" s="22"/>
      <c r="C845" s="22"/>
    </row>
    <row r="846">
      <c r="A846" s="22"/>
      <c r="B846" s="22"/>
      <c r="C846" s="22"/>
    </row>
    <row r="847">
      <c r="A847" s="22"/>
      <c r="B847" s="22"/>
      <c r="C847" s="22"/>
    </row>
    <row r="848">
      <c r="A848" s="22"/>
      <c r="B848" s="22"/>
      <c r="C848" s="22"/>
    </row>
    <row r="849">
      <c r="A849" s="22"/>
      <c r="B849" s="22"/>
      <c r="C849" s="22"/>
    </row>
    <row r="850">
      <c r="A850" s="22"/>
      <c r="B850" s="22"/>
      <c r="C850" s="22"/>
    </row>
    <row r="851">
      <c r="A851" s="22"/>
      <c r="B851" s="22"/>
      <c r="C851" s="22"/>
    </row>
    <row r="852">
      <c r="A852" s="22"/>
      <c r="B852" s="22"/>
      <c r="C852" s="22"/>
    </row>
    <row r="853">
      <c r="A853" s="22"/>
      <c r="B853" s="22"/>
      <c r="C853" s="22"/>
    </row>
    <row r="854">
      <c r="A854" s="22"/>
      <c r="B854" s="22"/>
      <c r="C854" s="22"/>
    </row>
    <row r="855">
      <c r="A855" s="22"/>
      <c r="B855" s="22"/>
      <c r="C855" s="22"/>
    </row>
    <row r="856">
      <c r="A856" s="22"/>
      <c r="B856" s="22"/>
      <c r="C856" s="22"/>
    </row>
    <row r="857">
      <c r="A857" s="22"/>
      <c r="B857" s="22"/>
      <c r="C857" s="22"/>
    </row>
    <row r="858">
      <c r="A858" s="22"/>
      <c r="B858" s="22"/>
      <c r="C858" s="22"/>
    </row>
    <row r="859">
      <c r="A859" s="22"/>
      <c r="B859" s="22"/>
      <c r="C859" s="22"/>
    </row>
    <row r="860">
      <c r="A860" s="22"/>
      <c r="B860" s="22"/>
      <c r="C860" s="22"/>
    </row>
    <row r="861">
      <c r="A861" s="22"/>
      <c r="B861" s="22"/>
      <c r="C861" s="22"/>
    </row>
    <row r="862">
      <c r="A862" s="22"/>
      <c r="B862" s="22"/>
      <c r="C862" s="22"/>
    </row>
    <row r="863">
      <c r="A863" s="22"/>
      <c r="B863" s="22"/>
      <c r="C863" s="22"/>
    </row>
    <row r="864">
      <c r="A864" s="22"/>
      <c r="B864" s="22"/>
      <c r="C864" s="22"/>
    </row>
    <row r="865">
      <c r="A865" s="22"/>
      <c r="B865" s="22"/>
      <c r="C865" s="22"/>
    </row>
    <row r="866">
      <c r="A866" s="22"/>
      <c r="B866" s="22"/>
      <c r="C866" s="22"/>
    </row>
    <row r="867">
      <c r="A867" s="22"/>
      <c r="B867" s="22"/>
      <c r="C867" s="22"/>
    </row>
    <row r="868">
      <c r="A868" s="22"/>
      <c r="B868" s="22"/>
      <c r="C868" s="22"/>
    </row>
    <row r="869">
      <c r="A869" s="22"/>
      <c r="B869" s="22"/>
      <c r="C869" s="22"/>
    </row>
    <row r="870">
      <c r="A870" s="22"/>
      <c r="B870" s="22"/>
      <c r="C870" s="22"/>
    </row>
    <row r="871">
      <c r="A871" s="22"/>
      <c r="B871" s="22"/>
      <c r="C871" s="22"/>
    </row>
    <row r="872">
      <c r="A872" s="22"/>
      <c r="B872" s="22"/>
      <c r="C872" s="22"/>
    </row>
    <row r="873">
      <c r="A873" s="22"/>
      <c r="B873" s="22"/>
      <c r="C873" s="22"/>
    </row>
    <row r="874">
      <c r="A874" s="22"/>
      <c r="B874" s="22"/>
      <c r="C874" s="22"/>
    </row>
    <row r="875">
      <c r="A875" s="22"/>
      <c r="B875" s="22"/>
      <c r="C875" s="22"/>
    </row>
    <row r="876">
      <c r="A876" s="22"/>
      <c r="B876" s="22"/>
      <c r="C876" s="22"/>
    </row>
    <row r="877">
      <c r="A877" s="22"/>
      <c r="B877" s="22"/>
      <c r="C877" s="22"/>
    </row>
    <row r="878">
      <c r="A878" s="22"/>
      <c r="B878" s="22"/>
      <c r="C878" s="22"/>
    </row>
    <row r="879">
      <c r="A879" s="22"/>
      <c r="B879" s="22"/>
      <c r="C879" s="22"/>
    </row>
    <row r="880">
      <c r="A880" s="22"/>
      <c r="B880" s="22"/>
      <c r="C880" s="22"/>
    </row>
    <row r="881">
      <c r="A881" s="22"/>
      <c r="B881" s="22"/>
      <c r="C881" s="22"/>
    </row>
    <row r="882">
      <c r="A882" s="22"/>
      <c r="B882" s="22"/>
      <c r="C882" s="22"/>
    </row>
    <row r="883">
      <c r="A883" s="22"/>
      <c r="B883" s="22"/>
      <c r="C883" s="22"/>
    </row>
    <row r="884">
      <c r="A884" s="22"/>
      <c r="B884" s="22"/>
      <c r="C884" s="22"/>
    </row>
    <row r="885">
      <c r="A885" s="22"/>
      <c r="B885" s="22"/>
      <c r="C885" s="22"/>
    </row>
    <row r="886">
      <c r="A886" s="22"/>
      <c r="B886" s="22"/>
      <c r="C886" s="22"/>
    </row>
    <row r="887">
      <c r="A887" s="22"/>
      <c r="B887" s="22"/>
      <c r="C887" s="22"/>
    </row>
    <row r="888">
      <c r="A888" s="22"/>
      <c r="B888" s="22"/>
      <c r="C888" s="22"/>
    </row>
    <row r="889">
      <c r="A889" s="22"/>
      <c r="B889" s="22"/>
      <c r="C889" s="22"/>
    </row>
    <row r="890">
      <c r="A890" s="22"/>
      <c r="B890" s="22"/>
      <c r="C890" s="22"/>
    </row>
    <row r="891">
      <c r="A891" s="22"/>
      <c r="B891" s="22"/>
      <c r="C891" s="22"/>
    </row>
    <row r="892">
      <c r="A892" s="22"/>
      <c r="B892" s="22"/>
      <c r="C892" s="22"/>
    </row>
    <row r="893">
      <c r="A893" s="22"/>
      <c r="B893" s="22"/>
      <c r="C893" s="22"/>
    </row>
    <row r="894">
      <c r="A894" s="22"/>
      <c r="B894" s="22"/>
      <c r="C894" s="22"/>
    </row>
    <row r="895">
      <c r="A895" s="22"/>
      <c r="B895" s="22"/>
      <c r="C895" s="22"/>
    </row>
    <row r="896">
      <c r="A896" s="22"/>
      <c r="B896" s="22"/>
      <c r="C896" s="22"/>
    </row>
    <row r="897">
      <c r="A897" s="22"/>
      <c r="B897" s="22"/>
      <c r="C897" s="22"/>
    </row>
    <row r="898">
      <c r="A898" s="22"/>
      <c r="B898" s="22"/>
      <c r="C898" s="22"/>
    </row>
    <row r="899">
      <c r="A899" s="22"/>
      <c r="B899" s="22"/>
      <c r="C899" s="22"/>
    </row>
    <row r="900">
      <c r="A900" s="22"/>
      <c r="B900" s="22"/>
      <c r="C900" s="22"/>
    </row>
    <row r="901">
      <c r="A901" s="22"/>
      <c r="B901" s="22"/>
      <c r="C901" s="22"/>
    </row>
    <row r="902">
      <c r="A902" s="22"/>
      <c r="B902" s="22"/>
      <c r="C902" s="22"/>
    </row>
    <row r="903">
      <c r="A903" s="22"/>
      <c r="B903" s="22"/>
      <c r="C903" s="22"/>
    </row>
    <row r="904">
      <c r="A904" s="22"/>
      <c r="B904" s="22"/>
      <c r="C904" s="22"/>
    </row>
    <row r="905">
      <c r="A905" s="22"/>
      <c r="B905" s="22"/>
      <c r="C905" s="22"/>
    </row>
    <row r="906">
      <c r="A906" s="22"/>
      <c r="B906" s="22"/>
      <c r="C906" s="22"/>
    </row>
    <row r="907">
      <c r="A907" s="22"/>
      <c r="B907" s="22"/>
      <c r="C907" s="22"/>
    </row>
    <row r="908">
      <c r="A908" s="22"/>
      <c r="B908" s="22"/>
      <c r="C908" s="22"/>
    </row>
    <row r="909">
      <c r="A909" s="22"/>
      <c r="B909" s="22"/>
      <c r="C909" s="22"/>
    </row>
    <row r="910">
      <c r="A910" s="22"/>
      <c r="B910" s="22"/>
      <c r="C910" s="22"/>
    </row>
    <row r="911">
      <c r="A911" s="22"/>
      <c r="B911" s="22"/>
      <c r="C911" s="22"/>
    </row>
    <row r="912">
      <c r="A912" s="22"/>
      <c r="B912" s="22"/>
      <c r="C912" s="22"/>
    </row>
    <row r="913">
      <c r="A913" s="22"/>
      <c r="B913" s="22"/>
      <c r="C913" s="22"/>
    </row>
    <row r="914">
      <c r="A914" s="22"/>
      <c r="B914" s="22"/>
      <c r="C914" s="22"/>
    </row>
    <row r="915">
      <c r="A915" s="22"/>
      <c r="B915" s="22"/>
      <c r="C915" s="22"/>
    </row>
    <row r="916">
      <c r="A916" s="22"/>
      <c r="B916" s="22"/>
      <c r="C916" s="22"/>
    </row>
    <row r="917">
      <c r="A917" s="22"/>
      <c r="B917" s="22"/>
      <c r="C917" s="22"/>
    </row>
    <row r="918">
      <c r="A918" s="22"/>
      <c r="B918" s="22"/>
      <c r="C918" s="22"/>
    </row>
    <row r="919">
      <c r="A919" s="22"/>
      <c r="B919" s="22"/>
      <c r="C919" s="22"/>
    </row>
    <row r="920">
      <c r="A920" s="22"/>
      <c r="B920" s="22"/>
      <c r="C920" s="22"/>
    </row>
    <row r="921">
      <c r="A921" s="22"/>
      <c r="B921" s="22"/>
      <c r="C921" s="22"/>
    </row>
    <row r="922">
      <c r="A922" s="22"/>
      <c r="B922" s="22"/>
      <c r="C922" s="22"/>
    </row>
    <row r="923">
      <c r="A923" s="22"/>
      <c r="B923" s="22"/>
      <c r="C923" s="22"/>
    </row>
    <row r="924">
      <c r="A924" s="22"/>
      <c r="B924" s="22"/>
      <c r="C924" s="22"/>
    </row>
    <row r="925">
      <c r="A925" s="22"/>
      <c r="B925" s="22"/>
      <c r="C925" s="22"/>
    </row>
    <row r="926">
      <c r="A926" s="22"/>
      <c r="B926" s="22"/>
      <c r="C926" s="22"/>
    </row>
    <row r="927">
      <c r="A927" s="22"/>
      <c r="B927" s="22"/>
      <c r="C927" s="22"/>
    </row>
    <row r="928">
      <c r="A928" s="22"/>
      <c r="B928" s="22"/>
      <c r="C928" s="22"/>
    </row>
    <row r="929">
      <c r="A929" s="22"/>
      <c r="B929" s="22"/>
      <c r="C929" s="22"/>
    </row>
    <row r="930">
      <c r="A930" s="22"/>
      <c r="B930" s="22"/>
      <c r="C930" s="22"/>
    </row>
    <row r="931">
      <c r="A931" s="22"/>
      <c r="B931" s="22"/>
      <c r="C931" s="22"/>
    </row>
    <row r="932">
      <c r="A932" s="22"/>
      <c r="B932" s="22"/>
      <c r="C932" s="22"/>
    </row>
    <row r="933">
      <c r="A933" s="22"/>
      <c r="B933" s="22"/>
      <c r="C933" s="22"/>
    </row>
    <row r="934">
      <c r="A934" s="22"/>
      <c r="B934" s="22"/>
      <c r="C934" s="22"/>
    </row>
    <row r="935">
      <c r="A935" s="22"/>
      <c r="B935" s="22"/>
      <c r="C935" s="22"/>
    </row>
    <row r="936">
      <c r="A936" s="22"/>
      <c r="B936" s="22"/>
      <c r="C936" s="22"/>
    </row>
    <row r="937">
      <c r="A937" s="22"/>
      <c r="B937" s="22"/>
      <c r="C937" s="22"/>
    </row>
    <row r="938">
      <c r="A938" s="22"/>
      <c r="B938" s="22"/>
      <c r="C938" s="22"/>
    </row>
    <row r="939">
      <c r="A939" s="22"/>
      <c r="B939" s="22"/>
      <c r="C939" s="22"/>
    </row>
    <row r="940">
      <c r="A940" s="22"/>
      <c r="B940" s="22"/>
      <c r="C940" s="22"/>
    </row>
    <row r="941">
      <c r="A941" s="22"/>
      <c r="B941" s="22"/>
      <c r="C941" s="22"/>
    </row>
    <row r="942">
      <c r="A942" s="22"/>
      <c r="B942" s="22"/>
      <c r="C942" s="22"/>
    </row>
    <row r="943">
      <c r="A943" s="22"/>
      <c r="B943" s="22"/>
      <c r="C943" s="22"/>
    </row>
    <row r="944">
      <c r="A944" s="22"/>
      <c r="B944" s="22"/>
      <c r="C944" s="22"/>
    </row>
    <row r="945">
      <c r="A945" s="22"/>
      <c r="B945" s="22"/>
      <c r="C945" s="22"/>
    </row>
    <row r="946">
      <c r="A946" s="22"/>
      <c r="B946" s="22"/>
      <c r="C946" s="22"/>
    </row>
    <row r="947">
      <c r="A947" s="22"/>
      <c r="B947" s="22"/>
      <c r="C947" s="22"/>
    </row>
    <row r="948">
      <c r="A948" s="22"/>
      <c r="B948" s="22"/>
      <c r="C948" s="22"/>
    </row>
    <row r="949">
      <c r="A949" s="22"/>
      <c r="B949" s="22"/>
      <c r="C949" s="22"/>
    </row>
    <row r="950">
      <c r="A950" s="22"/>
      <c r="B950" s="22"/>
      <c r="C950" s="22"/>
    </row>
    <row r="951">
      <c r="A951" s="22"/>
      <c r="B951" s="22"/>
      <c r="C951" s="22"/>
    </row>
    <row r="952">
      <c r="A952" s="22"/>
      <c r="B952" s="22"/>
      <c r="C952" s="22"/>
    </row>
    <row r="953">
      <c r="A953" s="22"/>
      <c r="B953" s="22"/>
      <c r="C953" s="22"/>
    </row>
    <row r="954">
      <c r="A954" s="22"/>
      <c r="B954" s="22"/>
      <c r="C954" s="22"/>
    </row>
    <row r="955">
      <c r="A955" s="22"/>
      <c r="B955" s="22"/>
      <c r="C955" s="22"/>
    </row>
    <row r="956">
      <c r="A956" s="22"/>
      <c r="B956" s="22"/>
      <c r="C956" s="22"/>
    </row>
    <row r="957">
      <c r="A957" s="22"/>
      <c r="B957" s="22"/>
      <c r="C957" s="22"/>
    </row>
    <row r="958">
      <c r="A958" s="22"/>
      <c r="B958" s="22"/>
      <c r="C958" s="22"/>
    </row>
    <row r="959">
      <c r="A959" s="22"/>
      <c r="B959" s="22"/>
      <c r="C959" s="22"/>
    </row>
    <row r="960">
      <c r="A960" s="22"/>
      <c r="B960" s="22"/>
      <c r="C960" s="22"/>
    </row>
    <row r="961">
      <c r="A961" s="22"/>
      <c r="B961" s="22"/>
      <c r="C961" s="22"/>
    </row>
    <row r="962">
      <c r="A962" s="22"/>
      <c r="B962" s="22"/>
      <c r="C962" s="22"/>
    </row>
    <row r="963">
      <c r="A963" s="22"/>
      <c r="B963" s="22"/>
      <c r="C963" s="22"/>
    </row>
    <row r="964">
      <c r="A964" s="22"/>
      <c r="B964" s="22"/>
      <c r="C964" s="22"/>
    </row>
    <row r="965">
      <c r="A965" s="22"/>
      <c r="B965" s="22"/>
      <c r="C965" s="22"/>
    </row>
    <row r="966">
      <c r="A966" s="22"/>
      <c r="B966" s="22"/>
      <c r="C966" s="22"/>
    </row>
    <row r="967">
      <c r="A967" s="22"/>
      <c r="B967" s="22"/>
      <c r="C967" s="22"/>
    </row>
    <row r="968">
      <c r="A968" s="22"/>
      <c r="B968" s="22"/>
      <c r="C968" s="22"/>
    </row>
    <row r="969">
      <c r="A969" s="22"/>
      <c r="B969" s="22"/>
      <c r="C969" s="22"/>
    </row>
    <row r="970">
      <c r="A970" s="22"/>
      <c r="B970" s="22"/>
      <c r="C970" s="22"/>
    </row>
    <row r="971">
      <c r="A971" s="22"/>
      <c r="B971" s="22"/>
      <c r="C971" s="22"/>
    </row>
    <row r="972">
      <c r="A972" s="22"/>
      <c r="B972" s="22"/>
      <c r="C972" s="22"/>
    </row>
    <row r="973">
      <c r="A973" s="22"/>
      <c r="B973" s="22"/>
      <c r="C973" s="22"/>
    </row>
    <row r="974">
      <c r="A974" s="22"/>
      <c r="B974" s="22"/>
      <c r="C974" s="22"/>
    </row>
    <row r="975">
      <c r="A975" s="22"/>
      <c r="B975" s="22"/>
      <c r="C975" s="22"/>
    </row>
    <row r="976">
      <c r="A976" s="22"/>
      <c r="B976" s="22"/>
      <c r="C976" s="22"/>
    </row>
    <row r="977">
      <c r="A977" s="22"/>
      <c r="B977" s="22"/>
      <c r="C977" s="22"/>
    </row>
    <row r="978">
      <c r="A978" s="22"/>
      <c r="B978" s="22"/>
      <c r="C978" s="22"/>
    </row>
    <row r="979">
      <c r="A979" s="22"/>
      <c r="B979" s="22"/>
      <c r="C979" s="22"/>
    </row>
    <row r="980">
      <c r="A980" s="22"/>
      <c r="B980" s="22"/>
      <c r="C980" s="22"/>
    </row>
    <row r="981">
      <c r="A981" s="22"/>
      <c r="B981" s="22"/>
      <c r="C981" s="22"/>
    </row>
    <row r="982">
      <c r="A982" s="22"/>
      <c r="B982" s="22"/>
      <c r="C982" s="22"/>
    </row>
    <row r="983">
      <c r="A983" s="22"/>
      <c r="B983" s="22"/>
      <c r="C983" s="22"/>
    </row>
    <row r="984">
      <c r="A984" s="22"/>
      <c r="B984" s="22"/>
      <c r="C984" s="22"/>
    </row>
    <row r="985">
      <c r="A985" s="22"/>
      <c r="B985" s="22"/>
      <c r="C985" s="22"/>
    </row>
    <row r="986">
      <c r="A986" s="22"/>
      <c r="B986" s="22"/>
      <c r="C986" s="22"/>
    </row>
    <row r="987">
      <c r="A987" s="22"/>
      <c r="B987" s="22"/>
      <c r="C987" s="22"/>
    </row>
    <row r="988">
      <c r="A988" s="22"/>
      <c r="B988" s="22"/>
      <c r="C988" s="22"/>
    </row>
    <row r="989">
      <c r="A989" s="22"/>
      <c r="B989" s="22"/>
      <c r="C989" s="22"/>
    </row>
    <row r="990">
      <c r="A990" s="22"/>
      <c r="B990" s="22"/>
      <c r="C990" s="22"/>
    </row>
    <row r="991">
      <c r="A991" s="22"/>
      <c r="B991" s="22"/>
      <c r="C991" s="22"/>
    </row>
    <row r="992">
      <c r="A992" s="22"/>
      <c r="B992" s="22"/>
      <c r="C992" s="22"/>
    </row>
    <row r="993">
      <c r="A993" s="22"/>
      <c r="B993" s="22"/>
      <c r="C993" s="22"/>
    </row>
    <row r="994">
      <c r="A994" s="22"/>
      <c r="B994" s="22"/>
      <c r="C994" s="22"/>
    </row>
    <row r="995">
      <c r="A995" s="22"/>
      <c r="B995" s="22"/>
      <c r="C995" s="22"/>
    </row>
    <row r="996">
      <c r="A996" s="22"/>
      <c r="B996" s="22"/>
      <c r="C996" s="22"/>
    </row>
  </sheetData>
  <mergeCells count="1">
    <mergeCell ref="G15:J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17</v>
      </c>
      <c r="B1" s="23" t="s">
        <v>18</v>
      </c>
    </row>
    <row r="2">
      <c r="A2" s="24" t="s">
        <v>19</v>
      </c>
      <c r="B2" s="25" t="s">
        <v>20</v>
      </c>
    </row>
    <row r="3">
      <c r="A3" s="26" t="s">
        <v>21</v>
      </c>
      <c r="B3" s="2" t="s">
        <v>22</v>
      </c>
    </row>
    <row r="4">
      <c r="A4" s="26" t="s">
        <v>23</v>
      </c>
      <c r="B4" s="2" t="s">
        <v>24</v>
      </c>
    </row>
    <row r="5">
      <c r="A5" s="26" t="s">
        <v>25</v>
      </c>
      <c r="B5" s="25" t="s">
        <v>26</v>
      </c>
    </row>
    <row r="6">
      <c r="A6" s="26" t="s">
        <v>27</v>
      </c>
      <c r="B6" s="2" t="s">
        <v>28</v>
      </c>
    </row>
    <row r="7">
      <c r="A7" s="26" t="s">
        <v>29</v>
      </c>
      <c r="B7" s="27"/>
    </row>
  </sheetData>
  <autoFilter ref="$A$1:$B$7"/>
  <hyperlinks>
    <hyperlink r:id="rId1" ref="B2"/>
    <hyperlink r:id="rId2" location="gid=736291518" ref="B3"/>
    <hyperlink r:id="rId3" ref="B4"/>
    <hyperlink r:id="rId4" ref="B5"/>
    <hyperlink r:id="rId5" ref="B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32</v>
      </c>
    </row>
    <row r="2">
      <c r="A2" s="1" t="s">
        <v>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3" max="3" width="53.5"/>
  </cols>
  <sheetData>
    <row r="1">
      <c r="A1" s="28" t="s">
        <v>34</v>
      </c>
      <c r="B1" s="29" t="s">
        <v>35</v>
      </c>
      <c r="C1" s="30" t="s">
        <v>36</v>
      </c>
    </row>
    <row r="2">
      <c r="A2" s="31" t="s">
        <v>37</v>
      </c>
      <c r="B2" s="32" t="str">
        <f>iferror(VLOOKUP(A:A,Database!$B:$G,6,false),"")</f>
        <v/>
      </c>
      <c r="C2" s="33" t="s">
        <v>38</v>
      </c>
    </row>
    <row r="3">
      <c r="A3" s="31" t="s">
        <v>39</v>
      </c>
      <c r="B3" s="32" t="str">
        <f>iferror(VLOOKUP(A:A,Database!$B:$G,6,false),"")</f>
        <v/>
      </c>
      <c r="C3" s="34" t="s">
        <v>40</v>
      </c>
    </row>
    <row r="4">
      <c r="A4" s="31" t="s">
        <v>41</v>
      </c>
      <c r="B4" s="32" t="str">
        <f>iferror(VLOOKUP(A:A,Database!$B:$G,6,false),"")</f>
        <v/>
      </c>
      <c r="C4" s="34" t="s">
        <v>42</v>
      </c>
    </row>
    <row r="5">
      <c r="A5" s="31" t="s">
        <v>43</v>
      </c>
      <c r="B5" s="32" t="str">
        <f>iferror(VLOOKUP(A:A,Database!$B:$G,6,false),"")</f>
        <v/>
      </c>
      <c r="C5" s="34" t="s">
        <v>44</v>
      </c>
    </row>
    <row r="6">
      <c r="A6" s="31" t="s">
        <v>45</v>
      </c>
      <c r="B6" s="32" t="str">
        <f>iferror(VLOOKUP(A:A,Database!$B:$G,6,false),"")</f>
        <v/>
      </c>
      <c r="C6" s="34" t="s">
        <v>46</v>
      </c>
    </row>
    <row r="7">
      <c r="A7" s="31" t="s">
        <v>47</v>
      </c>
      <c r="B7" s="32" t="str">
        <f>iferror(VLOOKUP(A:A,Database!$B:$G,6,false),"")</f>
        <v/>
      </c>
      <c r="C7" s="34" t="s">
        <v>48</v>
      </c>
    </row>
    <row r="8">
      <c r="A8" s="31" t="s">
        <v>49</v>
      </c>
      <c r="B8" s="32" t="str">
        <f>iferror(VLOOKUP(A:A,Database!$B:$G,6,false),"")</f>
        <v/>
      </c>
      <c r="C8" s="34" t="s">
        <v>50</v>
      </c>
    </row>
    <row r="9">
      <c r="A9" s="31" t="s">
        <v>51</v>
      </c>
      <c r="B9" s="32" t="str">
        <f>iferror(VLOOKUP(A:A,Database!$B:$G,6,false),"")</f>
        <v/>
      </c>
      <c r="C9" s="34" t="s">
        <v>52</v>
      </c>
    </row>
    <row r="10">
      <c r="A10" s="35" t="s">
        <v>53</v>
      </c>
      <c r="B10" s="32" t="str">
        <f>iferror(VLOOKUP(A:A,Database!$B:$G,6,false),"")</f>
        <v/>
      </c>
      <c r="C10" s="34" t="s">
        <v>54</v>
      </c>
    </row>
    <row r="11">
      <c r="A11" s="31" t="s">
        <v>55</v>
      </c>
      <c r="B11" s="32" t="str">
        <f>iferror(VLOOKUP(A:A,Database!$B:$G,6,false),"")</f>
        <v/>
      </c>
      <c r="C11" s="34" t="s">
        <v>56</v>
      </c>
    </row>
    <row r="12">
      <c r="A12" s="31" t="s">
        <v>57</v>
      </c>
      <c r="B12" s="32" t="str">
        <f>iferror(VLOOKUP(A:A,Database!$B:$G,6,false),"")</f>
        <v/>
      </c>
      <c r="C12" s="34" t="s">
        <v>58</v>
      </c>
    </row>
    <row r="13">
      <c r="A13" s="31" t="s">
        <v>59</v>
      </c>
      <c r="B13" s="32" t="str">
        <f>iferror(VLOOKUP(A:A,Database!$B:$G,6,false),"")</f>
        <v/>
      </c>
      <c r="C13" s="34" t="s">
        <v>60</v>
      </c>
    </row>
    <row r="14">
      <c r="A14" s="31" t="s">
        <v>61</v>
      </c>
      <c r="B14" s="32" t="str">
        <f>iferror(VLOOKUP(A:A,Database!$B:$G,6,false),"")</f>
        <v/>
      </c>
      <c r="C14" s="34" t="s">
        <v>62</v>
      </c>
    </row>
    <row r="15">
      <c r="A15" s="31" t="s">
        <v>63</v>
      </c>
      <c r="B15" s="32" t="str">
        <f>iferror(VLOOKUP(A:A,Database!$B:$G,6,false),"")</f>
        <v/>
      </c>
      <c r="C15" s="34" t="s">
        <v>64</v>
      </c>
    </row>
    <row r="16">
      <c r="A16" s="31" t="s">
        <v>65</v>
      </c>
      <c r="B16" s="32" t="str">
        <f>iferror(VLOOKUP(A:A,Database!$B:$G,6,false),"")</f>
        <v/>
      </c>
      <c r="C16" s="34" t="s">
        <v>66</v>
      </c>
    </row>
    <row r="17">
      <c r="A17" s="31" t="s">
        <v>67</v>
      </c>
      <c r="B17" s="32" t="str">
        <f>iferror(VLOOKUP(A:A,Database!$B:$G,6,false),"")</f>
        <v/>
      </c>
      <c r="C17" s="34" t="s">
        <v>68</v>
      </c>
    </row>
    <row r="18">
      <c r="A18" s="31" t="s">
        <v>69</v>
      </c>
      <c r="B18" s="32" t="str">
        <f>iferror(VLOOKUP(A:A,Database!$B:$G,6,false),"")</f>
        <v/>
      </c>
      <c r="C18" s="34" t="s">
        <v>70</v>
      </c>
    </row>
    <row r="19">
      <c r="A19" s="31" t="s">
        <v>71</v>
      </c>
      <c r="B19" s="32" t="str">
        <f>iferror(VLOOKUP(A:A,Database!$B:$G,6,false),"")</f>
        <v/>
      </c>
      <c r="C19" s="34" t="s">
        <v>72</v>
      </c>
    </row>
    <row r="20">
      <c r="A20" s="31" t="s">
        <v>73</v>
      </c>
      <c r="B20" s="32" t="str">
        <f>iferror(VLOOKUP(A:A,Database!$B:$G,6,false),"")</f>
        <v/>
      </c>
      <c r="C20" s="34" t="s">
        <v>74</v>
      </c>
    </row>
    <row r="21">
      <c r="A21" s="31" t="s">
        <v>75</v>
      </c>
      <c r="B21" s="32" t="str">
        <f>iferror(VLOOKUP(A:A,Database!$B:$G,6,false),"")</f>
        <v/>
      </c>
      <c r="C21" s="34" t="s">
        <v>76</v>
      </c>
    </row>
    <row r="22">
      <c r="A22" s="31" t="s">
        <v>77</v>
      </c>
      <c r="B22" s="32" t="str">
        <f>iferror(VLOOKUP(A:A,Database!$B:$G,6,false),"")</f>
        <v/>
      </c>
      <c r="C22" s="34" t="s">
        <v>78</v>
      </c>
    </row>
    <row r="23">
      <c r="A23" s="31" t="s">
        <v>79</v>
      </c>
      <c r="B23" s="32" t="str">
        <f>iferror(VLOOKUP(A:A,Database!$B:$G,6,false),"")</f>
        <v/>
      </c>
      <c r="C23" s="34" t="s">
        <v>80</v>
      </c>
    </row>
    <row r="24">
      <c r="A24" s="31" t="s">
        <v>81</v>
      </c>
      <c r="B24" s="32" t="str">
        <f>iferror(VLOOKUP(A:A,Database!$B:$G,6,false),"")</f>
        <v/>
      </c>
      <c r="C24" s="34" t="s">
        <v>82</v>
      </c>
    </row>
    <row r="25">
      <c r="A25" s="35" t="s">
        <v>83</v>
      </c>
      <c r="B25" s="32" t="str">
        <f>iferror(VLOOKUP(A:A,Database!$B:$G,6,false),"")</f>
        <v/>
      </c>
      <c r="C25" s="34" t="s">
        <v>84</v>
      </c>
    </row>
    <row r="26">
      <c r="A26" s="31"/>
      <c r="B26" s="32" t="str">
        <f>iferror(VLOOKUP(A:A,Database!$B:$G,6,false),"")</f>
        <v/>
      </c>
      <c r="C26" s="36"/>
    </row>
    <row r="27">
      <c r="A27" s="31"/>
      <c r="B27" s="32" t="str">
        <f>iferror(VLOOKUP(A:A,Database!$B:$G,6,false),"")</f>
        <v/>
      </c>
      <c r="C27" s="36"/>
    </row>
    <row r="28">
      <c r="A28" s="31"/>
      <c r="B28" s="32" t="str">
        <f>iferror(VLOOKUP(A:A,Database!$B:$G,6,false),"")</f>
        <v/>
      </c>
      <c r="C28" s="36"/>
    </row>
    <row r="29">
      <c r="A29" s="31"/>
      <c r="B29" s="32" t="str">
        <f>iferror(VLOOKUP(A:A,Database!$B:$G,6,false),"")</f>
        <v/>
      </c>
      <c r="C29" s="36"/>
    </row>
    <row r="30">
      <c r="A30" s="31"/>
      <c r="B30" s="32" t="str">
        <f>iferror(VLOOKUP(A:A,Database!$B:$G,6,false),"")</f>
        <v/>
      </c>
      <c r="C30" s="36"/>
    </row>
    <row r="31">
      <c r="A31" s="31"/>
      <c r="B31" s="32" t="str">
        <f>iferror(VLOOKUP(A:A,Database!$B:$G,6,false),"")</f>
        <v/>
      </c>
      <c r="C31" s="36"/>
    </row>
    <row r="32">
      <c r="A32" s="37"/>
      <c r="B32" s="32" t="str">
        <f>iferror(VLOOKUP(A:A,Database!$B:$G,6,false),"")</f>
        <v/>
      </c>
      <c r="C32" s="36"/>
    </row>
    <row r="33">
      <c r="A33" s="37"/>
      <c r="B33" s="32" t="str">
        <f>iferror(VLOOKUP(A:A,Database!$B:$G,6,false),"")</f>
        <v/>
      </c>
      <c r="C33" s="36"/>
    </row>
    <row r="34">
      <c r="A34" s="37"/>
      <c r="B34" s="32" t="str">
        <f>iferror(VLOOKUP(A:A,Database!$B:$G,6,false),"")</f>
        <v/>
      </c>
      <c r="C34" s="36"/>
    </row>
    <row r="35">
      <c r="A35" s="37"/>
      <c r="B35" s="32" t="str">
        <f>iferror(VLOOKUP(A:A,Database!$B:$G,6,false),"")</f>
        <v/>
      </c>
      <c r="C35" s="36"/>
    </row>
    <row r="36">
      <c r="A36" s="37"/>
      <c r="B36" s="32" t="str">
        <f>iferror(VLOOKUP(A:A,Database!$B:$G,6,false),"")</f>
        <v/>
      </c>
      <c r="C36" s="36"/>
    </row>
    <row r="37">
      <c r="A37" s="37"/>
      <c r="B37" s="32" t="str">
        <f>iferror(VLOOKUP(A:A,Database!$B:$G,6,false),"")</f>
        <v/>
      </c>
      <c r="C37" s="36"/>
    </row>
    <row r="38">
      <c r="A38" s="37"/>
      <c r="B38" s="32" t="str">
        <f>iferror(VLOOKUP(A:A,Database!$B:$G,6,false),"")</f>
        <v/>
      </c>
      <c r="C38" s="36"/>
    </row>
    <row r="39">
      <c r="A39" s="37"/>
      <c r="B39" s="32" t="str">
        <f>iferror(VLOOKUP(A:A,Database!$B:$G,6,false),"")</f>
        <v/>
      </c>
      <c r="C39" s="36"/>
    </row>
    <row r="40">
      <c r="A40" s="37"/>
      <c r="B40" s="32" t="str">
        <f>iferror(VLOOKUP(A:A,Database!$B:$G,6,false),"")</f>
        <v/>
      </c>
      <c r="C40" s="36"/>
    </row>
    <row r="41">
      <c r="A41" s="37"/>
      <c r="B41" s="32" t="str">
        <f>iferror(VLOOKUP(A:A,Database!$B:$G,6,false),"")</f>
        <v/>
      </c>
      <c r="C41" s="36"/>
    </row>
    <row r="42">
      <c r="A42" s="37"/>
      <c r="B42" s="32" t="str">
        <f>iferror(VLOOKUP(A:A,Database!$B:$G,6,false),"")</f>
        <v/>
      </c>
      <c r="C42" s="36"/>
    </row>
    <row r="43">
      <c r="A43" s="37"/>
      <c r="B43" s="32" t="str">
        <f>iferror(VLOOKUP(A:A,Database!$B:$G,6,false),"")</f>
        <v/>
      </c>
      <c r="C43" s="36"/>
    </row>
    <row r="44">
      <c r="A44" s="37"/>
      <c r="B44" s="32" t="str">
        <f>iferror(VLOOKUP(A:A,Database!$B:$G,6,false),"")</f>
        <v/>
      </c>
      <c r="C44" s="36"/>
    </row>
    <row r="45">
      <c r="A45" s="37"/>
      <c r="B45" s="32" t="str">
        <f>iferror(VLOOKUP(A:A,Database!$B:$G,6,false),"")</f>
        <v/>
      </c>
      <c r="C45" s="36"/>
    </row>
    <row r="46">
      <c r="A46" s="37"/>
      <c r="B46" s="32" t="str">
        <f>iferror(VLOOKUP(A:A,Database!$B:$G,6,false),"")</f>
        <v/>
      </c>
      <c r="C46" s="36"/>
    </row>
    <row r="47">
      <c r="A47" s="37"/>
      <c r="B47" s="32" t="str">
        <f>iferror(VLOOKUP(A:A,Database!$B:$G,6,false),"")</f>
        <v/>
      </c>
      <c r="C47" s="36"/>
    </row>
    <row r="48">
      <c r="A48" s="37"/>
      <c r="B48" s="32" t="str">
        <f>iferror(VLOOKUP(A:A,Database!$B:$G,6,false),"")</f>
        <v/>
      </c>
      <c r="C48" s="36"/>
    </row>
    <row r="49">
      <c r="A49" s="37"/>
      <c r="B49" s="32" t="str">
        <f>iferror(VLOOKUP(A:A,Database!$B:$G,6,false),"")</f>
        <v/>
      </c>
      <c r="C49" s="36"/>
    </row>
    <row r="50">
      <c r="A50" s="37"/>
      <c r="B50" s="32" t="str">
        <f>iferror(VLOOKUP(A:A,Database!$B:$G,6,false),"")</f>
        <v/>
      </c>
      <c r="C50" s="36"/>
    </row>
    <row r="51">
      <c r="A51" s="37"/>
      <c r="B51" s="32" t="str">
        <f>iferror(VLOOKUP(A:A,Database!$B:$G,6,false),"")</f>
        <v/>
      </c>
      <c r="C51" s="36"/>
    </row>
    <row r="52">
      <c r="A52" s="37"/>
      <c r="B52" s="32" t="str">
        <f>iferror(VLOOKUP(A:A,Database!$B:$G,6,false),"")</f>
        <v/>
      </c>
      <c r="C52" s="36"/>
    </row>
    <row r="53">
      <c r="A53" s="37"/>
      <c r="B53" s="32" t="str">
        <f>iferror(VLOOKUP(A:A,Database!$B:$G,6,false),"")</f>
        <v/>
      </c>
      <c r="C53" s="36"/>
    </row>
    <row r="54">
      <c r="A54" s="37"/>
      <c r="B54" s="32" t="str">
        <f>iferror(VLOOKUP(A:A,Database!$B:$G,6,false),"")</f>
        <v/>
      </c>
      <c r="C54" s="36"/>
    </row>
    <row r="55">
      <c r="A55" s="37"/>
      <c r="B55" s="32" t="str">
        <f>iferror(VLOOKUP(A:A,Database!$B:$G,6,false),"")</f>
        <v/>
      </c>
      <c r="C55" s="36"/>
    </row>
    <row r="56">
      <c r="A56" s="37"/>
      <c r="B56" s="32" t="str">
        <f>iferror(VLOOKUP(A:A,Database!$B:$G,6,false),"")</f>
        <v/>
      </c>
      <c r="C56" s="36"/>
    </row>
    <row r="57">
      <c r="A57" s="37"/>
      <c r="B57" s="32" t="str">
        <f>iferror(VLOOKUP(A:A,Database!$B:$G,6,false),"")</f>
        <v/>
      </c>
      <c r="C57" s="36"/>
    </row>
    <row r="58">
      <c r="A58" s="37"/>
      <c r="B58" s="32" t="str">
        <f>iferror(VLOOKUP(A:A,Database!$B:$G,6,false),"")</f>
        <v/>
      </c>
      <c r="C58" s="36"/>
    </row>
    <row r="59">
      <c r="A59" s="37"/>
      <c r="B59" s="32" t="str">
        <f>iferror(VLOOKUP(A:A,Database!$B:$G,6,false),"")</f>
        <v/>
      </c>
      <c r="C59" s="36"/>
    </row>
    <row r="60">
      <c r="A60" s="37"/>
      <c r="B60" s="32" t="str">
        <f>iferror(VLOOKUP(A:A,Database!$B:$G,6,false),"")</f>
        <v/>
      </c>
      <c r="C60" s="36"/>
    </row>
    <row r="61">
      <c r="A61" s="37"/>
      <c r="B61" s="32" t="str">
        <f>iferror(VLOOKUP(A:A,Database!$B:$G,6,false),"")</f>
        <v/>
      </c>
      <c r="C61" s="36"/>
    </row>
    <row r="62">
      <c r="A62" s="37"/>
      <c r="B62" s="32" t="str">
        <f>iferror(VLOOKUP(A:A,Database!$B:$G,6,false),"")</f>
        <v/>
      </c>
      <c r="C62" s="36"/>
    </row>
    <row r="63">
      <c r="A63" s="37"/>
      <c r="B63" s="32" t="str">
        <f>iferror(VLOOKUP(A:A,Database!$B:$G,6,false),"")</f>
        <v/>
      </c>
      <c r="C63" s="36"/>
    </row>
    <row r="64">
      <c r="A64" s="37"/>
      <c r="B64" s="32" t="str">
        <f>iferror(VLOOKUP(A:A,Database!$B:$G,6,false),"")</f>
        <v/>
      </c>
      <c r="C64" s="36"/>
    </row>
    <row r="65">
      <c r="A65" s="37"/>
      <c r="B65" s="32" t="str">
        <f>iferror(VLOOKUP(A:A,Database!$B:$G,6,false),"")</f>
        <v/>
      </c>
      <c r="C65" s="36"/>
    </row>
    <row r="66">
      <c r="A66" s="37"/>
      <c r="B66" s="32" t="str">
        <f>iferror(VLOOKUP(A:A,Database!$B:$G,6,false),"")</f>
        <v/>
      </c>
      <c r="C66" s="36"/>
    </row>
    <row r="67">
      <c r="A67" s="37"/>
      <c r="B67" s="32" t="str">
        <f>iferror(VLOOKUP(A:A,Database!$B:$G,6,false),"")</f>
        <v/>
      </c>
      <c r="C67" s="36"/>
    </row>
    <row r="68">
      <c r="A68" s="37"/>
      <c r="B68" s="32" t="str">
        <f>iferror(VLOOKUP(A:A,Database!$B:$G,6,false),"")</f>
        <v/>
      </c>
      <c r="C68" s="36"/>
    </row>
    <row r="69">
      <c r="A69" s="37"/>
      <c r="B69" s="32" t="str">
        <f>iferror(VLOOKUP(A:A,Database!$B:$G,6,false),"")</f>
        <v/>
      </c>
      <c r="C69" s="36"/>
    </row>
    <row r="70">
      <c r="A70" s="37"/>
      <c r="B70" s="32" t="str">
        <f>iferror(VLOOKUP(A:A,Database!$B:$G,6,false),"")</f>
        <v/>
      </c>
      <c r="C70" s="36"/>
    </row>
    <row r="71">
      <c r="A71" s="37"/>
      <c r="B71" s="32" t="str">
        <f>iferror(VLOOKUP(A:A,Database!$B:$G,6,false),"")</f>
        <v/>
      </c>
      <c r="C71" s="36"/>
    </row>
    <row r="72">
      <c r="A72" s="37"/>
      <c r="B72" s="32" t="str">
        <f>iferror(VLOOKUP(A:A,Database!$B:$G,6,false),"")</f>
        <v/>
      </c>
      <c r="C72" s="36"/>
    </row>
    <row r="73">
      <c r="A73" s="37"/>
      <c r="B73" s="32" t="str">
        <f>iferror(VLOOKUP(A:A,Database!$B:$G,6,false),"")</f>
        <v/>
      </c>
      <c r="C73" s="36"/>
    </row>
    <row r="74">
      <c r="A74" s="37"/>
      <c r="B74" s="32" t="str">
        <f>iferror(VLOOKUP(A:A,Database!$B:$G,6,false),"")</f>
        <v/>
      </c>
      <c r="C74" s="36"/>
    </row>
    <row r="75">
      <c r="A75" s="37"/>
      <c r="B75" s="32" t="str">
        <f>iferror(VLOOKUP(A:A,Database!$B:$G,6,false),"")</f>
        <v/>
      </c>
      <c r="C75" s="36"/>
    </row>
    <row r="76">
      <c r="A76" s="37"/>
      <c r="B76" s="32" t="str">
        <f>iferror(VLOOKUP(A:A,Database!$B:$G,6,false),"")</f>
        <v/>
      </c>
      <c r="C76" s="36"/>
    </row>
    <row r="77">
      <c r="A77" s="37"/>
      <c r="B77" s="32" t="str">
        <f>iferror(VLOOKUP(A:A,Database!$B:$G,6,false),"")</f>
        <v/>
      </c>
      <c r="C77" s="36"/>
    </row>
    <row r="78">
      <c r="A78" s="37"/>
      <c r="B78" s="32" t="str">
        <f>iferror(VLOOKUP(A:A,Database!$B:$G,6,false),"")</f>
        <v/>
      </c>
      <c r="C78" s="36"/>
    </row>
    <row r="79">
      <c r="A79" s="37"/>
      <c r="B79" s="32" t="str">
        <f>iferror(VLOOKUP(A:A,Database!$B:$G,6,false),"")</f>
        <v/>
      </c>
      <c r="C79" s="36"/>
    </row>
    <row r="80">
      <c r="A80" s="37"/>
      <c r="B80" s="32" t="str">
        <f>iferror(VLOOKUP(A:A,Database!$B:$G,6,false),"")</f>
        <v/>
      </c>
      <c r="C80" s="36"/>
    </row>
    <row r="81">
      <c r="A81" s="37"/>
      <c r="B81" s="32" t="str">
        <f>iferror(VLOOKUP(A:A,Database!$B:$G,6,false),"")</f>
        <v/>
      </c>
      <c r="C81" s="36"/>
    </row>
    <row r="82">
      <c r="A82" s="37"/>
      <c r="B82" s="32" t="str">
        <f>iferror(VLOOKUP(A:A,Database!$B:$G,6,false),"")</f>
        <v/>
      </c>
      <c r="C82" s="36"/>
    </row>
    <row r="83">
      <c r="A83" s="37"/>
      <c r="B83" s="32" t="str">
        <f>iferror(VLOOKUP(A:A,Database!$B:$G,6,false),"")</f>
        <v/>
      </c>
      <c r="C83" s="36"/>
    </row>
    <row r="84">
      <c r="A84" s="37"/>
      <c r="B84" s="32" t="str">
        <f>iferror(VLOOKUP(A:A,Database!$B:$G,6,false),"")</f>
        <v/>
      </c>
      <c r="C84" s="36"/>
    </row>
    <row r="85">
      <c r="A85" s="37"/>
      <c r="B85" s="32" t="str">
        <f>iferror(VLOOKUP(A:A,Database!$B:$G,6,false),"")</f>
        <v/>
      </c>
      <c r="C85" s="36"/>
    </row>
    <row r="86">
      <c r="A86" s="37"/>
      <c r="B86" s="32" t="str">
        <f>iferror(VLOOKUP(A:A,Database!$B:$G,6,false),"")</f>
        <v/>
      </c>
      <c r="C86" s="36"/>
    </row>
    <row r="87">
      <c r="A87" s="37"/>
      <c r="B87" s="32" t="str">
        <f>iferror(VLOOKUP(A:A,Database!$B:$G,6,false),"")</f>
        <v/>
      </c>
      <c r="C87" s="36"/>
    </row>
    <row r="88">
      <c r="A88" s="37"/>
      <c r="B88" s="32" t="str">
        <f>iferror(VLOOKUP(A:A,Database!$B:$G,6,false),"")</f>
        <v/>
      </c>
      <c r="C88" s="36"/>
    </row>
    <row r="89">
      <c r="A89" s="37"/>
      <c r="B89" s="32" t="str">
        <f>iferror(VLOOKUP(A:A,Database!$B:$G,6,false),"")</f>
        <v/>
      </c>
      <c r="C89" s="36"/>
    </row>
    <row r="90">
      <c r="A90" s="37"/>
      <c r="B90" s="32" t="str">
        <f>iferror(VLOOKUP(A:A,Database!$B:$G,6,false),"")</f>
        <v/>
      </c>
      <c r="C90" s="36"/>
    </row>
    <row r="91">
      <c r="A91" s="37"/>
      <c r="B91" s="32" t="str">
        <f>iferror(VLOOKUP(A:A,Database!$B:$G,6,false),"")</f>
        <v/>
      </c>
      <c r="C91" s="36"/>
    </row>
    <row r="92">
      <c r="A92" s="37"/>
      <c r="B92" s="32" t="str">
        <f>iferror(VLOOKUP(A:A,Database!$B:$G,6,false),"")</f>
        <v/>
      </c>
      <c r="C92" s="36"/>
    </row>
    <row r="93">
      <c r="A93" s="37"/>
      <c r="B93" s="32" t="str">
        <f>iferror(VLOOKUP(A:A,Database!$B:$G,6,false),"")</f>
        <v/>
      </c>
      <c r="C93" s="36"/>
    </row>
    <row r="94">
      <c r="A94" s="37"/>
      <c r="B94" s="32" t="str">
        <f>iferror(VLOOKUP(A:A,Database!$B:$G,6,false),"")</f>
        <v/>
      </c>
      <c r="C94" s="36"/>
    </row>
    <row r="95">
      <c r="A95" s="37"/>
      <c r="B95" s="32" t="str">
        <f>iferror(VLOOKUP(A:A,Database!$B:$G,6,false),"")</f>
        <v/>
      </c>
      <c r="C95" s="36"/>
    </row>
    <row r="96">
      <c r="A96" s="37"/>
      <c r="B96" s="32" t="str">
        <f>iferror(VLOOKUP(A:A,Database!$B:$G,6,false),"")</f>
        <v/>
      </c>
      <c r="C96" s="36"/>
    </row>
    <row r="97">
      <c r="A97" s="37"/>
      <c r="B97" s="32" t="str">
        <f>iferror(VLOOKUP(A:A,Database!$B:$G,6,false),"")</f>
        <v/>
      </c>
      <c r="C97" s="36"/>
    </row>
    <row r="98">
      <c r="A98" s="37"/>
      <c r="B98" s="32" t="str">
        <f>iferror(VLOOKUP(A:A,Database!$B:$G,6,false),"")</f>
        <v/>
      </c>
      <c r="C98" s="36"/>
    </row>
    <row r="99">
      <c r="A99" s="37"/>
      <c r="B99" s="32" t="str">
        <f>iferror(VLOOKUP(A:A,Database!$B:$G,6,false),"")</f>
        <v/>
      </c>
      <c r="C99" s="36"/>
    </row>
    <row r="100">
      <c r="A100" s="37"/>
      <c r="B100" s="32" t="str">
        <f>iferror(VLOOKUP(A:A,Database!$B:$G,6,false),"")</f>
        <v/>
      </c>
      <c r="C100" s="36"/>
    </row>
    <row r="101">
      <c r="A101" s="37"/>
      <c r="B101" s="32" t="str">
        <f>iferror(VLOOKUP(A:A,Database!$B:$G,6,false),"")</f>
        <v/>
      </c>
      <c r="C101" s="36"/>
    </row>
    <row r="102">
      <c r="A102" s="37"/>
      <c r="B102" s="32" t="str">
        <f>iferror(VLOOKUP(A:A,Database!$B:$G,6,false),"")</f>
        <v/>
      </c>
      <c r="C102" s="36"/>
    </row>
    <row r="103">
      <c r="A103" s="37"/>
      <c r="B103" s="32" t="str">
        <f>iferror(VLOOKUP(A:A,Database!$B:$G,6,false),"")</f>
        <v/>
      </c>
      <c r="C103" s="36"/>
    </row>
    <row r="104">
      <c r="A104" s="37"/>
      <c r="B104" s="32" t="str">
        <f>iferror(VLOOKUP(A:A,Database!$B:$G,6,false),"")</f>
        <v/>
      </c>
      <c r="C104" s="36"/>
    </row>
    <row r="105">
      <c r="A105" s="37"/>
      <c r="B105" s="32" t="str">
        <f>iferror(VLOOKUP(A:A,Database!$B:$G,6,false),"")</f>
        <v/>
      </c>
      <c r="C105" s="36"/>
    </row>
    <row r="106">
      <c r="A106" s="37"/>
      <c r="B106" s="32" t="str">
        <f>iferror(VLOOKUP(A:A,Database!$B:$G,6,false),"")</f>
        <v/>
      </c>
      <c r="C106" s="36"/>
    </row>
    <row r="107">
      <c r="A107" s="37"/>
      <c r="B107" s="32" t="str">
        <f>iferror(VLOOKUP(A:A,Database!$B:$G,6,false),"")</f>
        <v/>
      </c>
      <c r="C107" s="36"/>
    </row>
    <row r="108">
      <c r="A108" s="37"/>
      <c r="B108" s="32" t="str">
        <f>iferror(VLOOKUP(A:A,Database!$B:$G,6,false),"")</f>
        <v/>
      </c>
      <c r="C108" s="36"/>
    </row>
    <row r="109">
      <c r="A109" s="37"/>
      <c r="B109" s="32" t="str">
        <f>iferror(VLOOKUP(A:A,Database!$B:$G,6,false),"")</f>
        <v/>
      </c>
      <c r="C109" s="36"/>
    </row>
    <row r="110">
      <c r="A110" s="37"/>
      <c r="B110" s="32" t="str">
        <f>iferror(VLOOKUP(A:A,Database!$B:$G,6,false),"")</f>
        <v/>
      </c>
      <c r="C110" s="36"/>
    </row>
    <row r="111">
      <c r="A111" s="37"/>
      <c r="B111" s="32" t="str">
        <f>iferror(VLOOKUP(A:A,Database!$B:$G,6,false),"")</f>
        <v/>
      </c>
      <c r="C111" s="36"/>
    </row>
    <row r="112">
      <c r="A112" s="37"/>
      <c r="B112" s="32" t="str">
        <f>iferror(VLOOKUP(A:A,Database!$B:$G,6,false),"")</f>
        <v/>
      </c>
      <c r="C112" s="36"/>
    </row>
    <row r="113">
      <c r="A113" s="37"/>
      <c r="B113" s="32" t="str">
        <f>iferror(VLOOKUP(A:A,Database!$B:$G,6,false),"")</f>
        <v/>
      </c>
      <c r="C113" s="36"/>
    </row>
    <row r="114">
      <c r="A114" s="37"/>
      <c r="B114" s="32" t="str">
        <f>iferror(VLOOKUP(A:A,Database!$B:$G,6,false),"")</f>
        <v/>
      </c>
      <c r="C114" s="36"/>
    </row>
    <row r="115">
      <c r="A115" s="37"/>
      <c r="B115" s="32" t="str">
        <f>iferror(VLOOKUP(A:A,Database!$B:$G,6,false),"")</f>
        <v/>
      </c>
      <c r="C115" s="36"/>
    </row>
    <row r="116">
      <c r="A116" s="37"/>
      <c r="B116" s="32" t="str">
        <f>iferror(VLOOKUP(A:A,Database!$B:$G,6,false),"")</f>
        <v/>
      </c>
      <c r="C116" s="36"/>
    </row>
    <row r="117">
      <c r="A117" s="37"/>
      <c r="B117" s="32" t="str">
        <f>iferror(VLOOKUP(A:A,Database!$B:$G,6,false),"")</f>
        <v/>
      </c>
      <c r="C117" s="36"/>
    </row>
    <row r="118">
      <c r="A118" s="37"/>
      <c r="B118" s="32" t="str">
        <f>iferror(VLOOKUP(A:A,Database!$B:$G,6,false),"")</f>
        <v/>
      </c>
      <c r="C118" s="36"/>
    </row>
    <row r="119">
      <c r="A119" s="37"/>
      <c r="B119" s="32" t="str">
        <f>iferror(VLOOKUP(A:A,Database!$B:$G,6,false),"")</f>
        <v/>
      </c>
      <c r="C119" s="36"/>
    </row>
    <row r="120">
      <c r="A120" s="37"/>
      <c r="B120" s="32" t="str">
        <f>iferror(VLOOKUP(A:A,Database!$B:$G,6,false),"")</f>
        <v/>
      </c>
      <c r="C120" s="36"/>
    </row>
    <row r="121">
      <c r="A121" s="37"/>
      <c r="B121" s="32" t="str">
        <f>iferror(VLOOKUP(A:A,Database!$B:$G,6,false),"")</f>
        <v/>
      </c>
      <c r="C121" s="36"/>
    </row>
    <row r="122">
      <c r="A122" s="37"/>
      <c r="B122" s="32" t="str">
        <f>iferror(VLOOKUP(A:A,Database!$B:$G,6,false),"")</f>
        <v/>
      </c>
      <c r="C122" s="36"/>
    </row>
    <row r="123">
      <c r="A123" s="37"/>
      <c r="B123" s="32" t="str">
        <f>iferror(VLOOKUP(A:A,Database!$B:$G,6,false),"")</f>
        <v/>
      </c>
      <c r="C123" s="36"/>
    </row>
    <row r="124">
      <c r="A124" s="37"/>
      <c r="B124" s="32" t="str">
        <f>iferror(VLOOKUP(A:A,Database!$B:$G,6,false),"")</f>
        <v/>
      </c>
      <c r="C124" s="36"/>
    </row>
    <row r="125">
      <c r="A125" s="37"/>
      <c r="B125" s="32" t="str">
        <f>iferror(VLOOKUP(A:A,Database!$B:$G,6,false),"")</f>
        <v/>
      </c>
      <c r="C125" s="36"/>
    </row>
    <row r="126">
      <c r="A126" s="37"/>
      <c r="B126" s="32" t="str">
        <f>iferror(VLOOKUP(A:A,Database!$B:$G,6,false),"")</f>
        <v/>
      </c>
      <c r="C126" s="36"/>
    </row>
    <row r="127">
      <c r="A127" s="37"/>
      <c r="B127" s="32" t="str">
        <f>iferror(VLOOKUP(A:A,Database!$B:$G,6,false),"")</f>
        <v/>
      </c>
      <c r="C127" s="36"/>
    </row>
    <row r="128">
      <c r="A128" s="37"/>
      <c r="B128" s="32" t="str">
        <f>iferror(VLOOKUP(A:A,Database!$B:$G,6,false),"")</f>
        <v/>
      </c>
      <c r="C128" s="36"/>
    </row>
    <row r="129">
      <c r="A129" s="37"/>
      <c r="B129" s="32" t="str">
        <f>iferror(VLOOKUP(A:A,Database!$B:$G,6,false),"")</f>
        <v/>
      </c>
      <c r="C129" s="36"/>
    </row>
    <row r="130">
      <c r="A130" s="37"/>
      <c r="B130" s="32" t="str">
        <f>iferror(VLOOKUP(A:A,Database!$B:$G,6,false),"")</f>
        <v/>
      </c>
      <c r="C130" s="36"/>
    </row>
    <row r="131">
      <c r="A131" s="37"/>
      <c r="B131" s="32" t="str">
        <f>iferror(VLOOKUP(A:A,Database!$B:$G,6,false),"")</f>
        <v/>
      </c>
      <c r="C131" s="36"/>
    </row>
    <row r="132">
      <c r="A132" s="37"/>
      <c r="B132" s="32" t="str">
        <f>iferror(VLOOKUP(A:A,Database!$B:$G,6,false),"")</f>
        <v/>
      </c>
      <c r="C132" s="36"/>
    </row>
    <row r="133">
      <c r="A133" s="37"/>
      <c r="B133" s="32" t="str">
        <f>iferror(VLOOKUP(A:A,Database!$B:$G,6,false),"")</f>
        <v/>
      </c>
      <c r="C133" s="36"/>
    </row>
    <row r="134">
      <c r="A134" s="37"/>
      <c r="B134" s="32" t="str">
        <f>iferror(VLOOKUP(A:A,Database!$B:$G,6,false),"")</f>
        <v/>
      </c>
      <c r="C134" s="36"/>
    </row>
    <row r="135">
      <c r="A135" s="37"/>
      <c r="B135" s="32" t="str">
        <f>iferror(VLOOKUP(A:A,Database!$B:$G,6,false),"")</f>
        <v/>
      </c>
      <c r="C135" s="36"/>
    </row>
    <row r="136">
      <c r="A136" s="37"/>
      <c r="B136" s="32" t="str">
        <f>iferror(VLOOKUP(A:A,Database!$B:$G,6,false),"")</f>
        <v/>
      </c>
      <c r="C136" s="36"/>
    </row>
    <row r="137">
      <c r="A137" s="37"/>
      <c r="B137" s="32" t="str">
        <f>iferror(VLOOKUP(A:A,Database!$B:$G,6,false),"")</f>
        <v/>
      </c>
      <c r="C137" s="36"/>
    </row>
    <row r="138">
      <c r="A138" s="37"/>
      <c r="B138" s="32" t="str">
        <f>iferror(VLOOKUP(A:A,Database!$B:$G,6,false),"")</f>
        <v/>
      </c>
      <c r="C138" s="36"/>
    </row>
    <row r="139">
      <c r="A139" s="37"/>
      <c r="B139" s="32" t="str">
        <f>iferror(VLOOKUP(A:A,Database!$B:$G,6,false),"")</f>
        <v/>
      </c>
      <c r="C139" s="36"/>
    </row>
    <row r="140">
      <c r="A140" s="37"/>
      <c r="B140" s="32" t="str">
        <f>iferror(VLOOKUP(A:A,Database!$B:$G,6,false),"")</f>
        <v/>
      </c>
      <c r="C140" s="36"/>
    </row>
    <row r="141">
      <c r="A141" s="37"/>
      <c r="B141" s="32" t="str">
        <f>iferror(VLOOKUP(A:A,Database!$B:$G,6,false),"")</f>
        <v/>
      </c>
      <c r="C141" s="36"/>
    </row>
    <row r="142">
      <c r="A142" s="37"/>
      <c r="B142" s="32" t="str">
        <f>iferror(VLOOKUP(A:A,Database!$B:$G,6,false),"")</f>
        <v/>
      </c>
      <c r="C142" s="36"/>
    </row>
    <row r="143">
      <c r="A143" s="37"/>
      <c r="B143" s="32" t="str">
        <f>iferror(VLOOKUP(A:A,Database!$B:$G,6,false),"")</f>
        <v/>
      </c>
      <c r="C143" s="36"/>
    </row>
    <row r="144">
      <c r="A144" s="37"/>
      <c r="B144" s="32" t="str">
        <f>iferror(VLOOKUP(A:A,Database!$B:$G,6,false),"")</f>
        <v/>
      </c>
      <c r="C144" s="36"/>
    </row>
    <row r="145">
      <c r="A145" s="37"/>
      <c r="B145" s="32" t="str">
        <f>iferror(VLOOKUP(A:A,Database!$B:$G,6,false),"")</f>
        <v/>
      </c>
      <c r="C145" s="36"/>
    </row>
    <row r="146">
      <c r="A146" s="37"/>
      <c r="B146" s="32" t="str">
        <f>iferror(VLOOKUP(A:A,Database!$B:$G,6,false),"")</f>
        <v/>
      </c>
      <c r="C146" s="36"/>
    </row>
    <row r="147">
      <c r="A147" s="37"/>
      <c r="B147" s="32" t="str">
        <f>iferror(VLOOKUP(A:A,Database!$B:$G,6,false),"")</f>
        <v/>
      </c>
      <c r="C147" s="36"/>
    </row>
    <row r="148">
      <c r="A148" s="37"/>
      <c r="B148" s="32" t="str">
        <f>iferror(VLOOKUP(A:A,Database!$B:$G,6,false),"")</f>
        <v/>
      </c>
      <c r="C148" s="36"/>
    </row>
    <row r="149">
      <c r="A149" s="37"/>
      <c r="B149" s="32" t="str">
        <f>iferror(VLOOKUP(A:A,Database!$B:$G,6,false),"")</f>
        <v/>
      </c>
      <c r="C149" s="36"/>
    </row>
    <row r="150">
      <c r="A150" s="37"/>
      <c r="B150" s="32" t="str">
        <f>iferror(VLOOKUP(A:A,Database!$B:$G,6,false),"")</f>
        <v/>
      </c>
      <c r="C150" s="36"/>
    </row>
    <row r="151">
      <c r="A151" s="37"/>
      <c r="B151" s="32" t="str">
        <f>iferror(VLOOKUP(A:A,Database!$B:$G,6,false),"")</f>
        <v/>
      </c>
      <c r="C151" s="36"/>
    </row>
    <row r="152">
      <c r="A152" s="37"/>
      <c r="B152" s="32" t="str">
        <f>iferror(VLOOKUP(A:A,Database!$B:$G,6,false),"")</f>
        <v/>
      </c>
      <c r="C152" s="36"/>
    </row>
    <row r="153">
      <c r="A153" s="37"/>
      <c r="B153" s="32" t="str">
        <f>iferror(VLOOKUP(A:A,Database!$B:$G,6,false),"")</f>
        <v/>
      </c>
      <c r="C153" s="36"/>
    </row>
    <row r="154">
      <c r="A154" s="37"/>
      <c r="B154" s="32" t="str">
        <f>iferror(VLOOKUP(A:A,Database!$B:$G,6,false),"")</f>
        <v/>
      </c>
      <c r="C154" s="36"/>
    </row>
    <row r="155">
      <c r="A155" s="37"/>
      <c r="B155" s="32" t="str">
        <f>iferror(VLOOKUP(A:A,Database!$B:$G,6,false),"")</f>
        <v/>
      </c>
      <c r="C155" s="36"/>
    </row>
    <row r="156">
      <c r="A156" s="37"/>
      <c r="B156" s="32" t="str">
        <f>iferror(VLOOKUP(A:A,Database!$B:$G,6,false),"")</f>
        <v/>
      </c>
      <c r="C156" s="36"/>
    </row>
    <row r="157">
      <c r="A157" s="37"/>
      <c r="B157" s="32" t="str">
        <f>iferror(VLOOKUP(A:A,Database!$B:$G,6,false),"")</f>
        <v/>
      </c>
      <c r="C157" s="36"/>
    </row>
    <row r="158">
      <c r="A158" s="37"/>
      <c r="B158" s="32" t="str">
        <f>iferror(VLOOKUP(A:A,Database!$B:$G,6,false),"")</f>
        <v/>
      </c>
      <c r="C158" s="36"/>
    </row>
    <row r="159">
      <c r="A159" s="37"/>
      <c r="B159" s="32" t="str">
        <f>iferror(VLOOKUP(A:A,Database!$B:$G,6,false),"")</f>
        <v/>
      </c>
      <c r="C159" s="36"/>
    </row>
    <row r="160">
      <c r="A160" s="37"/>
      <c r="B160" s="32" t="str">
        <f>iferror(VLOOKUP(A:A,Database!$B:$G,6,false),"")</f>
        <v/>
      </c>
      <c r="C160" s="36"/>
    </row>
    <row r="161">
      <c r="A161" s="37"/>
      <c r="B161" s="32" t="str">
        <f>iferror(VLOOKUP($A161,Database!$B:$G,6,false),"")</f>
        <v/>
      </c>
      <c r="C161" s="36"/>
    </row>
    <row r="162">
      <c r="A162" s="37"/>
      <c r="B162" s="32" t="str">
        <f>iferror(VLOOKUP($A162,Database!$B:$G,6,false),"")</f>
        <v/>
      </c>
      <c r="C162" s="36"/>
    </row>
    <row r="163">
      <c r="A163" s="37"/>
      <c r="B163" s="32" t="str">
        <f>iferror(VLOOKUP($A163,Database!$B:$G,6,false),"")</f>
        <v/>
      </c>
      <c r="C163" s="36"/>
    </row>
    <row r="164">
      <c r="A164" s="37"/>
      <c r="B164" s="32" t="str">
        <f>iferror(VLOOKUP($A164,Database!$B:$G,6,false),"")</f>
        <v/>
      </c>
      <c r="C164" s="36"/>
    </row>
    <row r="165">
      <c r="A165" s="37"/>
      <c r="B165" s="32" t="str">
        <f>iferror(VLOOKUP($A165,Database!$B:$G,6,false),"")</f>
        <v/>
      </c>
      <c r="C165" s="36"/>
    </row>
    <row r="166">
      <c r="A166" s="37"/>
      <c r="B166" s="32" t="str">
        <f>iferror(VLOOKUP($A166,Database!$B:$G,6,false),"")</f>
        <v/>
      </c>
      <c r="C166" s="36"/>
    </row>
    <row r="167">
      <c r="A167" s="37"/>
      <c r="B167" s="32" t="str">
        <f>iferror(VLOOKUP($A167,Database!$B:$G,6,false),"")</f>
        <v/>
      </c>
      <c r="C167" s="36"/>
    </row>
    <row r="168">
      <c r="A168" s="37"/>
      <c r="B168" s="32" t="str">
        <f>iferror(VLOOKUP($A168,Database!$B:$G,6,false),"")</f>
        <v/>
      </c>
      <c r="C168" s="36"/>
    </row>
    <row r="169">
      <c r="A169" s="37"/>
      <c r="B169" s="32" t="str">
        <f>iferror(VLOOKUP($A169,Database!$B:$G,6,false),"")</f>
        <v/>
      </c>
      <c r="C169" s="36"/>
    </row>
    <row r="170">
      <c r="A170" s="37"/>
      <c r="B170" s="32" t="str">
        <f>iferror(VLOOKUP($A170,Database!$B:$G,6,false),"")</f>
        <v/>
      </c>
      <c r="C170" s="36"/>
    </row>
    <row r="171">
      <c r="A171" s="37"/>
      <c r="B171" s="32" t="str">
        <f>iferror(VLOOKUP($A171,Database!$B:$G,6,false),"")</f>
        <v/>
      </c>
      <c r="C171" s="36"/>
    </row>
    <row r="172">
      <c r="A172" s="37"/>
      <c r="B172" s="32" t="str">
        <f>iferror(VLOOKUP($A172,Database!$B:$G,6,false),"")</f>
        <v/>
      </c>
      <c r="C172" s="36"/>
    </row>
    <row r="173">
      <c r="A173" s="37"/>
      <c r="B173" s="32" t="str">
        <f>iferror(VLOOKUP($A173,Database!$B:$G,6,false),"")</f>
        <v/>
      </c>
      <c r="C173" s="36"/>
    </row>
    <row r="174">
      <c r="A174" s="37"/>
      <c r="B174" s="32" t="str">
        <f>iferror(VLOOKUP($A174,Database!$B:$G,6,false),"")</f>
        <v/>
      </c>
      <c r="C174" s="36"/>
    </row>
    <row r="175">
      <c r="A175" s="37"/>
      <c r="B175" s="32" t="str">
        <f>iferror(VLOOKUP($A175,Database!$B:$G,6,false),"")</f>
        <v/>
      </c>
      <c r="C175" s="36"/>
    </row>
    <row r="176">
      <c r="A176" s="37"/>
      <c r="B176" s="32" t="str">
        <f>iferror(VLOOKUP($A176,Database!$B:$G,6,false),"")</f>
        <v/>
      </c>
      <c r="C176" s="36"/>
    </row>
    <row r="177">
      <c r="A177" s="37"/>
      <c r="B177" s="32" t="str">
        <f>iferror(VLOOKUP($A177,Database!$B:$G,6,false),"")</f>
        <v/>
      </c>
      <c r="C177" s="36"/>
    </row>
    <row r="178">
      <c r="A178" s="37"/>
      <c r="B178" s="32" t="str">
        <f>iferror(VLOOKUP($A178,Database!$B:$G,6,false),"")</f>
        <v/>
      </c>
      <c r="C178" s="36"/>
    </row>
    <row r="179">
      <c r="A179" s="37"/>
      <c r="B179" s="32" t="str">
        <f>iferror(VLOOKUP($A179,Database!$B:$G,6,false),"")</f>
        <v/>
      </c>
      <c r="C179" s="36"/>
    </row>
    <row r="180">
      <c r="A180" s="37"/>
      <c r="B180" s="32" t="str">
        <f>iferror(VLOOKUP($A180,Database!$B:$G,6,false),"")</f>
        <v/>
      </c>
      <c r="C180" s="36"/>
    </row>
    <row r="181">
      <c r="A181" s="37"/>
      <c r="B181" s="32" t="str">
        <f>iferror(VLOOKUP($A181,Database!$B:$G,6,false),"")</f>
        <v/>
      </c>
      <c r="C181" s="36"/>
    </row>
    <row r="182">
      <c r="A182" s="37"/>
      <c r="B182" s="32" t="str">
        <f>iferror(VLOOKUP($A182,Database!$B:$G,6,false),"")</f>
        <v/>
      </c>
      <c r="C182" s="36"/>
    </row>
    <row r="183">
      <c r="A183" s="37"/>
      <c r="B183" s="32" t="str">
        <f>iferror(VLOOKUP($A183,Database!$B:$G,6,false),"")</f>
        <v/>
      </c>
      <c r="C183" s="36"/>
    </row>
    <row r="184">
      <c r="A184" s="37"/>
      <c r="B184" s="32" t="str">
        <f>iferror(VLOOKUP($A184,Database!$B:$G,6,false),"")</f>
        <v/>
      </c>
      <c r="C184" s="36"/>
    </row>
    <row r="185">
      <c r="A185" s="37"/>
      <c r="B185" s="32" t="str">
        <f>iferror(VLOOKUP($A185,Database!$B:$G,6,false),"")</f>
        <v/>
      </c>
      <c r="C185" s="36"/>
    </row>
    <row r="186">
      <c r="A186" s="37"/>
      <c r="B186" s="32" t="str">
        <f>iferror(VLOOKUP($A186,Database!$B:$G,6,false),"")</f>
        <v/>
      </c>
      <c r="C186" s="36"/>
    </row>
    <row r="187">
      <c r="A187" s="37"/>
      <c r="B187" s="32" t="str">
        <f>iferror(VLOOKUP($A187,Database!$B:$G,6,false),"")</f>
        <v/>
      </c>
      <c r="C187" s="36"/>
    </row>
    <row r="188">
      <c r="A188" s="37"/>
      <c r="B188" s="32" t="str">
        <f>iferror(VLOOKUP($A188,Database!$B:$G,6,false),"")</f>
        <v/>
      </c>
      <c r="C188" s="36"/>
    </row>
    <row r="189">
      <c r="A189" s="37"/>
      <c r="B189" s="32" t="str">
        <f>iferror(VLOOKUP($A189,Database!$B:$G,6,false),"")</f>
        <v/>
      </c>
      <c r="C189" s="36"/>
    </row>
    <row r="190">
      <c r="A190" s="37"/>
      <c r="B190" s="32" t="str">
        <f>iferror(VLOOKUP($A190,Database!$B:$G,6,false),"")</f>
        <v/>
      </c>
      <c r="C190" s="36"/>
    </row>
    <row r="191">
      <c r="A191" s="37"/>
      <c r="B191" s="32" t="str">
        <f>iferror(VLOOKUP($A191,Database!$B:$G,6,false),"")</f>
        <v/>
      </c>
      <c r="C191" s="36"/>
    </row>
    <row r="192">
      <c r="A192" s="37"/>
      <c r="B192" s="32" t="str">
        <f>iferror(VLOOKUP($A192,Database!$B:$G,6,false),"")</f>
        <v/>
      </c>
      <c r="C192" s="36"/>
    </row>
    <row r="193">
      <c r="A193" s="37"/>
      <c r="B193" s="32" t="str">
        <f>iferror(VLOOKUP($A193,Database!$B:$G,6,false),"")</f>
        <v/>
      </c>
      <c r="C193" s="36"/>
    </row>
    <row r="194">
      <c r="A194" s="37"/>
      <c r="B194" s="32" t="str">
        <f>iferror(VLOOKUP($A194,Database!$B:$G,6,false),"")</f>
        <v/>
      </c>
      <c r="C194" s="36"/>
    </row>
    <row r="195">
      <c r="A195" s="37"/>
      <c r="B195" s="32" t="str">
        <f>iferror(VLOOKUP($A195,Database!$B:$G,6,false),"")</f>
        <v/>
      </c>
      <c r="C195" s="36"/>
    </row>
    <row r="196">
      <c r="A196" s="37"/>
      <c r="B196" s="32" t="str">
        <f>iferror(VLOOKUP($A196,Database!$B:$G,6,false),"")</f>
        <v/>
      </c>
      <c r="C196" s="36"/>
    </row>
    <row r="197">
      <c r="A197" s="37"/>
      <c r="B197" s="32" t="str">
        <f>iferror(VLOOKUP($A197,Database!$B:$G,6,false),"")</f>
        <v/>
      </c>
      <c r="C197" s="36"/>
    </row>
    <row r="198">
      <c r="A198" s="37"/>
      <c r="B198" s="32" t="str">
        <f>iferror(VLOOKUP($A198,Database!$B:$G,6,false),"")</f>
        <v/>
      </c>
      <c r="C198" s="36"/>
    </row>
    <row r="199">
      <c r="A199" s="37"/>
      <c r="B199" s="32" t="str">
        <f>iferror(VLOOKUP($A199,Database!$B:$G,6,false),"")</f>
        <v/>
      </c>
      <c r="C199" s="36"/>
    </row>
    <row r="200">
      <c r="A200" s="37"/>
      <c r="B200" s="32" t="str">
        <f>iferror(VLOOKUP($A200,Database!$B:$G,6,false),"")</f>
        <v/>
      </c>
      <c r="C200" s="36"/>
    </row>
    <row r="201">
      <c r="A201" s="37"/>
      <c r="B201" s="32" t="str">
        <f>iferror(VLOOKUP($A201,Database!$B:$G,6,false),"")</f>
        <v/>
      </c>
      <c r="C201" s="36"/>
    </row>
    <row r="202">
      <c r="A202" s="37"/>
      <c r="B202" s="32" t="str">
        <f>iferror(VLOOKUP($A202,Database!$B:$G,6,false),"")</f>
        <v/>
      </c>
      <c r="C202" s="36"/>
    </row>
    <row r="203">
      <c r="A203" s="37"/>
      <c r="B203" s="32" t="str">
        <f>iferror(VLOOKUP($A203,Database!$B:$G,6,false),"")</f>
        <v/>
      </c>
      <c r="C203" s="36"/>
    </row>
    <row r="204">
      <c r="A204" s="37"/>
      <c r="B204" s="32" t="str">
        <f>iferror(VLOOKUP($A204,Database!$B:$G,6,false),"")</f>
        <v/>
      </c>
      <c r="C204" s="36"/>
    </row>
    <row r="205">
      <c r="A205" s="37"/>
      <c r="B205" s="32" t="str">
        <f>iferror(VLOOKUP($A205,Database!$B:$G,6,false),"")</f>
        <v/>
      </c>
      <c r="C205" s="36"/>
    </row>
    <row r="206">
      <c r="A206" s="37"/>
      <c r="B206" s="32" t="str">
        <f>iferror(VLOOKUP($A206,Database!$B:$G,6,false),"")</f>
        <v/>
      </c>
      <c r="C206" s="36"/>
    </row>
    <row r="207">
      <c r="A207" s="37"/>
      <c r="B207" s="32" t="str">
        <f>iferror(VLOOKUP($A207,Database!$B:$G,6,false),"")</f>
        <v/>
      </c>
      <c r="C207" s="36"/>
    </row>
    <row r="208">
      <c r="A208" s="37"/>
      <c r="B208" s="32" t="str">
        <f>iferror(VLOOKUP($A208,Database!$B:$G,6,false),"")</f>
        <v/>
      </c>
      <c r="C208" s="36"/>
    </row>
    <row r="209">
      <c r="A209" s="37"/>
      <c r="B209" s="32" t="str">
        <f>iferror(VLOOKUP($A209,Database!$B:$G,6,false),"")</f>
        <v/>
      </c>
      <c r="C209" s="36"/>
    </row>
    <row r="210">
      <c r="A210" s="37"/>
      <c r="B210" s="32" t="str">
        <f>iferror(VLOOKUP($A210,Database!$B:$G,6,false),"")</f>
        <v/>
      </c>
      <c r="C210" s="36"/>
    </row>
    <row r="211">
      <c r="A211" s="37"/>
      <c r="B211" s="32" t="str">
        <f>iferror(VLOOKUP($A211,Database!$B:$G,6,false),"")</f>
        <v/>
      </c>
      <c r="C211" s="36"/>
    </row>
    <row r="212">
      <c r="A212" s="37"/>
      <c r="B212" s="32" t="str">
        <f>iferror(VLOOKUP($A212,Database!$B:$G,6,false),"")</f>
        <v/>
      </c>
      <c r="C212" s="36"/>
    </row>
    <row r="213">
      <c r="A213" s="37"/>
      <c r="B213" s="32" t="str">
        <f>iferror(VLOOKUP($A213,Database!$B:$G,6,false),"")</f>
        <v/>
      </c>
      <c r="C213" s="36"/>
    </row>
    <row r="214">
      <c r="A214" s="37"/>
      <c r="B214" s="32" t="str">
        <f>iferror(VLOOKUP($A214,Database!$B:$G,6,false),"")</f>
        <v/>
      </c>
      <c r="C214" s="36"/>
    </row>
    <row r="215">
      <c r="A215" s="37"/>
      <c r="B215" s="32" t="str">
        <f>iferror(VLOOKUP($A215,Database!$B:$G,6,false),"")</f>
        <v/>
      </c>
      <c r="C215" s="36"/>
    </row>
    <row r="216">
      <c r="A216" s="37"/>
      <c r="B216" s="32" t="str">
        <f>iferror(VLOOKUP($A216,Database!$B:$G,6,false),"")</f>
        <v/>
      </c>
      <c r="C216" s="36"/>
    </row>
    <row r="217">
      <c r="A217" s="37"/>
      <c r="B217" s="32" t="str">
        <f>iferror(VLOOKUP($A217,Database!$B:$G,6,false),"")</f>
        <v/>
      </c>
      <c r="C217" s="36"/>
    </row>
    <row r="218">
      <c r="A218" s="37"/>
      <c r="B218" s="32" t="str">
        <f>iferror(VLOOKUP($A218,Database!$B:$G,6,false),"")</f>
        <v/>
      </c>
      <c r="C218" s="36"/>
    </row>
    <row r="219">
      <c r="A219" s="37"/>
      <c r="B219" s="32" t="str">
        <f>iferror(VLOOKUP($A219,Database!$B:$G,6,false),"")</f>
        <v/>
      </c>
      <c r="C219" s="36"/>
    </row>
    <row r="220">
      <c r="A220" s="37"/>
      <c r="B220" s="32" t="str">
        <f>iferror(VLOOKUP($A220,Database!$B:$G,6,false),"")</f>
        <v/>
      </c>
      <c r="C220" s="36"/>
    </row>
    <row r="221">
      <c r="A221" s="37"/>
      <c r="B221" s="32" t="str">
        <f>iferror(VLOOKUP($A221,Database!$B:$G,6,false),"")</f>
        <v/>
      </c>
      <c r="C221" s="36"/>
    </row>
    <row r="222">
      <c r="A222" s="37"/>
      <c r="B222" s="32" t="str">
        <f>iferror(VLOOKUP($A222,Database!$B:$G,6,false),"")</f>
        <v/>
      </c>
      <c r="C222" s="36"/>
    </row>
    <row r="223">
      <c r="A223" s="37"/>
      <c r="B223" s="32" t="str">
        <f>iferror(VLOOKUP($A223,Database!$B:$G,6,false),"")</f>
        <v/>
      </c>
      <c r="C223" s="36"/>
    </row>
    <row r="224">
      <c r="A224" s="37"/>
      <c r="B224" s="32" t="str">
        <f>iferror(VLOOKUP($A224,Database!$B:$G,6,false),"")</f>
        <v/>
      </c>
      <c r="C224" s="36"/>
    </row>
    <row r="225">
      <c r="A225" s="37"/>
      <c r="B225" s="32" t="str">
        <f>iferror(VLOOKUP($A225,Database!$B:$G,6,false),"")</f>
        <v/>
      </c>
      <c r="C225" s="36"/>
    </row>
    <row r="226">
      <c r="A226" s="37"/>
      <c r="B226" s="32" t="str">
        <f>iferror(VLOOKUP($A226,Database!$B:$G,6,false),"")</f>
        <v/>
      </c>
      <c r="C226" s="36"/>
    </row>
    <row r="227">
      <c r="A227" s="37"/>
      <c r="B227" s="32" t="str">
        <f>iferror(VLOOKUP($A227,Database!$B:$G,6,false),"")</f>
        <v/>
      </c>
      <c r="C227" s="36"/>
    </row>
    <row r="228">
      <c r="A228" s="37"/>
      <c r="B228" s="32" t="str">
        <f>iferror(VLOOKUP($A228,Database!$B:$G,6,false),"")</f>
        <v/>
      </c>
      <c r="C228" s="36"/>
    </row>
    <row r="229">
      <c r="A229" s="37"/>
      <c r="B229" s="32" t="str">
        <f>iferror(VLOOKUP($A229,Database!$B:$G,6,false),"")</f>
        <v/>
      </c>
      <c r="C229" s="36"/>
    </row>
    <row r="230">
      <c r="A230" s="37"/>
      <c r="B230" s="32" t="str">
        <f>iferror(VLOOKUP($A230,Database!$B:$G,6,false),"")</f>
        <v/>
      </c>
      <c r="C230" s="36"/>
    </row>
    <row r="231">
      <c r="A231" s="37"/>
      <c r="B231" s="32" t="str">
        <f>iferror(VLOOKUP($A231,Database!$B:$G,6,false),"")</f>
        <v/>
      </c>
      <c r="C231" s="36"/>
    </row>
    <row r="232">
      <c r="A232" s="37"/>
      <c r="B232" s="32" t="str">
        <f>iferror(VLOOKUP($A232,Database!$B:$G,6,false),"")</f>
        <v/>
      </c>
      <c r="C232" s="36"/>
    </row>
    <row r="233">
      <c r="A233" s="37"/>
      <c r="B233" s="32" t="str">
        <f>iferror(VLOOKUP($A233,Database!$B:$G,6,false),"")</f>
        <v/>
      </c>
      <c r="C233" s="36"/>
    </row>
    <row r="234">
      <c r="A234" s="37"/>
      <c r="B234" s="32" t="str">
        <f>iferror(VLOOKUP($A234,Database!$B:$G,6,false),"")</f>
        <v/>
      </c>
      <c r="C234" s="36"/>
    </row>
    <row r="235">
      <c r="A235" s="37"/>
      <c r="B235" s="32" t="str">
        <f>iferror(VLOOKUP($A235,Database!$B:$G,6,false),"")</f>
        <v/>
      </c>
      <c r="C235" s="36"/>
    </row>
    <row r="236">
      <c r="A236" s="37"/>
      <c r="B236" s="32" t="str">
        <f>iferror(VLOOKUP($A236,Database!$B:$G,6,false),"")</f>
        <v/>
      </c>
      <c r="C236" s="36"/>
    </row>
    <row r="237">
      <c r="A237" s="37"/>
      <c r="B237" s="32" t="str">
        <f>iferror(VLOOKUP($A237,Database!$B:$G,6,false),"")</f>
        <v/>
      </c>
      <c r="C237" s="36"/>
    </row>
    <row r="238">
      <c r="A238" s="37"/>
      <c r="B238" s="32" t="str">
        <f>iferror(VLOOKUP($A238,Database!$B:$G,6,false),"")</f>
        <v/>
      </c>
      <c r="C238" s="36"/>
    </row>
    <row r="239">
      <c r="A239" s="37"/>
      <c r="B239" s="32" t="str">
        <f>iferror(VLOOKUP($A239,Database!$B:$G,6,false),"")</f>
        <v/>
      </c>
      <c r="C239" s="36"/>
    </row>
    <row r="240">
      <c r="A240" s="37"/>
      <c r="B240" s="32" t="str">
        <f>iferror(VLOOKUP($A240,Database!$B:$G,6,false),"")</f>
        <v/>
      </c>
      <c r="C240" s="36"/>
    </row>
    <row r="241">
      <c r="A241" s="37"/>
      <c r="B241" s="32" t="str">
        <f>iferror(VLOOKUP($A241,Database!$B:$G,6,false),"")</f>
        <v/>
      </c>
      <c r="C241" s="36"/>
    </row>
    <row r="242">
      <c r="A242" s="37"/>
      <c r="B242" s="32" t="str">
        <f>iferror(VLOOKUP($A242,Database!$B:$G,6,false),"")</f>
        <v/>
      </c>
      <c r="C242" s="36"/>
    </row>
    <row r="243">
      <c r="A243" s="37"/>
      <c r="B243" s="32" t="str">
        <f>iferror(VLOOKUP($A243,Database!$B:$G,6,false),"")</f>
        <v/>
      </c>
      <c r="C243" s="36"/>
    </row>
    <row r="244">
      <c r="A244" s="37"/>
      <c r="B244" s="32" t="str">
        <f>iferror(VLOOKUP($A244,Database!$B:$G,6,false),"")</f>
        <v/>
      </c>
      <c r="C244" s="36"/>
    </row>
    <row r="245">
      <c r="A245" s="37"/>
      <c r="B245" s="32" t="str">
        <f>iferror(VLOOKUP($A245,Database!$B:$G,6,false),"")</f>
        <v/>
      </c>
      <c r="C245" s="36"/>
    </row>
    <row r="246">
      <c r="A246" s="37"/>
      <c r="B246" s="32" t="str">
        <f>iferror(VLOOKUP($A246,Database!$B:$G,6,false),"")</f>
        <v/>
      </c>
      <c r="C246" s="36"/>
    </row>
    <row r="247">
      <c r="A247" s="37"/>
      <c r="B247" s="32" t="str">
        <f>iferror(VLOOKUP($A247,Database!$B:$G,6,false),"")</f>
        <v/>
      </c>
      <c r="C247" s="36"/>
    </row>
    <row r="248">
      <c r="A248" s="37"/>
      <c r="B248" s="32" t="str">
        <f>iferror(VLOOKUP($A248,Database!$B:$G,6,false),"")</f>
        <v/>
      </c>
      <c r="C248" s="36"/>
    </row>
    <row r="249">
      <c r="A249" s="37"/>
      <c r="B249" s="32" t="str">
        <f>iferror(VLOOKUP($A249,Database!$B:$G,6,false),"")</f>
        <v/>
      </c>
      <c r="C249" s="36"/>
    </row>
    <row r="250">
      <c r="A250" s="37"/>
      <c r="B250" s="32" t="str">
        <f>iferror(VLOOKUP($A250,Database!$B:$G,6,false),"")</f>
        <v/>
      </c>
      <c r="C250" s="36"/>
    </row>
    <row r="251">
      <c r="A251" s="37"/>
      <c r="B251" s="32" t="str">
        <f>iferror(VLOOKUP($A251,Database!$B:$G,6,false),"")</f>
        <v/>
      </c>
      <c r="C251" s="36"/>
    </row>
    <row r="252">
      <c r="A252" s="37"/>
      <c r="B252" s="32" t="str">
        <f>iferror(VLOOKUP($A252,Database!$B:$G,6,false),"")</f>
        <v/>
      </c>
      <c r="C252" s="36"/>
    </row>
    <row r="253">
      <c r="A253" s="37"/>
      <c r="B253" s="32" t="str">
        <f>iferror(VLOOKUP($A253,Database!$B:$G,6,false),"")</f>
        <v/>
      </c>
      <c r="C253" s="36"/>
    </row>
    <row r="254">
      <c r="A254" s="37"/>
      <c r="B254" s="32" t="str">
        <f>iferror(VLOOKUP($A254,Database!$B:$G,6,false),"")</f>
        <v/>
      </c>
      <c r="C254" s="36"/>
    </row>
    <row r="255">
      <c r="A255" s="37"/>
      <c r="B255" s="32" t="str">
        <f>iferror(VLOOKUP($A255,Database!$B:$G,6,false),"")</f>
        <v/>
      </c>
      <c r="C255" s="36"/>
    </row>
    <row r="256">
      <c r="A256" s="37"/>
      <c r="B256" s="32" t="str">
        <f>iferror(VLOOKUP($A256,Database!$B:$G,6,false),"")</f>
        <v/>
      </c>
      <c r="C256" s="36"/>
    </row>
    <row r="257">
      <c r="A257" s="37"/>
      <c r="B257" s="32" t="str">
        <f>iferror(VLOOKUP($A257,Database!$B:$G,6,false),"")</f>
        <v/>
      </c>
      <c r="C257" s="36"/>
    </row>
    <row r="258">
      <c r="A258" s="37"/>
      <c r="B258" s="32" t="str">
        <f>iferror(VLOOKUP($A258,Database!$B:$G,6,false),"")</f>
        <v/>
      </c>
      <c r="C258" s="36"/>
    </row>
    <row r="259">
      <c r="A259" s="37"/>
      <c r="B259" s="32" t="str">
        <f>iferror(VLOOKUP($A259,Database!$B:$G,6,false),"")</f>
        <v/>
      </c>
      <c r="C259" s="36"/>
    </row>
    <row r="260">
      <c r="A260" s="37"/>
      <c r="B260" s="32" t="str">
        <f>iferror(VLOOKUP($A260,Database!$B:$G,6,false),"")</f>
        <v/>
      </c>
      <c r="C260" s="36"/>
    </row>
    <row r="261">
      <c r="A261" s="37"/>
      <c r="B261" s="32" t="str">
        <f>iferror(VLOOKUP($A261,Database!$B:$G,6,false),"")</f>
        <v/>
      </c>
      <c r="C261" s="36"/>
    </row>
    <row r="262">
      <c r="A262" s="37"/>
      <c r="B262" s="32" t="str">
        <f>iferror(VLOOKUP($A262,Database!$B:$G,6,false),"")</f>
        <v/>
      </c>
      <c r="C262" s="36"/>
    </row>
    <row r="263">
      <c r="A263" s="37"/>
      <c r="B263" s="32" t="str">
        <f>iferror(VLOOKUP($A263,Database!$B:$G,6,false),"")</f>
        <v/>
      </c>
      <c r="C263" s="36"/>
    </row>
    <row r="264">
      <c r="A264" s="37"/>
      <c r="B264" s="32" t="str">
        <f>iferror(VLOOKUP($A264,Database!$B:$G,6,false),"")</f>
        <v/>
      </c>
      <c r="C264" s="36"/>
    </row>
    <row r="265">
      <c r="A265" s="37"/>
      <c r="B265" s="32" t="str">
        <f>iferror(VLOOKUP($A265,Database!$B:$G,6,false),"")</f>
        <v/>
      </c>
      <c r="C265" s="36"/>
    </row>
    <row r="266">
      <c r="A266" s="37"/>
      <c r="B266" s="32" t="str">
        <f>iferror(VLOOKUP($A266,Database!$B:$G,6,false),"")</f>
        <v/>
      </c>
      <c r="C266" s="36"/>
    </row>
    <row r="267">
      <c r="A267" s="37"/>
      <c r="B267" s="32" t="str">
        <f>iferror(VLOOKUP($A267,Database!$B:$G,6,false),"")</f>
        <v/>
      </c>
      <c r="C267" s="36"/>
    </row>
    <row r="268">
      <c r="A268" s="37"/>
      <c r="B268" s="32" t="str">
        <f>iferror(VLOOKUP($A268,Database!$B:$G,6,false),"")</f>
        <v/>
      </c>
      <c r="C268" s="36"/>
    </row>
    <row r="269">
      <c r="A269" s="37"/>
      <c r="B269" s="32" t="str">
        <f>iferror(VLOOKUP($A269,Database!$B:$G,6,false),"")</f>
        <v/>
      </c>
      <c r="C269" s="36"/>
    </row>
    <row r="270">
      <c r="A270" s="37"/>
      <c r="B270" s="32" t="str">
        <f>iferror(VLOOKUP($A270,Database!$B:$G,6,false),"")</f>
        <v/>
      </c>
      <c r="C270" s="36"/>
    </row>
    <row r="271">
      <c r="A271" s="37"/>
      <c r="B271" s="32" t="str">
        <f>iferror(VLOOKUP($A271,Database!$B:$G,6,false),"")</f>
        <v/>
      </c>
      <c r="C271" s="36"/>
    </row>
    <row r="272">
      <c r="A272" s="37"/>
      <c r="B272" s="32" t="str">
        <f>iferror(VLOOKUP($A272,Database!$B:$G,6,false),"")</f>
        <v/>
      </c>
      <c r="C272" s="36"/>
    </row>
    <row r="273">
      <c r="A273" s="37"/>
      <c r="B273" s="32" t="str">
        <f>iferror(VLOOKUP($A273,Database!$B:$G,6,false),"")</f>
        <v/>
      </c>
      <c r="C273" s="36"/>
    </row>
    <row r="274">
      <c r="A274" s="37"/>
      <c r="B274" s="32" t="str">
        <f>iferror(VLOOKUP($A274,Database!$B:$G,6,false),"")</f>
        <v/>
      </c>
      <c r="C274" s="36"/>
    </row>
    <row r="275">
      <c r="A275" s="37"/>
      <c r="B275" s="32" t="str">
        <f>iferror(VLOOKUP($A275,Database!$B:$G,6,false),"")</f>
        <v/>
      </c>
      <c r="C275" s="36"/>
    </row>
    <row r="276">
      <c r="A276" s="37"/>
      <c r="B276" s="32" t="str">
        <f>iferror(VLOOKUP($A276,Database!$B:$G,6,false),"")</f>
        <v/>
      </c>
      <c r="C276" s="36"/>
    </row>
    <row r="277">
      <c r="A277" s="37"/>
      <c r="B277" s="32" t="str">
        <f>iferror(VLOOKUP($A277,Database!$B:$G,6,false),"")</f>
        <v/>
      </c>
      <c r="C277" s="36"/>
    </row>
    <row r="278">
      <c r="A278" s="37"/>
      <c r="B278" s="32" t="str">
        <f>iferror(VLOOKUP($A278,Database!$B:$G,6,false),"")</f>
        <v/>
      </c>
      <c r="C278" s="36"/>
    </row>
    <row r="279">
      <c r="A279" s="37"/>
      <c r="B279" s="32" t="str">
        <f>iferror(VLOOKUP($A279,Database!$B:$G,6,false),"")</f>
        <v/>
      </c>
      <c r="C279" s="36"/>
    </row>
    <row r="280">
      <c r="A280" s="37"/>
      <c r="B280" s="32" t="str">
        <f>iferror(VLOOKUP($A280,Database!$B:$G,6,false),"")</f>
        <v/>
      </c>
      <c r="C280" s="36"/>
    </row>
    <row r="281">
      <c r="A281" s="37"/>
      <c r="B281" s="32" t="str">
        <f>iferror(VLOOKUP($A281,Database!$B:$G,6,false),"")</f>
        <v/>
      </c>
      <c r="C281" s="36"/>
    </row>
    <row r="282">
      <c r="A282" s="37"/>
      <c r="B282" s="32" t="str">
        <f>iferror(VLOOKUP($A282,Database!$B:$G,6,false),"")</f>
        <v/>
      </c>
      <c r="C282" s="36"/>
    </row>
    <row r="283">
      <c r="A283" s="37"/>
      <c r="B283" s="32" t="str">
        <f>iferror(VLOOKUP($A283,Database!$B:$G,6,false),"")</f>
        <v/>
      </c>
      <c r="C283" s="36"/>
    </row>
    <row r="284">
      <c r="A284" s="37"/>
      <c r="B284" s="32" t="str">
        <f>iferror(VLOOKUP($A284,Database!$B:$G,6,false),"")</f>
        <v/>
      </c>
      <c r="C284" s="36"/>
    </row>
    <row r="285">
      <c r="A285" s="37"/>
      <c r="B285" s="32" t="str">
        <f>iferror(VLOOKUP($A285,Database!$B:$G,6,false),"")</f>
        <v/>
      </c>
      <c r="C285" s="36"/>
    </row>
    <row r="286">
      <c r="A286" s="37"/>
      <c r="B286" s="32" t="str">
        <f>iferror(VLOOKUP($A286,Database!$B:$G,6,false),"")</f>
        <v/>
      </c>
      <c r="C286" s="36"/>
    </row>
    <row r="287">
      <c r="A287" s="37"/>
      <c r="B287" s="32" t="str">
        <f>iferror(VLOOKUP($A287,Database!$B:$G,6,false),"")</f>
        <v/>
      </c>
      <c r="C287" s="36"/>
    </row>
    <row r="288">
      <c r="A288" s="37"/>
      <c r="B288" s="32" t="str">
        <f>iferror(VLOOKUP($A288,Database!$B:$G,6,false),"")</f>
        <v/>
      </c>
      <c r="C288" s="36"/>
    </row>
    <row r="289">
      <c r="A289" s="37"/>
      <c r="B289" s="32" t="str">
        <f>iferror(VLOOKUP($A289,Database!$B:$G,6,false),"")</f>
        <v/>
      </c>
      <c r="C289" s="36"/>
    </row>
    <row r="290">
      <c r="A290" s="37"/>
      <c r="B290" s="32" t="str">
        <f>iferror(VLOOKUP($A290,Database!$B:$G,6,false),"")</f>
        <v/>
      </c>
      <c r="C290" s="36"/>
    </row>
    <row r="291">
      <c r="A291" s="37"/>
      <c r="B291" s="32" t="str">
        <f>iferror(VLOOKUP($A291,Database!$B:$G,6,false),"")</f>
        <v/>
      </c>
      <c r="C291" s="36"/>
    </row>
    <row r="292">
      <c r="A292" s="37"/>
      <c r="B292" s="32" t="str">
        <f>iferror(VLOOKUP($A292,Database!$B:$G,6,false),"")</f>
        <v/>
      </c>
      <c r="C292" s="36"/>
    </row>
    <row r="293">
      <c r="A293" s="37"/>
      <c r="B293" s="32" t="str">
        <f>iferror(VLOOKUP($A293,Database!$B:$G,6,false),"")</f>
        <v/>
      </c>
      <c r="C293" s="36"/>
    </row>
    <row r="294">
      <c r="A294" s="37"/>
      <c r="B294" s="32" t="str">
        <f>iferror(VLOOKUP($A294,Database!$B:$G,6,false),"")</f>
        <v/>
      </c>
      <c r="C294" s="36"/>
    </row>
    <row r="295">
      <c r="A295" s="37"/>
      <c r="B295" s="32" t="str">
        <f>iferror(VLOOKUP($A295,Database!$B:$G,6,false),"")</f>
        <v/>
      </c>
      <c r="C295" s="36"/>
    </row>
    <row r="296">
      <c r="A296" s="37"/>
      <c r="B296" s="32" t="str">
        <f>iferror(VLOOKUP($A296,Database!$B:$G,6,false),"")</f>
        <v/>
      </c>
      <c r="C296" s="36"/>
    </row>
    <row r="297">
      <c r="A297" s="37"/>
      <c r="B297" s="32" t="str">
        <f>iferror(VLOOKUP($A297,Database!$B:$G,6,false),"")</f>
        <v/>
      </c>
      <c r="C297" s="36"/>
    </row>
    <row r="298">
      <c r="A298" s="37"/>
      <c r="B298" s="32" t="str">
        <f>iferror(VLOOKUP($A298,Database!$B:$G,6,false),"")</f>
        <v/>
      </c>
      <c r="C298" s="36"/>
    </row>
    <row r="299">
      <c r="A299" s="37"/>
      <c r="B299" s="32" t="str">
        <f>iferror(VLOOKUP($A299,Database!$B:$G,6,false),"")</f>
        <v/>
      </c>
      <c r="C299" s="36"/>
    </row>
    <row r="300">
      <c r="A300" s="37"/>
      <c r="B300" s="32" t="str">
        <f>iferror(VLOOKUP($A300,Database!$B:$G,6,false),"")</f>
        <v/>
      </c>
      <c r="C300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88"/>
  </cols>
  <sheetData>
    <row r="1">
      <c r="A1" s="38" t="s">
        <v>85</v>
      </c>
    </row>
    <row r="2">
      <c r="A2" s="39"/>
    </row>
    <row r="3">
      <c r="A3" s="39"/>
    </row>
    <row r="4">
      <c r="A4" s="39"/>
    </row>
    <row r="5">
      <c r="A5" s="39"/>
    </row>
    <row r="6">
      <c r="A6" s="39"/>
    </row>
    <row r="7">
      <c r="A7" s="40"/>
    </row>
    <row r="8">
      <c r="A8" s="40"/>
    </row>
    <row r="9">
      <c r="A9" s="40"/>
    </row>
    <row r="10">
      <c r="A10" s="40"/>
    </row>
    <row r="11">
      <c r="A11" s="40"/>
    </row>
    <row r="12">
      <c r="A12" s="40"/>
    </row>
    <row r="13">
      <c r="A13" s="40"/>
    </row>
    <row r="14">
      <c r="A14" s="40"/>
    </row>
    <row r="15">
      <c r="A15" s="40"/>
    </row>
    <row r="16">
      <c r="A16" s="40"/>
    </row>
    <row r="17">
      <c r="A17" s="40"/>
    </row>
    <row r="18">
      <c r="A18" s="40"/>
    </row>
    <row r="19">
      <c r="A19" s="40"/>
    </row>
    <row r="20">
      <c r="A20" s="40"/>
    </row>
    <row r="21">
      <c r="A21" s="40"/>
    </row>
    <row r="22">
      <c r="A22" s="40"/>
    </row>
    <row r="23">
      <c r="A23" s="40"/>
    </row>
    <row r="24">
      <c r="A24" s="40"/>
    </row>
    <row r="25">
      <c r="A25" s="40"/>
    </row>
    <row r="26">
      <c r="A26" s="40"/>
    </row>
    <row r="27">
      <c r="A27" s="41"/>
    </row>
    <row r="28">
      <c r="A28" s="41"/>
    </row>
    <row r="29">
      <c r="A29" s="41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42"/>
    </row>
    <row r="38">
      <c r="A38" s="42"/>
    </row>
    <row r="39">
      <c r="A39" s="42"/>
    </row>
    <row r="40">
      <c r="A40" s="42"/>
    </row>
    <row r="41">
      <c r="A41" s="42"/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4"/>
    </row>
    <row r="93">
      <c r="A93" s="44"/>
    </row>
    <row r="94">
      <c r="A94" s="44"/>
    </row>
    <row r="95">
      <c r="A95" s="44"/>
    </row>
    <row r="96">
      <c r="A96" s="44"/>
    </row>
    <row r="97">
      <c r="A97" s="44"/>
    </row>
    <row r="98">
      <c r="A98" s="44"/>
    </row>
    <row r="99">
      <c r="A99" s="44"/>
    </row>
    <row r="100">
      <c r="A100" s="44"/>
    </row>
    <row r="101">
      <c r="A101" s="44"/>
    </row>
    <row r="102">
      <c r="A102" s="44"/>
    </row>
    <row r="103">
      <c r="A103" s="44"/>
    </row>
    <row r="104">
      <c r="A104" s="44"/>
    </row>
    <row r="105">
      <c r="A105" s="44"/>
    </row>
    <row r="106">
      <c r="A106" s="44"/>
    </row>
    <row r="107">
      <c r="A107" s="44"/>
    </row>
    <row r="108">
      <c r="A108" s="44"/>
    </row>
    <row r="109">
      <c r="A109" s="44"/>
    </row>
    <row r="110">
      <c r="A110" s="44"/>
    </row>
    <row r="111">
      <c r="A111" s="45"/>
    </row>
    <row r="112">
      <c r="A112" s="45"/>
    </row>
    <row r="113">
      <c r="A113" s="44"/>
    </row>
    <row r="114">
      <c r="A114" s="46"/>
    </row>
    <row r="115">
      <c r="A115" s="44"/>
    </row>
    <row r="116">
      <c r="A116" s="44"/>
    </row>
    <row r="117">
      <c r="A117" s="44"/>
    </row>
    <row r="118">
      <c r="A118" s="44"/>
    </row>
    <row r="119">
      <c r="A119" s="44"/>
    </row>
    <row r="120">
      <c r="A120" s="44"/>
    </row>
    <row r="121">
      <c r="A121" s="44"/>
    </row>
    <row r="122">
      <c r="A122" s="44"/>
    </row>
    <row r="123">
      <c r="A123" s="44"/>
    </row>
    <row r="124">
      <c r="A124" s="44"/>
    </row>
    <row r="125">
      <c r="A125" s="44"/>
    </row>
    <row r="126">
      <c r="A126" s="44"/>
    </row>
    <row r="127">
      <c r="A127" s="44"/>
    </row>
    <row r="128">
      <c r="A128" s="44"/>
    </row>
    <row r="129">
      <c r="A129" s="44"/>
    </row>
    <row r="130">
      <c r="A130" s="44"/>
    </row>
    <row r="131">
      <c r="A131" s="44"/>
    </row>
    <row r="132">
      <c r="A132" s="44"/>
    </row>
    <row r="133">
      <c r="A133" s="44"/>
    </row>
    <row r="134">
      <c r="A134" s="44"/>
    </row>
    <row r="135">
      <c r="A135" s="44"/>
    </row>
    <row r="136">
      <c r="A136" s="44"/>
    </row>
    <row r="137">
      <c r="A137" s="44"/>
    </row>
    <row r="138">
      <c r="A138" s="44"/>
    </row>
    <row r="139">
      <c r="A139" s="44"/>
    </row>
    <row r="140">
      <c r="A140" s="44"/>
    </row>
    <row r="141">
      <c r="A141" s="44"/>
    </row>
    <row r="142">
      <c r="A142" s="44"/>
    </row>
    <row r="143">
      <c r="A143" s="44"/>
    </row>
    <row r="144">
      <c r="A144" s="44"/>
    </row>
    <row r="145">
      <c r="A145" s="44"/>
    </row>
    <row r="146">
      <c r="A146" s="44"/>
    </row>
    <row r="147">
      <c r="A147" s="44"/>
    </row>
    <row r="148">
      <c r="A148" s="44"/>
    </row>
    <row r="149">
      <c r="A149" s="44"/>
    </row>
    <row r="150">
      <c r="A150" s="44"/>
    </row>
    <row r="151">
      <c r="A151" s="44"/>
    </row>
    <row r="152">
      <c r="A152" s="44"/>
    </row>
    <row r="153">
      <c r="A153" s="44"/>
    </row>
    <row r="154">
      <c r="A154" s="44"/>
    </row>
    <row r="155">
      <c r="A155" s="44"/>
    </row>
    <row r="156">
      <c r="A156" s="44"/>
    </row>
    <row r="157">
      <c r="A157" s="44"/>
    </row>
    <row r="158">
      <c r="A158" s="44"/>
    </row>
    <row r="159">
      <c r="A159" s="44"/>
    </row>
    <row r="160">
      <c r="A160" s="44"/>
    </row>
    <row r="161">
      <c r="A161" s="44"/>
    </row>
    <row r="162">
      <c r="A162" s="44"/>
    </row>
    <row r="163">
      <c r="A163" s="44"/>
    </row>
    <row r="164">
      <c r="A164" s="44"/>
    </row>
    <row r="165">
      <c r="A165" s="44"/>
    </row>
    <row r="166">
      <c r="A166" s="44"/>
    </row>
    <row r="167">
      <c r="A167" s="44"/>
    </row>
    <row r="168">
      <c r="A168" s="44"/>
    </row>
    <row r="169">
      <c r="A169" s="44"/>
    </row>
    <row r="170">
      <c r="A170" s="44"/>
    </row>
    <row r="171">
      <c r="A171" s="44"/>
    </row>
    <row r="172">
      <c r="A172" s="44"/>
    </row>
    <row r="173">
      <c r="A173" s="44"/>
    </row>
    <row r="174">
      <c r="A174" s="44"/>
    </row>
    <row r="175">
      <c r="A175" s="44"/>
    </row>
    <row r="176">
      <c r="A176" s="44"/>
    </row>
    <row r="177">
      <c r="A177" s="44"/>
    </row>
    <row r="178">
      <c r="A178" s="44"/>
    </row>
    <row r="179">
      <c r="A179" s="44"/>
    </row>
    <row r="180">
      <c r="A180" s="44"/>
    </row>
    <row r="181">
      <c r="A181" s="44"/>
    </row>
    <row r="182">
      <c r="A182" s="44"/>
    </row>
    <row r="183">
      <c r="A183" s="44"/>
    </row>
    <row r="184">
      <c r="A184" s="44"/>
    </row>
    <row r="185">
      <c r="A185" s="44"/>
    </row>
    <row r="186">
      <c r="A186" s="44"/>
    </row>
    <row r="187">
      <c r="A187" s="44"/>
    </row>
    <row r="188">
      <c r="A188" s="44"/>
    </row>
    <row r="189">
      <c r="A189" s="44"/>
    </row>
    <row r="190">
      <c r="A190" s="44"/>
    </row>
    <row r="191">
      <c r="A191" s="44"/>
    </row>
    <row r="192">
      <c r="A192" s="44"/>
    </row>
    <row r="193">
      <c r="A193" s="44"/>
    </row>
    <row r="194">
      <c r="A194" s="44"/>
    </row>
    <row r="195">
      <c r="A195" s="44"/>
    </row>
    <row r="196">
      <c r="A196" s="44"/>
    </row>
    <row r="197">
      <c r="A197" s="44"/>
    </row>
    <row r="198">
      <c r="A198" s="44"/>
    </row>
    <row r="199">
      <c r="A199" s="44"/>
    </row>
    <row r="200">
      <c r="A200" s="44"/>
    </row>
    <row r="201">
      <c r="A201" s="44"/>
    </row>
    <row r="202">
      <c r="A202" s="44"/>
    </row>
    <row r="203">
      <c r="A203" s="44"/>
    </row>
    <row r="204">
      <c r="A204" s="44"/>
    </row>
    <row r="205">
      <c r="A205" s="44"/>
    </row>
    <row r="206">
      <c r="A206" s="44"/>
    </row>
    <row r="207">
      <c r="A207" s="44"/>
    </row>
    <row r="208">
      <c r="A208" s="44"/>
    </row>
    <row r="209">
      <c r="A209" s="44"/>
    </row>
    <row r="210">
      <c r="A210" s="44"/>
    </row>
    <row r="211">
      <c r="A211" s="44"/>
    </row>
    <row r="212">
      <c r="A212" s="44"/>
    </row>
  </sheetData>
  <autoFilter ref="$A$1:$A$113">
    <sortState ref="A1:A113">
      <sortCondition ref="A1:A113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38"/>
    <col customWidth="1" min="3" max="4" width="6.38"/>
    <col customWidth="1" min="5" max="5" width="9.5"/>
    <col customWidth="1" min="6" max="6" width="8.25"/>
    <col customWidth="1" min="7" max="8" width="14.0"/>
  </cols>
  <sheetData>
    <row r="1">
      <c r="A1" s="47" t="s">
        <v>86</v>
      </c>
      <c r="B1" s="47" t="s">
        <v>87</v>
      </c>
      <c r="C1" s="47" t="s">
        <v>88</v>
      </c>
      <c r="D1" s="47" t="s">
        <v>89</v>
      </c>
      <c r="E1" s="47" t="s">
        <v>27</v>
      </c>
      <c r="F1" s="47" t="s">
        <v>90</v>
      </c>
      <c r="G1" s="47" t="s">
        <v>91</v>
      </c>
      <c r="H1" s="47" t="s">
        <v>92</v>
      </c>
    </row>
    <row r="2">
      <c r="A2" s="48" t="str">
        <f>IFERROR(__xludf.DUMMYFUNCTION("iferror(REGEXEXTRACT(Input!A:A,""([^,]+),?\s?([^,(]+),?\s?\(([^,]+),([^)]+)""),"""")"),"")</f>
        <v/>
      </c>
      <c r="B2" s="49"/>
      <c r="C2" s="50"/>
      <c r="D2" s="50"/>
      <c r="E2" s="51" t="str">
        <f t="shared" ref="E2:E999" si="1">if(H2="Destroyed","",if(C2&lt;&gt;"",trunc(C2/100)&amp;","&amp;trunc(D2/100),""))</f>
        <v/>
      </c>
      <c r="F2" s="50" t="str">
        <f>(IF(COUNTIF(Dashboard!$A$2:$A$29,$A2)&gt;=1,LEFT(Dashboard!A$1,1),IF(COUNTIF(Dashboard!$B$2:$B$29,$A2)&gt;=1,LEFT(Dashboard!B$1,1), IF(COUNTIF(Dashboard!$C$2:$C$29,$A2)&gt;=1,LEFT(Dashboard!C$1,1),""))))</f>
        <v>E</v>
      </c>
      <c r="G2" s="50" t="str">
        <f t="shared" ref="G2:G999" si="2">if(C2&amp;D2="","","("&amp;$C2&amp;","&amp;$D2&amp;")")</f>
        <v/>
      </c>
      <c r="H2" s="50"/>
    </row>
    <row r="3">
      <c r="A3" s="48" t="str">
        <f>IFERROR(__xludf.DUMMYFUNCTION("iferror(REGEXEXTRACT(Input!A:A,""([^,]+),?\s?([^,(]+),?\s?\(([^,]+),([^)]+)""),"""")"),"")</f>
        <v/>
      </c>
      <c r="B3" s="52"/>
      <c r="C3" s="50"/>
      <c r="D3" s="50"/>
      <c r="E3" s="51" t="str">
        <f t="shared" si="1"/>
        <v/>
      </c>
      <c r="F3" s="50" t="str">
        <f>IF(COUNTIF(Dashboard!$A$2:$A$29,$A3)&gt;=1,LEFT(Dashboard!A$1,1),IF(COUNTIF(Dashboard!$B$2:$B$29,$A3)&gt;=1,LEFT(Dashboard!B$1,1), IF(COUNTIF(Dashboard!$C$2:$C$29,$A3)&gt;=1,LEFT(Dashboard!C$1,1),"")))</f>
        <v>E</v>
      </c>
      <c r="G3" s="50" t="str">
        <f t="shared" si="2"/>
        <v/>
      </c>
      <c r="H3" s="50"/>
    </row>
    <row r="4">
      <c r="A4" s="48" t="str">
        <f>IFERROR(__xludf.DUMMYFUNCTION("iferror(REGEXEXTRACT(Input!A:A,""([^,]+),\s?([^,(]+),?\s?\(([^,]+),([^)]+)""),"""")"),"")</f>
        <v/>
      </c>
      <c r="B4" s="53"/>
      <c r="C4" s="50"/>
      <c r="D4" s="50"/>
      <c r="E4" s="51" t="str">
        <f t="shared" si="1"/>
        <v/>
      </c>
      <c r="F4" s="50" t="str">
        <f>IF(COUNTIF(Dashboard!$A$2:$A$29,$A4)&gt;=1,LEFT(Dashboard!A$1,1),IF(COUNTIF(Dashboard!$B$2:$B$29,$A4)&gt;=1,LEFT(Dashboard!B$1,1), IF(COUNTIF(Dashboard!$C$2:$C$29,$A4)&gt;=1,LEFT(Dashboard!C$1,1),"")))</f>
        <v>E</v>
      </c>
      <c r="G4" s="50" t="str">
        <f t="shared" si="2"/>
        <v/>
      </c>
      <c r="H4" s="50"/>
    </row>
    <row r="5">
      <c r="A5" s="48" t="str">
        <f>IFERROR(__xludf.DUMMYFUNCTION("iferror(REGEXEXTRACT(Input!A:A,""([^,]+),\s?([^,(]+),?\s?\(([^,]+),([^)]+)""),"""")"),"")</f>
        <v/>
      </c>
      <c r="B5" s="52"/>
      <c r="C5" s="50"/>
      <c r="D5" s="50"/>
      <c r="E5" s="51" t="str">
        <f t="shared" si="1"/>
        <v/>
      </c>
      <c r="F5" s="50" t="str">
        <f>IF(COUNTIF(Dashboard!$A$2:$A$29,$A5)&gt;=1,LEFT(Dashboard!A$1,1),IF(COUNTIF(Dashboard!$B$2:$B$29,$A5)&gt;=1,LEFT(Dashboard!B$1,1), IF(COUNTIF(Dashboard!$C$2:$C$29,$A5)&gt;=1,LEFT(Dashboard!C$1,1),"")))</f>
        <v>E</v>
      </c>
      <c r="G5" s="50" t="str">
        <f t="shared" si="2"/>
        <v/>
      </c>
      <c r="H5" s="50"/>
    </row>
    <row r="6">
      <c r="A6" s="48" t="str">
        <f>IFERROR(__xludf.DUMMYFUNCTION("iferror(REGEXEXTRACT(Input!A:A,""([^,]+),\s?([^,(]+),?\s?\(([^,]+),([^)]+)""),"""")"),"")</f>
        <v/>
      </c>
      <c r="B6" s="52"/>
      <c r="C6" s="50"/>
      <c r="D6" s="50"/>
      <c r="E6" s="51" t="str">
        <f t="shared" si="1"/>
        <v/>
      </c>
      <c r="F6" s="50" t="str">
        <f>IF(COUNTIF(Dashboard!$A$2:$A$29,$A6)&gt;=1,LEFT(Dashboard!A$1,1),IF(COUNTIF(Dashboard!$B$2:$B$29,$A6)&gt;=1,LEFT(Dashboard!B$1,1), IF(COUNTIF(Dashboard!$C$2:$C$29,$A6)&gt;=1,LEFT(Dashboard!C$1,1),"")))</f>
        <v>E</v>
      </c>
      <c r="G6" s="50" t="str">
        <f t="shared" si="2"/>
        <v/>
      </c>
      <c r="H6" s="50"/>
    </row>
    <row r="7">
      <c r="A7" s="48" t="str">
        <f>IFERROR(__xludf.DUMMYFUNCTION("iferror(REGEXEXTRACT(Input!A:A,""([^,]+),\s?([^,(]+),?\s?\(([^,]+),([^)]+)""),"""")"),"")</f>
        <v/>
      </c>
      <c r="B7" s="52"/>
      <c r="C7" s="50"/>
      <c r="D7" s="50"/>
      <c r="E7" s="51" t="str">
        <f t="shared" si="1"/>
        <v/>
      </c>
      <c r="F7" s="50" t="str">
        <f>IF(COUNTIF(Dashboard!$A$2:$A$29,$A7)&gt;=1,LEFT(Dashboard!A$1,1),IF(COUNTIF(Dashboard!$B$2:$B$29,$A7)&gt;=1,LEFT(Dashboard!B$1,1), IF(COUNTIF(Dashboard!$C$2:$C$29,$A7)&gt;=1,LEFT(Dashboard!C$1,1),"")))</f>
        <v>E</v>
      </c>
      <c r="G7" s="50" t="str">
        <f t="shared" si="2"/>
        <v/>
      </c>
      <c r="H7" s="50"/>
    </row>
    <row r="8">
      <c r="A8" s="48" t="str">
        <f>IFERROR(__xludf.DUMMYFUNCTION("iferror(REGEXEXTRACT(Input!A:A,""([^,]+),\s?([^,(]+),?\s?\(([^,]+),([^)]+)""),"""")"),"")</f>
        <v/>
      </c>
      <c r="B8" s="52"/>
      <c r="C8" s="50"/>
      <c r="D8" s="50"/>
      <c r="E8" s="51" t="str">
        <f t="shared" si="1"/>
        <v/>
      </c>
      <c r="F8" s="50" t="str">
        <f>IF(COUNTIF(Dashboard!$A$2:$A$29,$A8)&gt;=1,LEFT(Dashboard!A$1,1),IF(COUNTIF(Dashboard!$B$2:$B$29,$A8)&gt;=1,LEFT(Dashboard!B$1,1), IF(COUNTIF(Dashboard!$C$2:$C$29,$A8)&gt;=1,LEFT(Dashboard!C$1,1),"")))</f>
        <v>E</v>
      </c>
      <c r="G8" s="50" t="str">
        <f t="shared" si="2"/>
        <v/>
      </c>
      <c r="H8" s="50"/>
    </row>
    <row r="9">
      <c r="A9" s="48" t="str">
        <f>IFERROR(__xludf.DUMMYFUNCTION("iferror(REGEXEXTRACT(Input!A:A,""([^,]+),\s?([^,(]+),?\s?\(([^,]+),([^)]+)""),"""")"),"")</f>
        <v/>
      </c>
      <c r="B9" s="52"/>
      <c r="C9" s="50"/>
      <c r="D9" s="50"/>
      <c r="E9" s="51" t="str">
        <f t="shared" si="1"/>
        <v/>
      </c>
      <c r="F9" s="50" t="str">
        <f>IF(COUNTIF(Dashboard!$A$2:$A$29,$A9)&gt;=1,LEFT(Dashboard!A$1,1),IF(COUNTIF(Dashboard!$B$2:$B$29,$A9)&gt;=1,LEFT(Dashboard!B$1,1), IF(COUNTIF(Dashboard!$C$2:$C$29,$A9)&gt;=1,LEFT(Dashboard!C$1,1),"")))</f>
        <v>E</v>
      </c>
      <c r="G9" s="50" t="str">
        <f t="shared" si="2"/>
        <v/>
      </c>
      <c r="H9" s="50"/>
    </row>
    <row r="10">
      <c r="A10" s="48" t="str">
        <f>IFERROR(__xludf.DUMMYFUNCTION("iferror(REGEXEXTRACT(Input!A:A,""([^,]+),\s?([^,(]+),?\s?\(([^,]+),([^)]+)""),"""")"),"")</f>
        <v/>
      </c>
      <c r="B10" s="52"/>
      <c r="C10" s="50"/>
      <c r="D10" s="50"/>
      <c r="E10" s="51" t="str">
        <f t="shared" si="1"/>
        <v/>
      </c>
      <c r="F10" s="50" t="str">
        <f>IF(COUNTIF(Dashboard!$A$2:$A$29,$A10)&gt;=1,LEFT(Dashboard!A$1,1),IF(COUNTIF(Dashboard!$B$2:$B$29,$A10)&gt;=1,LEFT(Dashboard!B$1,1), IF(COUNTIF(Dashboard!$C$2:$C$29,$A10)&gt;=1,LEFT(Dashboard!C$1,1),"")))</f>
        <v>E</v>
      </c>
      <c r="G10" s="50" t="str">
        <f t="shared" si="2"/>
        <v/>
      </c>
      <c r="H10" s="50"/>
    </row>
    <row r="11">
      <c r="A11" s="48" t="str">
        <f>IFERROR(__xludf.DUMMYFUNCTION("iferror(REGEXEXTRACT(Input!A:A,""([^,]+),\s?([^,(]+),?\s?\(([^,]+),([^)]+)""),"""")"),"")</f>
        <v/>
      </c>
      <c r="B11" s="52"/>
      <c r="C11" s="50"/>
      <c r="D11" s="50"/>
      <c r="E11" s="51" t="str">
        <f t="shared" si="1"/>
        <v/>
      </c>
      <c r="F11" s="50" t="str">
        <f>IF(COUNTIF(Dashboard!$A$2:$A$29,$A11)&gt;=1,LEFT(Dashboard!A$1,1),IF(COUNTIF(Dashboard!$B$2:$B$29,$A11)&gt;=1,LEFT(Dashboard!B$1,1), IF(COUNTIF(Dashboard!$C$2:$C$29,$A11)&gt;=1,LEFT(Dashboard!C$1,1),"")))</f>
        <v>E</v>
      </c>
      <c r="G11" s="50" t="str">
        <f t="shared" si="2"/>
        <v/>
      </c>
      <c r="H11" s="50"/>
    </row>
    <row r="12">
      <c r="A12" s="48" t="str">
        <f>IFERROR(__xludf.DUMMYFUNCTION("iferror(REGEXEXTRACT(Input!A:A,""([^,]+),\s?([^,(]+),?\s?\(([^,]+),([^)]+)""),"""")"),"")</f>
        <v/>
      </c>
      <c r="B12" s="52"/>
      <c r="C12" s="50"/>
      <c r="D12" s="50"/>
      <c r="E12" s="51" t="str">
        <f t="shared" si="1"/>
        <v/>
      </c>
      <c r="F12" s="50" t="str">
        <f>IF(COUNTIF(Dashboard!$A$2:$A$29,$A12)&gt;=1,LEFT(Dashboard!A$1,1),IF(COUNTIF(Dashboard!$B$2:$B$29,$A12)&gt;=1,LEFT(Dashboard!B$1,1), IF(COUNTIF(Dashboard!$C$2:$C$29,$A12)&gt;=1,LEFT(Dashboard!C$1,1),"")))</f>
        <v>E</v>
      </c>
      <c r="G12" s="50" t="str">
        <f t="shared" si="2"/>
        <v/>
      </c>
      <c r="H12" s="50"/>
    </row>
    <row r="13">
      <c r="A13" s="48" t="str">
        <f>IFERROR(__xludf.DUMMYFUNCTION("iferror(REGEXEXTRACT(Input!A:A,""([^,]+),\s?([^,(]+),?\s?\(([^,]+),([^)]+)""),"""")"),"")</f>
        <v/>
      </c>
      <c r="B13" s="52"/>
      <c r="C13" s="50"/>
      <c r="D13" s="50"/>
      <c r="E13" s="51" t="str">
        <f t="shared" si="1"/>
        <v/>
      </c>
      <c r="F13" s="50" t="str">
        <f>IF(COUNTIF(Dashboard!$A$2:$A$29,$A13)&gt;=1,LEFT(Dashboard!A$1,1),IF(COUNTIF(Dashboard!$B$2:$B$29,$A13)&gt;=1,LEFT(Dashboard!B$1,1), IF(COUNTIF(Dashboard!$C$2:$C$29,$A13)&gt;=1,LEFT(Dashboard!C$1,1),"")))</f>
        <v>E</v>
      </c>
      <c r="G13" s="50" t="str">
        <f t="shared" si="2"/>
        <v/>
      </c>
      <c r="H13" s="50"/>
    </row>
    <row r="14">
      <c r="A14" s="48" t="str">
        <f>IFERROR(__xludf.DUMMYFUNCTION("iferror(REGEXEXTRACT(Input!A:A,""([^,]+),\s?([^,(]+),?\s?\(([^,]+),([^)]+)""),"""")"),"")</f>
        <v/>
      </c>
      <c r="B14" s="52"/>
      <c r="C14" s="50"/>
      <c r="D14" s="50"/>
      <c r="E14" s="51" t="str">
        <f t="shared" si="1"/>
        <v/>
      </c>
      <c r="F14" s="50" t="str">
        <f>IF(COUNTIF(Dashboard!$A$2:$A$29,$A14)&gt;=1,LEFT(Dashboard!A$1,1),IF(COUNTIF(Dashboard!$B$2:$B$29,$A14)&gt;=1,LEFT(Dashboard!B$1,1), IF(COUNTIF(Dashboard!$C$2:$C$29,$A14)&gt;=1,LEFT(Dashboard!C$1,1),"")))</f>
        <v>E</v>
      </c>
      <c r="G14" s="50" t="str">
        <f t="shared" si="2"/>
        <v/>
      </c>
      <c r="H14" s="50"/>
    </row>
    <row r="15">
      <c r="A15" s="48" t="str">
        <f>IFERROR(__xludf.DUMMYFUNCTION("iferror(REGEXEXTRACT(Input!A:A,""([^,]+),\s?([^,(]+),?\s?\(([^,]+),([^)]+)""),"""")"),"")</f>
        <v/>
      </c>
      <c r="B15" s="52"/>
      <c r="C15" s="50"/>
      <c r="D15" s="50"/>
      <c r="E15" s="51" t="str">
        <f t="shared" si="1"/>
        <v/>
      </c>
      <c r="F15" s="50" t="str">
        <f>IF(COUNTIF(Dashboard!$A$2:$A$29,$A15)&gt;=1,LEFT(Dashboard!A$1,1),IF(COUNTIF(Dashboard!$B$2:$B$29,$A15)&gt;=1,LEFT(Dashboard!B$1,1), IF(COUNTIF(Dashboard!$C$2:$C$29,$A15)&gt;=1,LEFT(Dashboard!C$1,1),"")))</f>
        <v>E</v>
      </c>
      <c r="G15" s="50" t="str">
        <f t="shared" si="2"/>
        <v/>
      </c>
      <c r="H15" s="50"/>
    </row>
    <row r="16">
      <c r="A16" s="48" t="str">
        <f>IFERROR(__xludf.DUMMYFUNCTION("iferror(REGEXEXTRACT(Input!A:A,""([^,]+),\s?([^,(]+),?\s?\(([^,]+),([^)]+)""),"""")"),"")</f>
        <v/>
      </c>
      <c r="B16" s="52"/>
      <c r="C16" s="50"/>
      <c r="D16" s="50"/>
      <c r="E16" s="51" t="str">
        <f t="shared" si="1"/>
        <v/>
      </c>
      <c r="F16" s="50" t="str">
        <f>IF(COUNTIF(Dashboard!$A$2:$A$29,$A16)&gt;=1,LEFT(Dashboard!A$1,1),IF(COUNTIF(Dashboard!$B$2:$B$29,$A16)&gt;=1,LEFT(Dashboard!B$1,1), IF(COUNTIF(Dashboard!$C$2:$C$29,$A16)&gt;=1,LEFT(Dashboard!C$1,1),"")))</f>
        <v>E</v>
      </c>
      <c r="G16" s="50" t="str">
        <f t="shared" si="2"/>
        <v/>
      </c>
      <c r="H16" s="50"/>
    </row>
    <row r="17">
      <c r="A17" s="48" t="str">
        <f>IFERROR(__xludf.DUMMYFUNCTION("iferror(REGEXEXTRACT(Input!A:A,""([^,]+),\s?([^,(]+),?\s?\(([^,]+),([^)]+)""),"""")"),"")</f>
        <v/>
      </c>
      <c r="B17" s="52"/>
      <c r="C17" s="50"/>
      <c r="D17" s="50"/>
      <c r="E17" s="51" t="str">
        <f t="shared" si="1"/>
        <v/>
      </c>
      <c r="F17" s="50" t="str">
        <f>IF(COUNTIF(Dashboard!$A$2:$A$29,$A17)&gt;=1,LEFT(Dashboard!A$1,1),IF(COUNTIF(Dashboard!$B$2:$B$29,$A17)&gt;=1,LEFT(Dashboard!B$1,1), IF(COUNTIF(Dashboard!$C$2:$C$29,$A17)&gt;=1,LEFT(Dashboard!C$1,1),"")))</f>
        <v>E</v>
      </c>
      <c r="G17" s="50" t="str">
        <f t="shared" si="2"/>
        <v/>
      </c>
      <c r="H17" s="50"/>
    </row>
    <row r="18">
      <c r="A18" s="48" t="str">
        <f>IFERROR(__xludf.DUMMYFUNCTION("iferror(REGEXEXTRACT(Input!A:A,""([^,]+),\s?([^,(]+),?\s?\(([^,]+),([^)]+)""),"""")"),"")</f>
        <v/>
      </c>
      <c r="B18" s="52"/>
      <c r="C18" s="50"/>
      <c r="D18" s="50"/>
      <c r="E18" s="51" t="str">
        <f t="shared" si="1"/>
        <v/>
      </c>
      <c r="F18" s="50" t="str">
        <f>IF(COUNTIF(Dashboard!$A$2:$A$29,$A18)&gt;=1,LEFT(Dashboard!A$1,1),IF(COUNTIF(Dashboard!$B$2:$B$29,$A18)&gt;=1,LEFT(Dashboard!B$1,1), IF(COUNTIF(Dashboard!$C$2:$C$29,$A18)&gt;=1,LEFT(Dashboard!C$1,1),"")))</f>
        <v>E</v>
      </c>
      <c r="G18" s="50" t="str">
        <f t="shared" si="2"/>
        <v/>
      </c>
      <c r="H18" s="50"/>
    </row>
    <row r="19">
      <c r="A19" s="48" t="str">
        <f>IFERROR(__xludf.DUMMYFUNCTION("iferror(REGEXEXTRACT(Input!A:A,""([^,]+),\s?([^,(]+),?\s?\(([^,]+),([^)]+)""),"""")"),"")</f>
        <v/>
      </c>
      <c r="B19" s="52"/>
      <c r="C19" s="50"/>
      <c r="D19" s="50"/>
      <c r="E19" s="51" t="str">
        <f t="shared" si="1"/>
        <v/>
      </c>
      <c r="F19" s="50" t="str">
        <f>IF(COUNTIF(Dashboard!$A$2:$A$29,$A19)&gt;=1,LEFT(Dashboard!A$1,1),IF(COUNTIF(Dashboard!$B$2:$B$29,$A19)&gt;=1,LEFT(Dashboard!B$1,1), IF(COUNTIF(Dashboard!$C$2:$C$29,$A19)&gt;=1,LEFT(Dashboard!C$1,1),"")))</f>
        <v>E</v>
      </c>
      <c r="G19" s="50" t="str">
        <f t="shared" si="2"/>
        <v/>
      </c>
      <c r="H19" s="50"/>
    </row>
    <row r="20">
      <c r="A20" s="48" t="str">
        <f>IFERROR(__xludf.DUMMYFUNCTION("iferror(REGEXEXTRACT(Input!A:A,""([^,]+),\s?([^,(]+),?\s?\(([^,]+),([^)]+)""),"""")"),"")</f>
        <v/>
      </c>
      <c r="B20" s="52"/>
      <c r="C20" s="50"/>
      <c r="D20" s="50"/>
      <c r="E20" s="51" t="str">
        <f t="shared" si="1"/>
        <v/>
      </c>
      <c r="F20" s="50" t="str">
        <f>IF(COUNTIF(Dashboard!$A$2:$A$29,$A20)&gt;=1,LEFT(Dashboard!A$1,1),IF(COUNTIF(Dashboard!$B$2:$B$29,$A20)&gt;=1,LEFT(Dashboard!B$1,1), IF(COUNTIF(Dashboard!$C$2:$C$29,$A20)&gt;=1,LEFT(Dashboard!C$1,1),"")))</f>
        <v>E</v>
      </c>
      <c r="G20" s="50" t="str">
        <f t="shared" si="2"/>
        <v/>
      </c>
      <c r="H20" s="50"/>
    </row>
    <row r="21">
      <c r="A21" s="48" t="str">
        <f>IFERROR(__xludf.DUMMYFUNCTION("iferror(REGEXEXTRACT(Input!A:A,""([^,]+),\s?([^,(]+),?\s?\(([^,]+),([^)]+)""),"""")"),"")</f>
        <v/>
      </c>
      <c r="B21" s="52"/>
      <c r="C21" s="50"/>
      <c r="D21" s="50"/>
      <c r="E21" s="51" t="str">
        <f t="shared" si="1"/>
        <v/>
      </c>
      <c r="F21" s="50" t="str">
        <f>IF(COUNTIF(Dashboard!$A$2:$A$29,$A21)&gt;=1,LEFT(Dashboard!A$1,1),IF(COUNTIF(Dashboard!$B$2:$B$29,$A21)&gt;=1,LEFT(Dashboard!B$1,1), IF(COUNTIF(Dashboard!$C$2:$C$29,$A21)&gt;=1,LEFT(Dashboard!C$1,1),"")))</f>
        <v>E</v>
      </c>
      <c r="G21" s="50" t="str">
        <f t="shared" si="2"/>
        <v/>
      </c>
      <c r="H21" s="50"/>
    </row>
    <row r="22">
      <c r="A22" s="48" t="str">
        <f>IFERROR(__xludf.DUMMYFUNCTION("iferror(REGEXEXTRACT(Input!A:A,""([^,]+),\s?([^,(]+),?\s?\(([^,]+),([^)]+)""),"""")"),"")</f>
        <v/>
      </c>
      <c r="B22" s="52"/>
      <c r="C22" s="50"/>
      <c r="D22" s="50"/>
      <c r="E22" s="51" t="str">
        <f t="shared" si="1"/>
        <v/>
      </c>
      <c r="F22" s="50" t="str">
        <f>IF(COUNTIF(Dashboard!$A$2:$A$29,$A22)&gt;=1,LEFT(Dashboard!A$1,1),IF(COUNTIF(Dashboard!$B$2:$B$29,$A22)&gt;=1,LEFT(Dashboard!B$1,1), IF(COUNTIF(Dashboard!$C$2:$C$29,$A22)&gt;=1,LEFT(Dashboard!C$1,1),"")))</f>
        <v>E</v>
      </c>
      <c r="G22" s="50" t="str">
        <f t="shared" si="2"/>
        <v/>
      </c>
      <c r="H22" s="50"/>
    </row>
    <row r="23">
      <c r="A23" s="48" t="str">
        <f>IFERROR(__xludf.DUMMYFUNCTION("iferror(REGEXEXTRACT(Input!A:A,""([^,]+),\s?([^,(]+),?\s?\(([^,]+),([^)]+)""),"""")"),"")</f>
        <v/>
      </c>
      <c r="B23" s="52"/>
      <c r="C23" s="50"/>
      <c r="D23" s="50"/>
      <c r="E23" s="51" t="str">
        <f t="shared" si="1"/>
        <v/>
      </c>
      <c r="F23" s="50" t="str">
        <f>IF(COUNTIF(Dashboard!$A$2:$A$29,$A23)&gt;=1,LEFT(Dashboard!A$1,1),IF(COUNTIF(Dashboard!$B$2:$B$29,$A23)&gt;=1,LEFT(Dashboard!B$1,1), IF(COUNTIF(Dashboard!$C$2:$C$29,$A23)&gt;=1,LEFT(Dashboard!C$1,1),"")))</f>
        <v>E</v>
      </c>
      <c r="G23" s="50" t="str">
        <f t="shared" si="2"/>
        <v/>
      </c>
      <c r="H23" s="50"/>
    </row>
    <row r="24">
      <c r="A24" s="48" t="str">
        <f>IFERROR(__xludf.DUMMYFUNCTION("iferror(REGEXEXTRACT(Input!A:A,""([^,]+),\s?([^,(]+),?\s?\(([^,]+),([^)]+)""),"""")"),"")</f>
        <v/>
      </c>
      <c r="B24" s="52"/>
      <c r="C24" s="50"/>
      <c r="D24" s="50"/>
      <c r="E24" s="51" t="str">
        <f t="shared" si="1"/>
        <v/>
      </c>
      <c r="F24" s="50" t="str">
        <f>IF(COUNTIF(Dashboard!$A$2:$A$29,$A24)&gt;=1,LEFT(Dashboard!A$1,1),IF(COUNTIF(Dashboard!$B$2:$B$29,$A24)&gt;=1,LEFT(Dashboard!B$1,1), IF(COUNTIF(Dashboard!$C$2:$C$29,$A24)&gt;=1,LEFT(Dashboard!C$1,1),"")))</f>
        <v>E</v>
      </c>
      <c r="G24" s="50" t="str">
        <f t="shared" si="2"/>
        <v/>
      </c>
      <c r="H24" s="50"/>
    </row>
    <row r="25">
      <c r="A25" s="48" t="str">
        <f>IFERROR(__xludf.DUMMYFUNCTION("iferror(REGEXEXTRACT(Input!A:A,""([^,]+),\s?([^,(]+),?\s?\(([^,]+),([^)]+)""),"""")"),"")</f>
        <v/>
      </c>
      <c r="B25" s="52"/>
      <c r="C25" s="50"/>
      <c r="D25" s="50"/>
      <c r="E25" s="51" t="str">
        <f t="shared" si="1"/>
        <v/>
      </c>
      <c r="F25" s="50" t="str">
        <f>IF(COUNTIF(Dashboard!$A$2:$A$29,$A25)&gt;=1,LEFT(Dashboard!A$1,1),IF(COUNTIF(Dashboard!$B$2:$B$29,$A25)&gt;=1,LEFT(Dashboard!B$1,1), IF(COUNTIF(Dashboard!$C$2:$C$29,$A25)&gt;=1,LEFT(Dashboard!C$1,1),"")))</f>
        <v>E</v>
      </c>
      <c r="G25" s="50" t="str">
        <f t="shared" si="2"/>
        <v/>
      </c>
      <c r="H25" s="50"/>
    </row>
    <row r="26">
      <c r="A26" s="48" t="str">
        <f>IFERROR(__xludf.DUMMYFUNCTION("iferror(REGEXEXTRACT(Input!A:A,""([^,]+),\s?([^,(]+),?\s?\(([^,]+),([^)]+)""),"""")"),"")</f>
        <v/>
      </c>
      <c r="B26" s="52"/>
      <c r="C26" s="50"/>
      <c r="D26" s="50"/>
      <c r="E26" s="51" t="str">
        <f t="shared" si="1"/>
        <v/>
      </c>
      <c r="F26" s="50" t="str">
        <f>IF(COUNTIF(Dashboard!$A$2:$A$29,$A26)&gt;=1,LEFT(Dashboard!A$1,1),IF(COUNTIF(Dashboard!$B$2:$B$29,$A26)&gt;=1,LEFT(Dashboard!B$1,1), IF(COUNTIF(Dashboard!$C$2:$C$29,$A26)&gt;=1,LEFT(Dashboard!C$1,1),"")))</f>
        <v>E</v>
      </c>
      <c r="G26" s="50" t="str">
        <f t="shared" si="2"/>
        <v/>
      </c>
      <c r="H26" s="50"/>
    </row>
    <row r="27">
      <c r="A27" s="48" t="str">
        <f>IFERROR(__xludf.DUMMYFUNCTION("iferror(REGEXEXTRACT(Input!A:A,""([^,]+),\s?([^,(]+),?\s?\(([^,]+),([^)]+)""),"""")"),"")</f>
        <v/>
      </c>
      <c r="B27" s="52"/>
      <c r="C27" s="50"/>
      <c r="D27" s="50"/>
      <c r="E27" s="51" t="str">
        <f t="shared" si="1"/>
        <v/>
      </c>
      <c r="F27" s="50" t="str">
        <f>IF(COUNTIF(Dashboard!$A$2:$A$29,$A27)&gt;=1,LEFT(Dashboard!A$1,1),IF(COUNTIF(Dashboard!$B$2:$B$29,$A27)&gt;=1,LEFT(Dashboard!B$1,1), IF(COUNTIF(Dashboard!$C$2:$C$29,$A27)&gt;=1,LEFT(Dashboard!C$1,1),"")))</f>
        <v>E</v>
      </c>
      <c r="G27" s="50" t="str">
        <f t="shared" si="2"/>
        <v/>
      </c>
      <c r="H27" s="50"/>
    </row>
    <row r="28">
      <c r="A28" s="48" t="str">
        <f>IFERROR(__xludf.DUMMYFUNCTION("iferror(REGEXEXTRACT(Input!A:A,""([^,]+),\s?([^,(]+),?\s?\(([^,]+),([^)]+)""),"""")"),"")</f>
        <v/>
      </c>
      <c r="B28" s="52"/>
      <c r="C28" s="50"/>
      <c r="D28" s="50"/>
      <c r="E28" s="51" t="str">
        <f t="shared" si="1"/>
        <v/>
      </c>
      <c r="F28" s="50" t="str">
        <f>IF(COUNTIF(Dashboard!$A$2:$A$29,$A28)&gt;=1,LEFT(Dashboard!A$1,1),IF(COUNTIF(Dashboard!$B$2:$B$29,$A28)&gt;=1,LEFT(Dashboard!B$1,1), IF(COUNTIF(Dashboard!$C$2:$C$29,$A28)&gt;=1,LEFT(Dashboard!C$1,1),"")))</f>
        <v>E</v>
      </c>
      <c r="G28" s="50" t="str">
        <f t="shared" si="2"/>
        <v/>
      </c>
      <c r="H28" s="50"/>
    </row>
    <row r="29">
      <c r="A29" s="48" t="str">
        <f>IFERROR(__xludf.DUMMYFUNCTION("iferror(REGEXEXTRACT(Input!A:A,""([^,]+),\s?([^,(]+),?\s?\(([^,]+),([^)]+)""),"""")"),"")</f>
        <v/>
      </c>
      <c r="B29" s="52"/>
      <c r="C29" s="50"/>
      <c r="D29" s="50"/>
      <c r="E29" s="51" t="str">
        <f t="shared" si="1"/>
        <v/>
      </c>
      <c r="F29" s="50" t="str">
        <f>IF(COUNTIF(Dashboard!$A$2:$A$29,$A29)&gt;=1,LEFT(Dashboard!A$1,1),IF(COUNTIF(Dashboard!$B$2:$B$29,$A29)&gt;=1,LEFT(Dashboard!B$1,1), IF(COUNTIF(Dashboard!$C$2:$C$29,$A29)&gt;=1,LEFT(Dashboard!C$1,1),"")))</f>
        <v>E</v>
      </c>
      <c r="G29" s="50" t="str">
        <f t="shared" si="2"/>
        <v/>
      </c>
      <c r="H29" s="50"/>
    </row>
    <row r="30">
      <c r="A30" s="48" t="str">
        <f>IFERROR(__xludf.DUMMYFUNCTION("iferror(REGEXEXTRACT(Input!A:A,""([^,]+),\s?([^,(]+),?\s?\(([^,]+),([^)]+)""),"""")"),"")</f>
        <v/>
      </c>
      <c r="B30" s="52"/>
      <c r="C30" s="50"/>
      <c r="D30" s="50"/>
      <c r="E30" s="51" t="str">
        <f t="shared" si="1"/>
        <v/>
      </c>
      <c r="F30" s="50" t="str">
        <f>IF(COUNTIF(Dashboard!$A$2:$A$29,$A30)&gt;=1,LEFT(Dashboard!A$1,1),IF(COUNTIF(Dashboard!$B$2:$B$29,$A30)&gt;=1,LEFT(Dashboard!B$1,1), IF(COUNTIF(Dashboard!$C$2:$C$29,$A30)&gt;=1,LEFT(Dashboard!C$1,1),"")))</f>
        <v>E</v>
      </c>
      <c r="G30" s="50" t="str">
        <f t="shared" si="2"/>
        <v/>
      </c>
      <c r="H30" s="50"/>
    </row>
    <row r="31">
      <c r="A31" s="48" t="str">
        <f>IFERROR(__xludf.DUMMYFUNCTION("iferror(REGEXEXTRACT(Input!A:A,""([^,]+),\s?([^,(]+),?\s?\(([^,]+),([^)]+)""),"""")"),"")</f>
        <v/>
      </c>
      <c r="B31" s="52"/>
      <c r="C31" s="50"/>
      <c r="D31" s="50"/>
      <c r="E31" s="51" t="str">
        <f t="shared" si="1"/>
        <v/>
      </c>
      <c r="F31" s="50" t="str">
        <f>IF(COUNTIF(Dashboard!$A$2:$A$29,$A31)&gt;=1,LEFT(Dashboard!A$1,1),IF(COUNTIF(Dashboard!$B$2:$B$29,$A31)&gt;=1,LEFT(Dashboard!B$1,1), IF(COUNTIF(Dashboard!$C$2:$C$29,$A31)&gt;=1,LEFT(Dashboard!C$1,1),"")))</f>
        <v>E</v>
      </c>
      <c r="G31" s="50" t="str">
        <f t="shared" si="2"/>
        <v/>
      </c>
      <c r="H31" s="50"/>
    </row>
    <row r="32">
      <c r="A32" s="48" t="str">
        <f>IFERROR(__xludf.DUMMYFUNCTION("iferror(REGEXEXTRACT(Input!A:A,""([^,]+),\s?([^,(]+),?\s?\(([^,]+),([^)]+)""),"""")"),"")</f>
        <v/>
      </c>
      <c r="B32" s="52"/>
      <c r="C32" s="50"/>
      <c r="D32" s="50"/>
      <c r="E32" s="51" t="str">
        <f t="shared" si="1"/>
        <v/>
      </c>
      <c r="F32" s="50" t="str">
        <f>IF(COUNTIF(Dashboard!$A$2:$A$29,$A32)&gt;=1,LEFT(Dashboard!A$1,1),IF(COUNTIF(Dashboard!$B$2:$B$29,$A32)&gt;=1,LEFT(Dashboard!B$1,1), IF(COUNTIF(Dashboard!$C$2:$C$29,$A32)&gt;=1,LEFT(Dashboard!C$1,1),"")))</f>
        <v>E</v>
      </c>
      <c r="G32" s="50" t="str">
        <f t="shared" si="2"/>
        <v/>
      </c>
      <c r="H32" s="50"/>
    </row>
    <row r="33">
      <c r="A33" s="48" t="str">
        <f>IFERROR(__xludf.DUMMYFUNCTION("iferror(REGEXEXTRACT(Input!A:A,""([^,]+),\s?([^,(]+),?\s?\(([^,]+),([^)]+)""),"""")"),"")</f>
        <v/>
      </c>
      <c r="B33" s="52"/>
      <c r="C33" s="50"/>
      <c r="D33" s="50"/>
      <c r="E33" s="51" t="str">
        <f t="shared" si="1"/>
        <v/>
      </c>
      <c r="F33" s="50" t="str">
        <f>IF(COUNTIF(Dashboard!$A$2:$A$29,$A33)&gt;=1,LEFT(Dashboard!A$1,1),IF(COUNTIF(Dashboard!$B$2:$B$29,$A33)&gt;=1,LEFT(Dashboard!B$1,1), IF(COUNTIF(Dashboard!$C$2:$C$29,$A33)&gt;=1,LEFT(Dashboard!C$1,1),"")))</f>
        <v>E</v>
      </c>
      <c r="G33" s="50" t="str">
        <f t="shared" si="2"/>
        <v/>
      </c>
      <c r="H33" s="50"/>
    </row>
    <row r="34">
      <c r="A34" s="48" t="str">
        <f>IFERROR(__xludf.DUMMYFUNCTION("iferror(REGEXEXTRACT(Input!A:A,""([^,]+),\s?([^,(]+),?\s?\(([^,]+),([^)]+)""),"""")"),"")</f>
        <v/>
      </c>
      <c r="B34" s="52"/>
      <c r="C34" s="50"/>
      <c r="D34" s="50"/>
      <c r="E34" s="51" t="str">
        <f t="shared" si="1"/>
        <v/>
      </c>
      <c r="F34" s="50" t="str">
        <f>IF(COUNTIF(Dashboard!$A$2:$A$29,$A34)&gt;=1,LEFT(Dashboard!A$1,1),IF(COUNTIF(Dashboard!$B$2:$B$29,$A34)&gt;=1,LEFT(Dashboard!B$1,1), IF(COUNTIF(Dashboard!$C$2:$C$29,$A34)&gt;=1,LEFT(Dashboard!C$1,1),"")))</f>
        <v>E</v>
      </c>
      <c r="G34" s="50" t="str">
        <f t="shared" si="2"/>
        <v/>
      </c>
      <c r="H34" s="50"/>
    </row>
    <row r="35">
      <c r="A35" s="48" t="str">
        <f>IFERROR(__xludf.DUMMYFUNCTION("iferror(REGEXEXTRACT(Input!A:A,""([^,]+),\s?([^,(]+),?\s?\(([^,]+),([^)]+)""),"""")"),"")</f>
        <v/>
      </c>
      <c r="B35" s="52"/>
      <c r="C35" s="50"/>
      <c r="D35" s="50"/>
      <c r="E35" s="51" t="str">
        <f t="shared" si="1"/>
        <v/>
      </c>
      <c r="F35" s="50" t="str">
        <f>IF(COUNTIF(Dashboard!$A$2:$A$29,$A35)&gt;=1,LEFT(Dashboard!A$1,1),IF(COUNTIF(Dashboard!$B$2:$B$29,$A35)&gt;=1,LEFT(Dashboard!B$1,1), IF(COUNTIF(Dashboard!$C$2:$C$29,$A35)&gt;=1,LEFT(Dashboard!C$1,1),"")))</f>
        <v>E</v>
      </c>
      <c r="G35" s="50" t="str">
        <f t="shared" si="2"/>
        <v/>
      </c>
      <c r="H35" s="50"/>
    </row>
    <row r="36">
      <c r="A36" s="48" t="str">
        <f>IFERROR(__xludf.DUMMYFUNCTION("iferror(REGEXEXTRACT(Input!A:A,""([^,]+),\s?([^,(]+),?\s?\(([^,]+),([^)]+)""),"""")"),"")</f>
        <v/>
      </c>
      <c r="B36" s="52"/>
      <c r="C36" s="50"/>
      <c r="D36" s="50"/>
      <c r="E36" s="51" t="str">
        <f t="shared" si="1"/>
        <v/>
      </c>
      <c r="F36" s="50" t="str">
        <f>IF(COUNTIF(Dashboard!$A$2:$A$29,$A36)&gt;=1,LEFT(Dashboard!A$1,1),IF(COUNTIF(Dashboard!$B$2:$B$29,$A36)&gt;=1,LEFT(Dashboard!B$1,1), IF(COUNTIF(Dashboard!$C$2:$C$29,$A36)&gt;=1,LEFT(Dashboard!C$1,1),"")))</f>
        <v>E</v>
      </c>
      <c r="G36" s="50" t="str">
        <f t="shared" si="2"/>
        <v/>
      </c>
      <c r="H36" s="50"/>
    </row>
    <row r="37">
      <c r="A37" s="48" t="str">
        <f>IFERROR(__xludf.DUMMYFUNCTION("iferror(REGEXEXTRACT(Input!A:A,""([^,]+),\s?([^,(]+),?\s?\(([^,]+),([^)]+)""),"""")"),"")</f>
        <v/>
      </c>
      <c r="B37" s="52"/>
      <c r="C37" s="50"/>
      <c r="D37" s="50"/>
      <c r="E37" s="51" t="str">
        <f t="shared" si="1"/>
        <v/>
      </c>
      <c r="F37" s="50" t="str">
        <f>IF(COUNTIF(Dashboard!$A$2:$A$29,$A37)&gt;=1,LEFT(Dashboard!A$1,1),IF(COUNTIF(Dashboard!$B$2:$B$29,$A37)&gt;=1,LEFT(Dashboard!B$1,1), IF(COUNTIF(Dashboard!$C$2:$C$29,$A37)&gt;=1,LEFT(Dashboard!C$1,1),"")))</f>
        <v>E</v>
      </c>
      <c r="G37" s="50" t="str">
        <f t="shared" si="2"/>
        <v/>
      </c>
      <c r="H37" s="50"/>
    </row>
    <row r="38">
      <c r="A38" s="48" t="str">
        <f>IFERROR(__xludf.DUMMYFUNCTION("iferror(REGEXEXTRACT(Input!A:A,""([^,]+),\s?([^,(]+),?\s?\(([^,]+),([^)]+)""),"""")"),"")</f>
        <v/>
      </c>
      <c r="B38" s="52"/>
      <c r="C38" s="50"/>
      <c r="D38" s="50"/>
      <c r="E38" s="51" t="str">
        <f t="shared" si="1"/>
        <v/>
      </c>
      <c r="F38" s="50" t="str">
        <f>IF(COUNTIF(Dashboard!$A$2:$A$29,$A38)&gt;=1,LEFT(Dashboard!A$1,1),IF(COUNTIF(Dashboard!$B$2:$B$29,$A38)&gt;=1,LEFT(Dashboard!B$1,1), IF(COUNTIF(Dashboard!$C$2:$C$29,$A38)&gt;=1,LEFT(Dashboard!C$1,1),"")))</f>
        <v>E</v>
      </c>
      <c r="G38" s="50" t="str">
        <f t="shared" si="2"/>
        <v/>
      </c>
      <c r="H38" s="50"/>
    </row>
    <row r="39">
      <c r="A39" s="48" t="str">
        <f>IFERROR(__xludf.DUMMYFUNCTION("iferror(REGEXEXTRACT(Input!A:A,""([^,]+),\s?([^,(]+),?\s?\(([^,]+),([^)]+)""),"""")"),"")</f>
        <v/>
      </c>
      <c r="B39" s="52"/>
      <c r="C39" s="50"/>
      <c r="D39" s="50"/>
      <c r="E39" s="51" t="str">
        <f t="shared" si="1"/>
        <v/>
      </c>
      <c r="F39" s="50" t="str">
        <f>IF(COUNTIF(Dashboard!$A$2:$A$29,$A39)&gt;=1,LEFT(Dashboard!A$1,1),IF(COUNTIF(Dashboard!$B$2:$B$29,$A39)&gt;=1,LEFT(Dashboard!B$1,1), IF(COUNTIF(Dashboard!$C$2:$C$29,$A39)&gt;=1,LEFT(Dashboard!C$1,1),"")))</f>
        <v>E</v>
      </c>
      <c r="G39" s="50" t="str">
        <f t="shared" si="2"/>
        <v/>
      </c>
      <c r="H39" s="50"/>
    </row>
    <row r="40">
      <c r="A40" s="48" t="str">
        <f>IFERROR(__xludf.DUMMYFUNCTION("iferror(REGEXEXTRACT(Input!A:A,""([^,]+),\s?([^,(]+),?\s?\(([^,]+),([^)]+)""),"""")"),"")</f>
        <v/>
      </c>
      <c r="B40" s="52"/>
      <c r="C40" s="50"/>
      <c r="D40" s="50"/>
      <c r="E40" s="51" t="str">
        <f t="shared" si="1"/>
        <v/>
      </c>
      <c r="F40" s="50" t="str">
        <f>IF(COUNTIF(Dashboard!$A$2:$A$29,$A40)&gt;=1,LEFT(Dashboard!A$1,1),IF(COUNTIF(Dashboard!$B$2:$B$29,$A40)&gt;=1,LEFT(Dashboard!B$1,1), IF(COUNTIF(Dashboard!$C$2:$C$29,$A40)&gt;=1,LEFT(Dashboard!C$1,1),"")))</f>
        <v>E</v>
      </c>
      <c r="G40" s="50" t="str">
        <f t="shared" si="2"/>
        <v/>
      </c>
      <c r="H40" s="50"/>
    </row>
    <row r="41">
      <c r="A41" s="48" t="str">
        <f>IFERROR(__xludf.DUMMYFUNCTION("iferror(REGEXEXTRACT(Input!A:A,""([^,]+),\s?([^,(]+),?\s?\(([^,]+),([^)]+)""),"""")"),"")</f>
        <v/>
      </c>
      <c r="B41" s="52"/>
      <c r="C41" s="50"/>
      <c r="D41" s="50"/>
      <c r="E41" s="51" t="str">
        <f t="shared" si="1"/>
        <v/>
      </c>
      <c r="F41" s="50" t="str">
        <f>IF(COUNTIF(Dashboard!$A$2:$A$29,$A41)&gt;=1,LEFT(Dashboard!A$1,1),IF(COUNTIF(Dashboard!$B$2:$B$29,$A41)&gt;=1,LEFT(Dashboard!B$1,1), IF(COUNTIF(Dashboard!$C$2:$C$29,$A41)&gt;=1,LEFT(Dashboard!C$1,1),"")))</f>
        <v>E</v>
      </c>
      <c r="G41" s="50" t="str">
        <f t="shared" si="2"/>
        <v/>
      </c>
      <c r="H41" s="50"/>
    </row>
    <row r="42">
      <c r="A42" s="48" t="str">
        <f>IFERROR(__xludf.DUMMYFUNCTION("iferror(REGEXEXTRACT(Input!A:A,""([^,]+),\s?([^,(]+),?\s?\(([^,]+),([^)]+)""),"""")"),"")</f>
        <v/>
      </c>
      <c r="B42" s="52"/>
      <c r="C42" s="50"/>
      <c r="D42" s="50"/>
      <c r="E42" s="51" t="str">
        <f t="shared" si="1"/>
        <v/>
      </c>
      <c r="F42" s="50" t="str">
        <f>IF(COUNTIF(Dashboard!$A$2:$A$29,$A42)&gt;=1,LEFT(Dashboard!A$1,1),IF(COUNTIF(Dashboard!$B$2:$B$29,$A42)&gt;=1,LEFT(Dashboard!B$1,1), IF(COUNTIF(Dashboard!$C$2:$C$29,$A42)&gt;=1,LEFT(Dashboard!C$1,1),"")))</f>
        <v>E</v>
      </c>
      <c r="G42" s="50" t="str">
        <f t="shared" si="2"/>
        <v/>
      </c>
      <c r="H42" s="50"/>
    </row>
    <row r="43">
      <c r="A43" s="48" t="str">
        <f>IFERROR(__xludf.DUMMYFUNCTION("iferror(REGEXEXTRACT(Input!A:A,""([^,]+),\s?([^,(]+),?\s?\(([^,]+),([^)]+)""),"""")"),"")</f>
        <v/>
      </c>
      <c r="B43" s="52"/>
      <c r="C43" s="50"/>
      <c r="D43" s="50"/>
      <c r="E43" s="51" t="str">
        <f t="shared" si="1"/>
        <v/>
      </c>
      <c r="F43" s="50" t="str">
        <f>IF(COUNTIF(Dashboard!$A$2:$A$29,$A43)&gt;=1,LEFT(Dashboard!A$1,1),IF(COUNTIF(Dashboard!$B$2:$B$29,$A43)&gt;=1,LEFT(Dashboard!B$1,1), IF(COUNTIF(Dashboard!$C$2:$C$29,$A43)&gt;=1,LEFT(Dashboard!C$1,1),"")))</f>
        <v>E</v>
      </c>
      <c r="G43" s="50" t="str">
        <f t="shared" si="2"/>
        <v/>
      </c>
      <c r="H43" s="50"/>
    </row>
    <row r="44">
      <c r="A44" s="48" t="str">
        <f>IFERROR(__xludf.DUMMYFUNCTION("iferror(REGEXEXTRACT(Input!A:A,""([^,]+),\s?([^,(]+),?\s?\(([^,]+),([^)]+)""),"""")"),"")</f>
        <v/>
      </c>
      <c r="B44" s="52"/>
      <c r="C44" s="50"/>
      <c r="D44" s="50"/>
      <c r="E44" s="51" t="str">
        <f t="shared" si="1"/>
        <v/>
      </c>
      <c r="F44" s="50" t="str">
        <f>IF(COUNTIF(Dashboard!$A$2:$A$29,$A44)&gt;=1,LEFT(Dashboard!A$1,1),IF(COUNTIF(Dashboard!$B$2:$B$29,$A44)&gt;=1,LEFT(Dashboard!B$1,1), IF(COUNTIF(Dashboard!$C$2:$C$29,$A44)&gt;=1,LEFT(Dashboard!C$1,1),"")))</f>
        <v>E</v>
      </c>
      <c r="G44" s="50" t="str">
        <f t="shared" si="2"/>
        <v/>
      </c>
      <c r="H44" s="50"/>
    </row>
    <row r="45">
      <c r="A45" s="48" t="str">
        <f>IFERROR(__xludf.DUMMYFUNCTION("iferror(REGEXEXTRACT(Input!A:A,""([^,]+),\s?([^,(]+),?\s?\(([^,]+),([^)]+)""),"""")"),"")</f>
        <v/>
      </c>
      <c r="B45" s="52"/>
      <c r="C45" s="50"/>
      <c r="D45" s="50"/>
      <c r="E45" s="51" t="str">
        <f t="shared" si="1"/>
        <v/>
      </c>
      <c r="F45" s="50" t="str">
        <f>IF(COUNTIF(Dashboard!$A$2:$A$29,$A45)&gt;=1,LEFT(Dashboard!A$1,1),IF(COUNTIF(Dashboard!$B$2:$B$29,$A45)&gt;=1,LEFT(Dashboard!B$1,1), IF(COUNTIF(Dashboard!$C$2:$C$29,$A45)&gt;=1,LEFT(Dashboard!C$1,1),"")))</f>
        <v>E</v>
      </c>
      <c r="G45" s="50" t="str">
        <f t="shared" si="2"/>
        <v/>
      </c>
      <c r="H45" s="50"/>
    </row>
    <row r="46">
      <c r="A46" s="48" t="str">
        <f>IFERROR(__xludf.DUMMYFUNCTION("iferror(REGEXEXTRACT(Input!A:A,""([^,]+),\s?([^,(]+),?\s?\(([^,]+),([^)]+)""),"""")"),"")</f>
        <v/>
      </c>
      <c r="B46" s="52"/>
      <c r="C46" s="50"/>
      <c r="D46" s="50"/>
      <c r="E46" s="51" t="str">
        <f t="shared" si="1"/>
        <v/>
      </c>
      <c r="F46" s="50" t="str">
        <f>IF(COUNTIF(Dashboard!$A$2:$A$29,$A46)&gt;=1,LEFT(Dashboard!A$1,1),IF(COUNTIF(Dashboard!$B$2:$B$29,$A46)&gt;=1,LEFT(Dashboard!B$1,1), IF(COUNTIF(Dashboard!$C$2:$C$29,$A46)&gt;=1,LEFT(Dashboard!C$1,1),"")))</f>
        <v>E</v>
      </c>
      <c r="G46" s="50" t="str">
        <f t="shared" si="2"/>
        <v/>
      </c>
      <c r="H46" s="50"/>
    </row>
    <row r="47">
      <c r="A47" s="48" t="str">
        <f>IFERROR(__xludf.DUMMYFUNCTION("iferror(REGEXEXTRACT(Input!A:A,""([^,]+),\s?([^,(]+),?\s?\(([^,]+),([^)]+)""),"""")"),"")</f>
        <v/>
      </c>
      <c r="B47" s="52"/>
      <c r="C47" s="50"/>
      <c r="D47" s="50"/>
      <c r="E47" s="51" t="str">
        <f t="shared" si="1"/>
        <v/>
      </c>
      <c r="F47" s="50" t="str">
        <f>IF(COUNTIF(Dashboard!$A$2:$A$29,$A47)&gt;=1,LEFT(Dashboard!A$1,1),IF(COUNTIF(Dashboard!$B$2:$B$29,$A47)&gt;=1,LEFT(Dashboard!B$1,1), IF(COUNTIF(Dashboard!$C$2:$C$29,$A47)&gt;=1,LEFT(Dashboard!C$1,1),"")))</f>
        <v>E</v>
      </c>
      <c r="G47" s="50" t="str">
        <f t="shared" si="2"/>
        <v/>
      </c>
      <c r="H47" s="50"/>
    </row>
    <row r="48">
      <c r="A48" s="48" t="str">
        <f>IFERROR(__xludf.DUMMYFUNCTION("iferror(REGEXEXTRACT(Input!A:A,""([^,]+),\s?([^,(]+),?\s?\(([^,]+),([^)]+)""),"""")"),"")</f>
        <v/>
      </c>
      <c r="B48" s="52"/>
      <c r="C48" s="50"/>
      <c r="D48" s="50"/>
      <c r="E48" s="51" t="str">
        <f t="shared" si="1"/>
        <v/>
      </c>
      <c r="F48" s="50" t="str">
        <f>IF(COUNTIF(Dashboard!$A$2:$A$29,$A48)&gt;=1,LEFT(Dashboard!A$1,1),IF(COUNTIF(Dashboard!$B$2:$B$29,$A48)&gt;=1,LEFT(Dashboard!B$1,1), IF(COUNTIF(Dashboard!$C$2:$C$29,$A48)&gt;=1,LEFT(Dashboard!C$1,1),"")))</f>
        <v>E</v>
      </c>
      <c r="G48" s="50" t="str">
        <f t="shared" si="2"/>
        <v/>
      </c>
      <c r="H48" s="50"/>
    </row>
    <row r="49">
      <c r="A49" s="48" t="str">
        <f>IFERROR(__xludf.DUMMYFUNCTION("iferror(REGEXEXTRACT(Input!A:A,""([^,]+),\s?([^,(]+),?\s?\(([^,]+),([^)]+)""),"""")"),"")</f>
        <v/>
      </c>
      <c r="B49" s="52"/>
      <c r="C49" s="50"/>
      <c r="D49" s="50"/>
      <c r="E49" s="51" t="str">
        <f t="shared" si="1"/>
        <v/>
      </c>
      <c r="F49" s="50" t="str">
        <f>IF(COUNTIF(Dashboard!$A$2:$A$29,$A49)&gt;=1,LEFT(Dashboard!A$1,1),IF(COUNTIF(Dashboard!$B$2:$B$29,$A49)&gt;=1,LEFT(Dashboard!B$1,1), IF(COUNTIF(Dashboard!$C$2:$C$29,$A49)&gt;=1,LEFT(Dashboard!C$1,1),"")))</f>
        <v>E</v>
      </c>
      <c r="G49" s="50" t="str">
        <f t="shared" si="2"/>
        <v/>
      </c>
      <c r="H49" s="50"/>
    </row>
    <row r="50">
      <c r="A50" s="48" t="str">
        <f>IFERROR(__xludf.DUMMYFUNCTION("iferror(REGEXEXTRACT(Input!A:A,""([^,]+),\s?([^,(]+),?\s?\(([^,]+),([^)]+)""),"""")"),"")</f>
        <v/>
      </c>
      <c r="B50" s="52"/>
      <c r="C50" s="50"/>
      <c r="D50" s="50"/>
      <c r="E50" s="51" t="str">
        <f t="shared" si="1"/>
        <v/>
      </c>
      <c r="F50" s="50" t="str">
        <f>IF(COUNTIF(Dashboard!$A$2:$A$29,$A50)&gt;=1,LEFT(Dashboard!A$1,1),IF(COUNTIF(Dashboard!$B$2:$B$29,$A50)&gt;=1,LEFT(Dashboard!B$1,1), IF(COUNTIF(Dashboard!$C$2:$C$29,$A50)&gt;=1,LEFT(Dashboard!C$1,1),"")))</f>
        <v>E</v>
      </c>
      <c r="G50" s="50" t="str">
        <f t="shared" si="2"/>
        <v/>
      </c>
      <c r="H50" s="50"/>
    </row>
    <row r="51">
      <c r="A51" s="48" t="str">
        <f>IFERROR(__xludf.DUMMYFUNCTION("iferror(REGEXEXTRACT(Input!A:A,""([^,]+),\s?([^,(]+),?\s?\(([^,]+),([^)]+)""),"""")"),"")</f>
        <v/>
      </c>
      <c r="B51" s="52"/>
      <c r="C51" s="50"/>
      <c r="D51" s="50"/>
      <c r="E51" s="51" t="str">
        <f t="shared" si="1"/>
        <v/>
      </c>
      <c r="F51" s="50" t="str">
        <f>IF(COUNTIF(Dashboard!$A$2:$A$29,$A51)&gt;=1,LEFT(Dashboard!A$1,1),IF(COUNTIF(Dashboard!$B$2:$B$29,$A51)&gt;=1,LEFT(Dashboard!B$1,1), IF(COUNTIF(Dashboard!$C$2:$C$29,$A51)&gt;=1,LEFT(Dashboard!C$1,1),"")))</f>
        <v>E</v>
      </c>
      <c r="G51" s="50" t="str">
        <f t="shared" si="2"/>
        <v/>
      </c>
      <c r="H51" s="50"/>
    </row>
    <row r="52">
      <c r="A52" s="48" t="str">
        <f>IFERROR(__xludf.DUMMYFUNCTION("iferror(REGEXEXTRACT(Input!A:A,""([^,]+),\s?([^,(]+),?\s?\(([^,]+),([^)]+)""),"""")"),"")</f>
        <v/>
      </c>
      <c r="B52" s="52"/>
      <c r="C52" s="50"/>
      <c r="D52" s="50"/>
      <c r="E52" s="51" t="str">
        <f t="shared" si="1"/>
        <v/>
      </c>
      <c r="F52" s="50" t="str">
        <f>IF(COUNTIF(Dashboard!$A$2:$A$29,$A52)&gt;=1,LEFT(Dashboard!A$1,1),IF(COUNTIF(Dashboard!$B$2:$B$29,$A52)&gt;=1,LEFT(Dashboard!B$1,1), IF(COUNTIF(Dashboard!$C$2:$C$29,$A52)&gt;=1,LEFT(Dashboard!C$1,1),"")))</f>
        <v>E</v>
      </c>
      <c r="G52" s="50" t="str">
        <f t="shared" si="2"/>
        <v/>
      </c>
      <c r="H52" s="50"/>
    </row>
    <row r="53">
      <c r="A53" s="48" t="str">
        <f>IFERROR(__xludf.DUMMYFUNCTION("iferror(REGEXEXTRACT(Input!A:A,""([^,]+),\s?([^,(]+),?\s?\(([^,]+),([^)]+)""),"""")"),"")</f>
        <v/>
      </c>
      <c r="B53" s="52"/>
      <c r="C53" s="50"/>
      <c r="D53" s="50"/>
      <c r="E53" s="51" t="str">
        <f t="shared" si="1"/>
        <v/>
      </c>
      <c r="F53" s="50" t="str">
        <f>IF(COUNTIF(Dashboard!$A$2:$A$29,$A53)&gt;=1,LEFT(Dashboard!A$1,1),IF(COUNTIF(Dashboard!$B$2:$B$29,$A53)&gt;=1,LEFT(Dashboard!B$1,1), IF(COUNTIF(Dashboard!$C$2:$C$29,$A53)&gt;=1,LEFT(Dashboard!C$1,1),"")))</f>
        <v>E</v>
      </c>
      <c r="G53" s="50" t="str">
        <f t="shared" si="2"/>
        <v/>
      </c>
      <c r="H53" s="50"/>
    </row>
    <row r="54">
      <c r="A54" s="48" t="str">
        <f>IFERROR(__xludf.DUMMYFUNCTION("iferror(REGEXEXTRACT(Input!A:A,""([^,]+),\s?([^,(]+),?\s?\(([^,]+),([^)]+)""),"""")"),"")</f>
        <v/>
      </c>
      <c r="B54" s="52"/>
      <c r="C54" s="50"/>
      <c r="D54" s="50"/>
      <c r="E54" s="51" t="str">
        <f t="shared" si="1"/>
        <v/>
      </c>
      <c r="F54" s="50" t="str">
        <f>IF(COUNTIF(Dashboard!$A$2:$A$29,$A54)&gt;=1,LEFT(Dashboard!A$1,1),IF(COUNTIF(Dashboard!$B$2:$B$29,$A54)&gt;=1,LEFT(Dashboard!B$1,1), IF(COUNTIF(Dashboard!$C$2:$C$29,$A54)&gt;=1,LEFT(Dashboard!C$1,1),"")))</f>
        <v>E</v>
      </c>
      <c r="G54" s="50" t="str">
        <f t="shared" si="2"/>
        <v/>
      </c>
      <c r="H54" s="50"/>
    </row>
    <row r="55">
      <c r="A55" s="48" t="str">
        <f>IFERROR(__xludf.DUMMYFUNCTION("iferror(REGEXEXTRACT(Input!A:A,""([^,]+),\s?([^,(]+),?\s?\(([^,]+),([^)]+)""),"""")"),"")</f>
        <v/>
      </c>
      <c r="B55" s="52"/>
      <c r="C55" s="50"/>
      <c r="D55" s="50"/>
      <c r="E55" s="51" t="str">
        <f t="shared" si="1"/>
        <v/>
      </c>
      <c r="F55" s="50" t="str">
        <f>IF(COUNTIF(Dashboard!$A$2:$A$29,$A55)&gt;=1,LEFT(Dashboard!A$1,1),IF(COUNTIF(Dashboard!$B$2:$B$29,$A55)&gt;=1,LEFT(Dashboard!B$1,1), IF(COUNTIF(Dashboard!$C$2:$C$29,$A55)&gt;=1,LEFT(Dashboard!C$1,1),"")))</f>
        <v>E</v>
      </c>
      <c r="G55" s="50" t="str">
        <f t="shared" si="2"/>
        <v/>
      </c>
      <c r="H55" s="50"/>
    </row>
    <row r="56">
      <c r="A56" s="48" t="str">
        <f>IFERROR(__xludf.DUMMYFUNCTION("iferror(REGEXEXTRACT(Input!A:A,""([^,]+),\s?([^,(]+),?\s?\(([^,]+),([^)]+)""),"""")"),"")</f>
        <v/>
      </c>
      <c r="B56" s="52"/>
      <c r="C56" s="50"/>
      <c r="D56" s="50"/>
      <c r="E56" s="51" t="str">
        <f t="shared" si="1"/>
        <v/>
      </c>
      <c r="F56" s="50" t="str">
        <f>IF(COUNTIF(Dashboard!$A$2:$A$29,$A56)&gt;=1,LEFT(Dashboard!A$1,1),IF(COUNTIF(Dashboard!$B$2:$B$29,$A56)&gt;=1,LEFT(Dashboard!B$1,1), IF(COUNTIF(Dashboard!$C$2:$C$29,$A56)&gt;=1,LEFT(Dashboard!C$1,1),"")))</f>
        <v>E</v>
      </c>
      <c r="G56" s="50" t="str">
        <f t="shared" si="2"/>
        <v/>
      </c>
      <c r="H56" s="50"/>
    </row>
    <row r="57">
      <c r="A57" s="48" t="str">
        <f>IFERROR(__xludf.DUMMYFUNCTION("iferror(REGEXEXTRACT(Input!A:A,""([^,]+),\s?([^,(]+),?\s?\(([^,]+),([^)]+)""),"""")"),"")</f>
        <v/>
      </c>
      <c r="B57" s="52"/>
      <c r="C57" s="50"/>
      <c r="D57" s="50"/>
      <c r="E57" s="51" t="str">
        <f t="shared" si="1"/>
        <v/>
      </c>
      <c r="F57" s="50" t="str">
        <f>IF(COUNTIF(Dashboard!$A$2:$A$29,$A57)&gt;=1,LEFT(Dashboard!A$1,1),IF(COUNTIF(Dashboard!$B$2:$B$29,$A57)&gt;=1,LEFT(Dashboard!B$1,1), IF(COUNTIF(Dashboard!$C$2:$C$29,$A57)&gt;=1,LEFT(Dashboard!C$1,1),"")))</f>
        <v>E</v>
      </c>
      <c r="G57" s="50" t="str">
        <f t="shared" si="2"/>
        <v/>
      </c>
      <c r="H57" s="50"/>
    </row>
    <row r="58">
      <c r="A58" s="48" t="str">
        <f>IFERROR(__xludf.DUMMYFUNCTION("iferror(REGEXEXTRACT(Input!A:A,""([^,]+),\s?([^,(]+),?\s?\(([^,]+),([^)]+)""),"""")"),"")</f>
        <v/>
      </c>
      <c r="B58" s="52"/>
      <c r="C58" s="50"/>
      <c r="D58" s="50"/>
      <c r="E58" s="51" t="str">
        <f t="shared" si="1"/>
        <v/>
      </c>
      <c r="F58" s="50" t="str">
        <f>IF(COUNTIF(Dashboard!$A$2:$A$29,$A58)&gt;=1,LEFT(Dashboard!A$1,1),IF(COUNTIF(Dashboard!$B$2:$B$29,$A58)&gt;=1,LEFT(Dashboard!B$1,1), IF(COUNTIF(Dashboard!$C$2:$C$29,$A58)&gt;=1,LEFT(Dashboard!C$1,1),"")))</f>
        <v>E</v>
      </c>
      <c r="G58" s="50" t="str">
        <f t="shared" si="2"/>
        <v/>
      </c>
      <c r="H58" s="50"/>
    </row>
    <row r="59">
      <c r="A59" s="48" t="str">
        <f>IFERROR(__xludf.DUMMYFUNCTION("iferror(REGEXEXTRACT(Input!A:A,""([^,]+),\s?([^,(]+),?\s?\(([^,]+),([^)]+)""),"""")"),"")</f>
        <v/>
      </c>
      <c r="B59" s="52"/>
      <c r="C59" s="50"/>
      <c r="D59" s="50"/>
      <c r="E59" s="51" t="str">
        <f t="shared" si="1"/>
        <v/>
      </c>
      <c r="F59" s="50" t="str">
        <f>IF(COUNTIF(Dashboard!$A$2:$A$29,$A59)&gt;=1,LEFT(Dashboard!A$1,1),IF(COUNTIF(Dashboard!$B$2:$B$29,$A59)&gt;=1,LEFT(Dashboard!B$1,1), IF(COUNTIF(Dashboard!$C$2:$C$29,$A59)&gt;=1,LEFT(Dashboard!C$1,1),"")))</f>
        <v>E</v>
      </c>
      <c r="G59" s="50" t="str">
        <f t="shared" si="2"/>
        <v/>
      </c>
      <c r="H59" s="50"/>
    </row>
    <row r="60">
      <c r="A60" s="48" t="str">
        <f>IFERROR(__xludf.DUMMYFUNCTION("iferror(REGEXEXTRACT(Input!A:A,""([^,]+),\s?([^,(]+),?\s?\(([^,]+),([^)]+)""),"""")"),"")</f>
        <v/>
      </c>
      <c r="B60" s="52"/>
      <c r="C60" s="50"/>
      <c r="D60" s="50"/>
      <c r="E60" s="51" t="str">
        <f t="shared" si="1"/>
        <v/>
      </c>
      <c r="F60" s="50" t="str">
        <f>IF(COUNTIF(Dashboard!$A$2:$A$29,$A60)&gt;=1,LEFT(Dashboard!A$1,1),IF(COUNTIF(Dashboard!$B$2:$B$29,$A60)&gt;=1,LEFT(Dashboard!B$1,1), IF(COUNTIF(Dashboard!$C$2:$C$29,$A60)&gt;=1,LEFT(Dashboard!C$1,1),"")))</f>
        <v>E</v>
      </c>
      <c r="G60" s="50" t="str">
        <f t="shared" si="2"/>
        <v/>
      </c>
      <c r="H60" s="50"/>
    </row>
    <row r="61">
      <c r="A61" s="48" t="str">
        <f>IFERROR(__xludf.DUMMYFUNCTION("iferror(REGEXEXTRACT(Input!A:A,""([^,]+),\s?([^,(]+),?\s?\(([^,]+),([^)]+)""),"""")"),"")</f>
        <v/>
      </c>
      <c r="B61" s="52"/>
      <c r="C61" s="50"/>
      <c r="D61" s="50"/>
      <c r="E61" s="51" t="str">
        <f t="shared" si="1"/>
        <v/>
      </c>
      <c r="F61" s="50" t="str">
        <f>IF(COUNTIF(Dashboard!$A$2:$A$29,$A61)&gt;=1,LEFT(Dashboard!A$1,1),IF(COUNTIF(Dashboard!$B$2:$B$29,$A61)&gt;=1,LEFT(Dashboard!B$1,1), IF(COUNTIF(Dashboard!$C$2:$C$29,$A61)&gt;=1,LEFT(Dashboard!C$1,1),"")))</f>
        <v>E</v>
      </c>
      <c r="G61" s="50" t="str">
        <f t="shared" si="2"/>
        <v/>
      </c>
      <c r="H61" s="50"/>
    </row>
    <row r="62">
      <c r="A62" s="48" t="str">
        <f>IFERROR(__xludf.DUMMYFUNCTION("iferror(REGEXEXTRACT(Input!A:A,""([^,]+),\s?([^,(]+),?\s?\(([^,]+),([^)]+)""),"""")"),"")</f>
        <v/>
      </c>
      <c r="B62" s="52"/>
      <c r="C62" s="50"/>
      <c r="D62" s="50"/>
      <c r="E62" s="51" t="str">
        <f t="shared" si="1"/>
        <v/>
      </c>
      <c r="F62" s="50" t="str">
        <f>IF(COUNTIF(Dashboard!$A$2:$A$29,$A62)&gt;=1,LEFT(Dashboard!A$1,1),IF(COUNTIF(Dashboard!$B$2:$B$29,$A62)&gt;=1,LEFT(Dashboard!B$1,1), IF(COUNTIF(Dashboard!$C$2:$C$29,$A62)&gt;=1,LEFT(Dashboard!C$1,1),"")))</f>
        <v>E</v>
      </c>
      <c r="G62" s="50" t="str">
        <f t="shared" si="2"/>
        <v/>
      </c>
      <c r="H62" s="50"/>
    </row>
    <row r="63">
      <c r="A63" s="48" t="str">
        <f>IFERROR(__xludf.DUMMYFUNCTION("iferror(REGEXEXTRACT(Input!A:A,""([^,]+),\s?([^,(]+),?\s?\(([^,]+),([^)]+)""),"""")"),"")</f>
        <v/>
      </c>
      <c r="B63" s="52"/>
      <c r="C63" s="50"/>
      <c r="D63" s="50"/>
      <c r="E63" s="51" t="str">
        <f t="shared" si="1"/>
        <v/>
      </c>
      <c r="F63" s="50" t="str">
        <f>IF(COUNTIF(Dashboard!$A$2:$A$29,$A63)&gt;=1,LEFT(Dashboard!A$1,1),IF(COUNTIF(Dashboard!$B$2:$B$29,$A63)&gt;=1,LEFT(Dashboard!B$1,1), IF(COUNTIF(Dashboard!$C$2:$C$29,$A63)&gt;=1,LEFT(Dashboard!C$1,1),"")))</f>
        <v>E</v>
      </c>
      <c r="G63" s="50" t="str">
        <f t="shared" si="2"/>
        <v/>
      </c>
      <c r="H63" s="50"/>
    </row>
    <row r="64">
      <c r="A64" s="48" t="str">
        <f>IFERROR(__xludf.DUMMYFUNCTION("iferror(REGEXEXTRACT(Input!A:A,""([^,]+),\s?([^,(]+),?\s?\(([^,]+),([^)]+)""),"""")"),"")</f>
        <v/>
      </c>
      <c r="B64" s="52"/>
      <c r="C64" s="50"/>
      <c r="D64" s="50"/>
      <c r="E64" s="51" t="str">
        <f t="shared" si="1"/>
        <v/>
      </c>
      <c r="F64" s="50" t="str">
        <f>IF(COUNTIF(Dashboard!$A$2:$A$29,$A64)&gt;=1,LEFT(Dashboard!A$1,1),IF(COUNTIF(Dashboard!$B$2:$B$29,$A64)&gt;=1,LEFT(Dashboard!B$1,1), IF(COUNTIF(Dashboard!$C$2:$C$29,$A64)&gt;=1,LEFT(Dashboard!C$1,1),"")))</f>
        <v>E</v>
      </c>
      <c r="G64" s="50" t="str">
        <f t="shared" si="2"/>
        <v/>
      </c>
      <c r="H64" s="50"/>
    </row>
    <row r="65">
      <c r="A65" s="48" t="str">
        <f>IFERROR(__xludf.DUMMYFUNCTION("iferror(REGEXEXTRACT(Input!A:A,""([^,]+),\s?([^,(]+),?\s?\(([^,]+),([^)]+)""),"""")"),"")</f>
        <v/>
      </c>
      <c r="B65" s="52"/>
      <c r="C65" s="50"/>
      <c r="D65" s="50"/>
      <c r="E65" s="51" t="str">
        <f t="shared" si="1"/>
        <v/>
      </c>
      <c r="F65" s="50" t="str">
        <f>IF(COUNTIF(Dashboard!$A$2:$A$29,$A65)&gt;=1,LEFT(Dashboard!A$1,1),IF(COUNTIF(Dashboard!$B$2:$B$29,$A65)&gt;=1,LEFT(Dashboard!B$1,1), IF(COUNTIF(Dashboard!$C$2:$C$29,$A65)&gt;=1,LEFT(Dashboard!C$1,1),"")))</f>
        <v>E</v>
      </c>
      <c r="G65" s="50" t="str">
        <f t="shared" si="2"/>
        <v/>
      </c>
      <c r="H65" s="50"/>
    </row>
    <row r="66">
      <c r="A66" s="48" t="str">
        <f>IFERROR(__xludf.DUMMYFUNCTION("iferror(REGEXEXTRACT(Input!A:A,""([^,]+),\s?([^,(]+),?\s?\(([^,]+),([^)]+)""),"""")"),"")</f>
        <v/>
      </c>
      <c r="B66" s="52"/>
      <c r="C66" s="50"/>
      <c r="D66" s="50"/>
      <c r="E66" s="51" t="str">
        <f t="shared" si="1"/>
        <v/>
      </c>
      <c r="F66" s="50" t="str">
        <f>IF(COUNTIF(Dashboard!$A$2:$A$29,$A66)&gt;=1,LEFT(Dashboard!A$1,1),IF(COUNTIF(Dashboard!$B$2:$B$29,$A66)&gt;=1,LEFT(Dashboard!B$1,1), IF(COUNTIF(Dashboard!$C$2:$C$29,$A66)&gt;=1,LEFT(Dashboard!C$1,1),"")))</f>
        <v>E</v>
      </c>
      <c r="G66" s="50" t="str">
        <f t="shared" si="2"/>
        <v/>
      </c>
      <c r="H66" s="50"/>
    </row>
    <row r="67">
      <c r="A67" s="48" t="str">
        <f>IFERROR(__xludf.DUMMYFUNCTION("iferror(REGEXEXTRACT(Input!A:A,""([^,]+),\s?([^,(]+),?\s?\(([^,]+),([^)]+)""),"""")"),"")</f>
        <v/>
      </c>
      <c r="B67" s="52"/>
      <c r="C67" s="50"/>
      <c r="D67" s="50"/>
      <c r="E67" s="51" t="str">
        <f t="shared" si="1"/>
        <v/>
      </c>
      <c r="F67" s="50" t="str">
        <f>IF(COUNTIF(Dashboard!$A$2:$A$29,$A67)&gt;=1,LEFT(Dashboard!A$1,1),IF(COUNTIF(Dashboard!$B$2:$B$29,$A67)&gt;=1,LEFT(Dashboard!B$1,1), IF(COUNTIF(Dashboard!$C$2:$C$29,$A67)&gt;=1,LEFT(Dashboard!C$1,1),"")))</f>
        <v>E</v>
      </c>
      <c r="G67" s="50" t="str">
        <f t="shared" si="2"/>
        <v/>
      </c>
      <c r="H67" s="50"/>
    </row>
    <row r="68">
      <c r="A68" s="48" t="str">
        <f>IFERROR(__xludf.DUMMYFUNCTION("iferror(REGEXEXTRACT(Input!A:A,""([^,]+),\s?([^,(]+),?\s?\(([^,]+),([^)]+)""),"""")"),"")</f>
        <v/>
      </c>
      <c r="B68" s="52"/>
      <c r="C68" s="50"/>
      <c r="D68" s="50"/>
      <c r="E68" s="51" t="str">
        <f t="shared" si="1"/>
        <v/>
      </c>
      <c r="F68" s="50" t="str">
        <f>IF(COUNTIF(Dashboard!$A$2:$A$29,$A68)&gt;=1,LEFT(Dashboard!A$1,1),IF(COUNTIF(Dashboard!$B$2:$B$29,$A68)&gt;=1,LEFT(Dashboard!B$1,1), IF(COUNTIF(Dashboard!$C$2:$C$29,$A68)&gt;=1,LEFT(Dashboard!C$1,1),"")))</f>
        <v>E</v>
      </c>
      <c r="G68" s="50" t="str">
        <f t="shared" si="2"/>
        <v/>
      </c>
      <c r="H68" s="50"/>
    </row>
    <row r="69">
      <c r="A69" s="48" t="str">
        <f>IFERROR(__xludf.DUMMYFUNCTION("iferror(REGEXEXTRACT(Input!A:A,""([^,]+),\s?([^,(]+),?\s?\(([^,]+),([^)]+)""),"""")"),"")</f>
        <v/>
      </c>
      <c r="B69" s="52"/>
      <c r="C69" s="50"/>
      <c r="D69" s="50"/>
      <c r="E69" s="51" t="str">
        <f t="shared" si="1"/>
        <v/>
      </c>
      <c r="F69" s="50" t="str">
        <f>IF(COUNTIF(Dashboard!$A$2:$A$29,$A69)&gt;=1,LEFT(Dashboard!A$1,1),IF(COUNTIF(Dashboard!$B$2:$B$29,$A69)&gt;=1,LEFT(Dashboard!B$1,1), IF(COUNTIF(Dashboard!$C$2:$C$29,$A69)&gt;=1,LEFT(Dashboard!C$1,1),"")))</f>
        <v>E</v>
      </c>
      <c r="G69" s="50" t="str">
        <f t="shared" si="2"/>
        <v/>
      </c>
      <c r="H69" s="50"/>
    </row>
    <row r="70">
      <c r="A70" s="48" t="str">
        <f>IFERROR(__xludf.DUMMYFUNCTION("iferror(REGEXEXTRACT(Input!A:A,""([^,]+),\s?([^,(]+),?\s?\(([^,]+),([^)]+)""),"""")"),"")</f>
        <v/>
      </c>
      <c r="B70" s="52"/>
      <c r="C70" s="50"/>
      <c r="D70" s="50"/>
      <c r="E70" s="51" t="str">
        <f t="shared" si="1"/>
        <v/>
      </c>
      <c r="F70" s="50" t="str">
        <f>IF(COUNTIF(Dashboard!$A$2:$A$29,$A70)&gt;=1,LEFT(Dashboard!A$1,1),IF(COUNTIF(Dashboard!$B$2:$B$29,$A70)&gt;=1,LEFT(Dashboard!B$1,1), IF(COUNTIF(Dashboard!$C$2:$C$29,$A70)&gt;=1,LEFT(Dashboard!C$1,1),"")))</f>
        <v>E</v>
      </c>
      <c r="G70" s="50" t="str">
        <f t="shared" si="2"/>
        <v/>
      </c>
      <c r="H70" s="50"/>
    </row>
    <row r="71">
      <c r="A71" s="48" t="str">
        <f>IFERROR(__xludf.DUMMYFUNCTION("iferror(REGEXEXTRACT(Input!A:A,""([^,]+),\s?([^,(]+),?\s?\(([^,]+),([^)]+)""),"""")"),"")</f>
        <v/>
      </c>
      <c r="B71" s="52"/>
      <c r="C71" s="50"/>
      <c r="D71" s="50"/>
      <c r="E71" s="51" t="str">
        <f t="shared" si="1"/>
        <v/>
      </c>
      <c r="F71" s="50" t="str">
        <f>IF(COUNTIF(Dashboard!$A$2:$A$29,$A71)&gt;=1,LEFT(Dashboard!A$1,1),IF(COUNTIF(Dashboard!$B$2:$B$29,$A71)&gt;=1,LEFT(Dashboard!B$1,1), IF(COUNTIF(Dashboard!$C$2:$C$29,$A71)&gt;=1,LEFT(Dashboard!C$1,1),"")))</f>
        <v>E</v>
      </c>
      <c r="G71" s="50" t="str">
        <f t="shared" si="2"/>
        <v/>
      </c>
      <c r="H71" s="50"/>
    </row>
    <row r="72">
      <c r="A72" s="48" t="str">
        <f>IFERROR(__xludf.DUMMYFUNCTION("iferror(REGEXEXTRACT(Input!A:A,""([^,]+),\s?([^,(]+),?\s?\(([^,]+),([^)]+)""),"""")"),"")</f>
        <v/>
      </c>
      <c r="B72" s="52"/>
      <c r="C72" s="50"/>
      <c r="D72" s="50"/>
      <c r="E72" s="51" t="str">
        <f t="shared" si="1"/>
        <v/>
      </c>
      <c r="F72" s="50" t="str">
        <f>IF(COUNTIF(Dashboard!$A$2:$A$29,$A72)&gt;=1,LEFT(Dashboard!A$1,1),IF(COUNTIF(Dashboard!$B$2:$B$29,$A72)&gt;=1,LEFT(Dashboard!B$1,1), IF(COUNTIF(Dashboard!$C$2:$C$29,$A72)&gt;=1,LEFT(Dashboard!C$1,1),"")))</f>
        <v>E</v>
      </c>
      <c r="G72" s="50" t="str">
        <f t="shared" si="2"/>
        <v/>
      </c>
      <c r="H72" s="50"/>
    </row>
    <row r="73">
      <c r="A73" s="48" t="str">
        <f>IFERROR(__xludf.DUMMYFUNCTION("iferror(REGEXEXTRACT(Input!A:A,""([^,]+),\s?([^,(]+),?\s?\(([^,]+),([^)]+)""),"""")"),"")</f>
        <v/>
      </c>
      <c r="B73" s="52"/>
      <c r="C73" s="50"/>
      <c r="D73" s="50"/>
      <c r="E73" s="51" t="str">
        <f t="shared" si="1"/>
        <v/>
      </c>
      <c r="F73" s="50" t="str">
        <f>IF(COUNTIF(Dashboard!$A$2:$A$29,$A73)&gt;=1,LEFT(Dashboard!A$1,1),IF(COUNTIF(Dashboard!$B$2:$B$29,$A73)&gt;=1,LEFT(Dashboard!B$1,1), IF(COUNTIF(Dashboard!$C$2:$C$29,$A73)&gt;=1,LEFT(Dashboard!C$1,1),"")))</f>
        <v>E</v>
      </c>
      <c r="G73" s="50" t="str">
        <f t="shared" si="2"/>
        <v/>
      </c>
      <c r="H73" s="50"/>
    </row>
    <row r="74">
      <c r="A74" s="48" t="str">
        <f>IFERROR(__xludf.DUMMYFUNCTION("iferror(REGEXEXTRACT(Input!A:A,""([^,]+),\s?([^,(]+),?\s?\(([^,]+),([^)]+)""),"""")"),"")</f>
        <v/>
      </c>
      <c r="B74" s="52"/>
      <c r="C74" s="50"/>
      <c r="D74" s="50"/>
      <c r="E74" s="51" t="str">
        <f t="shared" si="1"/>
        <v/>
      </c>
      <c r="F74" s="50" t="str">
        <f>IF(COUNTIF(Dashboard!$A$2:$A$29,$A74)&gt;=1,LEFT(Dashboard!A$1,1),IF(COUNTIF(Dashboard!$B$2:$B$29,$A74)&gt;=1,LEFT(Dashboard!B$1,1), IF(COUNTIF(Dashboard!$C$2:$C$29,$A74)&gt;=1,LEFT(Dashboard!C$1,1),"")))</f>
        <v>E</v>
      </c>
      <c r="G74" s="50" t="str">
        <f t="shared" si="2"/>
        <v/>
      </c>
      <c r="H74" s="50"/>
    </row>
    <row r="75">
      <c r="A75" s="48" t="str">
        <f>IFERROR(__xludf.DUMMYFUNCTION("iferror(REGEXEXTRACT(Input!A:A,""([^,]+),\s?([^,(]+),?\s?\(([^,]+),([^)]+)""),"""")"),"")</f>
        <v/>
      </c>
      <c r="B75" s="52"/>
      <c r="C75" s="50"/>
      <c r="D75" s="50"/>
      <c r="E75" s="51" t="str">
        <f t="shared" si="1"/>
        <v/>
      </c>
      <c r="F75" s="50" t="str">
        <f>IF(COUNTIF(Dashboard!$A$2:$A$29,$A75)&gt;=1,LEFT(Dashboard!A$1,1),IF(COUNTIF(Dashboard!$B$2:$B$29,$A75)&gt;=1,LEFT(Dashboard!B$1,1), IF(COUNTIF(Dashboard!$C$2:$C$29,$A75)&gt;=1,LEFT(Dashboard!C$1,1),"")))</f>
        <v>E</v>
      </c>
      <c r="G75" s="50" t="str">
        <f t="shared" si="2"/>
        <v/>
      </c>
      <c r="H75" s="50"/>
    </row>
    <row r="76">
      <c r="A76" s="48" t="str">
        <f>IFERROR(__xludf.DUMMYFUNCTION("iferror(REGEXEXTRACT(Input!A:A,""([^,]+),\s?([^,(]+),?\s?\(([^,]+),([^)]+)""),"""")"),"")</f>
        <v/>
      </c>
      <c r="B76" s="52"/>
      <c r="C76" s="50"/>
      <c r="D76" s="50"/>
      <c r="E76" s="51" t="str">
        <f t="shared" si="1"/>
        <v/>
      </c>
      <c r="F76" s="50" t="str">
        <f>IF(COUNTIF(Dashboard!$A$2:$A$29,$A76)&gt;=1,LEFT(Dashboard!A$1,1),IF(COUNTIF(Dashboard!$B$2:$B$29,$A76)&gt;=1,LEFT(Dashboard!B$1,1), IF(COUNTIF(Dashboard!$C$2:$C$29,$A76)&gt;=1,LEFT(Dashboard!C$1,1),"")))</f>
        <v>E</v>
      </c>
      <c r="G76" s="50" t="str">
        <f t="shared" si="2"/>
        <v/>
      </c>
      <c r="H76" s="50"/>
    </row>
    <row r="77">
      <c r="A77" s="48" t="str">
        <f>IFERROR(__xludf.DUMMYFUNCTION("iferror(REGEXEXTRACT(Input!A:A,""([^,]+),\s?([^,(]+),?\s?\(([^,]+),([^)]+)""),"""")"),"")</f>
        <v/>
      </c>
      <c r="B77" s="52"/>
      <c r="C77" s="50"/>
      <c r="D77" s="50"/>
      <c r="E77" s="51" t="str">
        <f t="shared" si="1"/>
        <v/>
      </c>
      <c r="F77" s="50" t="str">
        <f>IF(COUNTIF(Dashboard!$A$2:$A$29,$A77)&gt;=1,LEFT(Dashboard!A$1,1),IF(COUNTIF(Dashboard!$B$2:$B$29,$A77)&gt;=1,LEFT(Dashboard!B$1,1), IF(COUNTIF(Dashboard!$C$2:$C$29,$A77)&gt;=1,LEFT(Dashboard!C$1,1),"")))</f>
        <v>E</v>
      </c>
      <c r="G77" s="50" t="str">
        <f t="shared" si="2"/>
        <v/>
      </c>
      <c r="H77" s="50"/>
    </row>
    <row r="78">
      <c r="A78" s="48" t="str">
        <f>IFERROR(__xludf.DUMMYFUNCTION("iferror(REGEXEXTRACT(Input!A:A,""([^,]+),\s?([^,(]+),?\s?\(([^,]+),([^)]+)""),"""")"),"")</f>
        <v/>
      </c>
      <c r="B78" s="52"/>
      <c r="C78" s="50"/>
      <c r="D78" s="50"/>
      <c r="E78" s="51" t="str">
        <f t="shared" si="1"/>
        <v/>
      </c>
      <c r="F78" s="50" t="str">
        <f>IF(COUNTIF(Dashboard!$A$2:$A$29,$A78)&gt;=1,LEFT(Dashboard!A$1,1),IF(COUNTIF(Dashboard!$B$2:$B$29,$A78)&gt;=1,LEFT(Dashboard!B$1,1), IF(COUNTIF(Dashboard!$C$2:$C$29,$A78)&gt;=1,LEFT(Dashboard!C$1,1),"")))</f>
        <v>E</v>
      </c>
      <c r="G78" s="50" t="str">
        <f t="shared" si="2"/>
        <v/>
      </c>
      <c r="H78" s="50"/>
    </row>
    <row r="79">
      <c r="A79" s="48" t="str">
        <f>IFERROR(__xludf.DUMMYFUNCTION("iferror(REGEXEXTRACT(Input!A:A,""([^,]+),\s?([^,(]+),?\s?\(([^,]+),([^)]+)""),"""")"),"")</f>
        <v/>
      </c>
      <c r="B79" s="52"/>
      <c r="C79" s="50"/>
      <c r="D79" s="50"/>
      <c r="E79" s="51" t="str">
        <f t="shared" si="1"/>
        <v/>
      </c>
      <c r="F79" s="50" t="str">
        <f>IF(COUNTIF(Dashboard!$A$2:$A$29,$A79)&gt;=1,LEFT(Dashboard!A$1,1),IF(COUNTIF(Dashboard!$B$2:$B$29,$A79)&gt;=1,LEFT(Dashboard!B$1,1), IF(COUNTIF(Dashboard!$C$2:$C$29,$A79)&gt;=1,LEFT(Dashboard!C$1,1),"")))</f>
        <v>E</v>
      </c>
      <c r="G79" s="50" t="str">
        <f t="shared" si="2"/>
        <v/>
      </c>
      <c r="H79" s="50"/>
    </row>
    <row r="80">
      <c r="A80" s="48" t="str">
        <f>IFERROR(__xludf.DUMMYFUNCTION("iferror(REGEXEXTRACT(Input!A:A,""([^,]+),\s?([^,(]+),?\s?\(([^,]+),([^)]+)""),"""")"),"")</f>
        <v/>
      </c>
      <c r="B80" s="52"/>
      <c r="C80" s="50"/>
      <c r="D80" s="50"/>
      <c r="E80" s="51" t="str">
        <f t="shared" si="1"/>
        <v/>
      </c>
      <c r="F80" s="50" t="str">
        <f>IF(COUNTIF(Dashboard!$A$2:$A$29,$A80)&gt;=1,LEFT(Dashboard!A$1,1),IF(COUNTIF(Dashboard!$B$2:$B$29,$A80)&gt;=1,LEFT(Dashboard!B$1,1), IF(COUNTIF(Dashboard!$C$2:$C$29,$A80)&gt;=1,LEFT(Dashboard!C$1,1),"")))</f>
        <v>E</v>
      </c>
      <c r="G80" s="50" t="str">
        <f t="shared" si="2"/>
        <v/>
      </c>
      <c r="H80" s="50"/>
    </row>
    <row r="81">
      <c r="A81" s="48" t="str">
        <f>IFERROR(__xludf.DUMMYFUNCTION("iferror(REGEXEXTRACT(Input!A:A,""([^,]+),\s?([^,(]+),?\s?\(([^,]+),([^)]+)""),"""")"),"")</f>
        <v/>
      </c>
      <c r="B81" s="52"/>
      <c r="C81" s="50"/>
      <c r="D81" s="50"/>
      <c r="E81" s="51" t="str">
        <f t="shared" si="1"/>
        <v/>
      </c>
      <c r="F81" s="50" t="str">
        <f>IF(COUNTIF(Dashboard!$A$2:$A$29,$A81)&gt;=1,LEFT(Dashboard!A$1,1),IF(COUNTIF(Dashboard!$B$2:$B$29,$A81)&gt;=1,LEFT(Dashboard!B$1,1), IF(COUNTIF(Dashboard!$C$2:$C$29,$A81)&gt;=1,LEFT(Dashboard!C$1,1),"")))</f>
        <v>E</v>
      </c>
      <c r="G81" s="50" t="str">
        <f t="shared" si="2"/>
        <v/>
      </c>
      <c r="H81" s="50"/>
    </row>
    <row r="82">
      <c r="A82" s="48" t="str">
        <f>IFERROR(__xludf.DUMMYFUNCTION("iferror(REGEXEXTRACT(Input!A:A,""([^,]+),\s?([^,(]+),?\s?\(([^,]+),([^)]+)""),"""")"),"")</f>
        <v/>
      </c>
      <c r="B82" s="52"/>
      <c r="C82" s="50"/>
      <c r="D82" s="50"/>
      <c r="E82" s="51" t="str">
        <f t="shared" si="1"/>
        <v/>
      </c>
      <c r="F82" s="50" t="str">
        <f>IF(COUNTIF(Dashboard!$A$2:$A$29,$A82)&gt;=1,LEFT(Dashboard!A$1,1),IF(COUNTIF(Dashboard!$B$2:$B$29,$A82)&gt;=1,LEFT(Dashboard!B$1,1), IF(COUNTIF(Dashboard!$C$2:$C$29,$A82)&gt;=1,LEFT(Dashboard!C$1,1),"")))</f>
        <v>E</v>
      </c>
      <c r="G82" s="50" t="str">
        <f t="shared" si="2"/>
        <v/>
      </c>
      <c r="H82" s="50"/>
    </row>
    <row r="83">
      <c r="A83" s="48" t="str">
        <f>IFERROR(__xludf.DUMMYFUNCTION("iferror(REGEXEXTRACT(Input!A:A,""([^,]+),\s?([^,(]+),?\s?\(([^,]+),([^)]+)""),"""")"),"")</f>
        <v/>
      </c>
      <c r="B83" s="52"/>
      <c r="C83" s="50"/>
      <c r="D83" s="50"/>
      <c r="E83" s="51" t="str">
        <f t="shared" si="1"/>
        <v/>
      </c>
      <c r="F83" s="50" t="str">
        <f>IF(COUNTIF(Dashboard!$A$2:$A$29,$A83)&gt;=1,LEFT(Dashboard!A$1,1),IF(COUNTIF(Dashboard!$B$2:$B$29,$A83)&gt;=1,LEFT(Dashboard!B$1,1), IF(COUNTIF(Dashboard!$C$2:$C$29,$A83)&gt;=1,LEFT(Dashboard!C$1,1),"")))</f>
        <v>E</v>
      </c>
      <c r="G83" s="50" t="str">
        <f t="shared" si="2"/>
        <v/>
      </c>
      <c r="H83" s="50"/>
    </row>
    <row r="84">
      <c r="A84" s="48" t="str">
        <f>IFERROR(__xludf.DUMMYFUNCTION("iferror(REGEXEXTRACT(Input!A:A,""([^,]+),\s?([^,(]+),?\s?\(([^,]+),([^)]+)""),"""")"),"")</f>
        <v/>
      </c>
      <c r="B84" s="52"/>
      <c r="C84" s="50"/>
      <c r="D84" s="50"/>
      <c r="E84" s="51" t="str">
        <f t="shared" si="1"/>
        <v/>
      </c>
      <c r="F84" s="50" t="str">
        <f>IF(COUNTIF(Dashboard!$A$2:$A$29,$A84)&gt;=1,LEFT(Dashboard!A$1,1),IF(COUNTIF(Dashboard!$B$2:$B$29,$A84)&gt;=1,LEFT(Dashboard!B$1,1), IF(COUNTIF(Dashboard!$C$2:$C$29,$A84)&gt;=1,LEFT(Dashboard!C$1,1),"")))</f>
        <v>E</v>
      </c>
      <c r="G84" s="50" t="str">
        <f t="shared" si="2"/>
        <v/>
      </c>
      <c r="H84" s="50"/>
    </row>
    <row r="85">
      <c r="A85" s="48" t="str">
        <f>IFERROR(__xludf.DUMMYFUNCTION("iferror(REGEXEXTRACT(Input!A:A,""([^,]+),\s?([^,(]+),?\s?\(([^,]+),([^)]+)""),"""")"),"")</f>
        <v/>
      </c>
      <c r="B85" s="52"/>
      <c r="C85" s="50"/>
      <c r="D85" s="50"/>
      <c r="E85" s="51" t="str">
        <f t="shared" si="1"/>
        <v/>
      </c>
      <c r="F85" s="50" t="str">
        <f>IF(COUNTIF(Dashboard!$A$2:$A$29,$A85)&gt;=1,LEFT(Dashboard!A$1,1),IF(COUNTIF(Dashboard!$B$2:$B$29,$A85)&gt;=1,LEFT(Dashboard!B$1,1), IF(COUNTIF(Dashboard!$C$2:$C$29,$A85)&gt;=1,LEFT(Dashboard!C$1,1),"")))</f>
        <v>E</v>
      </c>
      <c r="G85" s="50" t="str">
        <f t="shared" si="2"/>
        <v/>
      </c>
      <c r="H85" s="50"/>
    </row>
    <row r="86">
      <c r="A86" s="48" t="str">
        <f>IFERROR(__xludf.DUMMYFUNCTION("iferror(REGEXEXTRACT(Input!A:A,""([^,]+),\s?([^,(]+),?\s?\(([^,]+),([^)]+)""),"""")"),"")</f>
        <v/>
      </c>
      <c r="B86" s="52"/>
      <c r="C86" s="50"/>
      <c r="D86" s="50"/>
      <c r="E86" s="51" t="str">
        <f t="shared" si="1"/>
        <v/>
      </c>
      <c r="F86" s="50" t="str">
        <f>IF(COUNTIF(Dashboard!$A$2:$A$29,$A86)&gt;=1,LEFT(Dashboard!A$1,1),IF(COUNTIF(Dashboard!$B$2:$B$29,$A86)&gt;=1,LEFT(Dashboard!B$1,1), IF(COUNTIF(Dashboard!$C$2:$C$29,$A86)&gt;=1,LEFT(Dashboard!C$1,1),"")))</f>
        <v>E</v>
      </c>
      <c r="G86" s="50" t="str">
        <f t="shared" si="2"/>
        <v/>
      </c>
      <c r="H86" s="50"/>
    </row>
    <row r="87">
      <c r="A87" s="48" t="str">
        <f>IFERROR(__xludf.DUMMYFUNCTION("iferror(REGEXEXTRACT(Input!A:A,""([^,]+),\s?([^,(]+),?\s?\(([^,]+),([^)]+)""),"""")"),"")</f>
        <v/>
      </c>
      <c r="B87" s="52"/>
      <c r="C87" s="50"/>
      <c r="D87" s="50"/>
      <c r="E87" s="51" t="str">
        <f t="shared" si="1"/>
        <v/>
      </c>
      <c r="F87" s="50" t="str">
        <f>IF(COUNTIF(Dashboard!$A$2:$A$29,$A87)&gt;=1,LEFT(Dashboard!A$1,1),IF(COUNTIF(Dashboard!$B$2:$B$29,$A87)&gt;=1,LEFT(Dashboard!B$1,1), IF(COUNTIF(Dashboard!$C$2:$C$29,$A87)&gt;=1,LEFT(Dashboard!C$1,1),"")))</f>
        <v>E</v>
      </c>
      <c r="G87" s="50" t="str">
        <f t="shared" si="2"/>
        <v/>
      </c>
      <c r="H87" s="50"/>
    </row>
    <row r="88">
      <c r="A88" s="48" t="str">
        <f>IFERROR(__xludf.DUMMYFUNCTION("iferror(REGEXEXTRACT(Input!A:A,""([^,]+),\s?([^,(]+),?\s?\(([^,]+),([^)]+)""),"""")"),"")</f>
        <v/>
      </c>
      <c r="B88" s="52"/>
      <c r="C88" s="50"/>
      <c r="D88" s="50"/>
      <c r="E88" s="51" t="str">
        <f t="shared" si="1"/>
        <v/>
      </c>
      <c r="F88" s="50" t="str">
        <f>IF(COUNTIF(Dashboard!$A$2:$A$29,$A88)&gt;=1,LEFT(Dashboard!A$1,1),IF(COUNTIF(Dashboard!$B$2:$B$29,$A88)&gt;=1,LEFT(Dashboard!B$1,1), IF(COUNTIF(Dashboard!$C$2:$C$29,$A88)&gt;=1,LEFT(Dashboard!C$1,1),"")))</f>
        <v>E</v>
      </c>
      <c r="G88" s="50" t="str">
        <f t="shared" si="2"/>
        <v/>
      </c>
      <c r="H88" s="50"/>
    </row>
    <row r="89">
      <c r="A89" s="48" t="str">
        <f>IFERROR(__xludf.DUMMYFUNCTION("iferror(REGEXEXTRACT(Input!A:A,""([^,]+),\s?([^,(]+),?\s?\(([^,]+),([^)]+)""),"""")"),"")</f>
        <v/>
      </c>
      <c r="B89" s="52"/>
      <c r="C89" s="50"/>
      <c r="D89" s="50"/>
      <c r="E89" s="51" t="str">
        <f t="shared" si="1"/>
        <v/>
      </c>
      <c r="F89" s="50" t="str">
        <f>IF(COUNTIF(Dashboard!$A$2:$A$29,$A89)&gt;=1,LEFT(Dashboard!A$1,1),IF(COUNTIF(Dashboard!$B$2:$B$29,$A89)&gt;=1,LEFT(Dashboard!B$1,1), IF(COUNTIF(Dashboard!$C$2:$C$29,$A89)&gt;=1,LEFT(Dashboard!C$1,1),"")))</f>
        <v>E</v>
      </c>
      <c r="G89" s="50" t="str">
        <f t="shared" si="2"/>
        <v/>
      </c>
      <c r="H89" s="50"/>
    </row>
    <row r="90">
      <c r="A90" s="48" t="str">
        <f>IFERROR(__xludf.DUMMYFUNCTION("iferror(REGEXEXTRACT(Input!A:A,""([^,]+),\s?([^,(]+),?\s?\(([^,]+),([^)]+)""),"""")"),"")</f>
        <v/>
      </c>
      <c r="B90" s="52"/>
      <c r="C90" s="50"/>
      <c r="D90" s="50"/>
      <c r="E90" s="51" t="str">
        <f t="shared" si="1"/>
        <v/>
      </c>
      <c r="F90" s="50" t="str">
        <f>IF(COUNTIF(Dashboard!$A$2:$A$29,$A90)&gt;=1,LEFT(Dashboard!A$1,1),IF(COUNTIF(Dashboard!$B$2:$B$29,$A90)&gt;=1,LEFT(Dashboard!B$1,1), IF(COUNTIF(Dashboard!$C$2:$C$29,$A90)&gt;=1,LEFT(Dashboard!C$1,1),"")))</f>
        <v>E</v>
      </c>
      <c r="G90" s="50" t="str">
        <f t="shared" si="2"/>
        <v/>
      </c>
      <c r="H90" s="50"/>
    </row>
    <row r="91">
      <c r="A91" s="48" t="str">
        <f>IFERROR(__xludf.DUMMYFUNCTION("iferror(REGEXEXTRACT(Input!A:A,""([^,]+),\s?([^,(]+),?\s?\(([^,]+),([^)]+)""),"""")"),"")</f>
        <v/>
      </c>
      <c r="B91" s="52"/>
      <c r="C91" s="50"/>
      <c r="D91" s="50"/>
      <c r="E91" s="51" t="str">
        <f t="shared" si="1"/>
        <v/>
      </c>
      <c r="F91" s="50" t="str">
        <f>IF(COUNTIF(Dashboard!$A$2:$A$29,$A91)&gt;=1,LEFT(Dashboard!A$1,1),IF(COUNTIF(Dashboard!$B$2:$B$29,$A91)&gt;=1,LEFT(Dashboard!B$1,1), IF(COUNTIF(Dashboard!$C$2:$C$29,$A91)&gt;=1,LEFT(Dashboard!C$1,1),"")))</f>
        <v>E</v>
      </c>
      <c r="G91" s="50" t="str">
        <f t="shared" si="2"/>
        <v/>
      </c>
      <c r="H91" s="50"/>
    </row>
    <row r="92">
      <c r="A92" s="48" t="str">
        <f>IFERROR(__xludf.DUMMYFUNCTION("iferror(REGEXEXTRACT(Input!A:A,""([^,]+),\s?([^,(]+),?\s?\(([^,]+),([^)]+)""),"""")"),"")</f>
        <v/>
      </c>
      <c r="B92" s="52"/>
      <c r="C92" s="50"/>
      <c r="D92" s="50"/>
      <c r="E92" s="51" t="str">
        <f t="shared" si="1"/>
        <v/>
      </c>
      <c r="F92" s="50" t="str">
        <f>IF(COUNTIF(Dashboard!$A$2:$A$29,$A92)&gt;=1,LEFT(Dashboard!A$1,1),IF(COUNTIF(Dashboard!$B$2:$B$29,$A92)&gt;=1,LEFT(Dashboard!B$1,1), IF(COUNTIF(Dashboard!$C$2:$C$29,$A92)&gt;=1,LEFT(Dashboard!C$1,1),"")))</f>
        <v>E</v>
      </c>
      <c r="G92" s="50" t="str">
        <f t="shared" si="2"/>
        <v/>
      </c>
      <c r="H92" s="50"/>
    </row>
    <row r="93">
      <c r="A93" s="48" t="str">
        <f>IFERROR(__xludf.DUMMYFUNCTION("iferror(REGEXEXTRACT(Input!A:A,""([^,]+),\s?([^,(]+),?\s?\(([^,]+),([^)]+)""),"""")"),"")</f>
        <v/>
      </c>
      <c r="B93" s="52"/>
      <c r="C93" s="50"/>
      <c r="D93" s="50"/>
      <c r="E93" s="51" t="str">
        <f t="shared" si="1"/>
        <v/>
      </c>
      <c r="F93" s="50" t="str">
        <f>IF(COUNTIF(Dashboard!$A$2:$A$29,$A93)&gt;=1,LEFT(Dashboard!A$1,1),IF(COUNTIF(Dashboard!$B$2:$B$29,$A93)&gt;=1,LEFT(Dashboard!B$1,1), IF(COUNTIF(Dashboard!$C$2:$C$29,$A93)&gt;=1,LEFT(Dashboard!C$1,1),"")))</f>
        <v>E</v>
      </c>
      <c r="G93" s="50" t="str">
        <f t="shared" si="2"/>
        <v/>
      </c>
      <c r="H93" s="50"/>
    </row>
    <row r="94">
      <c r="A94" s="48" t="str">
        <f>IFERROR(__xludf.DUMMYFUNCTION("iferror(REGEXEXTRACT(Input!A:A,""([^,]+),\s?([^,(]+),?\s?\(([^,]+),([^)]+)""),"""")"),"")</f>
        <v/>
      </c>
      <c r="B94" s="52"/>
      <c r="C94" s="50"/>
      <c r="D94" s="50"/>
      <c r="E94" s="51" t="str">
        <f t="shared" si="1"/>
        <v/>
      </c>
      <c r="F94" s="50" t="str">
        <f>IF(COUNTIF(Dashboard!$A$2:$A$29,$A94)&gt;=1,LEFT(Dashboard!A$1,1),IF(COUNTIF(Dashboard!$B$2:$B$29,$A94)&gt;=1,LEFT(Dashboard!B$1,1), IF(COUNTIF(Dashboard!$C$2:$C$29,$A94)&gt;=1,LEFT(Dashboard!C$1,1),"")))</f>
        <v>E</v>
      </c>
      <c r="G94" s="50" t="str">
        <f t="shared" si="2"/>
        <v/>
      </c>
      <c r="H94" s="50"/>
    </row>
    <row r="95">
      <c r="A95" s="48" t="str">
        <f>IFERROR(__xludf.DUMMYFUNCTION("iferror(REGEXEXTRACT(Input!A:A,""([^,]+),\s?([^,(]+),?\s?\(([^,]+),([^)]+)""),"""")"),"")</f>
        <v/>
      </c>
      <c r="B95" s="52"/>
      <c r="C95" s="50"/>
      <c r="D95" s="50"/>
      <c r="E95" s="51" t="str">
        <f t="shared" si="1"/>
        <v/>
      </c>
      <c r="F95" s="50" t="str">
        <f>IF(COUNTIF(Dashboard!$A$2:$A$29,$A95)&gt;=1,LEFT(Dashboard!A$1,1),IF(COUNTIF(Dashboard!$B$2:$B$29,$A95)&gt;=1,LEFT(Dashboard!B$1,1), IF(COUNTIF(Dashboard!$C$2:$C$29,$A95)&gt;=1,LEFT(Dashboard!C$1,1),"")))</f>
        <v>E</v>
      </c>
      <c r="G95" s="50" t="str">
        <f t="shared" si="2"/>
        <v/>
      </c>
      <c r="H95" s="50"/>
    </row>
    <row r="96">
      <c r="A96" s="48" t="str">
        <f>IFERROR(__xludf.DUMMYFUNCTION("iferror(REGEXEXTRACT(Input!A:A,""([^,]+),\s?([^,(]+),?\s?\(([^,]+),([^)]+)""),"""")"),"")</f>
        <v/>
      </c>
      <c r="B96" s="52"/>
      <c r="C96" s="50"/>
      <c r="D96" s="50"/>
      <c r="E96" s="51" t="str">
        <f t="shared" si="1"/>
        <v/>
      </c>
      <c r="F96" s="50" t="str">
        <f>IF(COUNTIF(Dashboard!$A$2:$A$29,$A96)&gt;=1,LEFT(Dashboard!A$1,1),IF(COUNTIF(Dashboard!$B$2:$B$29,$A96)&gt;=1,LEFT(Dashboard!B$1,1), IF(COUNTIF(Dashboard!$C$2:$C$29,$A96)&gt;=1,LEFT(Dashboard!C$1,1),"")))</f>
        <v>E</v>
      </c>
      <c r="G96" s="50" t="str">
        <f t="shared" si="2"/>
        <v/>
      </c>
      <c r="H96" s="50"/>
    </row>
    <row r="97">
      <c r="A97" s="48" t="str">
        <f>IFERROR(__xludf.DUMMYFUNCTION("iferror(REGEXEXTRACT(Input!A:A,""([^,]+),\s?([^,(]+),?\s?\(([^,]+),([^)]+)""),"""")"),"")</f>
        <v/>
      </c>
      <c r="B97" s="52"/>
      <c r="C97" s="50"/>
      <c r="D97" s="50"/>
      <c r="E97" s="51" t="str">
        <f t="shared" si="1"/>
        <v/>
      </c>
      <c r="F97" s="50" t="str">
        <f>IF(COUNTIF(Dashboard!$A$2:$A$29,$A97)&gt;=1,LEFT(Dashboard!A$1,1),IF(COUNTIF(Dashboard!$B$2:$B$29,$A97)&gt;=1,LEFT(Dashboard!B$1,1), IF(COUNTIF(Dashboard!$C$2:$C$29,$A97)&gt;=1,LEFT(Dashboard!C$1,1),"")))</f>
        <v>E</v>
      </c>
      <c r="G97" s="50" t="str">
        <f t="shared" si="2"/>
        <v/>
      </c>
      <c r="H97" s="50"/>
    </row>
    <row r="98">
      <c r="A98" s="48" t="str">
        <f>IFERROR(__xludf.DUMMYFUNCTION("iferror(REGEXEXTRACT(Input!A:A,""([^,]+),\s?([^,(]+),?\s?\(([^,]+),([^)]+)""),"""")"),"")</f>
        <v/>
      </c>
      <c r="B98" s="52"/>
      <c r="C98" s="50"/>
      <c r="D98" s="50"/>
      <c r="E98" s="51" t="str">
        <f t="shared" si="1"/>
        <v/>
      </c>
      <c r="F98" s="50" t="str">
        <f>IF(COUNTIF(Dashboard!$A$2:$A$29,$A98)&gt;=1,LEFT(Dashboard!A$1,1),IF(COUNTIF(Dashboard!$B$2:$B$29,$A98)&gt;=1,LEFT(Dashboard!B$1,1), IF(COUNTIF(Dashboard!$C$2:$C$29,$A98)&gt;=1,LEFT(Dashboard!C$1,1),"")))</f>
        <v>E</v>
      </c>
      <c r="G98" s="50" t="str">
        <f t="shared" si="2"/>
        <v/>
      </c>
      <c r="H98" s="50"/>
    </row>
    <row r="99">
      <c r="A99" s="48" t="str">
        <f>IFERROR(__xludf.DUMMYFUNCTION("iferror(REGEXEXTRACT(Input!A:A,""([^,]+),\s?([^,(]+),?\s?\(([^,]+),([^)]+)""),"""")"),"")</f>
        <v/>
      </c>
      <c r="B99" s="52"/>
      <c r="C99" s="50"/>
      <c r="D99" s="50"/>
      <c r="E99" s="51" t="str">
        <f t="shared" si="1"/>
        <v/>
      </c>
      <c r="F99" s="50" t="str">
        <f>IF(COUNTIF(Dashboard!$A$2:$A$29,$A99)&gt;=1,LEFT(Dashboard!A$1,1),IF(COUNTIF(Dashboard!$B$2:$B$29,$A99)&gt;=1,LEFT(Dashboard!B$1,1), IF(COUNTIF(Dashboard!$C$2:$C$29,$A99)&gt;=1,LEFT(Dashboard!C$1,1),"")))</f>
        <v>E</v>
      </c>
      <c r="G99" s="50" t="str">
        <f t="shared" si="2"/>
        <v/>
      </c>
      <c r="H99" s="50"/>
    </row>
    <row r="100">
      <c r="A100" s="48" t="str">
        <f>IFERROR(__xludf.DUMMYFUNCTION("iferror(REGEXEXTRACT(Input!A:A,""([^,]+),\s?([^,(]+),?\s?\(([^,]+),([^)]+)""),"""")"),"")</f>
        <v/>
      </c>
      <c r="B100" s="52"/>
      <c r="C100" s="50"/>
      <c r="D100" s="50"/>
      <c r="E100" s="51" t="str">
        <f t="shared" si="1"/>
        <v/>
      </c>
      <c r="F100" s="50" t="str">
        <f>IF(COUNTIF(Dashboard!$A$2:$A$29,$A100)&gt;=1,LEFT(Dashboard!A$1,1),IF(COUNTIF(Dashboard!$B$2:$B$29,$A100)&gt;=1,LEFT(Dashboard!B$1,1), IF(COUNTIF(Dashboard!$C$2:$C$29,$A100)&gt;=1,LEFT(Dashboard!C$1,1),"")))</f>
        <v>E</v>
      </c>
      <c r="G100" s="50" t="str">
        <f t="shared" si="2"/>
        <v/>
      </c>
      <c r="H100" s="50"/>
    </row>
    <row r="101">
      <c r="A101" s="48" t="str">
        <f>IFERROR(__xludf.DUMMYFUNCTION("iferror(REGEXEXTRACT(Input!A:A,""([^,]+),\s?([^,(]+),?\s?\(([^,]+),([^)]+)""),"""")"),"")</f>
        <v/>
      </c>
      <c r="B101" s="52"/>
      <c r="C101" s="50"/>
      <c r="D101" s="50"/>
      <c r="E101" s="51" t="str">
        <f t="shared" si="1"/>
        <v/>
      </c>
      <c r="F101" s="50" t="str">
        <f>IF(COUNTIF(Dashboard!$A$2:$A$29,$A101)&gt;=1,LEFT(Dashboard!A$1,1),IF(COUNTIF(Dashboard!$B$2:$B$29,$A101)&gt;=1,LEFT(Dashboard!B$1,1), IF(COUNTIF(Dashboard!$C$2:$C$29,$A101)&gt;=1,LEFT(Dashboard!C$1,1),"")))</f>
        <v>E</v>
      </c>
      <c r="G101" s="50" t="str">
        <f t="shared" si="2"/>
        <v/>
      </c>
      <c r="H101" s="50"/>
    </row>
    <row r="102">
      <c r="A102" s="48" t="str">
        <f>IFERROR(__xludf.DUMMYFUNCTION("iferror(REGEXEXTRACT(Input!A:A,""([^,]+),\s?([^,(]+),?\s?\(([^,]+),([^)]+)""),"""")"),"")</f>
        <v/>
      </c>
      <c r="B102" s="52"/>
      <c r="C102" s="50"/>
      <c r="D102" s="50"/>
      <c r="E102" s="51" t="str">
        <f t="shared" si="1"/>
        <v/>
      </c>
      <c r="F102" s="50" t="str">
        <f>IF(COUNTIF(Dashboard!$A$2:$A$29,$A102)&gt;=1,LEFT(Dashboard!A$1,1),IF(COUNTIF(Dashboard!$B$2:$B$29,$A102)&gt;=1,LEFT(Dashboard!B$1,1), IF(COUNTIF(Dashboard!$C$2:$C$29,$A102)&gt;=1,LEFT(Dashboard!C$1,1),"")))</f>
        <v>E</v>
      </c>
      <c r="G102" s="50" t="str">
        <f t="shared" si="2"/>
        <v/>
      </c>
      <c r="H102" s="50"/>
    </row>
    <row r="103">
      <c r="A103" s="48" t="str">
        <f>IFERROR(__xludf.DUMMYFUNCTION("iferror(REGEXEXTRACT(Input!A:A,""([^,]+),\s?([^,(]+),?\s?\(([^,]+),([^)]+)""),"""")"),"")</f>
        <v/>
      </c>
      <c r="B103" s="52"/>
      <c r="C103" s="50"/>
      <c r="D103" s="50"/>
      <c r="E103" s="51" t="str">
        <f t="shared" si="1"/>
        <v/>
      </c>
      <c r="F103" s="50" t="str">
        <f>IF(COUNTIF(Dashboard!$A$2:$A$29,$A103)&gt;=1,LEFT(Dashboard!A$1,1),IF(COUNTIF(Dashboard!$B$2:$B$29,$A103)&gt;=1,LEFT(Dashboard!B$1,1), IF(COUNTIF(Dashboard!$C$2:$C$29,$A103)&gt;=1,LEFT(Dashboard!C$1,1),"")))</f>
        <v>E</v>
      </c>
      <c r="G103" s="50" t="str">
        <f t="shared" si="2"/>
        <v/>
      </c>
      <c r="H103" s="50"/>
    </row>
    <row r="104">
      <c r="A104" s="48" t="str">
        <f>IFERROR(__xludf.DUMMYFUNCTION("iferror(REGEXEXTRACT(Input!A:A,""([^,]+),\s?([^,(]+),?\s?\(([^,]+),([^)]+)""),"""")"),"")</f>
        <v/>
      </c>
      <c r="B104" s="52"/>
      <c r="C104" s="50"/>
      <c r="D104" s="50"/>
      <c r="E104" s="51" t="str">
        <f t="shared" si="1"/>
        <v/>
      </c>
      <c r="F104" s="50" t="str">
        <f>IF(COUNTIF(Dashboard!$A$2:$A$29,$A104)&gt;=1,LEFT(Dashboard!A$1,1),IF(COUNTIF(Dashboard!$B$2:$B$29,$A104)&gt;=1,LEFT(Dashboard!B$1,1), IF(COUNTIF(Dashboard!$C$2:$C$29,$A104)&gt;=1,LEFT(Dashboard!C$1,1),"")))</f>
        <v>E</v>
      </c>
      <c r="G104" s="50" t="str">
        <f t="shared" si="2"/>
        <v/>
      </c>
      <c r="H104" s="50"/>
    </row>
    <row r="105">
      <c r="A105" s="48" t="str">
        <f>IFERROR(__xludf.DUMMYFUNCTION("iferror(REGEXEXTRACT(Input!A:A,""([^,]+),\s?([^,(]+),?\s?\(([^,]+),([^)]+)""),"""")"),"")</f>
        <v/>
      </c>
      <c r="B105" s="52"/>
      <c r="C105" s="50"/>
      <c r="D105" s="50"/>
      <c r="E105" s="51" t="str">
        <f t="shared" si="1"/>
        <v/>
      </c>
      <c r="F105" s="50" t="str">
        <f>IF(COUNTIF(Dashboard!$A$2:$A$29,$A105)&gt;=1,LEFT(Dashboard!A$1,1),IF(COUNTIF(Dashboard!$B$2:$B$29,$A105)&gt;=1,LEFT(Dashboard!B$1,1), IF(COUNTIF(Dashboard!$C$2:$C$29,$A105)&gt;=1,LEFT(Dashboard!C$1,1),"")))</f>
        <v>E</v>
      </c>
      <c r="G105" s="50" t="str">
        <f t="shared" si="2"/>
        <v/>
      </c>
      <c r="H105" s="50"/>
    </row>
    <row r="106">
      <c r="A106" s="48" t="str">
        <f>IFERROR(__xludf.DUMMYFUNCTION("iferror(REGEXEXTRACT(Input!A:A,""([^,]+),\s?([^,(]+),?\s?\(([^,]+),([^)]+)""),"""")"),"")</f>
        <v/>
      </c>
      <c r="B106" s="52"/>
      <c r="C106" s="50"/>
      <c r="D106" s="50"/>
      <c r="E106" s="51" t="str">
        <f t="shared" si="1"/>
        <v/>
      </c>
      <c r="F106" s="50" t="str">
        <f>IF(COUNTIF(Dashboard!$A$2:$A$29,$A106)&gt;=1,LEFT(Dashboard!A$1,1),IF(COUNTIF(Dashboard!$B$2:$B$29,$A106)&gt;=1,LEFT(Dashboard!B$1,1), IF(COUNTIF(Dashboard!$C$2:$C$29,$A106)&gt;=1,LEFT(Dashboard!C$1,1),"")))</f>
        <v>E</v>
      </c>
      <c r="G106" s="50" t="str">
        <f t="shared" si="2"/>
        <v/>
      </c>
      <c r="H106" s="50"/>
    </row>
    <row r="107">
      <c r="A107" s="48" t="str">
        <f>IFERROR(__xludf.DUMMYFUNCTION("iferror(REGEXEXTRACT(Input!A:A,""([^,]+),\s?([^,(]+),?\s?\(([^,]+),([^)]+)""),"""")"),"")</f>
        <v/>
      </c>
      <c r="B107" s="52"/>
      <c r="C107" s="50"/>
      <c r="D107" s="50"/>
      <c r="E107" s="51" t="str">
        <f t="shared" si="1"/>
        <v/>
      </c>
      <c r="F107" s="50" t="str">
        <f>IF(COUNTIF(Dashboard!$A$2:$A$29,$A107)&gt;=1,LEFT(Dashboard!A$1,1),IF(COUNTIF(Dashboard!$B$2:$B$29,$A107)&gt;=1,LEFT(Dashboard!B$1,1), IF(COUNTIF(Dashboard!$C$2:$C$29,$A107)&gt;=1,LEFT(Dashboard!C$1,1),"")))</f>
        <v>E</v>
      </c>
      <c r="G107" s="50" t="str">
        <f t="shared" si="2"/>
        <v/>
      </c>
      <c r="H107" s="50"/>
    </row>
    <row r="108">
      <c r="A108" s="48" t="str">
        <f>IFERROR(__xludf.DUMMYFUNCTION("iferror(REGEXEXTRACT(Input!A:A,""([^,]+),\s?([^,(]+),?\s?\(([^,]+),([^)]+)""),"""")"),"")</f>
        <v/>
      </c>
      <c r="B108" s="52"/>
      <c r="C108" s="50"/>
      <c r="D108" s="50"/>
      <c r="E108" s="51" t="str">
        <f t="shared" si="1"/>
        <v/>
      </c>
      <c r="F108" s="50" t="str">
        <f>IF(COUNTIF(Dashboard!$A$2:$A$29,$A108)&gt;=1,LEFT(Dashboard!A$1,1),IF(COUNTIF(Dashboard!$B$2:$B$29,$A108)&gt;=1,LEFT(Dashboard!B$1,1), IF(COUNTIF(Dashboard!$C$2:$C$29,$A108)&gt;=1,LEFT(Dashboard!C$1,1),"")))</f>
        <v>E</v>
      </c>
      <c r="G108" s="50" t="str">
        <f t="shared" si="2"/>
        <v/>
      </c>
      <c r="H108" s="50"/>
    </row>
    <row r="109">
      <c r="A109" s="48" t="str">
        <f>IFERROR(__xludf.DUMMYFUNCTION("iferror(REGEXEXTRACT(Input!A:A,""([^,]+),\s?([^,(]+),?\s?\(([^,]+),([^)]+)""),"""")"),"")</f>
        <v/>
      </c>
      <c r="B109" s="52"/>
      <c r="C109" s="50"/>
      <c r="D109" s="50"/>
      <c r="E109" s="51" t="str">
        <f t="shared" si="1"/>
        <v/>
      </c>
      <c r="F109" s="50" t="str">
        <f>IF(COUNTIF(Dashboard!$A$2:$A$29,$A109)&gt;=1,LEFT(Dashboard!A$1,1),IF(COUNTIF(Dashboard!$B$2:$B$29,$A109)&gt;=1,LEFT(Dashboard!B$1,1), IF(COUNTIF(Dashboard!$C$2:$C$29,$A109)&gt;=1,LEFT(Dashboard!C$1,1),"")))</f>
        <v>E</v>
      </c>
      <c r="G109" s="50" t="str">
        <f t="shared" si="2"/>
        <v/>
      </c>
      <c r="H109" s="50"/>
    </row>
    <row r="110">
      <c r="A110" s="48" t="str">
        <f>IFERROR(__xludf.DUMMYFUNCTION("iferror(REGEXEXTRACT(Input!A:A,""([^,]+),\s?([^,(]+),?\s?\(([^,]+),([^)]+)""),"""")"),"")</f>
        <v/>
      </c>
      <c r="B110" s="52"/>
      <c r="C110" s="50"/>
      <c r="D110" s="50"/>
      <c r="E110" s="51" t="str">
        <f t="shared" si="1"/>
        <v/>
      </c>
      <c r="F110" s="50" t="str">
        <f>IF(COUNTIF(Dashboard!$A$2:$A$29,$A110)&gt;=1,LEFT(Dashboard!A$1,1),IF(COUNTIF(Dashboard!$B$2:$B$29,$A110)&gt;=1,LEFT(Dashboard!B$1,1), IF(COUNTIF(Dashboard!$C$2:$C$29,$A110)&gt;=1,LEFT(Dashboard!C$1,1),"")))</f>
        <v>E</v>
      </c>
      <c r="G110" s="50" t="str">
        <f t="shared" si="2"/>
        <v/>
      </c>
      <c r="H110" s="50"/>
    </row>
    <row r="111">
      <c r="A111" s="48" t="str">
        <f>IFERROR(__xludf.DUMMYFUNCTION("iferror(REGEXEXTRACT(Input!A:A,""([^,]+),\s?([^,(]+),?\s?\(([^,]+),([^)]+)""),"""")"),"")</f>
        <v/>
      </c>
      <c r="B111" s="52"/>
      <c r="C111" s="50"/>
      <c r="D111" s="50"/>
      <c r="E111" s="51" t="str">
        <f t="shared" si="1"/>
        <v/>
      </c>
      <c r="F111" s="50" t="str">
        <f>IF(COUNTIF(Dashboard!$A$2:$A$29,$A111)&gt;=1,LEFT(Dashboard!A$1,1),IF(COUNTIF(Dashboard!$B$2:$B$29,$A111)&gt;=1,LEFT(Dashboard!B$1,1), IF(COUNTIF(Dashboard!$C$2:$C$29,$A111)&gt;=1,LEFT(Dashboard!C$1,1),"")))</f>
        <v>E</v>
      </c>
      <c r="G111" s="50" t="str">
        <f t="shared" si="2"/>
        <v/>
      </c>
      <c r="H111" s="50"/>
    </row>
    <row r="112">
      <c r="A112" s="48" t="str">
        <f>IFERROR(__xludf.DUMMYFUNCTION("iferror(REGEXEXTRACT(Input!A:A,""([^,]+),\s?([^,(]+),?\s?\(([^,]+),([^)]+)""),"""")"),"")</f>
        <v/>
      </c>
      <c r="B112" s="52"/>
      <c r="C112" s="50"/>
      <c r="D112" s="50"/>
      <c r="E112" s="51" t="str">
        <f t="shared" si="1"/>
        <v/>
      </c>
      <c r="F112" s="50" t="str">
        <f>IF(COUNTIF(Dashboard!$A$2:$A$29,$A112)&gt;=1,LEFT(Dashboard!A$1,1),IF(COUNTIF(Dashboard!$B$2:$B$29,$A112)&gt;=1,LEFT(Dashboard!B$1,1), IF(COUNTIF(Dashboard!$C$2:$C$29,$A112)&gt;=1,LEFT(Dashboard!C$1,1),"")))</f>
        <v>E</v>
      </c>
      <c r="G112" s="50" t="str">
        <f t="shared" si="2"/>
        <v/>
      </c>
      <c r="H112" s="50"/>
    </row>
    <row r="113">
      <c r="A113" s="48" t="str">
        <f>IFERROR(__xludf.DUMMYFUNCTION("iferror(REGEXEXTRACT(Input!A:A,""([^,]+),\s?([^,(]+),?\s?\(([^,]+),([^)]+)""),"""")"),"")</f>
        <v/>
      </c>
      <c r="B113" s="52"/>
      <c r="C113" s="50"/>
      <c r="D113" s="50"/>
      <c r="E113" s="51" t="str">
        <f t="shared" si="1"/>
        <v/>
      </c>
      <c r="F113" s="50" t="str">
        <f>IF(COUNTIF(Dashboard!$A$2:$A$29,$A113)&gt;=1,LEFT(Dashboard!A$1,1),IF(COUNTIF(Dashboard!$B$2:$B$29,$A113)&gt;=1,LEFT(Dashboard!B$1,1), IF(COUNTIF(Dashboard!$C$2:$C$29,$A113)&gt;=1,LEFT(Dashboard!C$1,1),"")))</f>
        <v>E</v>
      </c>
      <c r="G113" s="50" t="str">
        <f t="shared" si="2"/>
        <v/>
      </c>
      <c r="H113" s="50"/>
    </row>
    <row r="114">
      <c r="A114" s="48" t="str">
        <f>IFERROR(__xludf.DUMMYFUNCTION("iferror(REGEXEXTRACT(Input!A:A,""([^,]+),\s?([^,(]+),?\s?\(([^,]+),([^)]+)""),"""")"),"")</f>
        <v/>
      </c>
      <c r="B114" s="52"/>
      <c r="C114" s="50"/>
      <c r="D114" s="50"/>
      <c r="E114" s="51" t="str">
        <f t="shared" si="1"/>
        <v/>
      </c>
      <c r="F114" s="50" t="str">
        <f>IF(COUNTIF(Dashboard!$A$2:$A$29,$A114)&gt;=1,LEFT(Dashboard!A$1,1),IF(COUNTIF(Dashboard!$B$2:$B$29,$A114)&gt;=1,LEFT(Dashboard!B$1,1), IF(COUNTIF(Dashboard!$C$2:$C$29,$A114)&gt;=1,LEFT(Dashboard!C$1,1),"")))</f>
        <v>E</v>
      </c>
      <c r="G114" s="50" t="str">
        <f t="shared" si="2"/>
        <v/>
      </c>
      <c r="H114" s="50"/>
    </row>
    <row r="115">
      <c r="A115" s="48" t="str">
        <f>IFERROR(__xludf.DUMMYFUNCTION("iferror(REGEXEXTRACT(Input!A:A,""([^,]+),\s?([^,(]+),?\s?\(([^,]+),([^)]+)""),"""")"),"")</f>
        <v/>
      </c>
      <c r="B115" s="52"/>
      <c r="C115" s="50"/>
      <c r="D115" s="50"/>
      <c r="E115" s="51" t="str">
        <f t="shared" si="1"/>
        <v/>
      </c>
      <c r="F115" s="50" t="str">
        <f>IF(COUNTIF(Dashboard!$A$2:$A$29,$A115)&gt;=1,LEFT(Dashboard!A$1,1),IF(COUNTIF(Dashboard!$B$2:$B$29,$A115)&gt;=1,LEFT(Dashboard!B$1,1), IF(COUNTIF(Dashboard!$C$2:$C$29,$A115)&gt;=1,LEFT(Dashboard!C$1,1),"")))</f>
        <v>E</v>
      </c>
      <c r="G115" s="50" t="str">
        <f t="shared" si="2"/>
        <v/>
      </c>
      <c r="H115" s="50"/>
    </row>
    <row r="116">
      <c r="A116" s="48" t="str">
        <f>IFERROR(__xludf.DUMMYFUNCTION("iferror(REGEXEXTRACT(Input!A:A,""([^,]+),\s?([^,(]+),?\s?\(([^,]+),([^)]+)""),"""")"),"")</f>
        <v/>
      </c>
      <c r="B116" s="52"/>
      <c r="C116" s="50"/>
      <c r="D116" s="50"/>
      <c r="E116" s="51" t="str">
        <f t="shared" si="1"/>
        <v/>
      </c>
      <c r="F116" s="50" t="str">
        <f>IF(COUNTIF(Dashboard!$A$2:$A$29,$A116)&gt;=1,LEFT(Dashboard!A$1,1),IF(COUNTIF(Dashboard!$B$2:$B$29,$A116)&gt;=1,LEFT(Dashboard!B$1,1), IF(COUNTIF(Dashboard!$C$2:$C$29,$A116)&gt;=1,LEFT(Dashboard!C$1,1),"")))</f>
        <v>E</v>
      </c>
      <c r="G116" s="50" t="str">
        <f t="shared" si="2"/>
        <v/>
      </c>
      <c r="H116" s="50"/>
    </row>
    <row r="117">
      <c r="A117" s="48" t="str">
        <f>IFERROR(__xludf.DUMMYFUNCTION("iferror(REGEXEXTRACT(Input!A:A,""([^,]+),\s?([^,(]+),?\s?\(([^,]+),([^)]+)""),"""")"),"")</f>
        <v/>
      </c>
      <c r="B117" s="52"/>
      <c r="C117" s="50"/>
      <c r="D117" s="50"/>
      <c r="E117" s="51" t="str">
        <f t="shared" si="1"/>
        <v/>
      </c>
      <c r="F117" s="50" t="str">
        <f>IF(COUNTIF(Dashboard!$A$2:$A$29,$A117)&gt;=1,LEFT(Dashboard!A$1,1),IF(COUNTIF(Dashboard!$B$2:$B$29,$A117)&gt;=1,LEFT(Dashboard!B$1,1), IF(COUNTIF(Dashboard!$C$2:$C$29,$A117)&gt;=1,LEFT(Dashboard!C$1,1),"")))</f>
        <v>E</v>
      </c>
      <c r="G117" s="50" t="str">
        <f t="shared" si="2"/>
        <v/>
      </c>
      <c r="H117" s="50"/>
    </row>
    <row r="118">
      <c r="A118" s="48" t="str">
        <f>IFERROR(__xludf.DUMMYFUNCTION("iferror(REGEXEXTRACT(Input!A:A,""([^,]+),\s?([^,(]+),?\s?\(([^,]+),([^)]+)""),"""")"),"")</f>
        <v/>
      </c>
      <c r="B118" s="52"/>
      <c r="C118" s="50"/>
      <c r="D118" s="50"/>
      <c r="E118" s="51" t="str">
        <f t="shared" si="1"/>
        <v/>
      </c>
      <c r="F118" s="50" t="str">
        <f>IF(COUNTIF(Dashboard!$A$2:$A$29,$A118)&gt;=1,LEFT(Dashboard!A$1,1),IF(COUNTIF(Dashboard!$B$2:$B$29,$A118)&gt;=1,LEFT(Dashboard!B$1,1), IF(COUNTIF(Dashboard!$C$2:$C$29,$A118)&gt;=1,LEFT(Dashboard!C$1,1),"")))</f>
        <v>E</v>
      </c>
      <c r="G118" s="50" t="str">
        <f t="shared" si="2"/>
        <v/>
      </c>
      <c r="H118" s="50"/>
    </row>
    <row r="119">
      <c r="A119" s="48" t="str">
        <f>IFERROR(__xludf.DUMMYFUNCTION("iferror(REGEXEXTRACT(Input!A:A,""([^,]+),\s?([^,(]+),?\s?\(([^,]+),([^)]+)""),"""")"),"")</f>
        <v/>
      </c>
      <c r="B119" s="52"/>
      <c r="C119" s="50"/>
      <c r="D119" s="50"/>
      <c r="E119" s="51" t="str">
        <f t="shared" si="1"/>
        <v/>
      </c>
      <c r="F119" s="50" t="str">
        <f>IF(COUNTIF(Dashboard!$A$2:$A$29,$A119)&gt;=1,LEFT(Dashboard!A$1,1),IF(COUNTIF(Dashboard!$B$2:$B$29,$A119)&gt;=1,LEFT(Dashboard!B$1,1), IF(COUNTIF(Dashboard!$C$2:$C$29,$A119)&gt;=1,LEFT(Dashboard!C$1,1),"")))</f>
        <v>E</v>
      </c>
      <c r="G119" s="50" t="str">
        <f t="shared" si="2"/>
        <v/>
      </c>
      <c r="H119" s="50"/>
    </row>
    <row r="120">
      <c r="A120" s="48" t="str">
        <f>IFERROR(__xludf.DUMMYFUNCTION("iferror(REGEXEXTRACT(Input!A:A,""([^,]+),\s?([^,(]+),?\s?\(([^,]+),([^)]+)""),"""")"),"")</f>
        <v/>
      </c>
      <c r="B120" s="52"/>
      <c r="C120" s="50"/>
      <c r="D120" s="50"/>
      <c r="E120" s="51" t="str">
        <f t="shared" si="1"/>
        <v/>
      </c>
      <c r="F120" s="50" t="str">
        <f>IF(COUNTIF(Dashboard!$A$2:$A$29,$A120)&gt;=1,LEFT(Dashboard!A$1,1),IF(COUNTIF(Dashboard!$B$2:$B$29,$A120)&gt;=1,LEFT(Dashboard!B$1,1), IF(COUNTIF(Dashboard!$C$2:$C$29,$A120)&gt;=1,LEFT(Dashboard!C$1,1),"")))</f>
        <v>E</v>
      </c>
      <c r="G120" s="50" t="str">
        <f t="shared" si="2"/>
        <v/>
      </c>
      <c r="H120" s="50"/>
    </row>
    <row r="121">
      <c r="A121" s="48" t="str">
        <f>IFERROR(__xludf.DUMMYFUNCTION("iferror(REGEXEXTRACT(Input!A:A,""([^,]+),\s?([^,(]+),?\s?\(([^,]+),([^)]+)""),"""")"),"")</f>
        <v/>
      </c>
      <c r="B121" s="52"/>
      <c r="C121" s="50"/>
      <c r="D121" s="50"/>
      <c r="E121" s="51" t="str">
        <f t="shared" si="1"/>
        <v/>
      </c>
      <c r="F121" s="50" t="str">
        <f>IF(COUNTIF(Dashboard!$A$2:$A$29,$A121)&gt;=1,LEFT(Dashboard!A$1,1),IF(COUNTIF(Dashboard!$B$2:$B$29,$A121)&gt;=1,LEFT(Dashboard!B$1,1), IF(COUNTIF(Dashboard!$C$2:$C$29,$A121)&gt;=1,LEFT(Dashboard!C$1,1),"")))</f>
        <v>E</v>
      </c>
      <c r="G121" s="50" t="str">
        <f t="shared" si="2"/>
        <v/>
      </c>
      <c r="H121" s="50"/>
    </row>
    <row r="122">
      <c r="A122" s="48" t="str">
        <f>IFERROR(__xludf.DUMMYFUNCTION("iferror(REGEXEXTRACT(Input!A:A,""([^,]+),\s?([^,(]+),?\s?\(([^,]+),([^)]+)""),"""")"),"")</f>
        <v/>
      </c>
      <c r="B122" s="52"/>
      <c r="C122" s="50"/>
      <c r="D122" s="50"/>
      <c r="E122" s="51" t="str">
        <f t="shared" si="1"/>
        <v/>
      </c>
      <c r="F122" s="50" t="str">
        <f>IF(COUNTIF(Dashboard!$A$2:$A$29,$A122)&gt;=1,LEFT(Dashboard!A$1,1),IF(COUNTIF(Dashboard!$B$2:$B$29,$A122)&gt;=1,LEFT(Dashboard!B$1,1), IF(COUNTIF(Dashboard!$C$2:$C$29,$A122)&gt;=1,LEFT(Dashboard!C$1,1),"")))</f>
        <v>E</v>
      </c>
      <c r="G122" s="50" t="str">
        <f t="shared" si="2"/>
        <v/>
      </c>
      <c r="H122" s="50"/>
    </row>
    <row r="123">
      <c r="A123" s="48" t="str">
        <f>IFERROR(__xludf.DUMMYFUNCTION("iferror(REGEXEXTRACT(Input!A:A,""([^,]+),\s?([^,(]+),?\s?\(([^,]+),([^)]+)""),"""")"),"")</f>
        <v/>
      </c>
      <c r="B123" s="52"/>
      <c r="C123" s="50"/>
      <c r="D123" s="50"/>
      <c r="E123" s="51" t="str">
        <f t="shared" si="1"/>
        <v/>
      </c>
      <c r="F123" s="50" t="str">
        <f>IF(COUNTIF(Dashboard!$A$2:$A$29,$A123)&gt;=1,LEFT(Dashboard!A$1,1),IF(COUNTIF(Dashboard!$B$2:$B$29,$A123)&gt;=1,LEFT(Dashboard!B$1,1), IF(COUNTIF(Dashboard!$C$2:$C$29,$A123)&gt;=1,LEFT(Dashboard!C$1,1),"")))</f>
        <v>E</v>
      </c>
      <c r="G123" s="50" t="str">
        <f t="shared" si="2"/>
        <v/>
      </c>
      <c r="H123" s="50"/>
    </row>
    <row r="124">
      <c r="A124" s="48" t="str">
        <f>IFERROR(__xludf.DUMMYFUNCTION("iferror(REGEXEXTRACT(Input!A:A,""([^,]+),\s?([^,(]+),?\s?\(([^,]+),([^)]+)""),"""")"),"")</f>
        <v/>
      </c>
      <c r="B124" s="52"/>
      <c r="C124" s="50"/>
      <c r="D124" s="50"/>
      <c r="E124" s="51" t="str">
        <f t="shared" si="1"/>
        <v/>
      </c>
      <c r="F124" s="50" t="str">
        <f>IF(COUNTIF(Dashboard!$A$2:$A$29,$A124)&gt;=1,LEFT(Dashboard!A$1,1),IF(COUNTIF(Dashboard!$B$2:$B$29,$A124)&gt;=1,LEFT(Dashboard!B$1,1), IF(COUNTIF(Dashboard!$C$2:$C$29,$A124)&gt;=1,LEFT(Dashboard!C$1,1),"")))</f>
        <v>E</v>
      </c>
      <c r="G124" s="50" t="str">
        <f t="shared" si="2"/>
        <v/>
      </c>
      <c r="H124" s="50"/>
    </row>
    <row r="125">
      <c r="A125" s="48" t="str">
        <f>IFERROR(__xludf.DUMMYFUNCTION("iferror(REGEXEXTRACT(Input!A:A,""([^,]+),\s?([^,(]+),?\s?\(([^,]+),([^)]+)""),"""")"),"")</f>
        <v/>
      </c>
      <c r="B125" s="52"/>
      <c r="C125" s="50"/>
      <c r="D125" s="50"/>
      <c r="E125" s="51" t="str">
        <f t="shared" si="1"/>
        <v/>
      </c>
      <c r="F125" s="50" t="str">
        <f>IF(COUNTIF(Dashboard!$A$2:$A$29,$A125)&gt;=1,LEFT(Dashboard!A$1,1),IF(COUNTIF(Dashboard!$B$2:$B$29,$A125)&gt;=1,LEFT(Dashboard!B$1,1), IF(COUNTIF(Dashboard!$C$2:$C$29,$A125)&gt;=1,LEFT(Dashboard!C$1,1),"")))</f>
        <v>E</v>
      </c>
      <c r="G125" s="50" t="str">
        <f t="shared" si="2"/>
        <v/>
      </c>
      <c r="H125" s="50"/>
    </row>
    <row r="126">
      <c r="A126" s="48" t="str">
        <f>IFERROR(__xludf.DUMMYFUNCTION("iferror(REGEXEXTRACT(Input!A:A,""([^,]+),\s?([^,(]+),?\s?\(([^,]+),([^)]+)""),"""")"),"")</f>
        <v/>
      </c>
      <c r="B126" s="52"/>
      <c r="C126" s="50"/>
      <c r="D126" s="50"/>
      <c r="E126" s="51" t="str">
        <f t="shared" si="1"/>
        <v/>
      </c>
      <c r="F126" s="50" t="str">
        <f>IF(COUNTIF(Dashboard!$A$2:$A$29,$A126)&gt;=1,LEFT(Dashboard!A$1,1),IF(COUNTIF(Dashboard!$B$2:$B$29,$A126)&gt;=1,LEFT(Dashboard!B$1,1), IF(COUNTIF(Dashboard!$C$2:$C$29,$A126)&gt;=1,LEFT(Dashboard!C$1,1),"")))</f>
        <v>E</v>
      </c>
      <c r="G126" s="50" t="str">
        <f t="shared" si="2"/>
        <v/>
      </c>
      <c r="H126" s="50"/>
    </row>
    <row r="127">
      <c r="A127" s="48" t="str">
        <f>IFERROR(__xludf.DUMMYFUNCTION("iferror(REGEXEXTRACT(Input!A:A,""([^,]+),\s?([^,(]+),?\s?\(([^,]+),([^)]+)""),"""")"),"")</f>
        <v/>
      </c>
      <c r="B127" s="52"/>
      <c r="C127" s="50"/>
      <c r="D127" s="50"/>
      <c r="E127" s="51" t="str">
        <f t="shared" si="1"/>
        <v/>
      </c>
      <c r="F127" s="50" t="str">
        <f>IF(COUNTIF(Dashboard!$A$2:$A$29,$A127)&gt;=1,LEFT(Dashboard!A$1,1),IF(COUNTIF(Dashboard!$B$2:$B$29,$A127)&gt;=1,LEFT(Dashboard!B$1,1), IF(COUNTIF(Dashboard!$C$2:$C$29,$A127)&gt;=1,LEFT(Dashboard!C$1,1),"")))</f>
        <v>E</v>
      </c>
      <c r="G127" s="50" t="str">
        <f t="shared" si="2"/>
        <v/>
      </c>
      <c r="H127" s="50"/>
    </row>
    <row r="128">
      <c r="A128" s="48" t="str">
        <f>IFERROR(__xludf.DUMMYFUNCTION("iferror(REGEXEXTRACT(Input!A:A,""([^,]+),\s?([^,(]+),?\s?\(([^,]+),([^)]+)""),"""")"),"")</f>
        <v/>
      </c>
      <c r="B128" s="52"/>
      <c r="C128" s="50"/>
      <c r="D128" s="50"/>
      <c r="E128" s="51" t="str">
        <f t="shared" si="1"/>
        <v/>
      </c>
      <c r="F128" s="50" t="str">
        <f>IF(COUNTIF(Dashboard!$A$2:$A$29,$A128)&gt;=1,LEFT(Dashboard!A$1,1),IF(COUNTIF(Dashboard!$B$2:$B$29,$A128)&gt;=1,LEFT(Dashboard!B$1,1), IF(COUNTIF(Dashboard!$C$2:$C$29,$A128)&gt;=1,LEFT(Dashboard!C$1,1),"")))</f>
        <v>E</v>
      </c>
      <c r="G128" s="50" t="str">
        <f t="shared" si="2"/>
        <v/>
      </c>
      <c r="H128" s="50"/>
    </row>
    <row r="129">
      <c r="A129" s="48" t="str">
        <f>IFERROR(__xludf.DUMMYFUNCTION("iferror(REGEXEXTRACT(Input!A:A,""([^,]+),\s?([^,(]+),?\s?\(([^,]+),([^)]+)""),"""")"),"")</f>
        <v/>
      </c>
      <c r="B129" s="52"/>
      <c r="C129" s="50"/>
      <c r="D129" s="50"/>
      <c r="E129" s="51" t="str">
        <f t="shared" si="1"/>
        <v/>
      </c>
      <c r="F129" s="50" t="str">
        <f>IF(COUNTIF(Dashboard!$A$2:$A$29,$A129)&gt;=1,LEFT(Dashboard!A$1,1),IF(COUNTIF(Dashboard!$B$2:$B$29,$A129)&gt;=1,LEFT(Dashboard!B$1,1), IF(COUNTIF(Dashboard!$C$2:$C$29,$A129)&gt;=1,LEFT(Dashboard!C$1,1),"")))</f>
        <v>E</v>
      </c>
      <c r="G129" s="50" t="str">
        <f t="shared" si="2"/>
        <v/>
      </c>
      <c r="H129" s="50"/>
    </row>
    <row r="130">
      <c r="A130" s="48" t="str">
        <f>IFERROR(__xludf.DUMMYFUNCTION("iferror(REGEXEXTRACT(Input!A:A,""([^,]+),\s?([^,(]+),?\s?\(([^,]+),([^)]+)""),"""")"),"")</f>
        <v/>
      </c>
      <c r="B130" s="52"/>
      <c r="C130" s="50"/>
      <c r="D130" s="50"/>
      <c r="E130" s="51" t="str">
        <f t="shared" si="1"/>
        <v/>
      </c>
      <c r="F130" s="50" t="str">
        <f>IF(COUNTIF(Dashboard!$A$2:$A$29,$A130)&gt;=1,LEFT(Dashboard!A$1,1),IF(COUNTIF(Dashboard!$B$2:$B$29,$A130)&gt;=1,LEFT(Dashboard!B$1,1), IF(COUNTIF(Dashboard!$C$2:$C$29,$A130)&gt;=1,LEFT(Dashboard!C$1,1),"")))</f>
        <v>E</v>
      </c>
      <c r="G130" s="50" t="str">
        <f t="shared" si="2"/>
        <v/>
      </c>
      <c r="H130" s="50"/>
    </row>
    <row r="131">
      <c r="A131" s="48" t="str">
        <f>IFERROR(__xludf.DUMMYFUNCTION("iferror(REGEXEXTRACT(Input!A:A,""([^,]+),\s?([^,(]+),?\s?\(([^,]+),([^)]+)""),"""")"),"")</f>
        <v/>
      </c>
      <c r="B131" s="52"/>
      <c r="C131" s="50"/>
      <c r="D131" s="50"/>
      <c r="E131" s="51" t="str">
        <f t="shared" si="1"/>
        <v/>
      </c>
      <c r="F131" s="50" t="str">
        <f>IF(COUNTIF(Dashboard!$A$2:$A$29,$A131)&gt;=1,LEFT(Dashboard!A$1,1),IF(COUNTIF(Dashboard!$B$2:$B$29,$A131)&gt;=1,LEFT(Dashboard!B$1,1), IF(COUNTIF(Dashboard!$C$2:$C$29,$A131)&gt;=1,LEFT(Dashboard!C$1,1),"")))</f>
        <v>E</v>
      </c>
      <c r="G131" s="50" t="str">
        <f t="shared" si="2"/>
        <v/>
      </c>
      <c r="H131" s="50"/>
    </row>
    <row r="132">
      <c r="A132" s="48" t="str">
        <f>IFERROR(__xludf.DUMMYFUNCTION("iferror(REGEXEXTRACT(Input!A:A,""([^,]+),\s?([^,(]+),?\s?\(([^,]+),([^)]+)""),"""")"),"")</f>
        <v/>
      </c>
      <c r="B132" s="52"/>
      <c r="C132" s="50"/>
      <c r="D132" s="50"/>
      <c r="E132" s="51" t="str">
        <f t="shared" si="1"/>
        <v/>
      </c>
      <c r="F132" s="50" t="str">
        <f>IF(COUNTIF(Dashboard!$A$2:$A$29,$A132)&gt;=1,LEFT(Dashboard!A$1,1),IF(COUNTIF(Dashboard!$B$2:$B$29,$A132)&gt;=1,LEFT(Dashboard!B$1,1), IF(COUNTIF(Dashboard!$C$2:$C$29,$A132)&gt;=1,LEFT(Dashboard!C$1,1),"")))</f>
        <v>E</v>
      </c>
      <c r="G132" s="50" t="str">
        <f t="shared" si="2"/>
        <v/>
      </c>
      <c r="H132" s="50"/>
    </row>
    <row r="133">
      <c r="A133" s="48" t="str">
        <f>IFERROR(__xludf.DUMMYFUNCTION("iferror(REGEXEXTRACT(Input!A:A,""([^,]+),\s?([^,(]+),?\s?\(([^,]+),([^)]+)""),"""")"),"")</f>
        <v/>
      </c>
      <c r="B133" s="52"/>
      <c r="C133" s="50"/>
      <c r="D133" s="50"/>
      <c r="E133" s="51" t="str">
        <f t="shared" si="1"/>
        <v/>
      </c>
      <c r="F133" s="50" t="str">
        <f>IF(COUNTIF(Dashboard!$A$2:$A$29,$A133)&gt;=1,LEFT(Dashboard!A$1,1),IF(COUNTIF(Dashboard!$B$2:$B$29,$A133)&gt;=1,LEFT(Dashboard!B$1,1), IF(COUNTIF(Dashboard!$C$2:$C$29,$A133)&gt;=1,LEFT(Dashboard!C$1,1),"")))</f>
        <v>E</v>
      </c>
      <c r="G133" s="50" t="str">
        <f t="shared" si="2"/>
        <v/>
      </c>
      <c r="H133" s="50"/>
    </row>
    <row r="134">
      <c r="A134" s="48" t="str">
        <f>IFERROR(__xludf.DUMMYFUNCTION("iferror(REGEXEXTRACT(Input!A:A,""([^,]+),\s?([^,(]+),?\s?\(([^,]+),([^)]+)""),"""")"),"")</f>
        <v/>
      </c>
      <c r="B134" s="52"/>
      <c r="C134" s="50"/>
      <c r="D134" s="50"/>
      <c r="E134" s="51" t="str">
        <f t="shared" si="1"/>
        <v/>
      </c>
      <c r="F134" s="50" t="str">
        <f>IF(COUNTIF(Dashboard!$A$2:$A$29,$A134)&gt;=1,LEFT(Dashboard!A$1,1),IF(COUNTIF(Dashboard!$B$2:$B$29,$A134)&gt;=1,LEFT(Dashboard!B$1,1), IF(COUNTIF(Dashboard!$C$2:$C$29,$A134)&gt;=1,LEFT(Dashboard!C$1,1),"")))</f>
        <v>E</v>
      </c>
      <c r="G134" s="50" t="str">
        <f t="shared" si="2"/>
        <v/>
      </c>
      <c r="H134" s="50"/>
    </row>
    <row r="135">
      <c r="A135" s="48" t="str">
        <f>IFERROR(__xludf.DUMMYFUNCTION("iferror(REGEXEXTRACT(Input!A:A,""([^,]+),\s?([^,(]+),?\s?\(([^,]+),([^)]+)""),"""")"),"")</f>
        <v/>
      </c>
      <c r="B135" s="52"/>
      <c r="C135" s="50"/>
      <c r="D135" s="50"/>
      <c r="E135" s="51" t="str">
        <f t="shared" si="1"/>
        <v/>
      </c>
      <c r="F135" s="50" t="str">
        <f>IF(COUNTIF(Dashboard!$A$2:$A$29,$A135)&gt;=1,LEFT(Dashboard!A$1,1),IF(COUNTIF(Dashboard!$B$2:$B$29,$A135)&gt;=1,LEFT(Dashboard!B$1,1), IF(COUNTIF(Dashboard!$C$2:$C$29,$A135)&gt;=1,LEFT(Dashboard!C$1,1),"")))</f>
        <v>E</v>
      </c>
      <c r="G135" s="50" t="str">
        <f t="shared" si="2"/>
        <v/>
      </c>
      <c r="H135" s="50"/>
    </row>
    <row r="136">
      <c r="A136" s="48" t="str">
        <f>IFERROR(__xludf.DUMMYFUNCTION("iferror(REGEXEXTRACT(Input!A:A,""([^,]+),\s?([^,(]+),?\s?\(([^,]+),([^)]+)""),"""")"),"")</f>
        <v/>
      </c>
      <c r="B136" s="52"/>
      <c r="C136" s="50"/>
      <c r="D136" s="50"/>
      <c r="E136" s="51" t="str">
        <f t="shared" si="1"/>
        <v/>
      </c>
      <c r="F136" s="50" t="str">
        <f>IF(COUNTIF(Dashboard!$A$2:$A$29,$A136)&gt;=1,LEFT(Dashboard!A$1,1),IF(COUNTIF(Dashboard!$B$2:$B$29,$A136)&gt;=1,LEFT(Dashboard!B$1,1), IF(COUNTIF(Dashboard!$C$2:$C$29,$A136)&gt;=1,LEFT(Dashboard!C$1,1),"")))</f>
        <v>E</v>
      </c>
      <c r="G136" s="50" t="str">
        <f t="shared" si="2"/>
        <v/>
      </c>
      <c r="H136" s="50"/>
    </row>
    <row r="137">
      <c r="A137" s="48" t="str">
        <f>IFERROR(__xludf.DUMMYFUNCTION("iferror(REGEXEXTRACT(Input!A:A,""([^,]+),\s?([^,(]+),?\s?\(([^,]+),([^)]+)""),"""")"),"")</f>
        <v/>
      </c>
      <c r="B137" s="52"/>
      <c r="C137" s="50"/>
      <c r="D137" s="50"/>
      <c r="E137" s="51" t="str">
        <f t="shared" si="1"/>
        <v/>
      </c>
      <c r="F137" s="50" t="str">
        <f>IF(COUNTIF(Dashboard!$A$2:$A$29,$A137)&gt;=1,LEFT(Dashboard!A$1,1),IF(COUNTIF(Dashboard!$B$2:$B$29,$A137)&gt;=1,LEFT(Dashboard!B$1,1), IF(COUNTIF(Dashboard!$C$2:$C$29,$A137)&gt;=1,LEFT(Dashboard!C$1,1),"")))</f>
        <v>E</v>
      </c>
      <c r="G137" s="50" t="str">
        <f t="shared" si="2"/>
        <v/>
      </c>
      <c r="H137" s="50"/>
    </row>
    <row r="138">
      <c r="A138" s="48" t="str">
        <f>IFERROR(__xludf.DUMMYFUNCTION("iferror(REGEXEXTRACT(Input!A:A,""([^,]+),\s?([^,(]+),?\s?\(([^,]+),([^)]+)""),"""")"),"")</f>
        <v/>
      </c>
      <c r="B138" s="52"/>
      <c r="C138" s="50"/>
      <c r="D138" s="50"/>
      <c r="E138" s="51" t="str">
        <f t="shared" si="1"/>
        <v/>
      </c>
      <c r="F138" s="50" t="str">
        <f>IF(COUNTIF(Dashboard!$A$2:$A$29,$A138)&gt;=1,LEFT(Dashboard!A$1,1),IF(COUNTIF(Dashboard!$B$2:$B$29,$A138)&gt;=1,LEFT(Dashboard!B$1,1), IF(COUNTIF(Dashboard!$C$2:$C$29,$A138)&gt;=1,LEFT(Dashboard!C$1,1),"")))</f>
        <v>E</v>
      </c>
      <c r="G138" s="50" t="str">
        <f t="shared" si="2"/>
        <v/>
      </c>
      <c r="H138" s="50"/>
    </row>
    <row r="139">
      <c r="A139" s="48" t="str">
        <f>IFERROR(__xludf.DUMMYFUNCTION("iferror(REGEXEXTRACT(Input!A:A,""([^,]+),\s?([^,(]+),?\s?\(([^,]+),([^)]+)""),"""")"),"")</f>
        <v/>
      </c>
      <c r="B139" s="52"/>
      <c r="C139" s="50"/>
      <c r="D139" s="50"/>
      <c r="E139" s="51" t="str">
        <f t="shared" si="1"/>
        <v/>
      </c>
      <c r="F139" s="50" t="str">
        <f>IF(COUNTIF(Dashboard!$A$2:$A$29,$A139)&gt;=1,LEFT(Dashboard!A$1,1),IF(COUNTIF(Dashboard!$B$2:$B$29,$A139)&gt;=1,LEFT(Dashboard!B$1,1), IF(COUNTIF(Dashboard!$C$2:$C$29,$A139)&gt;=1,LEFT(Dashboard!C$1,1),"")))</f>
        <v>E</v>
      </c>
      <c r="G139" s="50" t="str">
        <f t="shared" si="2"/>
        <v/>
      </c>
      <c r="H139" s="50"/>
    </row>
    <row r="140">
      <c r="A140" s="48" t="str">
        <f>IFERROR(__xludf.DUMMYFUNCTION("iferror(REGEXEXTRACT(Input!A:A,""([^,]+),\s?([^,(]+),?\s?\(([^,]+),([^)]+)""),"""")"),"")</f>
        <v/>
      </c>
      <c r="B140" s="52"/>
      <c r="C140" s="50"/>
      <c r="D140" s="50"/>
      <c r="E140" s="51" t="str">
        <f t="shared" si="1"/>
        <v/>
      </c>
      <c r="F140" s="50" t="str">
        <f>IF(COUNTIF(Dashboard!$A$2:$A$29,$A140)&gt;=1,LEFT(Dashboard!A$1,1),IF(COUNTIF(Dashboard!$B$2:$B$29,$A140)&gt;=1,LEFT(Dashboard!B$1,1), IF(COUNTIF(Dashboard!$C$2:$C$29,$A140)&gt;=1,LEFT(Dashboard!C$1,1),"")))</f>
        <v>E</v>
      </c>
      <c r="G140" s="50" t="str">
        <f t="shared" si="2"/>
        <v/>
      </c>
      <c r="H140" s="50"/>
    </row>
    <row r="141">
      <c r="A141" s="48" t="str">
        <f>IFERROR(__xludf.DUMMYFUNCTION("iferror(REGEXEXTRACT(Input!A:A,""([^,]+),\s?([^,(]+),?\s?\(([^,]+),([^)]+)""),"""")"),"")</f>
        <v/>
      </c>
      <c r="B141" s="52"/>
      <c r="C141" s="50"/>
      <c r="D141" s="50"/>
      <c r="E141" s="51" t="str">
        <f t="shared" si="1"/>
        <v/>
      </c>
      <c r="F141" s="50" t="str">
        <f>IF(COUNTIF(Dashboard!$A$2:$A$29,$A141)&gt;=1,LEFT(Dashboard!A$1,1),IF(COUNTIF(Dashboard!$B$2:$B$29,$A141)&gt;=1,LEFT(Dashboard!B$1,1), IF(COUNTIF(Dashboard!$C$2:$C$29,$A141)&gt;=1,LEFT(Dashboard!C$1,1),"")))</f>
        <v>E</v>
      </c>
      <c r="G141" s="50" t="str">
        <f t="shared" si="2"/>
        <v/>
      </c>
      <c r="H141" s="50"/>
    </row>
    <row r="142">
      <c r="A142" s="48" t="str">
        <f>IFERROR(__xludf.DUMMYFUNCTION("iferror(REGEXEXTRACT(Input!A:A,""([^,]+),\s?([^,(]+),?\s?\(([^,]+),([^)]+)""),"""")"),"")</f>
        <v/>
      </c>
      <c r="B142" s="52"/>
      <c r="C142" s="50"/>
      <c r="D142" s="50"/>
      <c r="E142" s="51" t="str">
        <f t="shared" si="1"/>
        <v/>
      </c>
      <c r="F142" s="50" t="str">
        <f>IF(COUNTIF(Dashboard!$A$2:$A$29,$A142)&gt;=1,LEFT(Dashboard!A$1,1),IF(COUNTIF(Dashboard!$B$2:$B$29,$A142)&gt;=1,LEFT(Dashboard!B$1,1), IF(COUNTIF(Dashboard!$C$2:$C$29,$A142)&gt;=1,LEFT(Dashboard!C$1,1),"")))</f>
        <v>E</v>
      </c>
      <c r="G142" s="50" t="str">
        <f t="shared" si="2"/>
        <v/>
      </c>
      <c r="H142" s="50"/>
    </row>
    <row r="143">
      <c r="A143" s="48" t="str">
        <f>IFERROR(__xludf.DUMMYFUNCTION("iferror(REGEXEXTRACT(Input!A:A,""([^,]+),\s?([^,(]+),?\s?\(([^,]+),([^)]+)""),"""")"),"")</f>
        <v/>
      </c>
      <c r="B143" s="52"/>
      <c r="C143" s="50"/>
      <c r="D143" s="50"/>
      <c r="E143" s="51" t="str">
        <f t="shared" si="1"/>
        <v/>
      </c>
      <c r="F143" s="50" t="str">
        <f>IF(COUNTIF(Dashboard!$A$2:$A$29,$A143)&gt;=1,LEFT(Dashboard!A$1,1),IF(COUNTIF(Dashboard!$B$2:$B$29,$A143)&gt;=1,LEFT(Dashboard!B$1,1), IF(COUNTIF(Dashboard!$C$2:$C$29,$A143)&gt;=1,LEFT(Dashboard!C$1,1),"")))</f>
        <v>E</v>
      </c>
      <c r="G143" s="50" t="str">
        <f t="shared" si="2"/>
        <v/>
      </c>
      <c r="H143" s="50"/>
    </row>
    <row r="144">
      <c r="A144" s="48" t="str">
        <f>IFERROR(__xludf.DUMMYFUNCTION("iferror(REGEXEXTRACT(Input!A:A,""([^,]+),\s?([^,(]+),?\s?\(([^,]+),([^)]+)""),"""")"),"")</f>
        <v/>
      </c>
      <c r="B144" s="52"/>
      <c r="C144" s="50"/>
      <c r="D144" s="50"/>
      <c r="E144" s="51" t="str">
        <f t="shared" si="1"/>
        <v/>
      </c>
      <c r="F144" s="50" t="str">
        <f>IF(COUNTIF(Dashboard!$A$2:$A$29,$A144)&gt;=1,LEFT(Dashboard!A$1,1),IF(COUNTIF(Dashboard!$B$2:$B$29,$A144)&gt;=1,LEFT(Dashboard!B$1,1), IF(COUNTIF(Dashboard!$C$2:$C$29,$A144)&gt;=1,LEFT(Dashboard!C$1,1),"")))</f>
        <v>E</v>
      </c>
      <c r="G144" s="50" t="str">
        <f t="shared" si="2"/>
        <v/>
      </c>
      <c r="H144" s="50"/>
    </row>
    <row r="145">
      <c r="A145" s="48" t="str">
        <f>IFERROR(__xludf.DUMMYFUNCTION("iferror(REGEXEXTRACT(Input!A:A,""([^,]+),\s?([^,(]+),?\s?\(([^,]+),([^)]+)""),"""")"),"")</f>
        <v/>
      </c>
      <c r="B145" s="52"/>
      <c r="C145" s="50"/>
      <c r="D145" s="50"/>
      <c r="E145" s="51" t="str">
        <f t="shared" si="1"/>
        <v/>
      </c>
      <c r="F145" s="50" t="str">
        <f>IF(COUNTIF(Dashboard!$A$2:$A$29,$A145)&gt;=1,LEFT(Dashboard!A$1,1),IF(COUNTIF(Dashboard!$B$2:$B$29,$A145)&gt;=1,LEFT(Dashboard!B$1,1), IF(COUNTIF(Dashboard!$C$2:$C$29,$A145)&gt;=1,LEFT(Dashboard!C$1,1),"")))</f>
        <v>E</v>
      </c>
      <c r="G145" s="50" t="str">
        <f t="shared" si="2"/>
        <v/>
      </c>
      <c r="H145" s="50"/>
    </row>
    <row r="146">
      <c r="A146" s="48" t="str">
        <f>IFERROR(__xludf.DUMMYFUNCTION("iferror(REGEXEXTRACT(Input!A:A,""([^,]+),\s?([^,(]+),?\s?\(([^,]+),([^)]+)""),"""")"),"")</f>
        <v/>
      </c>
      <c r="B146" s="52"/>
      <c r="C146" s="50"/>
      <c r="D146" s="50"/>
      <c r="E146" s="51" t="str">
        <f t="shared" si="1"/>
        <v/>
      </c>
      <c r="F146" s="50" t="str">
        <f>IF(COUNTIF(Dashboard!$A$2:$A$29,$A146)&gt;=1,LEFT(Dashboard!A$1,1),IF(COUNTIF(Dashboard!$B$2:$B$29,$A146)&gt;=1,LEFT(Dashboard!B$1,1), IF(COUNTIF(Dashboard!$C$2:$C$29,$A146)&gt;=1,LEFT(Dashboard!C$1,1),"")))</f>
        <v>E</v>
      </c>
      <c r="G146" s="50" t="str">
        <f t="shared" si="2"/>
        <v/>
      </c>
      <c r="H146" s="50"/>
    </row>
    <row r="147">
      <c r="A147" s="48" t="str">
        <f>IFERROR(__xludf.DUMMYFUNCTION("iferror(REGEXEXTRACT(Input!A:A,""([^,]+),\s?([^,(]+),?\s?\(([^,]+),([^)]+)""),"""")"),"")</f>
        <v/>
      </c>
      <c r="B147" s="52"/>
      <c r="C147" s="50"/>
      <c r="D147" s="50"/>
      <c r="E147" s="51" t="str">
        <f t="shared" si="1"/>
        <v/>
      </c>
      <c r="F147" s="50" t="str">
        <f>IF(COUNTIF(Dashboard!$A$2:$A$29,$A147)&gt;=1,LEFT(Dashboard!A$1,1),IF(COUNTIF(Dashboard!$B$2:$B$29,$A147)&gt;=1,LEFT(Dashboard!B$1,1), IF(COUNTIF(Dashboard!$C$2:$C$29,$A147)&gt;=1,LEFT(Dashboard!C$1,1),"")))</f>
        <v>E</v>
      </c>
      <c r="G147" s="50" t="str">
        <f t="shared" si="2"/>
        <v/>
      </c>
      <c r="H147" s="50"/>
    </row>
    <row r="148">
      <c r="A148" s="48" t="str">
        <f>IFERROR(__xludf.DUMMYFUNCTION("iferror(REGEXEXTRACT(Input!A:A,""([^,]+),\s?([^,(]+),?\s?\(([^,]+),([^)]+)""),"""")"),"")</f>
        <v/>
      </c>
      <c r="B148" s="52"/>
      <c r="C148" s="50"/>
      <c r="D148" s="50"/>
      <c r="E148" s="51" t="str">
        <f t="shared" si="1"/>
        <v/>
      </c>
      <c r="F148" s="50" t="str">
        <f>IF(COUNTIF(Dashboard!$A$2:$A$29,$A148)&gt;=1,LEFT(Dashboard!A$1,1),IF(COUNTIF(Dashboard!$B$2:$B$29,$A148)&gt;=1,LEFT(Dashboard!B$1,1), IF(COUNTIF(Dashboard!$C$2:$C$29,$A148)&gt;=1,LEFT(Dashboard!C$1,1),"")))</f>
        <v>E</v>
      </c>
      <c r="G148" s="50" t="str">
        <f t="shared" si="2"/>
        <v/>
      </c>
      <c r="H148" s="50"/>
    </row>
    <row r="149">
      <c r="A149" s="48" t="str">
        <f>IFERROR(__xludf.DUMMYFUNCTION("iferror(REGEXEXTRACT(Input!A:A,""([^,]+),\s?([^,(]+),?\s?\(([^,]+),([^)]+)""),"""")"),"")</f>
        <v/>
      </c>
      <c r="B149" s="52"/>
      <c r="C149" s="50"/>
      <c r="D149" s="50"/>
      <c r="E149" s="51" t="str">
        <f t="shared" si="1"/>
        <v/>
      </c>
      <c r="F149" s="50" t="str">
        <f>IF(COUNTIF(Dashboard!$A$2:$A$29,$A149)&gt;=1,LEFT(Dashboard!A$1,1),IF(COUNTIF(Dashboard!$B$2:$B$29,$A149)&gt;=1,LEFT(Dashboard!B$1,1), IF(COUNTIF(Dashboard!$C$2:$C$29,$A149)&gt;=1,LEFT(Dashboard!C$1,1),"")))</f>
        <v>E</v>
      </c>
      <c r="G149" s="50" t="str">
        <f t="shared" si="2"/>
        <v/>
      </c>
      <c r="H149" s="50"/>
    </row>
    <row r="150">
      <c r="A150" s="48" t="str">
        <f>IFERROR(__xludf.DUMMYFUNCTION("iferror(REGEXEXTRACT(Input!A:A,""([^,]+),\s?([^,(]+),?\s?\(([^,]+),([^)]+)""),"""")"),"")</f>
        <v/>
      </c>
      <c r="B150" s="52"/>
      <c r="C150" s="50"/>
      <c r="D150" s="50"/>
      <c r="E150" s="51" t="str">
        <f t="shared" si="1"/>
        <v/>
      </c>
      <c r="F150" s="50" t="str">
        <f>IF(COUNTIF(Dashboard!$A$2:$A$29,$A150)&gt;=1,LEFT(Dashboard!A$1,1),IF(COUNTIF(Dashboard!$B$2:$B$29,$A150)&gt;=1,LEFT(Dashboard!B$1,1), IF(COUNTIF(Dashboard!$C$2:$C$29,$A150)&gt;=1,LEFT(Dashboard!C$1,1),"")))</f>
        <v>E</v>
      </c>
      <c r="G150" s="50" t="str">
        <f t="shared" si="2"/>
        <v/>
      </c>
      <c r="H150" s="50"/>
    </row>
    <row r="151">
      <c r="A151" s="48" t="str">
        <f>IFERROR(__xludf.DUMMYFUNCTION("iferror(REGEXEXTRACT(Input!A:A,""([^,]+),\s?([^,(]+),?\s?\(([^,]+),([^)]+)""),"""")"),"")</f>
        <v/>
      </c>
      <c r="B151" s="52"/>
      <c r="C151" s="50"/>
      <c r="D151" s="50"/>
      <c r="E151" s="51" t="str">
        <f t="shared" si="1"/>
        <v/>
      </c>
      <c r="F151" s="50" t="str">
        <f>IF(COUNTIF(Dashboard!$A$2:$A$29,$A151)&gt;=1,LEFT(Dashboard!A$1,1),IF(COUNTIF(Dashboard!$B$2:$B$29,$A151)&gt;=1,LEFT(Dashboard!B$1,1), IF(COUNTIF(Dashboard!$C$2:$C$29,$A151)&gt;=1,LEFT(Dashboard!C$1,1),"")))</f>
        <v>E</v>
      </c>
      <c r="G151" s="50" t="str">
        <f t="shared" si="2"/>
        <v/>
      </c>
      <c r="H151" s="50"/>
    </row>
    <row r="152">
      <c r="A152" s="48" t="str">
        <f>IFERROR(__xludf.DUMMYFUNCTION("iferror(REGEXEXTRACT(Input!A:A,""([^,]+),\s?([^,(]+),?\s?\(([^,]+),([^)]+)""),"""")"),"")</f>
        <v/>
      </c>
      <c r="B152" s="52"/>
      <c r="C152" s="50"/>
      <c r="D152" s="50"/>
      <c r="E152" s="51" t="str">
        <f t="shared" si="1"/>
        <v/>
      </c>
      <c r="F152" s="50" t="str">
        <f>IF(COUNTIF(Dashboard!$A$2:$A$29,$A152)&gt;=1,LEFT(Dashboard!A$1,1),IF(COUNTIF(Dashboard!$B$2:$B$29,$A152)&gt;=1,LEFT(Dashboard!B$1,1), IF(COUNTIF(Dashboard!$C$2:$C$29,$A152)&gt;=1,LEFT(Dashboard!C$1,1),"")))</f>
        <v>E</v>
      </c>
      <c r="G152" s="50" t="str">
        <f t="shared" si="2"/>
        <v/>
      </c>
      <c r="H152" s="50"/>
    </row>
    <row r="153">
      <c r="A153" s="48" t="str">
        <f>IFERROR(__xludf.DUMMYFUNCTION("iferror(REGEXEXTRACT(Input!A:A,""([^,]+),\s?([^,(]+),?\s?\(([^,]+),([^)]+)""),"""")"),"")</f>
        <v/>
      </c>
      <c r="B153" s="52"/>
      <c r="C153" s="50"/>
      <c r="D153" s="50"/>
      <c r="E153" s="51" t="str">
        <f t="shared" si="1"/>
        <v/>
      </c>
      <c r="F153" s="50" t="str">
        <f>IF(COUNTIF(Dashboard!$A$2:$A$29,$A153)&gt;=1,LEFT(Dashboard!A$1,1),IF(COUNTIF(Dashboard!$B$2:$B$29,$A153)&gt;=1,LEFT(Dashboard!B$1,1), IF(COUNTIF(Dashboard!$C$2:$C$29,$A153)&gt;=1,LEFT(Dashboard!C$1,1),"")))</f>
        <v>E</v>
      </c>
      <c r="G153" s="50" t="str">
        <f t="shared" si="2"/>
        <v/>
      </c>
      <c r="H153" s="50"/>
    </row>
    <row r="154">
      <c r="A154" s="48" t="str">
        <f>IFERROR(__xludf.DUMMYFUNCTION("iferror(REGEXEXTRACT(Input!A:A,""([^,]+),\s?([^,(]+),?\s?\(([^,]+),([^)]+)""),"""")"),"")</f>
        <v/>
      </c>
      <c r="B154" s="52"/>
      <c r="C154" s="50"/>
      <c r="D154" s="50"/>
      <c r="E154" s="51" t="str">
        <f t="shared" si="1"/>
        <v/>
      </c>
      <c r="F154" s="50" t="str">
        <f>IF(COUNTIF(Dashboard!$A$2:$A$29,$A154)&gt;=1,LEFT(Dashboard!A$1,1),IF(COUNTIF(Dashboard!$B$2:$B$29,$A154)&gt;=1,LEFT(Dashboard!B$1,1), IF(COUNTIF(Dashboard!$C$2:$C$29,$A154)&gt;=1,LEFT(Dashboard!C$1,1),"")))</f>
        <v>E</v>
      </c>
      <c r="G154" s="50" t="str">
        <f t="shared" si="2"/>
        <v/>
      </c>
      <c r="H154" s="50"/>
    </row>
    <row r="155">
      <c r="A155" s="48" t="str">
        <f>IFERROR(__xludf.DUMMYFUNCTION("iferror(REGEXEXTRACT(Input!A:A,""([^,]+),\s?([^,(]+),?\s?\(([^,]+),([^)]+)""),"""")"),"")</f>
        <v/>
      </c>
      <c r="B155" s="52"/>
      <c r="C155" s="50"/>
      <c r="D155" s="50"/>
      <c r="E155" s="51" t="str">
        <f t="shared" si="1"/>
        <v/>
      </c>
      <c r="F155" s="50" t="str">
        <f>IF(COUNTIF(Dashboard!$A$2:$A$29,$A155)&gt;=1,LEFT(Dashboard!A$1,1),IF(COUNTIF(Dashboard!$B$2:$B$29,$A155)&gt;=1,LEFT(Dashboard!B$1,1), IF(COUNTIF(Dashboard!$C$2:$C$29,$A155)&gt;=1,LEFT(Dashboard!C$1,1),"")))</f>
        <v>E</v>
      </c>
      <c r="G155" s="50" t="str">
        <f t="shared" si="2"/>
        <v/>
      </c>
      <c r="H155" s="50"/>
    </row>
    <row r="156">
      <c r="A156" s="48" t="str">
        <f>IFERROR(__xludf.DUMMYFUNCTION("iferror(REGEXEXTRACT(Input!A:A,""([^,]+),\s?([^,(]+),?\s?\(([^,]+),([^)]+)""),"""")"),"")</f>
        <v/>
      </c>
      <c r="B156" s="52"/>
      <c r="C156" s="50"/>
      <c r="D156" s="50"/>
      <c r="E156" s="51" t="str">
        <f t="shared" si="1"/>
        <v/>
      </c>
      <c r="F156" s="50" t="str">
        <f>IF(COUNTIF(Dashboard!$A$2:$A$29,$A156)&gt;=1,LEFT(Dashboard!A$1,1),IF(COUNTIF(Dashboard!$B$2:$B$29,$A156)&gt;=1,LEFT(Dashboard!B$1,1), IF(COUNTIF(Dashboard!$C$2:$C$29,$A156)&gt;=1,LEFT(Dashboard!C$1,1),"")))</f>
        <v>E</v>
      </c>
      <c r="G156" s="50" t="str">
        <f t="shared" si="2"/>
        <v/>
      </c>
      <c r="H156" s="50"/>
    </row>
    <row r="157">
      <c r="A157" s="48" t="str">
        <f>IFERROR(__xludf.DUMMYFUNCTION("iferror(REGEXEXTRACT(Input!A:A,""([^,]+),\s?([^,(]+),?\s?\(([^,]+),([^)]+)""),"""")"),"")</f>
        <v/>
      </c>
      <c r="B157" s="52"/>
      <c r="C157" s="50"/>
      <c r="D157" s="50"/>
      <c r="E157" s="51" t="str">
        <f t="shared" si="1"/>
        <v/>
      </c>
      <c r="F157" s="50" t="str">
        <f>IF(COUNTIF(Dashboard!$A$2:$A$29,$A157)&gt;=1,LEFT(Dashboard!A$1,1),IF(COUNTIF(Dashboard!$B$2:$B$29,$A157)&gt;=1,LEFT(Dashboard!B$1,1), IF(COUNTIF(Dashboard!$C$2:$C$29,$A157)&gt;=1,LEFT(Dashboard!C$1,1),"")))</f>
        <v>E</v>
      </c>
      <c r="G157" s="50" t="str">
        <f t="shared" si="2"/>
        <v/>
      </c>
      <c r="H157" s="50"/>
    </row>
    <row r="158">
      <c r="A158" s="48" t="str">
        <f>IFERROR(__xludf.DUMMYFUNCTION("iferror(REGEXEXTRACT(Input!A:A,""([^,]+),\s?([^,(]+),?\s?\(([^,]+),([^)]+)""),"""")"),"")</f>
        <v/>
      </c>
      <c r="B158" s="52"/>
      <c r="C158" s="50"/>
      <c r="D158" s="50"/>
      <c r="E158" s="51" t="str">
        <f t="shared" si="1"/>
        <v/>
      </c>
      <c r="F158" s="50" t="str">
        <f>IF(COUNTIF(Dashboard!$A$2:$A$29,$A158)&gt;=1,LEFT(Dashboard!A$1,1),IF(COUNTIF(Dashboard!$B$2:$B$29,$A158)&gt;=1,LEFT(Dashboard!B$1,1), IF(COUNTIF(Dashboard!$C$2:$C$29,$A158)&gt;=1,LEFT(Dashboard!C$1,1),"")))</f>
        <v>E</v>
      </c>
      <c r="G158" s="50" t="str">
        <f t="shared" si="2"/>
        <v/>
      </c>
      <c r="H158" s="50"/>
    </row>
    <row r="159">
      <c r="A159" s="48" t="str">
        <f>IFERROR(__xludf.DUMMYFUNCTION("iferror(REGEXEXTRACT(Input!A:A,""([^,]+),\s?([^,(]+),?\s?\(([^,]+),([^)]+)""),"""")"),"")</f>
        <v/>
      </c>
      <c r="B159" s="52"/>
      <c r="C159" s="50"/>
      <c r="D159" s="50"/>
      <c r="E159" s="51" t="str">
        <f t="shared" si="1"/>
        <v/>
      </c>
      <c r="F159" s="50" t="str">
        <f>IF(COUNTIF(Dashboard!$A$2:$A$29,$A159)&gt;=1,LEFT(Dashboard!A$1,1),IF(COUNTIF(Dashboard!$B$2:$B$29,$A159)&gt;=1,LEFT(Dashboard!B$1,1), IF(COUNTIF(Dashboard!$C$2:$C$29,$A159)&gt;=1,LEFT(Dashboard!C$1,1),"")))</f>
        <v>E</v>
      </c>
      <c r="G159" s="50" t="str">
        <f t="shared" si="2"/>
        <v/>
      </c>
      <c r="H159" s="50"/>
    </row>
    <row r="160">
      <c r="A160" s="48" t="str">
        <f>IFERROR(__xludf.DUMMYFUNCTION("iferror(REGEXEXTRACT(Input!A:A,""([^,]+),\s?([^,(]+),?\s?\(([^,]+),([^)]+)""),"""")"),"")</f>
        <v/>
      </c>
      <c r="B160" s="52"/>
      <c r="C160" s="50"/>
      <c r="D160" s="50"/>
      <c r="E160" s="51" t="str">
        <f t="shared" si="1"/>
        <v/>
      </c>
      <c r="F160" s="50" t="str">
        <f>IF(COUNTIF(Dashboard!$A$2:$A$29,$A160)&gt;=1,LEFT(Dashboard!A$1,1),IF(COUNTIF(Dashboard!$B$2:$B$29,$A160)&gt;=1,LEFT(Dashboard!B$1,1), IF(COUNTIF(Dashboard!$C$2:$C$29,$A160)&gt;=1,LEFT(Dashboard!C$1,1),"")))</f>
        <v>E</v>
      </c>
      <c r="G160" s="50" t="str">
        <f t="shared" si="2"/>
        <v/>
      </c>
      <c r="H160" s="50"/>
    </row>
    <row r="161">
      <c r="A161" s="48" t="str">
        <f>IFERROR(__xludf.DUMMYFUNCTION("iferror(REGEXEXTRACT(Input!A:A,""([^,]+),\s?([^,(]+),?\s?\(([^,]+),([^)]+)""),"""")"),"")</f>
        <v/>
      </c>
      <c r="B161" s="52"/>
      <c r="C161" s="50"/>
      <c r="D161" s="50"/>
      <c r="E161" s="51" t="str">
        <f t="shared" si="1"/>
        <v/>
      </c>
      <c r="F161" s="50" t="str">
        <f>IF(COUNTIF(Dashboard!$A$2:$A$29,$A161)&gt;=1,LEFT(Dashboard!A$1,1),IF(COUNTIF(Dashboard!$B$2:$B$29,$A161)&gt;=1,LEFT(Dashboard!B$1,1), IF(COUNTIF(Dashboard!$C$2:$C$29,$A161)&gt;=1,LEFT(Dashboard!C$1,1),"")))</f>
        <v>E</v>
      </c>
      <c r="G161" s="50" t="str">
        <f t="shared" si="2"/>
        <v/>
      </c>
      <c r="H161" s="50"/>
    </row>
    <row r="162">
      <c r="A162" s="48" t="str">
        <f>IFERROR(__xludf.DUMMYFUNCTION("iferror(REGEXEXTRACT(Input!A:A,""([^,]+),\s?([^,(]+),?\s?\(([^,]+),([^)]+)""),"""")"),"")</f>
        <v/>
      </c>
      <c r="B162" s="52"/>
      <c r="C162" s="50"/>
      <c r="D162" s="50"/>
      <c r="E162" s="51" t="str">
        <f t="shared" si="1"/>
        <v/>
      </c>
      <c r="F162" s="50" t="str">
        <f>IF(COUNTIF(Dashboard!$A$2:$A$29,$A162)&gt;=1,LEFT(Dashboard!A$1,1),IF(COUNTIF(Dashboard!$B$2:$B$29,$A162)&gt;=1,LEFT(Dashboard!B$1,1), IF(COUNTIF(Dashboard!$C$2:$C$29,$A162)&gt;=1,LEFT(Dashboard!C$1,1),"")))</f>
        <v>E</v>
      </c>
      <c r="G162" s="50" t="str">
        <f t="shared" si="2"/>
        <v/>
      </c>
      <c r="H162" s="50"/>
    </row>
    <row r="163">
      <c r="A163" s="48" t="str">
        <f>IFERROR(__xludf.DUMMYFUNCTION("iferror(REGEXEXTRACT(Input!A:A,""([^,]+),\s?([^,(]+),?\s?\(([^,]+),([^)]+)""),"""")"),"")</f>
        <v/>
      </c>
      <c r="B163" s="52"/>
      <c r="C163" s="50"/>
      <c r="D163" s="50"/>
      <c r="E163" s="51" t="str">
        <f t="shared" si="1"/>
        <v/>
      </c>
      <c r="F163" s="50" t="str">
        <f>IF(COUNTIF(Dashboard!$A$2:$A$29,$A163)&gt;=1,LEFT(Dashboard!A$1,1),IF(COUNTIF(Dashboard!$B$2:$B$29,$A163)&gt;=1,LEFT(Dashboard!B$1,1), IF(COUNTIF(Dashboard!$C$2:$C$29,$A163)&gt;=1,LEFT(Dashboard!C$1,1),"")))</f>
        <v>E</v>
      </c>
      <c r="G163" s="50" t="str">
        <f t="shared" si="2"/>
        <v/>
      </c>
      <c r="H163" s="50"/>
    </row>
    <row r="164">
      <c r="A164" s="48" t="str">
        <f>IFERROR(__xludf.DUMMYFUNCTION("iferror(REGEXEXTRACT(Input!A:A,""([^,]+),\s?([^,(]+),?\s?\(([^,]+),([^)]+)""),"""")"),"")</f>
        <v/>
      </c>
      <c r="B164" s="52"/>
      <c r="C164" s="50"/>
      <c r="D164" s="50"/>
      <c r="E164" s="51" t="str">
        <f t="shared" si="1"/>
        <v/>
      </c>
      <c r="F164" s="50" t="str">
        <f>IF(COUNTIF(Dashboard!$A$2:$A$29,$A164)&gt;=1,LEFT(Dashboard!A$1,1),IF(COUNTIF(Dashboard!$B$2:$B$29,$A164)&gt;=1,LEFT(Dashboard!B$1,1), IF(COUNTIF(Dashboard!$C$2:$C$29,$A164)&gt;=1,LEFT(Dashboard!C$1,1),"")))</f>
        <v>E</v>
      </c>
      <c r="G164" s="50" t="str">
        <f t="shared" si="2"/>
        <v/>
      </c>
      <c r="H164" s="50"/>
    </row>
    <row r="165">
      <c r="A165" s="48" t="str">
        <f>IFERROR(__xludf.DUMMYFUNCTION("iferror(REGEXEXTRACT(Input!A:A,""([^,]+),\s?([^,(]+),?\s?\(([^,]+),([^)]+)""),"""")"),"")</f>
        <v/>
      </c>
      <c r="B165" s="52"/>
      <c r="C165" s="50"/>
      <c r="D165" s="50"/>
      <c r="E165" s="51" t="str">
        <f t="shared" si="1"/>
        <v/>
      </c>
      <c r="F165" s="50" t="str">
        <f>IF(COUNTIF(Dashboard!$A$2:$A$29,$A165)&gt;=1,LEFT(Dashboard!A$1,1),IF(COUNTIF(Dashboard!$B$2:$B$29,$A165)&gt;=1,LEFT(Dashboard!B$1,1), IF(COUNTIF(Dashboard!$C$2:$C$29,$A165)&gt;=1,LEFT(Dashboard!C$1,1),"")))</f>
        <v>E</v>
      </c>
      <c r="G165" s="50" t="str">
        <f t="shared" si="2"/>
        <v/>
      </c>
      <c r="H165" s="50"/>
    </row>
    <row r="166">
      <c r="A166" s="48" t="str">
        <f>IFERROR(__xludf.DUMMYFUNCTION("iferror(REGEXEXTRACT(Input!A:A,""([^,]+),\s?([^,(]+),?\s?\(([^,]+),([^)]+)""),"""")"),"")</f>
        <v/>
      </c>
      <c r="B166" s="52"/>
      <c r="C166" s="50"/>
      <c r="D166" s="50"/>
      <c r="E166" s="51" t="str">
        <f t="shared" si="1"/>
        <v/>
      </c>
      <c r="F166" s="50" t="str">
        <f>IF(COUNTIF(Dashboard!$A$2:$A$29,$A166)&gt;=1,LEFT(Dashboard!A$1,1),IF(COUNTIF(Dashboard!$B$2:$B$29,$A166)&gt;=1,LEFT(Dashboard!B$1,1), IF(COUNTIF(Dashboard!$C$2:$C$29,$A166)&gt;=1,LEFT(Dashboard!C$1,1),"")))</f>
        <v>E</v>
      </c>
      <c r="G166" s="50" t="str">
        <f t="shared" si="2"/>
        <v/>
      </c>
      <c r="H166" s="50"/>
    </row>
    <row r="167">
      <c r="A167" s="48" t="str">
        <f>IFERROR(__xludf.DUMMYFUNCTION("iferror(REGEXEXTRACT(Input!A:A,""([^,]+),\s?([^,(]+),?\s?\(([^,]+),([^)]+)""),"""")"),"")</f>
        <v/>
      </c>
      <c r="B167" s="52"/>
      <c r="C167" s="50"/>
      <c r="D167" s="50"/>
      <c r="E167" s="51" t="str">
        <f t="shared" si="1"/>
        <v/>
      </c>
      <c r="F167" s="50" t="str">
        <f>IF(COUNTIF(Dashboard!$A$2:$A$29,$A167)&gt;=1,LEFT(Dashboard!A$1,1),IF(COUNTIF(Dashboard!$B$2:$B$29,$A167)&gt;=1,LEFT(Dashboard!B$1,1), IF(COUNTIF(Dashboard!$C$2:$C$29,$A167)&gt;=1,LEFT(Dashboard!C$1,1),"")))</f>
        <v>E</v>
      </c>
      <c r="G167" s="50" t="str">
        <f t="shared" si="2"/>
        <v/>
      </c>
      <c r="H167" s="50"/>
    </row>
    <row r="168">
      <c r="A168" s="48" t="str">
        <f>IFERROR(__xludf.DUMMYFUNCTION("iferror(REGEXEXTRACT(Input!A:A,""([^,]+),\s?([^,(]+),?\s?\(([^,]+),([^)]+)""),"""")"),"")</f>
        <v/>
      </c>
      <c r="B168" s="52"/>
      <c r="C168" s="50"/>
      <c r="D168" s="50"/>
      <c r="E168" s="51" t="str">
        <f t="shared" si="1"/>
        <v/>
      </c>
      <c r="F168" s="50" t="str">
        <f>IF(COUNTIF(Dashboard!$A$2:$A$29,$A168)&gt;=1,LEFT(Dashboard!A$1,1),IF(COUNTIF(Dashboard!$B$2:$B$29,$A168)&gt;=1,LEFT(Dashboard!B$1,1), IF(COUNTIF(Dashboard!$C$2:$C$29,$A168)&gt;=1,LEFT(Dashboard!C$1,1),"")))</f>
        <v>E</v>
      </c>
      <c r="G168" s="50" t="str">
        <f t="shared" si="2"/>
        <v/>
      </c>
      <c r="H168" s="50"/>
    </row>
    <row r="169">
      <c r="A169" s="48" t="str">
        <f>IFERROR(__xludf.DUMMYFUNCTION("iferror(REGEXEXTRACT(Input!A:A,""([^,]+),\s?([^,(]+),?\s?\(([^,]+),([^)]+)""),"""")"),"")</f>
        <v/>
      </c>
      <c r="B169" s="52"/>
      <c r="C169" s="50"/>
      <c r="D169" s="50"/>
      <c r="E169" s="51" t="str">
        <f t="shared" si="1"/>
        <v/>
      </c>
      <c r="F169" s="50" t="str">
        <f>IF(COUNTIF(Dashboard!$A$2:$A$29,$A169)&gt;=1,LEFT(Dashboard!A$1,1),IF(COUNTIF(Dashboard!$B$2:$B$29,$A169)&gt;=1,LEFT(Dashboard!B$1,1), IF(COUNTIF(Dashboard!$C$2:$C$29,$A169)&gt;=1,LEFT(Dashboard!C$1,1),"")))</f>
        <v>E</v>
      </c>
      <c r="G169" s="50" t="str">
        <f t="shared" si="2"/>
        <v/>
      </c>
      <c r="H169" s="50"/>
    </row>
    <row r="170">
      <c r="A170" s="48" t="str">
        <f>IFERROR(__xludf.DUMMYFUNCTION("iferror(REGEXEXTRACT(Input!A:A,""([^,]+),\s?([^,(]+),?\s?\(([^,]+),([^)]+)""),"""")"),"")</f>
        <v/>
      </c>
      <c r="B170" s="52"/>
      <c r="C170" s="50"/>
      <c r="D170" s="50"/>
      <c r="E170" s="51" t="str">
        <f t="shared" si="1"/>
        <v/>
      </c>
      <c r="F170" s="50" t="str">
        <f>IF(COUNTIF(Dashboard!$A$2:$A$29,$A170)&gt;=1,LEFT(Dashboard!A$1,1),IF(COUNTIF(Dashboard!$B$2:$B$29,$A170)&gt;=1,LEFT(Dashboard!B$1,1), IF(COUNTIF(Dashboard!$C$2:$C$29,$A170)&gt;=1,LEFT(Dashboard!C$1,1),"")))</f>
        <v>E</v>
      </c>
      <c r="G170" s="50" t="str">
        <f t="shared" si="2"/>
        <v/>
      </c>
      <c r="H170" s="50"/>
    </row>
    <row r="171">
      <c r="A171" s="48" t="str">
        <f>IFERROR(__xludf.DUMMYFUNCTION("iferror(REGEXEXTRACT(Input!A:A,""([^,]+),\s?([^,(]+),?\s?\(([^,]+),([^)]+)""),"""")"),"")</f>
        <v/>
      </c>
      <c r="B171" s="52"/>
      <c r="C171" s="50"/>
      <c r="D171" s="50"/>
      <c r="E171" s="51" t="str">
        <f t="shared" si="1"/>
        <v/>
      </c>
      <c r="F171" s="50" t="str">
        <f>IF(COUNTIF(Dashboard!$A$2:$A$29,$A171)&gt;=1,LEFT(Dashboard!A$1,1),IF(COUNTIF(Dashboard!$B$2:$B$29,$A171)&gt;=1,LEFT(Dashboard!B$1,1), IF(COUNTIF(Dashboard!$C$2:$C$29,$A171)&gt;=1,LEFT(Dashboard!C$1,1),"")))</f>
        <v>E</v>
      </c>
      <c r="G171" s="50" t="str">
        <f t="shared" si="2"/>
        <v/>
      </c>
      <c r="H171" s="50"/>
    </row>
    <row r="172">
      <c r="A172" s="48" t="str">
        <f>IFERROR(__xludf.DUMMYFUNCTION("iferror(REGEXEXTRACT(Input!A:A,""([^,]+),\s?([^,(]+),?\s?\(([^,]+),([^)]+)""),"""")"),"")</f>
        <v/>
      </c>
      <c r="B172" s="52"/>
      <c r="C172" s="50"/>
      <c r="D172" s="50"/>
      <c r="E172" s="51" t="str">
        <f t="shared" si="1"/>
        <v/>
      </c>
      <c r="F172" s="50" t="str">
        <f>IF(COUNTIF(Dashboard!$A$2:$A$29,$A172)&gt;=1,LEFT(Dashboard!A$1,1),IF(COUNTIF(Dashboard!$B$2:$B$29,$A172)&gt;=1,LEFT(Dashboard!B$1,1), IF(COUNTIF(Dashboard!$C$2:$C$29,$A172)&gt;=1,LEFT(Dashboard!C$1,1),"")))</f>
        <v>E</v>
      </c>
      <c r="G172" s="50" t="str">
        <f t="shared" si="2"/>
        <v/>
      </c>
      <c r="H172" s="50"/>
    </row>
    <row r="173">
      <c r="A173" s="48" t="str">
        <f>IFERROR(__xludf.DUMMYFUNCTION("iferror(REGEXEXTRACT(Input!A:A,""([^,]+),\s?([^,(]+),?\s?\(([^,]+),([^)]+)""),"""")"),"")</f>
        <v/>
      </c>
      <c r="B173" s="52"/>
      <c r="C173" s="50"/>
      <c r="D173" s="50"/>
      <c r="E173" s="51" t="str">
        <f t="shared" si="1"/>
        <v/>
      </c>
      <c r="F173" s="50" t="str">
        <f>IF(COUNTIF(Dashboard!$A$2:$A$29,$A173)&gt;=1,LEFT(Dashboard!A$1,1),IF(COUNTIF(Dashboard!$B$2:$B$29,$A173)&gt;=1,LEFT(Dashboard!B$1,1), IF(COUNTIF(Dashboard!$C$2:$C$29,$A173)&gt;=1,LEFT(Dashboard!C$1,1),"")))</f>
        <v>E</v>
      </c>
      <c r="G173" s="50" t="str">
        <f t="shared" si="2"/>
        <v/>
      </c>
      <c r="H173" s="50"/>
    </row>
    <row r="174">
      <c r="A174" s="48" t="str">
        <f>IFERROR(__xludf.DUMMYFUNCTION("iferror(REGEXEXTRACT(Input!A:A,""([^,]+),\s?([^,(]+),?\s?\(([^,]+),([^)]+)""),"""")"),"")</f>
        <v/>
      </c>
      <c r="B174" s="52"/>
      <c r="C174" s="50"/>
      <c r="D174" s="50"/>
      <c r="E174" s="51" t="str">
        <f t="shared" si="1"/>
        <v/>
      </c>
      <c r="F174" s="50" t="str">
        <f>IF(COUNTIF(Dashboard!$A$2:$A$29,$A174)&gt;=1,LEFT(Dashboard!A$1,1),IF(COUNTIF(Dashboard!$B$2:$B$29,$A174)&gt;=1,LEFT(Dashboard!B$1,1), IF(COUNTIF(Dashboard!$C$2:$C$29,$A174)&gt;=1,LEFT(Dashboard!C$1,1),"")))</f>
        <v>E</v>
      </c>
      <c r="G174" s="50" t="str">
        <f t="shared" si="2"/>
        <v/>
      </c>
      <c r="H174" s="50"/>
    </row>
    <row r="175">
      <c r="A175" s="48" t="str">
        <f>IFERROR(__xludf.DUMMYFUNCTION("iferror(REGEXEXTRACT(Input!A:A,""([^,]+),\s?([^,(]+),?\s?\(([^,]+),([^)]+)""),"""")"),"")</f>
        <v/>
      </c>
      <c r="B175" s="52"/>
      <c r="C175" s="50"/>
      <c r="D175" s="50"/>
      <c r="E175" s="51" t="str">
        <f t="shared" si="1"/>
        <v/>
      </c>
      <c r="F175" s="50" t="str">
        <f>IF(COUNTIF(Dashboard!$A$2:$A$29,$A175)&gt;=1,LEFT(Dashboard!A$1,1),IF(COUNTIF(Dashboard!$B$2:$B$29,$A175)&gt;=1,LEFT(Dashboard!B$1,1), IF(COUNTIF(Dashboard!$C$2:$C$29,$A175)&gt;=1,LEFT(Dashboard!C$1,1),"")))</f>
        <v>E</v>
      </c>
      <c r="G175" s="50" t="str">
        <f t="shared" si="2"/>
        <v/>
      </c>
      <c r="H175" s="50"/>
    </row>
    <row r="176">
      <c r="A176" s="48" t="str">
        <f>IFERROR(__xludf.DUMMYFUNCTION("iferror(REGEXEXTRACT(Input!A:A,""([^,]+),\s?([^,(]+),?\s?\(([^,]+),([^)]+)""),"""")"),"")</f>
        <v/>
      </c>
      <c r="B176" s="52"/>
      <c r="C176" s="50"/>
      <c r="D176" s="50"/>
      <c r="E176" s="51" t="str">
        <f t="shared" si="1"/>
        <v/>
      </c>
      <c r="F176" s="50" t="str">
        <f>IF(COUNTIF(Dashboard!$A$2:$A$29,$A176)&gt;=1,LEFT(Dashboard!A$1,1),IF(COUNTIF(Dashboard!$B$2:$B$29,$A176)&gt;=1,LEFT(Dashboard!B$1,1), IF(COUNTIF(Dashboard!$C$2:$C$29,$A176)&gt;=1,LEFT(Dashboard!C$1,1),"")))</f>
        <v>E</v>
      </c>
      <c r="G176" s="50" t="str">
        <f t="shared" si="2"/>
        <v/>
      </c>
      <c r="H176" s="50"/>
    </row>
    <row r="177">
      <c r="A177" s="48" t="str">
        <f>IFERROR(__xludf.DUMMYFUNCTION("iferror(REGEXEXTRACT(Input!A:A,""([^,]+),\s?([^,(]+),?\s?\(([^,]+),([^)]+)""),"""")"),"")</f>
        <v/>
      </c>
      <c r="B177" s="52"/>
      <c r="C177" s="50"/>
      <c r="D177" s="50"/>
      <c r="E177" s="51" t="str">
        <f t="shared" si="1"/>
        <v/>
      </c>
      <c r="F177" s="50" t="str">
        <f>IF(COUNTIF(Dashboard!$A$2:$A$29,$A177)&gt;=1,LEFT(Dashboard!A$1,1),IF(COUNTIF(Dashboard!$B$2:$B$29,$A177)&gt;=1,LEFT(Dashboard!B$1,1), IF(COUNTIF(Dashboard!$C$2:$C$29,$A177)&gt;=1,LEFT(Dashboard!C$1,1),"")))</f>
        <v>E</v>
      </c>
      <c r="G177" s="50" t="str">
        <f t="shared" si="2"/>
        <v/>
      </c>
      <c r="H177" s="50"/>
    </row>
    <row r="178">
      <c r="A178" s="48" t="str">
        <f>IFERROR(__xludf.DUMMYFUNCTION("iferror(REGEXEXTRACT(Input!A:A,""([^,]+),\s?([^,(]+),?\s?\(([^,]+),([^)]+)""),"""")"),"")</f>
        <v/>
      </c>
      <c r="B178" s="52"/>
      <c r="C178" s="50"/>
      <c r="D178" s="50"/>
      <c r="E178" s="51" t="str">
        <f t="shared" si="1"/>
        <v/>
      </c>
      <c r="F178" s="50" t="str">
        <f>IF(COUNTIF(Dashboard!$A$2:$A$29,$A178)&gt;=1,LEFT(Dashboard!A$1,1),IF(COUNTIF(Dashboard!$B$2:$B$29,$A178)&gt;=1,LEFT(Dashboard!B$1,1), IF(COUNTIF(Dashboard!$C$2:$C$29,$A178)&gt;=1,LEFT(Dashboard!C$1,1),"")))</f>
        <v>E</v>
      </c>
      <c r="G178" s="50" t="str">
        <f t="shared" si="2"/>
        <v/>
      </c>
      <c r="H178" s="50"/>
    </row>
    <row r="179">
      <c r="A179" s="48" t="str">
        <f>IFERROR(__xludf.DUMMYFUNCTION("iferror(REGEXEXTRACT(Input!A:A,""([^,]+),\s?([^,(]+),?\s?\(([^,]+),([^)]+)""),"""")"),"")</f>
        <v/>
      </c>
      <c r="B179" s="52"/>
      <c r="C179" s="50"/>
      <c r="D179" s="50"/>
      <c r="E179" s="51" t="str">
        <f t="shared" si="1"/>
        <v/>
      </c>
      <c r="F179" s="50" t="str">
        <f>IF(COUNTIF(Dashboard!$A$2:$A$29,$A179)&gt;=1,LEFT(Dashboard!A$1,1),IF(COUNTIF(Dashboard!$B$2:$B$29,$A179)&gt;=1,LEFT(Dashboard!B$1,1), IF(COUNTIF(Dashboard!$C$2:$C$29,$A179)&gt;=1,LEFT(Dashboard!C$1,1),"")))</f>
        <v>E</v>
      </c>
      <c r="G179" s="50" t="str">
        <f t="shared" si="2"/>
        <v/>
      </c>
      <c r="H179" s="50"/>
    </row>
    <row r="180">
      <c r="A180" s="48" t="str">
        <f>IFERROR(__xludf.DUMMYFUNCTION("iferror(REGEXEXTRACT(Input!A:A,""([^,]+),\s?([^,(]+),?\s?\(([^,]+),([^)]+)""),"""")"),"")</f>
        <v/>
      </c>
      <c r="B180" s="52"/>
      <c r="C180" s="50"/>
      <c r="D180" s="50"/>
      <c r="E180" s="51" t="str">
        <f t="shared" si="1"/>
        <v/>
      </c>
      <c r="F180" s="50" t="str">
        <f>IF(COUNTIF(Dashboard!$A$2:$A$29,$A180)&gt;=1,LEFT(Dashboard!A$1,1),IF(COUNTIF(Dashboard!$B$2:$B$29,$A180)&gt;=1,LEFT(Dashboard!B$1,1), IF(COUNTIF(Dashboard!$C$2:$C$29,$A180)&gt;=1,LEFT(Dashboard!C$1,1),"")))</f>
        <v>E</v>
      </c>
      <c r="G180" s="50" t="str">
        <f t="shared" si="2"/>
        <v/>
      </c>
      <c r="H180" s="50"/>
    </row>
    <row r="181">
      <c r="A181" s="48" t="str">
        <f>IFERROR(__xludf.DUMMYFUNCTION("iferror(REGEXEXTRACT(Input!A:A,""([^,]+),\s?([^,(]+),?\s?\(([^,]+),([^)]+)""),"""")"),"")</f>
        <v/>
      </c>
      <c r="B181" s="52"/>
      <c r="C181" s="50"/>
      <c r="D181" s="50"/>
      <c r="E181" s="51" t="str">
        <f t="shared" si="1"/>
        <v/>
      </c>
      <c r="F181" s="50" t="str">
        <f>IF(COUNTIF(Dashboard!$A$2:$A$29,$A181)&gt;=1,LEFT(Dashboard!A$1,1),IF(COUNTIF(Dashboard!$B$2:$B$29,$A181)&gt;=1,LEFT(Dashboard!B$1,1), IF(COUNTIF(Dashboard!$C$2:$C$29,$A181)&gt;=1,LEFT(Dashboard!C$1,1),"")))</f>
        <v>E</v>
      </c>
      <c r="G181" s="50" t="str">
        <f t="shared" si="2"/>
        <v/>
      </c>
      <c r="H181" s="50"/>
    </row>
    <row r="182">
      <c r="A182" s="48" t="str">
        <f>IFERROR(__xludf.DUMMYFUNCTION("iferror(REGEXEXTRACT(Input!A:A,""([^,]+),\s?([^,(]+),?\s?\(([^,]+),([^)]+)""),"""")"),"")</f>
        <v/>
      </c>
      <c r="B182" s="52"/>
      <c r="C182" s="50"/>
      <c r="D182" s="50"/>
      <c r="E182" s="51" t="str">
        <f t="shared" si="1"/>
        <v/>
      </c>
      <c r="F182" s="50" t="str">
        <f>IF(COUNTIF(Dashboard!$A$2:$A$29,$A182)&gt;=1,LEFT(Dashboard!A$1,1),IF(COUNTIF(Dashboard!$B$2:$B$29,$A182)&gt;=1,LEFT(Dashboard!B$1,1), IF(COUNTIF(Dashboard!$C$2:$C$29,$A182)&gt;=1,LEFT(Dashboard!C$1,1),"")))</f>
        <v>E</v>
      </c>
      <c r="G182" s="50" t="str">
        <f t="shared" si="2"/>
        <v/>
      </c>
      <c r="H182" s="50"/>
    </row>
    <row r="183">
      <c r="A183" s="48" t="str">
        <f>IFERROR(__xludf.DUMMYFUNCTION("iferror(REGEXEXTRACT(Input!A:A,""([^,]+),\s?([^,(]+),?\s?\(([^,]+),([^)]+)""),"""")"),"")</f>
        <v/>
      </c>
      <c r="B183" s="52"/>
      <c r="C183" s="50"/>
      <c r="D183" s="50"/>
      <c r="E183" s="51" t="str">
        <f t="shared" si="1"/>
        <v/>
      </c>
      <c r="F183" s="50" t="str">
        <f>IF(COUNTIF(Dashboard!$A$2:$A$29,$A183)&gt;=1,LEFT(Dashboard!A$1,1),IF(COUNTIF(Dashboard!$B$2:$B$29,$A183)&gt;=1,LEFT(Dashboard!B$1,1), IF(COUNTIF(Dashboard!$C$2:$C$29,$A183)&gt;=1,LEFT(Dashboard!C$1,1),"")))</f>
        <v>E</v>
      </c>
      <c r="G183" s="50" t="str">
        <f t="shared" si="2"/>
        <v/>
      </c>
      <c r="H183" s="50"/>
    </row>
    <row r="184">
      <c r="A184" s="48" t="str">
        <f>IFERROR(__xludf.DUMMYFUNCTION("iferror(REGEXEXTRACT(Input!A:A,""([^,]+),\s?([^,(]+),?\s?\(([^,]+),([^)]+)""),"""")"),"")</f>
        <v/>
      </c>
      <c r="B184" s="52"/>
      <c r="C184" s="50"/>
      <c r="D184" s="50"/>
      <c r="E184" s="51" t="str">
        <f t="shared" si="1"/>
        <v/>
      </c>
      <c r="F184" s="50" t="str">
        <f>IF(COUNTIF(Dashboard!$A$2:$A$29,$A184)&gt;=1,LEFT(Dashboard!A$1,1),IF(COUNTIF(Dashboard!$B$2:$B$29,$A184)&gt;=1,LEFT(Dashboard!B$1,1), IF(COUNTIF(Dashboard!$C$2:$C$29,$A184)&gt;=1,LEFT(Dashboard!C$1,1),"")))</f>
        <v>E</v>
      </c>
      <c r="G184" s="50" t="str">
        <f t="shared" si="2"/>
        <v/>
      </c>
      <c r="H184" s="50"/>
    </row>
    <row r="185">
      <c r="A185" s="48" t="str">
        <f>IFERROR(__xludf.DUMMYFUNCTION("iferror(REGEXEXTRACT(Input!A:A,""([^,]+),\s?([^,(]+),?\s?\(([^,]+),([^)]+)""),"""")"),"")</f>
        <v/>
      </c>
      <c r="B185" s="52"/>
      <c r="C185" s="50"/>
      <c r="D185" s="50"/>
      <c r="E185" s="51" t="str">
        <f t="shared" si="1"/>
        <v/>
      </c>
      <c r="F185" s="50" t="str">
        <f>IF(COUNTIF(Dashboard!$A$2:$A$29,$A185)&gt;=1,LEFT(Dashboard!A$1,1),IF(COUNTIF(Dashboard!$B$2:$B$29,$A185)&gt;=1,LEFT(Dashboard!B$1,1), IF(COUNTIF(Dashboard!$C$2:$C$29,$A185)&gt;=1,LEFT(Dashboard!C$1,1),"")))</f>
        <v>E</v>
      </c>
      <c r="G185" s="50" t="str">
        <f t="shared" si="2"/>
        <v/>
      </c>
      <c r="H185" s="50"/>
    </row>
    <row r="186">
      <c r="A186" s="48" t="str">
        <f>IFERROR(__xludf.DUMMYFUNCTION("iferror(REGEXEXTRACT(Input!A:A,""([^,]+),\s?([^,(]+),?\s?\(([^,]+),([^)]+)""),"""")"),"")</f>
        <v/>
      </c>
      <c r="B186" s="52"/>
      <c r="C186" s="50"/>
      <c r="D186" s="50"/>
      <c r="E186" s="51" t="str">
        <f t="shared" si="1"/>
        <v/>
      </c>
      <c r="F186" s="50" t="str">
        <f>IF(COUNTIF(Dashboard!$A$2:$A$29,$A186)&gt;=1,LEFT(Dashboard!A$1,1),IF(COUNTIF(Dashboard!$B$2:$B$29,$A186)&gt;=1,LEFT(Dashboard!B$1,1), IF(COUNTIF(Dashboard!$C$2:$C$29,$A186)&gt;=1,LEFT(Dashboard!C$1,1),"")))</f>
        <v>E</v>
      </c>
      <c r="G186" s="50" t="str">
        <f t="shared" si="2"/>
        <v/>
      </c>
      <c r="H186" s="50"/>
    </row>
    <row r="187">
      <c r="A187" s="48" t="str">
        <f>IFERROR(__xludf.DUMMYFUNCTION("iferror(REGEXEXTRACT(Input!A:A,""([^,]+),\s?([^,(]+),?\s?\(([^,]+),([^)]+)""),"""")"),"")</f>
        <v/>
      </c>
      <c r="B187" s="52"/>
      <c r="C187" s="50"/>
      <c r="D187" s="50"/>
      <c r="E187" s="51" t="str">
        <f t="shared" si="1"/>
        <v/>
      </c>
      <c r="F187" s="50" t="str">
        <f>IF(COUNTIF(Dashboard!$A$2:$A$29,$A187)&gt;=1,LEFT(Dashboard!A$1,1),IF(COUNTIF(Dashboard!$B$2:$B$29,$A187)&gt;=1,LEFT(Dashboard!B$1,1), IF(COUNTIF(Dashboard!$C$2:$C$29,$A187)&gt;=1,LEFT(Dashboard!C$1,1),"")))</f>
        <v>E</v>
      </c>
      <c r="G187" s="50" t="str">
        <f t="shared" si="2"/>
        <v/>
      </c>
      <c r="H187" s="50"/>
    </row>
    <row r="188">
      <c r="A188" s="48" t="str">
        <f>IFERROR(__xludf.DUMMYFUNCTION("iferror(REGEXEXTRACT(Input!A:A,""([^,]+),\s?([^,(]+),?\s?\(([^,]+),([^)]+)""),"""")"),"")</f>
        <v/>
      </c>
      <c r="B188" s="52"/>
      <c r="C188" s="50"/>
      <c r="D188" s="50"/>
      <c r="E188" s="51" t="str">
        <f t="shared" si="1"/>
        <v/>
      </c>
      <c r="F188" s="50" t="str">
        <f>IF(COUNTIF(Dashboard!$A$2:$A$29,$A188)&gt;=1,LEFT(Dashboard!A$1,1),IF(COUNTIF(Dashboard!$B$2:$B$29,$A188)&gt;=1,LEFT(Dashboard!B$1,1), IF(COUNTIF(Dashboard!$C$2:$C$29,$A188)&gt;=1,LEFT(Dashboard!C$1,1),"")))</f>
        <v>E</v>
      </c>
      <c r="G188" s="50" t="str">
        <f t="shared" si="2"/>
        <v/>
      </c>
      <c r="H188" s="50"/>
    </row>
    <row r="189">
      <c r="A189" s="48" t="str">
        <f>IFERROR(__xludf.DUMMYFUNCTION("iferror(REGEXEXTRACT(Input!A:A,""([^,]+),\s?([^,(]+),?\s?\(([^,]+),([^)]+)""),"""")"),"")</f>
        <v/>
      </c>
      <c r="B189" s="52"/>
      <c r="C189" s="50"/>
      <c r="D189" s="50"/>
      <c r="E189" s="51" t="str">
        <f t="shared" si="1"/>
        <v/>
      </c>
      <c r="F189" s="50" t="str">
        <f>IF(COUNTIF(Dashboard!$A$2:$A$29,$A189)&gt;=1,LEFT(Dashboard!A$1,1),IF(COUNTIF(Dashboard!$B$2:$B$29,$A189)&gt;=1,LEFT(Dashboard!B$1,1), IF(COUNTIF(Dashboard!$C$2:$C$29,$A189)&gt;=1,LEFT(Dashboard!C$1,1),"")))</f>
        <v>E</v>
      </c>
      <c r="G189" s="50" t="str">
        <f t="shared" si="2"/>
        <v/>
      </c>
      <c r="H189" s="50"/>
    </row>
    <row r="190">
      <c r="A190" s="48" t="str">
        <f>IFERROR(__xludf.DUMMYFUNCTION("iferror(REGEXEXTRACT(Input!A:A,""([^,]+),\s?([^,(]+),?\s?\(([^,]+),([^)]+)""),"""")"),"")</f>
        <v/>
      </c>
      <c r="B190" s="52"/>
      <c r="C190" s="50"/>
      <c r="D190" s="50"/>
      <c r="E190" s="51" t="str">
        <f t="shared" si="1"/>
        <v/>
      </c>
      <c r="F190" s="50" t="str">
        <f>IF(COUNTIF(Dashboard!$A$2:$A$29,$A190)&gt;=1,LEFT(Dashboard!A$1,1),IF(COUNTIF(Dashboard!$B$2:$B$29,$A190)&gt;=1,LEFT(Dashboard!B$1,1), IF(COUNTIF(Dashboard!$C$2:$C$29,$A190)&gt;=1,LEFT(Dashboard!C$1,1),"")))</f>
        <v>E</v>
      </c>
      <c r="G190" s="50" t="str">
        <f t="shared" si="2"/>
        <v/>
      </c>
      <c r="H190" s="50"/>
    </row>
    <row r="191">
      <c r="A191" s="48" t="str">
        <f>IFERROR(__xludf.DUMMYFUNCTION("iferror(REGEXEXTRACT(Input!A:A,""([^,]+),\s?([^,(]+),?\s?\(([^,]+),([^)]+)""),"""")"),"")</f>
        <v/>
      </c>
      <c r="B191" s="52"/>
      <c r="C191" s="50"/>
      <c r="D191" s="50"/>
      <c r="E191" s="51" t="str">
        <f t="shared" si="1"/>
        <v/>
      </c>
      <c r="F191" s="50" t="str">
        <f>IF(COUNTIF(Dashboard!$A$2:$A$29,$A191)&gt;=1,LEFT(Dashboard!A$1,1),IF(COUNTIF(Dashboard!$B$2:$B$29,$A191)&gt;=1,LEFT(Dashboard!B$1,1), IF(COUNTIF(Dashboard!$C$2:$C$29,$A191)&gt;=1,LEFT(Dashboard!C$1,1),"")))</f>
        <v>E</v>
      </c>
      <c r="G191" s="50" t="str">
        <f t="shared" si="2"/>
        <v/>
      </c>
      <c r="H191" s="50"/>
    </row>
    <row r="192">
      <c r="A192" s="48" t="str">
        <f>IFERROR(__xludf.DUMMYFUNCTION("iferror(REGEXEXTRACT(Input!A:A,""([^,]+),\s?([^,(]+),?\s?\(([^,]+),([^)]+)""),"""")"),"")</f>
        <v/>
      </c>
      <c r="B192" s="52"/>
      <c r="C192" s="50"/>
      <c r="D192" s="50"/>
      <c r="E192" s="51" t="str">
        <f t="shared" si="1"/>
        <v/>
      </c>
      <c r="F192" s="50" t="str">
        <f>IF(COUNTIF(Dashboard!$A$2:$A$29,$A192)&gt;=1,LEFT(Dashboard!A$1,1),IF(COUNTIF(Dashboard!$B$2:$B$29,$A192)&gt;=1,LEFT(Dashboard!B$1,1), IF(COUNTIF(Dashboard!$C$2:$C$29,$A192)&gt;=1,LEFT(Dashboard!C$1,1),"")))</f>
        <v>E</v>
      </c>
      <c r="G192" s="50" t="str">
        <f t="shared" si="2"/>
        <v/>
      </c>
      <c r="H192" s="50"/>
    </row>
    <row r="193">
      <c r="A193" s="48" t="str">
        <f>IFERROR(__xludf.DUMMYFUNCTION("iferror(REGEXEXTRACT(Input!A:A,""([^,]+),\s?([^,(]+),?\s?\(([^,]+),([^)]+)""),"""")"),"")</f>
        <v/>
      </c>
      <c r="B193" s="52"/>
      <c r="C193" s="50"/>
      <c r="D193" s="50"/>
      <c r="E193" s="51" t="str">
        <f t="shared" si="1"/>
        <v/>
      </c>
      <c r="F193" s="50" t="str">
        <f>IF(COUNTIF(Dashboard!$A$2:$A$29,$A193)&gt;=1,LEFT(Dashboard!A$1,1),IF(COUNTIF(Dashboard!$B$2:$B$29,$A193)&gt;=1,LEFT(Dashboard!B$1,1), IF(COUNTIF(Dashboard!$C$2:$C$29,$A193)&gt;=1,LEFT(Dashboard!C$1,1),"")))</f>
        <v>E</v>
      </c>
      <c r="G193" s="50" t="str">
        <f t="shared" si="2"/>
        <v/>
      </c>
      <c r="H193" s="50"/>
    </row>
    <row r="194">
      <c r="A194" s="48" t="str">
        <f>IFERROR(__xludf.DUMMYFUNCTION("iferror(REGEXEXTRACT(Input!A:A,""([^,]+),\s?([^,(]+),?\s?\(([^,]+),([^)]+)""),"""")"),"")</f>
        <v/>
      </c>
      <c r="B194" s="52"/>
      <c r="C194" s="50"/>
      <c r="D194" s="50"/>
      <c r="E194" s="51" t="str">
        <f t="shared" si="1"/>
        <v/>
      </c>
      <c r="F194" s="50" t="str">
        <f>IF(COUNTIF(Dashboard!$A$2:$A$29,$A194)&gt;=1,LEFT(Dashboard!A$1,1),IF(COUNTIF(Dashboard!$B$2:$B$29,$A194)&gt;=1,LEFT(Dashboard!B$1,1), IF(COUNTIF(Dashboard!$C$2:$C$29,$A194)&gt;=1,LEFT(Dashboard!C$1,1),"")))</f>
        <v>E</v>
      </c>
      <c r="G194" s="50" t="str">
        <f t="shared" si="2"/>
        <v/>
      </c>
      <c r="H194" s="50"/>
    </row>
    <row r="195">
      <c r="A195" s="48" t="str">
        <f>IFERROR(__xludf.DUMMYFUNCTION("iferror(REGEXEXTRACT(Input!A:A,""([^,]+),\s?([^,(]+),?\s?\(([^,]+),([^)]+)""),"""")"),"")</f>
        <v/>
      </c>
      <c r="B195" s="52"/>
      <c r="C195" s="50"/>
      <c r="D195" s="50"/>
      <c r="E195" s="51" t="str">
        <f t="shared" si="1"/>
        <v/>
      </c>
      <c r="F195" s="50" t="str">
        <f>IF(COUNTIF(Dashboard!$A$2:$A$29,$A195)&gt;=1,LEFT(Dashboard!A$1,1),IF(COUNTIF(Dashboard!$B$2:$B$29,$A195)&gt;=1,LEFT(Dashboard!B$1,1), IF(COUNTIF(Dashboard!$C$2:$C$29,$A195)&gt;=1,LEFT(Dashboard!C$1,1),"")))</f>
        <v>E</v>
      </c>
      <c r="G195" s="50" t="str">
        <f t="shared" si="2"/>
        <v/>
      </c>
      <c r="H195" s="50"/>
    </row>
    <row r="196">
      <c r="A196" s="48" t="str">
        <f>IFERROR(__xludf.DUMMYFUNCTION("iferror(REGEXEXTRACT(Input!A:A,""([^,]+),\s?([^,(]+),?\s?\(([^,]+),([^)]+)""),"""")"),"")</f>
        <v/>
      </c>
      <c r="B196" s="52"/>
      <c r="C196" s="50"/>
      <c r="D196" s="50"/>
      <c r="E196" s="51" t="str">
        <f t="shared" si="1"/>
        <v/>
      </c>
      <c r="F196" s="50" t="str">
        <f>IF(COUNTIF(Dashboard!$A$2:$A$29,$A196)&gt;=1,LEFT(Dashboard!A$1,1),IF(COUNTIF(Dashboard!$B$2:$B$29,$A196)&gt;=1,LEFT(Dashboard!B$1,1), IF(COUNTIF(Dashboard!$C$2:$C$29,$A196)&gt;=1,LEFT(Dashboard!C$1,1),"")))</f>
        <v>E</v>
      </c>
      <c r="G196" s="50" t="str">
        <f t="shared" si="2"/>
        <v/>
      </c>
      <c r="H196" s="50"/>
    </row>
    <row r="197">
      <c r="A197" s="48" t="str">
        <f>IFERROR(__xludf.DUMMYFUNCTION("iferror(REGEXEXTRACT(Input!A:A,""([^,]+),\s?([^,(]+),?\s?\(([^,]+),([^)]+)""),"""")"),"")</f>
        <v/>
      </c>
      <c r="B197" s="52"/>
      <c r="C197" s="50"/>
      <c r="D197" s="50"/>
      <c r="E197" s="51" t="str">
        <f t="shared" si="1"/>
        <v/>
      </c>
      <c r="F197" s="50" t="str">
        <f>IF(COUNTIF(Dashboard!$A$2:$A$29,$A197)&gt;=1,LEFT(Dashboard!A$1,1),IF(COUNTIF(Dashboard!$B$2:$B$29,$A197)&gt;=1,LEFT(Dashboard!B$1,1), IF(COUNTIF(Dashboard!$C$2:$C$29,$A197)&gt;=1,LEFT(Dashboard!C$1,1),"")))</f>
        <v>E</v>
      </c>
      <c r="G197" s="50" t="str">
        <f t="shared" si="2"/>
        <v/>
      </c>
      <c r="H197" s="50"/>
    </row>
    <row r="198">
      <c r="A198" s="48" t="str">
        <f>IFERROR(__xludf.DUMMYFUNCTION("iferror(REGEXEXTRACT(Input!A:A,""([^,]+),\s?([^,(]+),?\s?\(([^,]+),([^)]+)""),"""")"),"")</f>
        <v/>
      </c>
      <c r="B198" s="52"/>
      <c r="C198" s="50"/>
      <c r="D198" s="50"/>
      <c r="E198" s="51" t="str">
        <f t="shared" si="1"/>
        <v/>
      </c>
      <c r="F198" s="50" t="str">
        <f>IF(COUNTIF(Dashboard!$A$2:$A$29,$A198)&gt;=1,LEFT(Dashboard!A$1,1),IF(COUNTIF(Dashboard!$B$2:$B$29,$A198)&gt;=1,LEFT(Dashboard!B$1,1), IF(COUNTIF(Dashboard!$C$2:$C$29,$A198)&gt;=1,LEFT(Dashboard!C$1,1),"")))</f>
        <v>E</v>
      </c>
      <c r="G198" s="50" t="str">
        <f t="shared" si="2"/>
        <v/>
      </c>
      <c r="H198" s="50"/>
    </row>
    <row r="199">
      <c r="A199" s="48" t="str">
        <f>IFERROR(__xludf.DUMMYFUNCTION("iferror(REGEXEXTRACT(Input!A:A,""([^,]+),\s?([^,(]+),?\s?\(([^,]+),([^)]+)""),"""")"),"")</f>
        <v/>
      </c>
      <c r="B199" s="52"/>
      <c r="C199" s="50"/>
      <c r="D199" s="50"/>
      <c r="E199" s="51" t="str">
        <f t="shared" si="1"/>
        <v/>
      </c>
      <c r="F199" s="50" t="str">
        <f>IF(COUNTIF(Dashboard!$A$2:$A$29,$A199)&gt;=1,LEFT(Dashboard!A$1,1),IF(COUNTIF(Dashboard!$B$2:$B$29,$A199)&gt;=1,LEFT(Dashboard!B$1,1), IF(COUNTIF(Dashboard!$C$2:$C$29,$A199)&gt;=1,LEFT(Dashboard!C$1,1),"")))</f>
        <v>E</v>
      </c>
      <c r="G199" s="50" t="str">
        <f t="shared" si="2"/>
        <v/>
      </c>
      <c r="H199" s="50"/>
    </row>
    <row r="200">
      <c r="A200" s="48" t="str">
        <f>IFERROR(__xludf.DUMMYFUNCTION("iferror(REGEXEXTRACT(Input!A:A,""([^,]+),\s?([^,(]+),?\s?\(([^,]+),([^)]+)""),"""")"),"")</f>
        <v/>
      </c>
      <c r="B200" s="52"/>
      <c r="C200" s="50"/>
      <c r="D200" s="50"/>
      <c r="E200" s="51" t="str">
        <f t="shared" si="1"/>
        <v/>
      </c>
      <c r="F200" s="50" t="str">
        <f>IF(COUNTIF(Dashboard!$A$2:$A$29,$A200)&gt;=1,LEFT(Dashboard!A$1,1),IF(COUNTIF(Dashboard!$B$2:$B$29,$A200)&gt;=1,LEFT(Dashboard!B$1,1), IF(COUNTIF(Dashboard!$C$2:$C$29,$A200)&gt;=1,LEFT(Dashboard!C$1,1),"")))</f>
        <v>E</v>
      </c>
      <c r="G200" s="50" t="str">
        <f t="shared" si="2"/>
        <v/>
      </c>
      <c r="H200" s="50"/>
    </row>
    <row r="201">
      <c r="A201" s="48" t="str">
        <f>IFERROR(__xludf.DUMMYFUNCTION("iferror(REGEXEXTRACT(Input!A:A,""([^,]+),\s?([^,(]+),?\s?\(([^,]+),([^)]+)""),"""")"),"")</f>
        <v/>
      </c>
      <c r="B201" s="52"/>
      <c r="C201" s="50"/>
      <c r="D201" s="50"/>
      <c r="E201" s="51" t="str">
        <f t="shared" si="1"/>
        <v/>
      </c>
      <c r="F201" s="50" t="str">
        <f>IF(COUNTIF(Dashboard!$A$2:$A$29,$A201)&gt;=1,LEFT(Dashboard!A$1,1),IF(COUNTIF(Dashboard!$B$2:$B$29,$A201)&gt;=1,LEFT(Dashboard!B$1,1), IF(COUNTIF(Dashboard!$C$2:$C$29,$A201)&gt;=1,LEFT(Dashboard!C$1,1),"")))</f>
        <v>E</v>
      </c>
      <c r="G201" s="50" t="str">
        <f t="shared" si="2"/>
        <v/>
      </c>
      <c r="H201" s="50"/>
    </row>
    <row r="202">
      <c r="A202" s="48" t="str">
        <f>IFERROR(__xludf.DUMMYFUNCTION("iferror(REGEXEXTRACT(Input!A:A,""([^,]+),\s?([^,(]+),?\s?\(([^,]+),([^)]+)""),"""")"),"")</f>
        <v/>
      </c>
      <c r="B202" s="52"/>
      <c r="C202" s="50"/>
      <c r="D202" s="50"/>
      <c r="E202" s="51" t="str">
        <f t="shared" si="1"/>
        <v/>
      </c>
      <c r="F202" s="50" t="str">
        <f>IF(COUNTIF(Dashboard!$A$2:$A$29,$A202)&gt;=1,LEFT(Dashboard!A$1,1),IF(COUNTIF(Dashboard!$B$2:$B$29,$A202)&gt;=1,LEFT(Dashboard!B$1,1), IF(COUNTIF(Dashboard!$C$2:$C$29,$A202)&gt;=1,LEFT(Dashboard!C$1,1),"")))</f>
        <v>E</v>
      </c>
      <c r="G202" s="50" t="str">
        <f t="shared" si="2"/>
        <v/>
      </c>
      <c r="H202" s="50"/>
    </row>
    <row r="203">
      <c r="A203" s="48" t="str">
        <f>IFERROR(__xludf.DUMMYFUNCTION("iferror(REGEXEXTRACT(Input!A:A,""([^,]+),\s?([^,(]+),?\s?\(([^,]+),([^)]+)""),"""")"),"")</f>
        <v/>
      </c>
      <c r="B203" s="52"/>
      <c r="C203" s="50"/>
      <c r="D203" s="50"/>
      <c r="E203" s="51" t="str">
        <f t="shared" si="1"/>
        <v/>
      </c>
      <c r="F203" s="50" t="str">
        <f>IF(COUNTIF(Dashboard!$A$2:$A$29,$A203)&gt;=1,LEFT(Dashboard!A$1,1),IF(COUNTIF(Dashboard!$B$2:$B$29,$A203)&gt;=1,LEFT(Dashboard!B$1,1), IF(COUNTIF(Dashboard!$C$2:$C$29,$A203)&gt;=1,LEFT(Dashboard!C$1,1),"")))</f>
        <v>E</v>
      </c>
      <c r="G203" s="50" t="str">
        <f t="shared" si="2"/>
        <v/>
      </c>
      <c r="H203" s="50"/>
    </row>
    <row r="204">
      <c r="A204" s="48" t="str">
        <f>IFERROR(__xludf.DUMMYFUNCTION("iferror(REGEXEXTRACT(Input!A:A,""([^,]+),\s?([^,(]+),?\s?\(([^,]+),([^)]+)""),"""")"),"")</f>
        <v/>
      </c>
      <c r="B204" s="52"/>
      <c r="C204" s="50"/>
      <c r="D204" s="50"/>
      <c r="E204" s="51" t="str">
        <f t="shared" si="1"/>
        <v/>
      </c>
      <c r="F204" s="50" t="str">
        <f>IF(COUNTIF(Dashboard!$A$2:$A$29,$A204)&gt;=1,LEFT(Dashboard!A$1,1),IF(COUNTIF(Dashboard!$B$2:$B$29,$A204)&gt;=1,LEFT(Dashboard!B$1,1), IF(COUNTIF(Dashboard!$C$2:$C$29,$A204)&gt;=1,LEFT(Dashboard!C$1,1),"")))</f>
        <v>E</v>
      </c>
      <c r="G204" s="50" t="str">
        <f t="shared" si="2"/>
        <v/>
      </c>
      <c r="H204" s="50"/>
    </row>
    <row r="205">
      <c r="A205" s="48" t="str">
        <f>IFERROR(__xludf.DUMMYFUNCTION("iferror(REGEXEXTRACT(Input!A:A,""([^,]+),\s?([^,(]+),?\s?\(([^,]+),([^)]+)""),"""")"),"")</f>
        <v/>
      </c>
      <c r="B205" s="52"/>
      <c r="C205" s="50"/>
      <c r="D205" s="50"/>
      <c r="E205" s="51" t="str">
        <f t="shared" si="1"/>
        <v/>
      </c>
      <c r="F205" s="50" t="str">
        <f>IF(COUNTIF(Dashboard!$A$2:$A$29,$A205)&gt;=1,LEFT(Dashboard!A$1,1),IF(COUNTIF(Dashboard!$B$2:$B$29,$A205)&gt;=1,LEFT(Dashboard!B$1,1), IF(COUNTIF(Dashboard!$C$2:$C$29,$A205)&gt;=1,LEFT(Dashboard!C$1,1),"")))</f>
        <v>E</v>
      </c>
      <c r="G205" s="50" t="str">
        <f t="shared" si="2"/>
        <v/>
      </c>
      <c r="H205" s="50"/>
    </row>
    <row r="206">
      <c r="A206" s="48" t="str">
        <f>IFERROR(__xludf.DUMMYFUNCTION("iferror(REGEXEXTRACT(Input!A:A,""([^,]+),\s?([^,(]+),?\s?\(([^,]+),([^)]+)""),"""")"),"")</f>
        <v/>
      </c>
      <c r="B206" s="52"/>
      <c r="C206" s="50"/>
      <c r="D206" s="50"/>
      <c r="E206" s="51" t="str">
        <f t="shared" si="1"/>
        <v/>
      </c>
      <c r="F206" s="50" t="str">
        <f>IF(COUNTIF(Dashboard!$A$2:$A$29,$A206)&gt;=1,LEFT(Dashboard!A$1,1),IF(COUNTIF(Dashboard!$B$2:$B$29,$A206)&gt;=1,LEFT(Dashboard!B$1,1), IF(COUNTIF(Dashboard!$C$2:$C$29,$A206)&gt;=1,LEFT(Dashboard!C$1,1),"")))</f>
        <v>E</v>
      </c>
      <c r="G206" s="50" t="str">
        <f t="shared" si="2"/>
        <v/>
      </c>
      <c r="H206" s="50"/>
    </row>
    <row r="207">
      <c r="A207" s="48" t="str">
        <f>IFERROR(__xludf.DUMMYFUNCTION("iferror(REGEXEXTRACT(Input!A:A,""([^,]+),\s?([^,(]+),?\s?\(([^,]+),([^)]+)""),"""")"),"")</f>
        <v/>
      </c>
      <c r="B207" s="52"/>
      <c r="C207" s="50"/>
      <c r="D207" s="50"/>
      <c r="E207" s="51" t="str">
        <f t="shared" si="1"/>
        <v/>
      </c>
      <c r="F207" s="50" t="str">
        <f>IF(COUNTIF(Dashboard!$A$2:$A$29,$A207)&gt;=1,LEFT(Dashboard!A$1,1),IF(COUNTIF(Dashboard!$B$2:$B$29,$A207)&gt;=1,LEFT(Dashboard!B$1,1), IF(COUNTIF(Dashboard!$C$2:$C$29,$A207)&gt;=1,LEFT(Dashboard!C$1,1),"")))</f>
        <v>E</v>
      </c>
      <c r="G207" s="50" t="str">
        <f t="shared" si="2"/>
        <v/>
      </c>
      <c r="H207" s="50"/>
    </row>
    <row r="208">
      <c r="A208" s="48" t="str">
        <f>IFERROR(__xludf.DUMMYFUNCTION("iferror(REGEXEXTRACT(Input!A:A,""([^,]+),\s?([^,(]+),?\s?\(([^,]+),([^)]+)""),"""")"),"")</f>
        <v/>
      </c>
      <c r="B208" s="52"/>
      <c r="C208" s="50"/>
      <c r="D208" s="50"/>
      <c r="E208" s="51" t="str">
        <f t="shared" si="1"/>
        <v/>
      </c>
      <c r="F208" s="50" t="str">
        <f>IF(COUNTIF(Dashboard!$A$2:$A$29,$A208)&gt;=1,LEFT(Dashboard!A$1,1),IF(COUNTIF(Dashboard!$B$2:$B$29,$A208)&gt;=1,LEFT(Dashboard!B$1,1), IF(COUNTIF(Dashboard!$C$2:$C$29,$A208)&gt;=1,LEFT(Dashboard!C$1,1),"")))</f>
        <v>E</v>
      </c>
      <c r="G208" s="50" t="str">
        <f t="shared" si="2"/>
        <v/>
      </c>
      <c r="H208" s="50"/>
    </row>
    <row r="209">
      <c r="A209" s="48" t="str">
        <f>IFERROR(__xludf.DUMMYFUNCTION("iferror(REGEXEXTRACT(Input!A:A,""([^,]+),\s?([^,(]+),?\s?\(([^,]+),([^)]+)""),"""")"),"")</f>
        <v/>
      </c>
      <c r="B209" s="52"/>
      <c r="C209" s="50"/>
      <c r="D209" s="50"/>
      <c r="E209" s="51" t="str">
        <f t="shared" si="1"/>
        <v/>
      </c>
      <c r="F209" s="50" t="str">
        <f>IF(COUNTIF(Dashboard!$A$2:$A$29,$A209)&gt;=1,LEFT(Dashboard!A$1,1),IF(COUNTIF(Dashboard!$B$2:$B$29,$A209)&gt;=1,LEFT(Dashboard!B$1,1), IF(COUNTIF(Dashboard!$C$2:$C$29,$A209)&gt;=1,LEFT(Dashboard!C$1,1),"")))</f>
        <v>E</v>
      </c>
      <c r="G209" s="50" t="str">
        <f t="shared" si="2"/>
        <v/>
      </c>
      <c r="H209" s="50"/>
    </row>
    <row r="210">
      <c r="A210" s="48" t="str">
        <f>IFERROR(__xludf.DUMMYFUNCTION("iferror(REGEXEXTRACT(Input!A:A,""([^,]+),\s?([^,(]+),?\s?\(([^,]+),([^)]+)""),"""")"),"")</f>
        <v/>
      </c>
      <c r="B210" s="52"/>
      <c r="C210" s="50"/>
      <c r="D210" s="50"/>
      <c r="E210" s="51" t="str">
        <f t="shared" si="1"/>
        <v/>
      </c>
      <c r="F210" s="50" t="str">
        <f>IF(COUNTIF(Dashboard!$A$2:$A$29,$A210)&gt;=1,LEFT(Dashboard!A$1,1),IF(COUNTIF(Dashboard!$B$2:$B$29,$A210)&gt;=1,LEFT(Dashboard!B$1,1), IF(COUNTIF(Dashboard!$C$2:$C$29,$A210)&gt;=1,LEFT(Dashboard!C$1,1),"")))</f>
        <v>E</v>
      </c>
      <c r="G210" s="50" t="str">
        <f t="shared" si="2"/>
        <v/>
      </c>
      <c r="H210" s="50"/>
    </row>
    <row r="211">
      <c r="A211" s="48" t="str">
        <f>IFERROR(__xludf.DUMMYFUNCTION("iferror(REGEXEXTRACT(Input!A:A,""([^,]+),\s?([^,(]+),?\s?\(([^,]+),([^)]+)""),"""")"),"")</f>
        <v/>
      </c>
      <c r="B211" s="52"/>
      <c r="C211" s="50"/>
      <c r="D211" s="50"/>
      <c r="E211" s="51" t="str">
        <f t="shared" si="1"/>
        <v/>
      </c>
      <c r="F211" s="50" t="str">
        <f>IF(COUNTIF(Dashboard!$A$2:$A$29,$A211)&gt;=1,LEFT(Dashboard!A$1,1),IF(COUNTIF(Dashboard!$B$2:$B$29,$A211)&gt;=1,LEFT(Dashboard!B$1,1), IF(COUNTIF(Dashboard!$C$2:$C$29,$A211)&gt;=1,LEFT(Dashboard!C$1,1),"")))</f>
        <v>E</v>
      </c>
      <c r="G211" s="50" t="str">
        <f t="shared" si="2"/>
        <v/>
      </c>
      <c r="H211" s="50"/>
    </row>
    <row r="212">
      <c r="A212" s="48" t="str">
        <f>IFERROR(__xludf.DUMMYFUNCTION("iferror(REGEXEXTRACT(Input!A:A,""([^,]+),\s?([^,(]+),?\s?\(([^,]+),([^)]+)""),"""")"),"")</f>
        <v/>
      </c>
      <c r="B212" s="52"/>
      <c r="C212" s="50"/>
      <c r="D212" s="50"/>
      <c r="E212" s="51" t="str">
        <f t="shared" si="1"/>
        <v/>
      </c>
      <c r="F212" s="50" t="str">
        <f>IF(COUNTIF(Dashboard!$A$2:$A$29,$A212)&gt;=1,LEFT(Dashboard!A$1,1),IF(COUNTIF(Dashboard!$B$2:$B$29,$A212)&gt;=1,LEFT(Dashboard!B$1,1), IF(COUNTIF(Dashboard!$C$2:$C$29,$A212)&gt;=1,LEFT(Dashboard!C$1,1),"")))</f>
        <v>E</v>
      </c>
      <c r="G212" s="50" t="str">
        <f t="shared" si="2"/>
        <v/>
      </c>
      <c r="H212" s="50"/>
    </row>
    <row r="213">
      <c r="A213" s="48" t="str">
        <f>IFERROR(__xludf.DUMMYFUNCTION("iferror(REGEXEXTRACT(Input!A:A,""([^,]+),\s?([^,(]+),?\s?\(([^,]+),([^)]+)""),"""")"),"")</f>
        <v/>
      </c>
      <c r="B213" s="52"/>
      <c r="C213" s="50"/>
      <c r="D213" s="50"/>
      <c r="E213" s="51" t="str">
        <f t="shared" si="1"/>
        <v/>
      </c>
      <c r="F213" s="50" t="str">
        <f>IF(COUNTIF(Dashboard!$A$2:$A$29,$A213)&gt;=1,LEFT(Dashboard!A$1,1),IF(COUNTIF(Dashboard!$B$2:$B$29,$A213)&gt;=1,LEFT(Dashboard!B$1,1), IF(COUNTIF(Dashboard!$C$2:$C$29,$A213)&gt;=1,LEFT(Dashboard!C$1,1),"")))</f>
        <v>E</v>
      </c>
      <c r="G213" s="50" t="str">
        <f t="shared" si="2"/>
        <v/>
      </c>
      <c r="H213" s="50"/>
    </row>
    <row r="214">
      <c r="A214" s="48" t="str">
        <f>IFERROR(__xludf.DUMMYFUNCTION("iferror(REGEXEXTRACT(Input!A:A,""([^,]+),\s?([^,(]+),?\s?\(([^,]+),([^)]+)""),"""")"),"")</f>
        <v/>
      </c>
      <c r="B214" s="52"/>
      <c r="C214" s="50"/>
      <c r="D214" s="50"/>
      <c r="E214" s="51" t="str">
        <f t="shared" si="1"/>
        <v/>
      </c>
      <c r="F214" s="50" t="str">
        <f>IF(COUNTIF(Dashboard!$A$2:$A$29,$A214)&gt;=1,LEFT(Dashboard!A$1,1),IF(COUNTIF(Dashboard!$B$2:$B$29,$A214)&gt;=1,LEFT(Dashboard!B$1,1), IF(COUNTIF(Dashboard!$C$2:$C$29,$A214)&gt;=1,LEFT(Dashboard!C$1,1),"")))</f>
        <v>E</v>
      </c>
      <c r="G214" s="50" t="str">
        <f t="shared" si="2"/>
        <v/>
      </c>
      <c r="H214" s="50"/>
    </row>
    <row r="215">
      <c r="A215" s="48" t="str">
        <f>IFERROR(__xludf.DUMMYFUNCTION("iferror(REGEXEXTRACT(Input!A:A,""([^,]+),\s?([^,(]+),?\s?\(([^,]+),([^)]+)""),"""")"),"")</f>
        <v/>
      </c>
      <c r="B215" s="52"/>
      <c r="C215" s="50"/>
      <c r="D215" s="50"/>
      <c r="E215" s="51" t="str">
        <f t="shared" si="1"/>
        <v/>
      </c>
      <c r="F215" s="50" t="str">
        <f>IF(COUNTIF(Dashboard!$A$2:$A$29,$A215)&gt;=1,LEFT(Dashboard!A$1,1),IF(COUNTIF(Dashboard!$B$2:$B$29,$A215)&gt;=1,LEFT(Dashboard!B$1,1), IF(COUNTIF(Dashboard!$C$2:$C$29,$A215)&gt;=1,LEFT(Dashboard!C$1,1),"")))</f>
        <v>E</v>
      </c>
      <c r="G215" s="50" t="str">
        <f t="shared" si="2"/>
        <v/>
      </c>
      <c r="H215" s="50"/>
    </row>
    <row r="216">
      <c r="A216" s="48" t="str">
        <f>IFERROR(__xludf.DUMMYFUNCTION("iferror(REGEXEXTRACT(Input!A:A,""([^,]+),\s?([^,(]+),?\s?\(([^,]+),([^)]+)""),"""")"),"")</f>
        <v/>
      </c>
      <c r="B216" s="52"/>
      <c r="C216" s="50"/>
      <c r="D216" s="50"/>
      <c r="E216" s="51" t="str">
        <f t="shared" si="1"/>
        <v/>
      </c>
      <c r="F216" s="50" t="str">
        <f>IF(COUNTIF(Dashboard!$A$2:$A$29,$A216)&gt;=1,LEFT(Dashboard!A$1,1),IF(COUNTIF(Dashboard!$B$2:$B$29,$A216)&gt;=1,LEFT(Dashboard!B$1,1), IF(COUNTIF(Dashboard!$C$2:$C$29,$A216)&gt;=1,LEFT(Dashboard!C$1,1),"")))</f>
        <v>E</v>
      </c>
      <c r="G216" s="50" t="str">
        <f t="shared" si="2"/>
        <v/>
      </c>
      <c r="H216" s="50"/>
    </row>
    <row r="217">
      <c r="A217" s="48" t="str">
        <f>IFERROR(__xludf.DUMMYFUNCTION("iferror(REGEXEXTRACT(Input!A:A,""([^,]+),\s?([^,(]+),?\s?\(([^,]+),([^)]+)""),"""")"),"")</f>
        <v/>
      </c>
      <c r="B217" s="52"/>
      <c r="C217" s="50"/>
      <c r="D217" s="50"/>
      <c r="E217" s="51" t="str">
        <f t="shared" si="1"/>
        <v/>
      </c>
      <c r="F217" s="50" t="str">
        <f>IF(COUNTIF(Dashboard!$A$2:$A$29,$A217)&gt;=1,LEFT(Dashboard!A$1,1),IF(COUNTIF(Dashboard!$B$2:$B$29,$A217)&gt;=1,LEFT(Dashboard!B$1,1), IF(COUNTIF(Dashboard!$C$2:$C$29,$A217)&gt;=1,LEFT(Dashboard!C$1,1),"")))</f>
        <v>E</v>
      </c>
      <c r="G217" s="50" t="str">
        <f t="shared" si="2"/>
        <v/>
      </c>
      <c r="H217" s="50"/>
    </row>
    <row r="218">
      <c r="A218" s="48" t="str">
        <f>IFERROR(__xludf.DUMMYFUNCTION("iferror(REGEXEXTRACT(Input!A:A,""([^,]+),\s?([^,(]+),?\s?\(([^,]+),([^)]+)""),"""")"),"")</f>
        <v/>
      </c>
      <c r="B218" s="52"/>
      <c r="C218" s="50"/>
      <c r="D218" s="50"/>
      <c r="E218" s="51" t="str">
        <f t="shared" si="1"/>
        <v/>
      </c>
      <c r="F218" s="50" t="str">
        <f>IF(COUNTIF(Dashboard!$A$2:$A$29,$A218)&gt;=1,LEFT(Dashboard!A$1,1),IF(COUNTIF(Dashboard!$B$2:$B$29,$A218)&gt;=1,LEFT(Dashboard!B$1,1), IF(COUNTIF(Dashboard!$C$2:$C$29,$A218)&gt;=1,LEFT(Dashboard!C$1,1),"")))</f>
        <v>E</v>
      </c>
      <c r="G218" s="50" t="str">
        <f t="shared" si="2"/>
        <v/>
      </c>
      <c r="H218" s="50"/>
    </row>
    <row r="219">
      <c r="A219" s="48" t="str">
        <f>IFERROR(__xludf.DUMMYFUNCTION("iferror(REGEXEXTRACT(Input!A:A,""([^,]+),\s?([^,(]+),?\s?\(([^,]+),([^)]+)""),"""")"),"")</f>
        <v/>
      </c>
      <c r="B219" s="52"/>
      <c r="C219" s="50"/>
      <c r="D219" s="50"/>
      <c r="E219" s="51" t="str">
        <f t="shared" si="1"/>
        <v/>
      </c>
      <c r="F219" s="50" t="str">
        <f>IF(COUNTIF(Dashboard!$A$2:$A$29,$A219)&gt;=1,LEFT(Dashboard!A$1,1),IF(COUNTIF(Dashboard!$B$2:$B$29,$A219)&gt;=1,LEFT(Dashboard!B$1,1), IF(COUNTIF(Dashboard!$C$2:$C$29,$A219)&gt;=1,LEFT(Dashboard!C$1,1),"")))</f>
        <v>E</v>
      </c>
      <c r="G219" s="50" t="str">
        <f t="shared" si="2"/>
        <v/>
      </c>
      <c r="H219" s="50"/>
    </row>
    <row r="220">
      <c r="A220" s="48" t="str">
        <f>IFERROR(__xludf.DUMMYFUNCTION("iferror(REGEXEXTRACT(Input!A:A,""([^,]+),\s?([^,(]+),?\s?\(([^,]+),([^)]+)""),"""")"),"")</f>
        <v/>
      </c>
      <c r="B220" s="52"/>
      <c r="C220" s="50"/>
      <c r="D220" s="50"/>
      <c r="E220" s="51" t="str">
        <f t="shared" si="1"/>
        <v/>
      </c>
      <c r="F220" s="50" t="str">
        <f>IF(COUNTIF(Dashboard!$A$2:$A$29,$A220)&gt;=1,LEFT(Dashboard!A$1,1),IF(COUNTIF(Dashboard!$B$2:$B$29,$A220)&gt;=1,LEFT(Dashboard!B$1,1), IF(COUNTIF(Dashboard!$C$2:$C$29,$A220)&gt;=1,LEFT(Dashboard!C$1,1),"")))</f>
        <v>E</v>
      </c>
      <c r="G220" s="50" t="str">
        <f t="shared" si="2"/>
        <v/>
      </c>
      <c r="H220" s="50"/>
    </row>
    <row r="221">
      <c r="A221" s="48" t="str">
        <f>IFERROR(__xludf.DUMMYFUNCTION("iferror(REGEXEXTRACT(Input!A:A,""([^,]+),\s?([^,(]+),?\s?\(([^,]+),([^)]+)""),"""")"),"")</f>
        <v/>
      </c>
      <c r="B221" s="52"/>
      <c r="C221" s="50"/>
      <c r="D221" s="50"/>
      <c r="E221" s="51" t="str">
        <f t="shared" si="1"/>
        <v/>
      </c>
      <c r="F221" s="50" t="str">
        <f>IF(COUNTIF(Dashboard!$A$2:$A$29,$A221)&gt;=1,LEFT(Dashboard!A$1,1),IF(COUNTIF(Dashboard!$B$2:$B$29,$A221)&gt;=1,LEFT(Dashboard!B$1,1), IF(COUNTIF(Dashboard!$C$2:$C$29,$A221)&gt;=1,LEFT(Dashboard!C$1,1),"")))</f>
        <v>E</v>
      </c>
      <c r="G221" s="50" t="str">
        <f t="shared" si="2"/>
        <v/>
      </c>
      <c r="H221" s="50"/>
    </row>
    <row r="222">
      <c r="A222" s="48" t="str">
        <f>IFERROR(__xludf.DUMMYFUNCTION("iferror(REGEXEXTRACT(Input!A:A,""([^,]+),\s?([^,(]+),?\s?\(([^,]+),([^)]+)""),"""")"),"")</f>
        <v/>
      </c>
      <c r="B222" s="52"/>
      <c r="C222" s="50"/>
      <c r="D222" s="50"/>
      <c r="E222" s="51" t="str">
        <f t="shared" si="1"/>
        <v/>
      </c>
      <c r="F222" s="50" t="str">
        <f>IF(COUNTIF(Dashboard!$A$2:$A$29,$A222)&gt;=1,LEFT(Dashboard!A$1,1),IF(COUNTIF(Dashboard!$B$2:$B$29,$A222)&gt;=1,LEFT(Dashboard!B$1,1), IF(COUNTIF(Dashboard!$C$2:$C$29,$A222)&gt;=1,LEFT(Dashboard!C$1,1),"")))</f>
        <v>E</v>
      </c>
      <c r="G222" s="50" t="str">
        <f t="shared" si="2"/>
        <v/>
      </c>
      <c r="H222" s="50"/>
    </row>
    <row r="223">
      <c r="A223" s="48" t="str">
        <f>IFERROR(__xludf.DUMMYFUNCTION("iferror(REGEXEXTRACT(Input!A:A,""([^,]+),\s?([^,(]+),?\s?\(([^,]+),([^)]+)""),"""")"),"")</f>
        <v/>
      </c>
      <c r="B223" s="52"/>
      <c r="C223" s="50"/>
      <c r="D223" s="50"/>
      <c r="E223" s="51" t="str">
        <f t="shared" si="1"/>
        <v/>
      </c>
      <c r="F223" s="50" t="str">
        <f>IF(COUNTIF(Dashboard!$A$2:$A$29,$A223)&gt;=1,LEFT(Dashboard!A$1,1),IF(COUNTIF(Dashboard!$B$2:$B$29,$A223)&gt;=1,LEFT(Dashboard!B$1,1), IF(COUNTIF(Dashboard!$C$2:$C$29,$A223)&gt;=1,LEFT(Dashboard!C$1,1),"")))</f>
        <v>E</v>
      </c>
      <c r="G223" s="50" t="str">
        <f t="shared" si="2"/>
        <v/>
      </c>
      <c r="H223" s="50"/>
    </row>
    <row r="224">
      <c r="A224" s="48" t="str">
        <f>IFERROR(__xludf.DUMMYFUNCTION("iferror(REGEXEXTRACT(Input!A:A,""([^,]+),\s?([^,(]+),?\s?\(([^,]+),([^)]+)""),"""")"),"")</f>
        <v/>
      </c>
      <c r="B224" s="52"/>
      <c r="C224" s="50"/>
      <c r="D224" s="50"/>
      <c r="E224" s="51" t="str">
        <f t="shared" si="1"/>
        <v/>
      </c>
      <c r="F224" s="50" t="str">
        <f>IF(COUNTIF(Dashboard!$A$2:$A$29,$A224)&gt;=1,LEFT(Dashboard!A$1,1),IF(COUNTIF(Dashboard!$B$2:$B$29,$A224)&gt;=1,LEFT(Dashboard!B$1,1), IF(COUNTIF(Dashboard!$C$2:$C$29,$A224)&gt;=1,LEFT(Dashboard!C$1,1),"")))</f>
        <v>E</v>
      </c>
      <c r="G224" s="50" t="str">
        <f t="shared" si="2"/>
        <v/>
      </c>
      <c r="H224" s="50"/>
    </row>
    <row r="225">
      <c r="A225" s="48" t="str">
        <f>IFERROR(__xludf.DUMMYFUNCTION("iferror(REGEXEXTRACT(Input!A:A,""([^,]+),\s?([^,(]+),?\s?\(([^,]+),([^)]+)""),"""")"),"")</f>
        <v/>
      </c>
      <c r="B225" s="52"/>
      <c r="C225" s="50"/>
      <c r="D225" s="50"/>
      <c r="E225" s="51" t="str">
        <f t="shared" si="1"/>
        <v/>
      </c>
      <c r="F225" s="50" t="str">
        <f>IF(COUNTIF(Dashboard!$A$2:$A$29,$A225)&gt;=1,LEFT(Dashboard!A$1,1),IF(COUNTIF(Dashboard!$B$2:$B$29,$A225)&gt;=1,LEFT(Dashboard!B$1,1), IF(COUNTIF(Dashboard!$C$2:$C$29,$A225)&gt;=1,LEFT(Dashboard!C$1,1),"")))</f>
        <v>E</v>
      </c>
      <c r="G225" s="50" t="str">
        <f t="shared" si="2"/>
        <v/>
      </c>
      <c r="H225" s="50"/>
    </row>
    <row r="226">
      <c r="A226" s="48" t="str">
        <f>IFERROR(__xludf.DUMMYFUNCTION("iferror(REGEXEXTRACT(Input!A:A,""([^,]+),\s?([^,(]+),?\s?\(([^,]+),([^)]+)""),"""")"),"")</f>
        <v/>
      </c>
      <c r="B226" s="52"/>
      <c r="C226" s="50"/>
      <c r="D226" s="50"/>
      <c r="E226" s="51" t="str">
        <f t="shared" si="1"/>
        <v/>
      </c>
      <c r="F226" s="50" t="str">
        <f>IF(COUNTIF(Dashboard!$A$2:$A$29,$A226)&gt;=1,LEFT(Dashboard!A$1,1),IF(COUNTIF(Dashboard!$B$2:$B$29,$A226)&gt;=1,LEFT(Dashboard!B$1,1), IF(COUNTIF(Dashboard!$C$2:$C$29,$A226)&gt;=1,LEFT(Dashboard!C$1,1),"")))</f>
        <v>E</v>
      </c>
      <c r="G226" s="50" t="str">
        <f t="shared" si="2"/>
        <v/>
      </c>
      <c r="H226" s="50"/>
    </row>
    <row r="227">
      <c r="A227" s="48" t="str">
        <f>IFERROR(__xludf.DUMMYFUNCTION("iferror(REGEXEXTRACT(Input!A:A,""([^,]+),\s?([^,(]+),?\s?\(([^,]+),([^)]+)""),"""")"),"")</f>
        <v/>
      </c>
      <c r="B227" s="52"/>
      <c r="C227" s="50"/>
      <c r="D227" s="50"/>
      <c r="E227" s="51" t="str">
        <f t="shared" si="1"/>
        <v/>
      </c>
      <c r="F227" s="50" t="str">
        <f>IF(COUNTIF(Dashboard!$A$2:$A$29,$A227)&gt;=1,LEFT(Dashboard!A$1,1),IF(COUNTIF(Dashboard!$B$2:$B$29,$A227)&gt;=1,LEFT(Dashboard!B$1,1), IF(COUNTIF(Dashboard!$C$2:$C$29,$A227)&gt;=1,LEFT(Dashboard!C$1,1),"")))</f>
        <v>E</v>
      </c>
      <c r="G227" s="50" t="str">
        <f t="shared" si="2"/>
        <v/>
      </c>
      <c r="H227" s="50"/>
    </row>
    <row r="228">
      <c r="A228" s="48" t="str">
        <f>IFERROR(__xludf.DUMMYFUNCTION("iferror(REGEXEXTRACT(Input!A:A,""([^,]+),\s?([^,(]+),?\s?\(([^,]+),([^)]+)""),"""")"),"")</f>
        <v/>
      </c>
      <c r="B228" s="52"/>
      <c r="C228" s="50"/>
      <c r="D228" s="50"/>
      <c r="E228" s="51" t="str">
        <f t="shared" si="1"/>
        <v/>
      </c>
      <c r="F228" s="50" t="str">
        <f>IF(COUNTIF(Dashboard!$A$2:$A$29,$A228)&gt;=1,LEFT(Dashboard!A$1,1),IF(COUNTIF(Dashboard!$B$2:$B$29,$A228)&gt;=1,LEFT(Dashboard!B$1,1), IF(COUNTIF(Dashboard!$C$2:$C$29,$A228)&gt;=1,LEFT(Dashboard!C$1,1),"")))</f>
        <v>E</v>
      </c>
      <c r="G228" s="50" t="str">
        <f t="shared" si="2"/>
        <v/>
      </c>
      <c r="H228" s="50"/>
    </row>
    <row r="229">
      <c r="A229" s="48" t="str">
        <f>IFERROR(__xludf.DUMMYFUNCTION("iferror(REGEXEXTRACT(Input!A:A,""([^,]+),\s?([^,(]+),?\s?\(([^,]+),([^)]+)""),"""")"),"")</f>
        <v/>
      </c>
      <c r="B229" s="52"/>
      <c r="C229" s="50"/>
      <c r="D229" s="50"/>
      <c r="E229" s="51" t="str">
        <f t="shared" si="1"/>
        <v/>
      </c>
      <c r="F229" s="50" t="str">
        <f>IF(COUNTIF(Dashboard!$A$2:$A$29,$A229)&gt;=1,LEFT(Dashboard!A$1,1),IF(COUNTIF(Dashboard!$B$2:$B$29,$A229)&gt;=1,LEFT(Dashboard!B$1,1), IF(COUNTIF(Dashboard!$C$2:$C$29,$A229)&gt;=1,LEFT(Dashboard!C$1,1),"")))</f>
        <v>E</v>
      </c>
      <c r="G229" s="50" t="str">
        <f t="shared" si="2"/>
        <v/>
      </c>
      <c r="H229" s="50"/>
    </row>
    <row r="230">
      <c r="A230" s="48" t="str">
        <f>IFERROR(__xludf.DUMMYFUNCTION("iferror(REGEXEXTRACT(Input!A:A,""([^,]+),\s?([^,(]+),?\s?\(([^,]+),([^)]+)""),"""")"),"")</f>
        <v/>
      </c>
      <c r="B230" s="52"/>
      <c r="C230" s="50"/>
      <c r="D230" s="50"/>
      <c r="E230" s="51" t="str">
        <f t="shared" si="1"/>
        <v/>
      </c>
      <c r="F230" s="50" t="str">
        <f>IF(COUNTIF(Dashboard!$A$2:$A$29,$A230)&gt;=1,LEFT(Dashboard!A$1,1),IF(COUNTIF(Dashboard!$B$2:$B$29,$A230)&gt;=1,LEFT(Dashboard!B$1,1), IF(COUNTIF(Dashboard!$C$2:$C$29,$A230)&gt;=1,LEFT(Dashboard!C$1,1),"")))</f>
        <v>E</v>
      </c>
      <c r="G230" s="50" t="str">
        <f t="shared" si="2"/>
        <v/>
      </c>
      <c r="H230" s="50"/>
    </row>
    <row r="231">
      <c r="A231" s="48" t="str">
        <f>IFERROR(__xludf.DUMMYFUNCTION("iferror(REGEXEXTRACT(Input!A:A,""([^,]+),\s?([^,(]+),?\s?\(([^,]+),([^)]+)""),"""")"),"")</f>
        <v/>
      </c>
      <c r="B231" s="52"/>
      <c r="C231" s="50"/>
      <c r="D231" s="50"/>
      <c r="E231" s="51" t="str">
        <f t="shared" si="1"/>
        <v/>
      </c>
      <c r="F231" s="50" t="str">
        <f>IF(COUNTIF(Dashboard!$A$2:$A$29,$A231)&gt;=1,LEFT(Dashboard!A$1,1),IF(COUNTIF(Dashboard!$B$2:$B$29,$A231)&gt;=1,LEFT(Dashboard!B$1,1), IF(COUNTIF(Dashboard!$C$2:$C$29,$A231)&gt;=1,LEFT(Dashboard!C$1,1),"")))</f>
        <v>E</v>
      </c>
      <c r="G231" s="50" t="str">
        <f t="shared" si="2"/>
        <v/>
      </c>
      <c r="H231" s="50"/>
    </row>
    <row r="232">
      <c r="A232" s="48" t="str">
        <f>IFERROR(__xludf.DUMMYFUNCTION("iferror(REGEXEXTRACT(Input!A:A,""([^,]+),\s?([^,(]+),?\s?\(([^,]+),([^)]+)""),"""")"),"")</f>
        <v/>
      </c>
      <c r="B232" s="52"/>
      <c r="C232" s="50"/>
      <c r="D232" s="50"/>
      <c r="E232" s="51" t="str">
        <f t="shared" si="1"/>
        <v/>
      </c>
      <c r="F232" s="50" t="str">
        <f>IF(COUNTIF(Dashboard!$A$2:$A$29,$A232)&gt;=1,LEFT(Dashboard!A$1,1),IF(COUNTIF(Dashboard!$B$2:$B$29,$A232)&gt;=1,LEFT(Dashboard!B$1,1), IF(COUNTIF(Dashboard!$C$2:$C$29,$A232)&gt;=1,LEFT(Dashboard!C$1,1),"")))</f>
        <v>E</v>
      </c>
      <c r="G232" s="50" t="str">
        <f t="shared" si="2"/>
        <v/>
      </c>
      <c r="H232" s="50"/>
    </row>
    <row r="233">
      <c r="A233" s="48" t="str">
        <f>IFERROR(__xludf.DUMMYFUNCTION("iferror(REGEXEXTRACT(Input!A:A,""([^,]+),\s?([^,(]+),?\s?\(([^,]+),([^)]+)""),"""")"),"")</f>
        <v/>
      </c>
      <c r="B233" s="52"/>
      <c r="C233" s="50"/>
      <c r="D233" s="50"/>
      <c r="E233" s="51" t="str">
        <f t="shared" si="1"/>
        <v/>
      </c>
      <c r="F233" s="50" t="str">
        <f>IF(COUNTIF(Dashboard!$A$2:$A$29,$A233)&gt;=1,LEFT(Dashboard!A$1,1),IF(COUNTIF(Dashboard!$B$2:$B$29,$A233)&gt;=1,LEFT(Dashboard!B$1,1), IF(COUNTIF(Dashboard!$C$2:$C$29,$A233)&gt;=1,LEFT(Dashboard!C$1,1),"")))</f>
        <v>E</v>
      </c>
      <c r="G233" s="50" t="str">
        <f t="shared" si="2"/>
        <v/>
      </c>
      <c r="H233" s="50"/>
    </row>
    <row r="234">
      <c r="A234" s="48" t="str">
        <f>IFERROR(__xludf.DUMMYFUNCTION("iferror(REGEXEXTRACT(Input!A:A,""([^,]+),\s?([^,(]+),?\s?\(([^,]+),([^)]+)""),"""")"),"")</f>
        <v/>
      </c>
      <c r="B234" s="52"/>
      <c r="C234" s="50"/>
      <c r="D234" s="50"/>
      <c r="E234" s="51" t="str">
        <f t="shared" si="1"/>
        <v/>
      </c>
      <c r="F234" s="50" t="str">
        <f>IF(COUNTIF(Dashboard!$A$2:$A$29,$A234)&gt;=1,LEFT(Dashboard!A$1,1),IF(COUNTIF(Dashboard!$B$2:$B$29,$A234)&gt;=1,LEFT(Dashboard!B$1,1), IF(COUNTIF(Dashboard!$C$2:$C$29,$A234)&gt;=1,LEFT(Dashboard!C$1,1),"")))</f>
        <v>E</v>
      </c>
      <c r="G234" s="50" t="str">
        <f t="shared" si="2"/>
        <v/>
      </c>
      <c r="H234" s="50"/>
    </row>
    <row r="235">
      <c r="A235" s="48" t="str">
        <f>IFERROR(__xludf.DUMMYFUNCTION("iferror(REGEXEXTRACT(Input!A:A,""([^,]+),\s?([^,(]+),?\s?\(([^,]+),([^)]+)""),"""")"),"")</f>
        <v/>
      </c>
      <c r="B235" s="52"/>
      <c r="C235" s="50"/>
      <c r="D235" s="50"/>
      <c r="E235" s="51" t="str">
        <f t="shared" si="1"/>
        <v/>
      </c>
      <c r="F235" s="50" t="str">
        <f>IF(COUNTIF(Dashboard!$A$2:$A$29,$A235)&gt;=1,LEFT(Dashboard!A$1,1),IF(COUNTIF(Dashboard!$B$2:$B$29,$A235)&gt;=1,LEFT(Dashboard!B$1,1), IF(COUNTIF(Dashboard!$C$2:$C$29,$A235)&gt;=1,LEFT(Dashboard!C$1,1),"")))</f>
        <v>E</v>
      </c>
      <c r="G235" s="50" t="str">
        <f t="shared" si="2"/>
        <v/>
      </c>
      <c r="H235" s="50"/>
    </row>
    <row r="236">
      <c r="A236" s="48" t="str">
        <f>IFERROR(__xludf.DUMMYFUNCTION("iferror(REGEXEXTRACT(Input!A:A,""([^,]+),\s?([^,(]+),?\s?\(([^,]+),([^)]+)""),"""")"),"")</f>
        <v/>
      </c>
      <c r="B236" s="52"/>
      <c r="C236" s="50"/>
      <c r="D236" s="50"/>
      <c r="E236" s="51" t="str">
        <f t="shared" si="1"/>
        <v/>
      </c>
      <c r="F236" s="50" t="str">
        <f>IF(COUNTIF(Dashboard!$A$2:$A$29,$A236)&gt;=1,LEFT(Dashboard!A$1,1),IF(COUNTIF(Dashboard!$B$2:$B$29,$A236)&gt;=1,LEFT(Dashboard!B$1,1), IF(COUNTIF(Dashboard!$C$2:$C$29,$A236)&gt;=1,LEFT(Dashboard!C$1,1),"")))</f>
        <v>E</v>
      </c>
      <c r="G236" s="50" t="str">
        <f t="shared" si="2"/>
        <v/>
      </c>
      <c r="H236" s="50"/>
    </row>
    <row r="237">
      <c r="A237" s="48" t="str">
        <f>IFERROR(__xludf.DUMMYFUNCTION("iferror(REGEXEXTRACT(Input!A:A,""([^,]+),\s?([^,(]+),?\s?\(([^,]+),([^)]+)""),"""")"),"")</f>
        <v/>
      </c>
      <c r="B237" s="52"/>
      <c r="C237" s="50"/>
      <c r="D237" s="50"/>
      <c r="E237" s="51" t="str">
        <f t="shared" si="1"/>
        <v/>
      </c>
      <c r="F237" s="50" t="str">
        <f>IF(COUNTIF(Dashboard!$A$2:$A$29,$A237)&gt;=1,LEFT(Dashboard!A$1,1),IF(COUNTIF(Dashboard!$B$2:$B$29,$A237)&gt;=1,LEFT(Dashboard!B$1,1), IF(COUNTIF(Dashboard!$C$2:$C$29,$A237)&gt;=1,LEFT(Dashboard!C$1,1),"")))</f>
        <v>E</v>
      </c>
      <c r="G237" s="50" t="str">
        <f t="shared" si="2"/>
        <v/>
      </c>
      <c r="H237" s="50"/>
    </row>
    <row r="238">
      <c r="A238" s="48" t="str">
        <f>IFERROR(__xludf.DUMMYFUNCTION("iferror(REGEXEXTRACT(Input!A:A,""([^,]+),\s?([^,(]+),?\s?\(([^,]+),([^)]+)""),"""")"),"")</f>
        <v/>
      </c>
      <c r="B238" s="52"/>
      <c r="C238" s="50"/>
      <c r="D238" s="50"/>
      <c r="E238" s="51" t="str">
        <f t="shared" si="1"/>
        <v/>
      </c>
      <c r="F238" s="50" t="str">
        <f>IF(COUNTIF(Dashboard!$A$2:$A$29,$A238)&gt;=1,LEFT(Dashboard!A$1,1),IF(COUNTIF(Dashboard!$B$2:$B$29,$A238)&gt;=1,LEFT(Dashboard!B$1,1), IF(COUNTIF(Dashboard!$C$2:$C$29,$A238)&gt;=1,LEFT(Dashboard!C$1,1),"")))</f>
        <v>E</v>
      </c>
      <c r="G238" s="50" t="str">
        <f t="shared" si="2"/>
        <v/>
      </c>
      <c r="H238" s="50"/>
    </row>
    <row r="239">
      <c r="A239" s="48" t="str">
        <f>IFERROR(__xludf.DUMMYFUNCTION("iferror(REGEXEXTRACT(Input!A:A,""([^,]+),\s?([^,(]+),?\s?\(([^,]+),([^)]+)""),"""")"),"")</f>
        <v/>
      </c>
      <c r="B239" s="52"/>
      <c r="C239" s="50"/>
      <c r="D239" s="50"/>
      <c r="E239" s="51" t="str">
        <f t="shared" si="1"/>
        <v/>
      </c>
      <c r="F239" s="50" t="str">
        <f>IF(COUNTIF(Dashboard!$A$2:$A$29,$A239)&gt;=1,LEFT(Dashboard!A$1,1),IF(COUNTIF(Dashboard!$B$2:$B$29,$A239)&gt;=1,LEFT(Dashboard!B$1,1), IF(COUNTIF(Dashboard!$C$2:$C$29,$A239)&gt;=1,LEFT(Dashboard!C$1,1),"")))</f>
        <v>E</v>
      </c>
      <c r="G239" s="50" t="str">
        <f t="shared" si="2"/>
        <v/>
      </c>
      <c r="H239" s="50"/>
    </row>
    <row r="240">
      <c r="A240" s="48" t="str">
        <f>IFERROR(__xludf.DUMMYFUNCTION("iferror(REGEXEXTRACT(Input!A:A,""([^,]+),\s?([^,(]+),?\s?\(([^,]+),([^)]+)""),"""")"),"")</f>
        <v/>
      </c>
      <c r="B240" s="52"/>
      <c r="C240" s="50"/>
      <c r="D240" s="50"/>
      <c r="E240" s="51" t="str">
        <f t="shared" si="1"/>
        <v/>
      </c>
      <c r="F240" s="50" t="str">
        <f>IF(COUNTIF(Dashboard!$A$2:$A$29,$A240)&gt;=1,LEFT(Dashboard!A$1,1),IF(COUNTIF(Dashboard!$B$2:$B$29,$A240)&gt;=1,LEFT(Dashboard!B$1,1), IF(COUNTIF(Dashboard!$C$2:$C$29,$A240)&gt;=1,LEFT(Dashboard!C$1,1),"")))</f>
        <v>E</v>
      </c>
      <c r="G240" s="50" t="str">
        <f t="shared" si="2"/>
        <v/>
      </c>
      <c r="H240" s="50"/>
    </row>
    <row r="241">
      <c r="A241" s="48" t="str">
        <f>IFERROR(__xludf.DUMMYFUNCTION("iferror(REGEXEXTRACT(Input!A:A,""([^,]+),\s?([^,(]+),?\s?\(([^,]+),([^)]+)""),"""")"),"")</f>
        <v/>
      </c>
      <c r="B241" s="52"/>
      <c r="C241" s="50"/>
      <c r="D241" s="50"/>
      <c r="E241" s="51" t="str">
        <f t="shared" si="1"/>
        <v/>
      </c>
      <c r="F241" s="50" t="str">
        <f>IF(COUNTIF(Dashboard!$A$2:$A$29,$A241)&gt;=1,LEFT(Dashboard!A$1,1),IF(COUNTIF(Dashboard!$B$2:$B$29,$A241)&gt;=1,LEFT(Dashboard!B$1,1), IF(COUNTIF(Dashboard!$C$2:$C$29,$A241)&gt;=1,LEFT(Dashboard!C$1,1),"")))</f>
        <v>E</v>
      </c>
      <c r="G241" s="50" t="str">
        <f t="shared" si="2"/>
        <v/>
      </c>
      <c r="H241" s="50"/>
    </row>
    <row r="242">
      <c r="A242" s="48" t="str">
        <f>IFERROR(__xludf.DUMMYFUNCTION("iferror(REGEXEXTRACT(Input!A:A,""([^,]+),\s?([^,(]+),?\s?\(([^,]+),([^)]+)""),"""")"),"")</f>
        <v/>
      </c>
      <c r="B242" s="52"/>
      <c r="C242" s="50"/>
      <c r="D242" s="50"/>
      <c r="E242" s="51" t="str">
        <f t="shared" si="1"/>
        <v/>
      </c>
      <c r="F242" s="50" t="str">
        <f>IF(COUNTIF(Dashboard!$A$2:$A$29,$A242)&gt;=1,LEFT(Dashboard!A$1,1),IF(COUNTIF(Dashboard!$B$2:$B$29,$A242)&gt;=1,LEFT(Dashboard!B$1,1), IF(COUNTIF(Dashboard!$C$2:$C$29,$A242)&gt;=1,LEFT(Dashboard!C$1,1),"")))</f>
        <v>E</v>
      </c>
      <c r="G242" s="50" t="str">
        <f t="shared" si="2"/>
        <v/>
      </c>
      <c r="H242" s="50"/>
    </row>
    <row r="243">
      <c r="A243" s="48" t="str">
        <f>IFERROR(__xludf.DUMMYFUNCTION("iferror(REGEXEXTRACT(Input!A:A,""([^,]+),\s?([^,(]+),?\s?\(([^,]+),([^)]+)""),"""")"),"")</f>
        <v/>
      </c>
      <c r="B243" s="52"/>
      <c r="C243" s="50"/>
      <c r="D243" s="50"/>
      <c r="E243" s="51" t="str">
        <f t="shared" si="1"/>
        <v/>
      </c>
      <c r="F243" s="50" t="str">
        <f>IF(COUNTIF(Dashboard!$A$2:$A$29,$A243)&gt;=1,LEFT(Dashboard!A$1,1),IF(COUNTIF(Dashboard!$B$2:$B$29,$A243)&gt;=1,LEFT(Dashboard!B$1,1), IF(COUNTIF(Dashboard!$C$2:$C$29,$A243)&gt;=1,LEFT(Dashboard!C$1,1),"")))</f>
        <v>E</v>
      </c>
      <c r="G243" s="50" t="str">
        <f t="shared" si="2"/>
        <v/>
      </c>
      <c r="H243" s="50"/>
    </row>
    <row r="244">
      <c r="A244" s="48" t="str">
        <f>IFERROR(__xludf.DUMMYFUNCTION("iferror(REGEXEXTRACT(Input!A:A,""([^,]+),\s?([^,(]+),?\s?\(([^,]+),([^)]+)""),"""")"),"")</f>
        <v/>
      </c>
      <c r="B244" s="52"/>
      <c r="C244" s="50"/>
      <c r="D244" s="50"/>
      <c r="E244" s="51" t="str">
        <f t="shared" si="1"/>
        <v/>
      </c>
      <c r="F244" s="50" t="str">
        <f>IF(COUNTIF(Dashboard!$A$2:$A$29,$A244)&gt;=1,LEFT(Dashboard!A$1,1),IF(COUNTIF(Dashboard!$B$2:$B$29,$A244)&gt;=1,LEFT(Dashboard!B$1,1), IF(COUNTIF(Dashboard!$C$2:$C$29,$A244)&gt;=1,LEFT(Dashboard!C$1,1),"")))</f>
        <v>E</v>
      </c>
      <c r="G244" s="50" t="str">
        <f t="shared" si="2"/>
        <v/>
      </c>
      <c r="H244" s="50"/>
    </row>
    <row r="245">
      <c r="A245" s="48" t="str">
        <f>IFERROR(__xludf.DUMMYFUNCTION("iferror(REGEXEXTRACT(Input!A:A,""([^,]+),\s?([^,(]+),?\s?\(([^,]+),([^)]+)""),"""")"),"")</f>
        <v/>
      </c>
      <c r="B245" s="52"/>
      <c r="C245" s="50"/>
      <c r="D245" s="50"/>
      <c r="E245" s="51" t="str">
        <f t="shared" si="1"/>
        <v/>
      </c>
      <c r="F245" s="50" t="str">
        <f>IF(COUNTIF(Dashboard!$A$2:$A$29,$A245)&gt;=1,LEFT(Dashboard!A$1,1),IF(COUNTIF(Dashboard!$B$2:$B$29,$A245)&gt;=1,LEFT(Dashboard!B$1,1), IF(COUNTIF(Dashboard!$C$2:$C$29,$A245)&gt;=1,LEFT(Dashboard!C$1,1),"")))</f>
        <v>E</v>
      </c>
      <c r="G245" s="50" t="str">
        <f t="shared" si="2"/>
        <v/>
      </c>
      <c r="H245" s="50"/>
    </row>
    <row r="246">
      <c r="A246" s="48" t="str">
        <f>IFERROR(__xludf.DUMMYFUNCTION("iferror(REGEXEXTRACT(Input!A:A,""([^,]+),\s?([^,(]+),?\s?\(([^,]+),([^)]+)""),"""")"),"")</f>
        <v/>
      </c>
      <c r="B246" s="52"/>
      <c r="C246" s="50"/>
      <c r="D246" s="50"/>
      <c r="E246" s="51" t="str">
        <f t="shared" si="1"/>
        <v/>
      </c>
      <c r="F246" s="50" t="str">
        <f>IF(COUNTIF(Dashboard!$A$2:$A$29,$A246)&gt;=1,LEFT(Dashboard!A$1,1),IF(COUNTIF(Dashboard!$B$2:$B$29,$A246)&gt;=1,LEFT(Dashboard!B$1,1), IF(COUNTIF(Dashboard!$C$2:$C$29,$A246)&gt;=1,LEFT(Dashboard!C$1,1),"")))</f>
        <v>E</v>
      </c>
      <c r="G246" s="50" t="str">
        <f t="shared" si="2"/>
        <v/>
      </c>
      <c r="H246" s="50"/>
    </row>
    <row r="247">
      <c r="A247" s="48" t="str">
        <f>IFERROR(__xludf.DUMMYFUNCTION("iferror(REGEXEXTRACT(Input!A:A,""([^,]+),\s?([^,(]+),?\s?\(([^,]+),([^)]+)""),"""")"),"")</f>
        <v/>
      </c>
      <c r="B247" s="52"/>
      <c r="C247" s="50"/>
      <c r="D247" s="50"/>
      <c r="E247" s="51" t="str">
        <f t="shared" si="1"/>
        <v/>
      </c>
      <c r="F247" s="50" t="str">
        <f>IF(COUNTIF(Dashboard!$A$2:$A$29,$A247)&gt;=1,LEFT(Dashboard!A$1,1),IF(COUNTIF(Dashboard!$B$2:$B$29,$A247)&gt;=1,LEFT(Dashboard!B$1,1), IF(COUNTIF(Dashboard!$C$2:$C$29,$A247)&gt;=1,LEFT(Dashboard!C$1,1),"")))</f>
        <v>E</v>
      </c>
      <c r="G247" s="50" t="str">
        <f t="shared" si="2"/>
        <v/>
      </c>
      <c r="H247" s="50"/>
    </row>
    <row r="248">
      <c r="A248" s="48" t="str">
        <f>IFERROR(__xludf.DUMMYFUNCTION("iferror(REGEXEXTRACT(Input!A:A,""([^,]+),\s?([^,(]+),?\s?\(([^,]+),([^)]+)""),"""")"),"")</f>
        <v/>
      </c>
      <c r="B248" s="52"/>
      <c r="C248" s="50"/>
      <c r="D248" s="50"/>
      <c r="E248" s="51" t="str">
        <f t="shared" si="1"/>
        <v/>
      </c>
      <c r="F248" s="50" t="str">
        <f>IF(COUNTIF(Dashboard!$A$2:$A$29,$A248)&gt;=1,LEFT(Dashboard!A$1,1),IF(COUNTIF(Dashboard!$B$2:$B$29,$A248)&gt;=1,LEFT(Dashboard!B$1,1), IF(COUNTIF(Dashboard!$C$2:$C$29,$A248)&gt;=1,LEFT(Dashboard!C$1,1),"")))</f>
        <v>E</v>
      </c>
      <c r="G248" s="50" t="str">
        <f t="shared" si="2"/>
        <v/>
      </c>
      <c r="H248" s="50"/>
    </row>
    <row r="249">
      <c r="A249" s="48" t="str">
        <f>IFERROR(__xludf.DUMMYFUNCTION("iferror(REGEXEXTRACT(Input!A:A,""([^,]+),\s?([^,(]+),?\s?\(([^,]+),([^)]+)""),"""")"),"")</f>
        <v/>
      </c>
      <c r="B249" s="52"/>
      <c r="C249" s="50"/>
      <c r="D249" s="50"/>
      <c r="E249" s="51" t="str">
        <f t="shared" si="1"/>
        <v/>
      </c>
      <c r="F249" s="50" t="str">
        <f>IF(COUNTIF(Dashboard!$A$2:$A$29,$A249)&gt;=1,LEFT(Dashboard!A$1,1),IF(COUNTIF(Dashboard!$B$2:$B$29,$A249)&gt;=1,LEFT(Dashboard!B$1,1), IF(COUNTIF(Dashboard!$C$2:$C$29,$A249)&gt;=1,LEFT(Dashboard!C$1,1),"")))</f>
        <v>E</v>
      </c>
      <c r="G249" s="50" t="str">
        <f t="shared" si="2"/>
        <v/>
      </c>
      <c r="H249" s="50"/>
    </row>
    <row r="250">
      <c r="A250" s="48" t="str">
        <f>IFERROR(__xludf.DUMMYFUNCTION("iferror(REGEXEXTRACT(Input!A:A,""([^,]+),\s?([^,(]+),?\s?\(([^,]+),([^)]+)""),"""")"),"")</f>
        <v/>
      </c>
      <c r="B250" s="52"/>
      <c r="C250" s="50"/>
      <c r="D250" s="50"/>
      <c r="E250" s="51" t="str">
        <f t="shared" si="1"/>
        <v/>
      </c>
      <c r="F250" s="50" t="str">
        <f>IF(COUNTIF(Dashboard!$A$2:$A$29,$A250)&gt;=1,LEFT(Dashboard!A$1,1),IF(COUNTIF(Dashboard!$B$2:$B$29,$A250)&gt;=1,LEFT(Dashboard!B$1,1), IF(COUNTIF(Dashboard!$C$2:$C$29,$A250)&gt;=1,LEFT(Dashboard!C$1,1),"")))</f>
        <v>E</v>
      </c>
      <c r="G250" s="50" t="str">
        <f t="shared" si="2"/>
        <v/>
      </c>
      <c r="H250" s="50"/>
    </row>
    <row r="251">
      <c r="A251" s="48" t="str">
        <f>IFERROR(__xludf.DUMMYFUNCTION("iferror(REGEXEXTRACT(Input!A:A,""([^,]+),\s?([^,(]+),?\s?\(([^,]+),([^)]+)""),"""")"),"")</f>
        <v/>
      </c>
      <c r="B251" s="52"/>
      <c r="C251" s="50"/>
      <c r="D251" s="50"/>
      <c r="E251" s="51" t="str">
        <f t="shared" si="1"/>
        <v/>
      </c>
      <c r="F251" s="50" t="str">
        <f>IF(COUNTIF(Dashboard!$A$2:$A$29,$A251)&gt;=1,LEFT(Dashboard!A$1,1),IF(COUNTIF(Dashboard!$B$2:$B$29,$A251)&gt;=1,LEFT(Dashboard!B$1,1), IF(COUNTIF(Dashboard!$C$2:$C$29,$A251)&gt;=1,LEFT(Dashboard!C$1,1),"")))</f>
        <v>E</v>
      </c>
      <c r="G251" s="50" t="str">
        <f t="shared" si="2"/>
        <v/>
      </c>
      <c r="H251" s="50"/>
    </row>
    <row r="252">
      <c r="A252" s="48" t="str">
        <f>IFERROR(__xludf.DUMMYFUNCTION("iferror(REGEXEXTRACT(Input!A:A,""([^,]+),\s?([^,(]+),?\s?\(([^,]+),([^)]+)""),"""")"),"")</f>
        <v/>
      </c>
      <c r="B252" s="52"/>
      <c r="C252" s="50"/>
      <c r="D252" s="50"/>
      <c r="E252" s="51" t="str">
        <f t="shared" si="1"/>
        <v/>
      </c>
      <c r="F252" s="50" t="str">
        <f>IF(COUNTIF(Dashboard!$A$2:$A$29,$A252)&gt;=1,LEFT(Dashboard!A$1,1),IF(COUNTIF(Dashboard!$B$2:$B$29,$A252)&gt;=1,LEFT(Dashboard!B$1,1), IF(COUNTIF(Dashboard!$C$2:$C$29,$A252)&gt;=1,LEFT(Dashboard!C$1,1),"")))</f>
        <v>E</v>
      </c>
      <c r="G252" s="50" t="str">
        <f t="shared" si="2"/>
        <v/>
      </c>
      <c r="H252" s="50"/>
    </row>
    <row r="253">
      <c r="A253" s="48" t="str">
        <f>IFERROR(__xludf.DUMMYFUNCTION("iferror(REGEXEXTRACT(Input!A:A,""([^,]+),\s?([^,(]+),?\s?\(([^,]+),([^)]+)""),"""")"),"")</f>
        <v/>
      </c>
      <c r="B253" s="52"/>
      <c r="C253" s="50"/>
      <c r="D253" s="50"/>
      <c r="E253" s="51" t="str">
        <f t="shared" si="1"/>
        <v/>
      </c>
      <c r="F253" s="50" t="str">
        <f>IF(COUNTIF(Dashboard!$A$2:$A$29,$A253)&gt;=1,LEFT(Dashboard!A$1,1),IF(COUNTIF(Dashboard!$B$2:$B$29,$A253)&gt;=1,LEFT(Dashboard!B$1,1), IF(COUNTIF(Dashboard!$C$2:$C$29,$A253)&gt;=1,LEFT(Dashboard!C$1,1),"")))</f>
        <v>E</v>
      </c>
      <c r="G253" s="50" t="str">
        <f t="shared" si="2"/>
        <v/>
      </c>
      <c r="H253" s="50"/>
    </row>
    <row r="254">
      <c r="A254" s="48" t="str">
        <f>IFERROR(__xludf.DUMMYFUNCTION("iferror(REGEXEXTRACT(Input!A:A,""([^,]+),\s?([^,(]+),?\s?\(([^,]+),([^)]+)""),"""")"),"")</f>
        <v/>
      </c>
      <c r="B254" s="52"/>
      <c r="C254" s="50"/>
      <c r="D254" s="50"/>
      <c r="E254" s="51" t="str">
        <f t="shared" si="1"/>
        <v/>
      </c>
      <c r="F254" s="50" t="str">
        <f>IF(COUNTIF(Dashboard!$A$2:$A$29,$A254)&gt;=1,LEFT(Dashboard!A$1,1),IF(COUNTIF(Dashboard!$B$2:$B$29,$A254)&gt;=1,LEFT(Dashboard!B$1,1), IF(COUNTIF(Dashboard!$C$2:$C$29,$A254)&gt;=1,LEFT(Dashboard!C$1,1),"")))</f>
        <v>E</v>
      </c>
      <c r="G254" s="50" t="str">
        <f t="shared" si="2"/>
        <v/>
      </c>
      <c r="H254" s="50"/>
    </row>
    <row r="255">
      <c r="A255" s="48" t="str">
        <f>IFERROR(__xludf.DUMMYFUNCTION("iferror(REGEXEXTRACT(Input!A:A,""([^,]+),\s?([^,(]+),?\s?\(([^,]+),([^)]+)""),"""")"),"")</f>
        <v/>
      </c>
      <c r="B255" s="52"/>
      <c r="C255" s="50"/>
      <c r="D255" s="50"/>
      <c r="E255" s="51" t="str">
        <f t="shared" si="1"/>
        <v/>
      </c>
      <c r="F255" s="50" t="str">
        <f>IF(COUNTIF(Dashboard!$A$2:$A$29,$A255)&gt;=1,LEFT(Dashboard!A$1,1),IF(COUNTIF(Dashboard!$B$2:$B$29,$A255)&gt;=1,LEFT(Dashboard!B$1,1), IF(COUNTIF(Dashboard!$C$2:$C$29,$A255)&gt;=1,LEFT(Dashboard!C$1,1),"")))</f>
        <v>E</v>
      </c>
      <c r="G255" s="50" t="str">
        <f t="shared" si="2"/>
        <v/>
      </c>
      <c r="H255" s="50"/>
    </row>
    <row r="256">
      <c r="A256" s="48" t="str">
        <f>IFERROR(__xludf.DUMMYFUNCTION("iferror(REGEXEXTRACT(Input!A:A,""([^,]+),\s?([^,(]+),?\s?\(([^,]+),([^)]+)""),"""")"),"")</f>
        <v/>
      </c>
      <c r="B256" s="52"/>
      <c r="C256" s="50"/>
      <c r="D256" s="50"/>
      <c r="E256" s="51" t="str">
        <f t="shared" si="1"/>
        <v/>
      </c>
      <c r="F256" s="50" t="str">
        <f>IF(COUNTIF(Dashboard!$A$2:$A$29,$A256)&gt;=1,LEFT(Dashboard!A$1,1),IF(COUNTIF(Dashboard!$B$2:$B$29,$A256)&gt;=1,LEFT(Dashboard!B$1,1), IF(COUNTIF(Dashboard!$C$2:$C$29,$A256)&gt;=1,LEFT(Dashboard!C$1,1),"")))</f>
        <v>E</v>
      </c>
      <c r="G256" s="50" t="str">
        <f t="shared" si="2"/>
        <v/>
      </c>
      <c r="H256" s="50"/>
    </row>
    <row r="257">
      <c r="A257" s="48" t="str">
        <f>IFERROR(__xludf.DUMMYFUNCTION("iferror(REGEXEXTRACT(Input!A:A,""([^,]+),\s?([^,(]+),?\s?\(([^,]+),([^)]+)""),"""")"),"")</f>
        <v/>
      </c>
      <c r="B257" s="52"/>
      <c r="C257" s="50"/>
      <c r="D257" s="50"/>
      <c r="E257" s="51" t="str">
        <f t="shared" si="1"/>
        <v/>
      </c>
      <c r="F257" s="50" t="str">
        <f>IF(COUNTIF(Dashboard!$A$2:$A$29,$A257)&gt;=1,LEFT(Dashboard!A$1,1),IF(COUNTIF(Dashboard!$B$2:$B$29,$A257)&gt;=1,LEFT(Dashboard!B$1,1), IF(COUNTIF(Dashboard!$C$2:$C$29,$A257)&gt;=1,LEFT(Dashboard!C$1,1),"")))</f>
        <v>E</v>
      </c>
      <c r="G257" s="50" t="str">
        <f t="shared" si="2"/>
        <v/>
      </c>
      <c r="H257" s="50"/>
    </row>
    <row r="258">
      <c r="A258" s="48" t="str">
        <f>IFERROR(__xludf.DUMMYFUNCTION("iferror(REGEXEXTRACT(Input!A:A,""([^,]+),\s?([^,(]+),?\s?\(([^,]+),([^)]+)""),"""")"),"")</f>
        <v/>
      </c>
      <c r="B258" s="52"/>
      <c r="C258" s="50"/>
      <c r="D258" s="50"/>
      <c r="E258" s="51" t="str">
        <f t="shared" si="1"/>
        <v/>
      </c>
      <c r="F258" s="50" t="str">
        <f>IF(COUNTIF(Dashboard!$A$2:$A$29,$A258)&gt;=1,LEFT(Dashboard!A$1,1),IF(COUNTIF(Dashboard!$B$2:$B$29,$A258)&gt;=1,LEFT(Dashboard!B$1,1), IF(COUNTIF(Dashboard!$C$2:$C$29,$A258)&gt;=1,LEFT(Dashboard!C$1,1),"")))</f>
        <v>E</v>
      </c>
      <c r="G258" s="50" t="str">
        <f t="shared" si="2"/>
        <v/>
      </c>
      <c r="H258" s="50"/>
    </row>
    <row r="259">
      <c r="A259" s="48" t="str">
        <f>IFERROR(__xludf.DUMMYFUNCTION("iferror(REGEXEXTRACT(Input!A:A,""([^,]+),\s?([^,(]+),?\s?\(([^,]+),([^)]+)""),"""")"),"")</f>
        <v/>
      </c>
      <c r="B259" s="52"/>
      <c r="C259" s="50"/>
      <c r="D259" s="50"/>
      <c r="E259" s="51" t="str">
        <f t="shared" si="1"/>
        <v/>
      </c>
      <c r="F259" s="50" t="str">
        <f>IF(COUNTIF(Dashboard!$A$2:$A$29,$A259)&gt;=1,LEFT(Dashboard!A$1,1),IF(COUNTIF(Dashboard!$B$2:$B$29,$A259)&gt;=1,LEFT(Dashboard!B$1,1), IF(COUNTIF(Dashboard!$C$2:$C$29,$A259)&gt;=1,LEFT(Dashboard!C$1,1),"")))</f>
        <v>E</v>
      </c>
      <c r="G259" s="50" t="str">
        <f t="shared" si="2"/>
        <v/>
      </c>
      <c r="H259" s="50"/>
    </row>
    <row r="260">
      <c r="A260" s="48" t="str">
        <f>IFERROR(__xludf.DUMMYFUNCTION("iferror(REGEXEXTRACT(Input!A:A,""([^,]+),\s?([^,(]+),?\s?\(([^,]+),([^)]+)""),"""")"),"")</f>
        <v/>
      </c>
      <c r="B260" s="52"/>
      <c r="C260" s="50"/>
      <c r="D260" s="50"/>
      <c r="E260" s="51" t="str">
        <f t="shared" si="1"/>
        <v/>
      </c>
      <c r="F260" s="50" t="str">
        <f>IF(COUNTIF(Dashboard!$A$2:$A$29,$A260)&gt;=1,LEFT(Dashboard!A$1,1),IF(COUNTIF(Dashboard!$B$2:$B$29,$A260)&gt;=1,LEFT(Dashboard!B$1,1), IF(COUNTIF(Dashboard!$C$2:$C$29,$A260)&gt;=1,LEFT(Dashboard!C$1,1),"")))</f>
        <v>E</v>
      </c>
      <c r="G260" s="50" t="str">
        <f t="shared" si="2"/>
        <v/>
      </c>
      <c r="H260" s="50"/>
    </row>
    <row r="261">
      <c r="A261" s="48" t="str">
        <f>IFERROR(__xludf.DUMMYFUNCTION("iferror(REGEXEXTRACT(Input!A:A,""([^,]+),\s?([^,(]+),?\s?\(([^,]+),([^)]+)""),"""")"),"")</f>
        <v/>
      </c>
      <c r="B261" s="52"/>
      <c r="C261" s="50"/>
      <c r="D261" s="50"/>
      <c r="E261" s="51" t="str">
        <f t="shared" si="1"/>
        <v/>
      </c>
      <c r="F261" s="50" t="str">
        <f>IF(COUNTIF(Dashboard!$A$2:$A$29,$A261)&gt;=1,LEFT(Dashboard!A$1,1),IF(COUNTIF(Dashboard!$B$2:$B$29,$A261)&gt;=1,LEFT(Dashboard!B$1,1), IF(COUNTIF(Dashboard!$C$2:$C$29,$A261)&gt;=1,LEFT(Dashboard!C$1,1),"")))</f>
        <v>E</v>
      </c>
      <c r="G261" s="50" t="str">
        <f t="shared" si="2"/>
        <v/>
      </c>
      <c r="H261" s="50"/>
    </row>
    <row r="262">
      <c r="A262" s="48" t="str">
        <f>IFERROR(__xludf.DUMMYFUNCTION("iferror(REGEXEXTRACT(Input!A:A,""([^,]+),\s?([^,(]+),?\s?\(([^,]+),([^)]+)""),"""")"),"")</f>
        <v/>
      </c>
      <c r="B262" s="52"/>
      <c r="C262" s="50"/>
      <c r="D262" s="50"/>
      <c r="E262" s="51" t="str">
        <f t="shared" si="1"/>
        <v/>
      </c>
      <c r="F262" s="50" t="str">
        <f>IF(COUNTIF(Dashboard!$A$2:$A$29,$A262)&gt;=1,LEFT(Dashboard!A$1,1),IF(COUNTIF(Dashboard!$B$2:$B$29,$A262)&gt;=1,LEFT(Dashboard!B$1,1), IF(COUNTIF(Dashboard!$C$2:$C$29,$A262)&gt;=1,LEFT(Dashboard!C$1,1),"")))</f>
        <v>E</v>
      </c>
      <c r="G262" s="50" t="str">
        <f t="shared" si="2"/>
        <v/>
      </c>
      <c r="H262" s="50"/>
    </row>
    <row r="263">
      <c r="A263" s="48" t="str">
        <f>IFERROR(__xludf.DUMMYFUNCTION("iferror(REGEXEXTRACT(Input!A:A,""([^,]+),\s?([^,(]+),?\s?\(([^,]+),([^)]+)""),"""")"),"")</f>
        <v/>
      </c>
      <c r="B263" s="52"/>
      <c r="C263" s="50"/>
      <c r="D263" s="50"/>
      <c r="E263" s="51" t="str">
        <f t="shared" si="1"/>
        <v/>
      </c>
      <c r="F263" s="50" t="str">
        <f>IF(COUNTIF(Dashboard!$A$2:$A$29,$A263)&gt;=1,LEFT(Dashboard!A$1,1),IF(COUNTIF(Dashboard!$B$2:$B$29,$A263)&gt;=1,LEFT(Dashboard!B$1,1), IF(COUNTIF(Dashboard!$C$2:$C$29,$A263)&gt;=1,LEFT(Dashboard!C$1,1),"")))</f>
        <v>E</v>
      </c>
      <c r="G263" s="50" t="str">
        <f t="shared" si="2"/>
        <v/>
      </c>
      <c r="H263" s="50"/>
    </row>
    <row r="264">
      <c r="A264" s="48" t="str">
        <f>IFERROR(__xludf.DUMMYFUNCTION("iferror(REGEXEXTRACT(Input!A:A,""([^,]+),\s?([^,(]+),?\s?\(([^,]+),([^)]+)""),"""")"),"")</f>
        <v/>
      </c>
      <c r="B264" s="52"/>
      <c r="C264" s="50"/>
      <c r="D264" s="50"/>
      <c r="E264" s="51" t="str">
        <f t="shared" si="1"/>
        <v/>
      </c>
      <c r="F264" s="50" t="str">
        <f>IF(COUNTIF(Dashboard!$A$2:$A$29,$A264)&gt;=1,LEFT(Dashboard!A$1,1),IF(COUNTIF(Dashboard!$B$2:$B$29,$A264)&gt;=1,LEFT(Dashboard!B$1,1), IF(COUNTIF(Dashboard!$C$2:$C$29,$A264)&gt;=1,LEFT(Dashboard!C$1,1),"")))</f>
        <v>E</v>
      </c>
      <c r="G264" s="50" t="str">
        <f t="shared" si="2"/>
        <v/>
      </c>
      <c r="H264" s="50"/>
    </row>
    <row r="265">
      <c r="A265" s="48" t="str">
        <f>IFERROR(__xludf.DUMMYFUNCTION("iferror(REGEXEXTRACT(Input!A:A,""([^,]+),\s?([^,(]+),?\s?\(([^,]+),([^)]+)""),"""")"),"")</f>
        <v/>
      </c>
      <c r="B265" s="52"/>
      <c r="C265" s="50"/>
      <c r="D265" s="50"/>
      <c r="E265" s="51" t="str">
        <f t="shared" si="1"/>
        <v/>
      </c>
      <c r="F265" s="50" t="str">
        <f>IF(COUNTIF(Dashboard!$A$2:$A$29,$A265)&gt;=1,LEFT(Dashboard!A$1,1),IF(COUNTIF(Dashboard!$B$2:$B$29,$A265)&gt;=1,LEFT(Dashboard!B$1,1), IF(COUNTIF(Dashboard!$C$2:$C$29,$A265)&gt;=1,LEFT(Dashboard!C$1,1),"")))</f>
        <v>E</v>
      </c>
      <c r="G265" s="50" t="str">
        <f t="shared" si="2"/>
        <v/>
      </c>
      <c r="H265" s="50"/>
    </row>
    <row r="266">
      <c r="A266" s="48" t="str">
        <f>IFERROR(__xludf.DUMMYFUNCTION("iferror(REGEXEXTRACT(Input!A:A,""([^,]+),\s?([^,(]+),?\s?\(([^,]+),([^)]+)""),"""")"),"")</f>
        <v/>
      </c>
      <c r="B266" s="52"/>
      <c r="C266" s="50"/>
      <c r="D266" s="50"/>
      <c r="E266" s="51" t="str">
        <f t="shared" si="1"/>
        <v/>
      </c>
      <c r="F266" s="50" t="str">
        <f>IF(COUNTIF(Dashboard!$A$2:$A$29,$A266)&gt;=1,LEFT(Dashboard!A$1,1),IF(COUNTIF(Dashboard!$B$2:$B$29,$A266)&gt;=1,LEFT(Dashboard!B$1,1), IF(COUNTIF(Dashboard!$C$2:$C$29,$A266)&gt;=1,LEFT(Dashboard!C$1,1),"")))</f>
        <v>E</v>
      </c>
      <c r="G266" s="50" t="str">
        <f t="shared" si="2"/>
        <v/>
      </c>
      <c r="H266" s="50"/>
    </row>
    <row r="267">
      <c r="A267" s="48" t="str">
        <f>IFERROR(__xludf.DUMMYFUNCTION("iferror(REGEXEXTRACT(Input!A:A,""([^,]+),\s?([^,(]+),?\s?\(([^,]+),([^)]+)""),"""")"),"")</f>
        <v/>
      </c>
      <c r="B267" s="52"/>
      <c r="C267" s="50"/>
      <c r="D267" s="50"/>
      <c r="E267" s="51" t="str">
        <f t="shared" si="1"/>
        <v/>
      </c>
      <c r="F267" s="50" t="str">
        <f>IF(COUNTIF(Dashboard!$A$2:$A$29,$A267)&gt;=1,LEFT(Dashboard!A$1,1),IF(COUNTIF(Dashboard!$B$2:$B$29,$A267)&gt;=1,LEFT(Dashboard!B$1,1), IF(COUNTIF(Dashboard!$C$2:$C$29,$A267)&gt;=1,LEFT(Dashboard!C$1,1),"")))</f>
        <v>E</v>
      </c>
      <c r="G267" s="50" t="str">
        <f t="shared" si="2"/>
        <v/>
      </c>
      <c r="H267" s="50"/>
    </row>
    <row r="268">
      <c r="A268" s="48" t="str">
        <f>IFERROR(__xludf.DUMMYFUNCTION("iferror(REGEXEXTRACT(Input!A:A,""([^,]+),\s?([^,(]+),?\s?\(([^,]+),([^)]+)""),"""")"),"")</f>
        <v/>
      </c>
      <c r="B268" s="52"/>
      <c r="C268" s="50"/>
      <c r="D268" s="50"/>
      <c r="E268" s="51" t="str">
        <f t="shared" si="1"/>
        <v/>
      </c>
      <c r="F268" s="50" t="str">
        <f>IF(COUNTIF(Dashboard!$A$2:$A$29,$A268)&gt;=1,LEFT(Dashboard!A$1,1),IF(COUNTIF(Dashboard!$B$2:$B$29,$A268)&gt;=1,LEFT(Dashboard!B$1,1), IF(COUNTIF(Dashboard!$C$2:$C$29,$A268)&gt;=1,LEFT(Dashboard!C$1,1),"")))</f>
        <v>E</v>
      </c>
      <c r="G268" s="50" t="str">
        <f t="shared" si="2"/>
        <v/>
      </c>
      <c r="H268" s="50"/>
    </row>
    <row r="269">
      <c r="A269" s="48" t="str">
        <f>IFERROR(__xludf.DUMMYFUNCTION("iferror(REGEXEXTRACT(Input!A:A,""([^,]+),\s?([^,(]+),?\s?\(([^,]+),([^)]+)""),"""")"),"")</f>
        <v/>
      </c>
      <c r="B269" s="52"/>
      <c r="C269" s="50"/>
      <c r="D269" s="50"/>
      <c r="E269" s="51" t="str">
        <f t="shared" si="1"/>
        <v/>
      </c>
      <c r="F269" s="50" t="str">
        <f>IF(COUNTIF(Dashboard!$A$2:$A$29,$A269)&gt;=1,LEFT(Dashboard!A$1,1),IF(COUNTIF(Dashboard!$B$2:$B$29,$A269)&gt;=1,LEFT(Dashboard!B$1,1), IF(COUNTIF(Dashboard!$C$2:$C$29,$A269)&gt;=1,LEFT(Dashboard!C$1,1),"")))</f>
        <v>E</v>
      </c>
      <c r="G269" s="50" t="str">
        <f t="shared" si="2"/>
        <v/>
      </c>
      <c r="H269" s="50"/>
    </row>
    <row r="270">
      <c r="A270" s="48" t="str">
        <f>IFERROR(__xludf.DUMMYFUNCTION("iferror(REGEXEXTRACT(Input!A:A,""([^,]+),\s?([^,(]+),?\s?\(([^,]+),([^)]+)""),"""")"),"")</f>
        <v/>
      </c>
      <c r="B270" s="52"/>
      <c r="C270" s="50"/>
      <c r="D270" s="50"/>
      <c r="E270" s="51" t="str">
        <f t="shared" si="1"/>
        <v/>
      </c>
      <c r="F270" s="50" t="str">
        <f>IF(COUNTIF(Dashboard!$A$2:$A$29,$A270)&gt;=1,LEFT(Dashboard!A$1,1),IF(COUNTIF(Dashboard!$B$2:$B$29,$A270)&gt;=1,LEFT(Dashboard!B$1,1), IF(COUNTIF(Dashboard!$C$2:$C$29,$A270)&gt;=1,LEFT(Dashboard!C$1,1),"")))</f>
        <v>E</v>
      </c>
      <c r="G270" s="50" t="str">
        <f t="shared" si="2"/>
        <v/>
      </c>
      <c r="H270" s="50"/>
    </row>
    <row r="271">
      <c r="A271" s="48" t="str">
        <f>IFERROR(__xludf.DUMMYFUNCTION("iferror(REGEXEXTRACT(Input!A:A,""([^,]+),\s?([^,(]+),?\s?\(([^,]+),([^)]+)""),"""")"),"")</f>
        <v/>
      </c>
      <c r="B271" s="52"/>
      <c r="C271" s="50"/>
      <c r="D271" s="50"/>
      <c r="E271" s="51" t="str">
        <f t="shared" si="1"/>
        <v/>
      </c>
      <c r="F271" s="50" t="str">
        <f>IF(COUNTIF(Dashboard!$A$2:$A$29,$A271)&gt;=1,LEFT(Dashboard!A$1,1),IF(COUNTIF(Dashboard!$B$2:$B$29,$A271)&gt;=1,LEFT(Dashboard!B$1,1), IF(COUNTIF(Dashboard!$C$2:$C$29,$A271)&gt;=1,LEFT(Dashboard!C$1,1),"")))</f>
        <v>E</v>
      </c>
      <c r="G271" s="50" t="str">
        <f t="shared" si="2"/>
        <v/>
      </c>
      <c r="H271" s="50"/>
    </row>
    <row r="272">
      <c r="A272" s="48" t="str">
        <f>IFERROR(__xludf.DUMMYFUNCTION("iferror(REGEXEXTRACT(Input!A:A,""([^,]+),\s?([^,(]+),?\s?\(([^,]+),([^)]+)""),"""")"),"")</f>
        <v/>
      </c>
      <c r="B272" s="52"/>
      <c r="C272" s="50"/>
      <c r="D272" s="50"/>
      <c r="E272" s="51" t="str">
        <f t="shared" si="1"/>
        <v/>
      </c>
      <c r="F272" s="50" t="str">
        <f>IF(COUNTIF(Dashboard!$A$2:$A$29,$A272)&gt;=1,LEFT(Dashboard!A$1,1),IF(COUNTIF(Dashboard!$B$2:$B$29,$A272)&gt;=1,LEFT(Dashboard!B$1,1), IF(COUNTIF(Dashboard!$C$2:$C$29,$A272)&gt;=1,LEFT(Dashboard!C$1,1),"")))</f>
        <v>E</v>
      </c>
      <c r="G272" s="50" t="str">
        <f t="shared" si="2"/>
        <v/>
      </c>
      <c r="H272" s="50"/>
    </row>
    <row r="273">
      <c r="A273" s="48" t="str">
        <f>IFERROR(__xludf.DUMMYFUNCTION("iferror(REGEXEXTRACT(Input!A:A,""([^,]+),\s?([^,(]+),?\s?\(([^,]+),([^)]+)""),"""")"),"")</f>
        <v/>
      </c>
      <c r="B273" s="52"/>
      <c r="C273" s="50"/>
      <c r="D273" s="50"/>
      <c r="E273" s="51" t="str">
        <f t="shared" si="1"/>
        <v/>
      </c>
      <c r="F273" s="50" t="str">
        <f>IF(COUNTIF(Dashboard!$A$2:$A$29,$A273)&gt;=1,LEFT(Dashboard!A$1,1),IF(COUNTIF(Dashboard!$B$2:$B$29,$A273)&gt;=1,LEFT(Dashboard!B$1,1), IF(COUNTIF(Dashboard!$C$2:$C$29,$A273)&gt;=1,LEFT(Dashboard!C$1,1),"")))</f>
        <v>E</v>
      </c>
      <c r="G273" s="50" t="str">
        <f t="shared" si="2"/>
        <v/>
      </c>
      <c r="H273" s="50"/>
    </row>
    <row r="274">
      <c r="A274" s="48" t="str">
        <f>IFERROR(__xludf.DUMMYFUNCTION("iferror(REGEXEXTRACT(Input!A:A,""([^,]+),\s?([^,(]+),?\s?\(([^,]+),([^)]+)""),"""")"),"")</f>
        <v/>
      </c>
      <c r="B274" s="52"/>
      <c r="C274" s="50"/>
      <c r="D274" s="50"/>
      <c r="E274" s="51" t="str">
        <f t="shared" si="1"/>
        <v/>
      </c>
      <c r="F274" s="50" t="str">
        <f>IF(COUNTIF(Dashboard!$A$2:$A$29,$A274)&gt;=1,LEFT(Dashboard!A$1,1),IF(COUNTIF(Dashboard!$B$2:$B$29,$A274)&gt;=1,LEFT(Dashboard!B$1,1), IF(COUNTIF(Dashboard!$C$2:$C$29,$A274)&gt;=1,LEFT(Dashboard!C$1,1),"")))</f>
        <v>E</v>
      </c>
      <c r="G274" s="50" t="str">
        <f t="shared" si="2"/>
        <v/>
      </c>
      <c r="H274" s="50"/>
    </row>
    <row r="275">
      <c r="A275" s="48" t="str">
        <f>IFERROR(__xludf.DUMMYFUNCTION("iferror(REGEXEXTRACT(Input!A:A,""([^,]+),\s?([^,(]+),?\s?\(([^,]+),([^)]+)""),"""")"),"")</f>
        <v/>
      </c>
      <c r="B275" s="52"/>
      <c r="C275" s="50"/>
      <c r="D275" s="50"/>
      <c r="E275" s="51" t="str">
        <f t="shared" si="1"/>
        <v/>
      </c>
      <c r="F275" s="50" t="str">
        <f>IF(COUNTIF(Dashboard!$A$2:$A$29,$A275)&gt;=1,LEFT(Dashboard!A$1,1),IF(COUNTIF(Dashboard!$B$2:$B$29,$A275)&gt;=1,LEFT(Dashboard!B$1,1), IF(COUNTIF(Dashboard!$C$2:$C$29,$A275)&gt;=1,LEFT(Dashboard!C$1,1),"")))</f>
        <v>E</v>
      </c>
      <c r="G275" s="50" t="str">
        <f t="shared" si="2"/>
        <v/>
      </c>
      <c r="H275" s="50"/>
    </row>
    <row r="276">
      <c r="A276" s="48" t="str">
        <f>IFERROR(__xludf.DUMMYFUNCTION("iferror(REGEXEXTRACT(Input!A:A,""([^,]+),\s?([^,(]+),?\s?\(([^,]+),([^)]+)""),"""")"),"")</f>
        <v/>
      </c>
      <c r="B276" s="52"/>
      <c r="C276" s="50"/>
      <c r="D276" s="50"/>
      <c r="E276" s="51" t="str">
        <f t="shared" si="1"/>
        <v/>
      </c>
      <c r="F276" s="50" t="str">
        <f>IF(COUNTIF(Dashboard!$A$2:$A$29,$A276)&gt;=1,LEFT(Dashboard!A$1,1),IF(COUNTIF(Dashboard!$B$2:$B$29,$A276)&gt;=1,LEFT(Dashboard!B$1,1), IF(COUNTIF(Dashboard!$C$2:$C$29,$A276)&gt;=1,LEFT(Dashboard!C$1,1),"")))</f>
        <v>E</v>
      </c>
      <c r="G276" s="50" t="str">
        <f t="shared" si="2"/>
        <v/>
      </c>
      <c r="H276" s="50"/>
    </row>
    <row r="277">
      <c r="A277" s="48" t="str">
        <f>IFERROR(__xludf.DUMMYFUNCTION("iferror(REGEXEXTRACT(Input!A:A,""([^,]+),\s?([^,(]+),?\s?\(([^,]+),([^)]+)""),"""")"),"")</f>
        <v/>
      </c>
      <c r="B277" s="52"/>
      <c r="C277" s="50"/>
      <c r="D277" s="50"/>
      <c r="E277" s="51" t="str">
        <f t="shared" si="1"/>
        <v/>
      </c>
      <c r="F277" s="50" t="str">
        <f>IF(COUNTIF(Dashboard!$A$2:$A$29,$A277)&gt;=1,LEFT(Dashboard!A$1,1),IF(COUNTIF(Dashboard!$B$2:$B$29,$A277)&gt;=1,LEFT(Dashboard!B$1,1), IF(COUNTIF(Dashboard!$C$2:$C$29,$A277)&gt;=1,LEFT(Dashboard!C$1,1),"")))</f>
        <v>E</v>
      </c>
      <c r="G277" s="50" t="str">
        <f t="shared" si="2"/>
        <v/>
      </c>
      <c r="H277" s="50"/>
    </row>
    <row r="278">
      <c r="A278" s="48" t="str">
        <f>IFERROR(__xludf.DUMMYFUNCTION("iferror(REGEXEXTRACT(Input!A:A,""([^,]+),\s?([^,(]+),?\s?\(([^,]+),([^)]+)""),"""")"),"")</f>
        <v/>
      </c>
      <c r="B278" s="52"/>
      <c r="C278" s="50"/>
      <c r="D278" s="50"/>
      <c r="E278" s="51" t="str">
        <f t="shared" si="1"/>
        <v/>
      </c>
      <c r="F278" s="50" t="str">
        <f>IF(COUNTIF(Dashboard!$A$2:$A$29,$A278)&gt;=1,LEFT(Dashboard!A$1,1),IF(COUNTIF(Dashboard!$B$2:$B$29,$A278)&gt;=1,LEFT(Dashboard!B$1,1), IF(COUNTIF(Dashboard!$C$2:$C$29,$A278)&gt;=1,LEFT(Dashboard!C$1,1),"")))</f>
        <v>E</v>
      </c>
      <c r="G278" s="50" t="str">
        <f t="shared" si="2"/>
        <v/>
      </c>
      <c r="H278" s="50"/>
    </row>
    <row r="279">
      <c r="A279" s="48" t="str">
        <f>IFERROR(__xludf.DUMMYFUNCTION("iferror(REGEXEXTRACT(Input!A:A,""([^,]+),\s?([^,(]+),?\s?\(([^,]+),([^)]+)""),"""")"),"")</f>
        <v/>
      </c>
      <c r="B279" s="52"/>
      <c r="C279" s="50"/>
      <c r="D279" s="50"/>
      <c r="E279" s="51" t="str">
        <f t="shared" si="1"/>
        <v/>
      </c>
      <c r="F279" s="50" t="str">
        <f>IF(COUNTIF(Dashboard!$A$2:$A$29,$A279)&gt;=1,LEFT(Dashboard!A$1,1),IF(COUNTIF(Dashboard!$B$2:$B$29,$A279)&gt;=1,LEFT(Dashboard!B$1,1), IF(COUNTIF(Dashboard!$C$2:$C$29,$A279)&gt;=1,LEFT(Dashboard!C$1,1),"")))</f>
        <v>E</v>
      </c>
      <c r="G279" s="50" t="str">
        <f t="shared" si="2"/>
        <v/>
      </c>
      <c r="H279" s="50"/>
    </row>
    <row r="280">
      <c r="A280" s="48" t="str">
        <f>IFERROR(__xludf.DUMMYFUNCTION("iferror(REGEXEXTRACT(Input!A:A,""([^,]+),\s?([^,(]+),?\s?\(([^,]+),([^)]+)""),"""")"),"")</f>
        <v/>
      </c>
      <c r="B280" s="52"/>
      <c r="C280" s="50"/>
      <c r="D280" s="50"/>
      <c r="E280" s="51" t="str">
        <f t="shared" si="1"/>
        <v/>
      </c>
      <c r="F280" s="50" t="str">
        <f>IF(COUNTIF(Dashboard!$A$2:$A$29,$A280)&gt;=1,LEFT(Dashboard!A$1,1),IF(COUNTIF(Dashboard!$B$2:$B$29,$A280)&gt;=1,LEFT(Dashboard!B$1,1), IF(COUNTIF(Dashboard!$C$2:$C$29,$A280)&gt;=1,LEFT(Dashboard!C$1,1),"")))</f>
        <v>E</v>
      </c>
      <c r="G280" s="50" t="str">
        <f t="shared" si="2"/>
        <v/>
      </c>
      <c r="H280" s="50"/>
    </row>
    <row r="281">
      <c r="A281" s="48" t="str">
        <f>IFERROR(__xludf.DUMMYFUNCTION("iferror(REGEXEXTRACT(Input!A:A,""([^,]+),\s?([^,(]+),?\s?\(([^,]+),([^)]+)""),"""")"),"")</f>
        <v/>
      </c>
      <c r="B281" s="52"/>
      <c r="C281" s="50"/>
      <c r="D281" s="50"/>
      <c r="E281" s="51" t="str">
        <f t="shared" si="1"/>
        <v/>
      </c>
      <c r="F281" s="50" t="str">
        <f>IF(COUNTIF(Dashboard!$A$2:$A$29,$A281)&gt;=1,LEFT(Dashboard!A$1,1),IF(COUNTIF(Dashboard!$B$2:$B$29,$A281)&gt;=1,LEFT(Dashboard!B$1,1), IF(COUNTIF(Dashboard!$C$2:$C$29,$A281)&gt;=1,LEFT(Dashboard!C$1,1),"")))</f>
        <v>E</v>
      </c>
      <c r="G281" s="50" t="str">
        <f t="shared" si="2"/>
        <v/>
      </c>
      <c r="H281" s="50"/>
    </row>
    <row r="282">
      <c r="A282" s="48" t="str">
        <f>IFERROR(__xludf.DUMMYFUNCTION("iferror(REGEXEXTRACT(Input!A:A,""([^,]+),\s?([^,(]+),?\s?\(([^,]+),([^)]+)""),"""")"),"")</f>
        <v/>
      </c>
      <c r="B282" s="52"/>
      <c r="C282" s="50"/>
      <c r="D282" s="50"/>
      <c r="E282" s="51" t="str">
        <f t="shared" si="1"/>
        <v/>
      </c>
      <c r="F282" s="50" t="str">
        <f>IF(COUNTIF(Dashboard!$A$2:$A$29,$A282)&gt;=1,LEFT(Dashboard!A$1,1),IF(COUNTIF(Dashboard!$B$2:$B$29,$A282)&gt;=1,LEFT(Dashboard!B$1,1), IF(COUNTIF(Dashboard!$C$2:$C$29,$A282)&gt;=1,LEFT(Dashboard!C$1,1),"")))</f>
        <v>E</v>
      </c>
      <c r="G282" s="50" t="str">
        <f t="shared" si="2"/>
        <v/>
      </c>
      <c r="H282" s="50"/>
    </row>
    <row r="283">
      <c r="A283" s="48" t="str">
        <f>IFERROR(__xludf.DUMMYFUNCTION("iferror(REGEXEXTRACT(Input!A:A,""([^,]+),\s?([^,(]+),?\s?\(([^,]+),([^)]+)""),"""")"),"")</f>
        <v/>
      </c>
      <c r="B283" s="52"/>
      <c r="C283" s="50"/>
      <c r="D283" s="50"/>
      <c r="E283" s="51" t="str">
        <f t="shared" si="1"/>
        <v/>
      </c>
      <c r="F283" s="50" t="str">
        <f>IF(COUNTIF(Dashboard!$A$2:$A$29,$A283)&gt;=1,LEFT(Dashboard!A$1,1),IF(COUNTIF(Dashboard!$B$2:$B$29,$A283)&gt;=1,LEFT(Dashboard!B$1,1), IF(COUNTIF(Dashboard!$C$2:$C$29,$A283)&gt;=1,LEFT(Dashboard!C$1,1),"")))</f>
        <v>E</v>
      </c>
      <c r="G283" s="50" t="str">
        <f t="shared" si="2"/>
        <v/>
      </c>
      <c r="H283" s="50"/>
    </row>
    <row r="284">
      <c r="A284" s="48" t="str">
        <f>IFERROR(__xludf.DUMMYFUNCTION("iferror(REGEXEXTRACT(Input!A:A,""([^,]+),\s?([^,(]+),?\s?\(([^,]+),([^)]+)""),"""")"),"")</f>
        <v/>
      </c>
      <c r="B284" s="52"/>
      <c r="C284" s="50"/>
      <c r="D284" s="50"/>
      <c r="E284" s="51" t="str">
        <f t="shared" si="1"/>
        <v/>
      </c>
      <c r="F284" s="50" t="str">
        <f>IF(COUNTIF(Dashboard!$A$2:$A$29,$A284)&gt;=1,LEFT(Dashboard!A$1,1),IF(COUNTIF(Dashboard!$B$2:$B$29,$A284)&gt;=1,LEFT(Dashboard!B$1,1), IF(COUNTIF(Dashboard!$C$2:$C$29,$A284)&gt;=1,LEFT(Dashboard!C$1,1),"")))</f>
        <v>E</v>
      </c>
      <c r="G284" s="50" t="str">
        <f t="shared" si="2"/>
        <v/>
      </c>
      <c r="H284" s="50"/>
    </row>
    <row r="285">
      <c r="A285" s="48" t="str">
        <f>IFERROR(__xludf.DUMMYFUNCTION("iferror(REGEXEXTRACT(Input!A:A,""([^,]+),\s?([^,(]+),?\s?\(([^,]+),([^)]+)""),"""")"),"")</f>
        <v/>
      </c>
      <c r="B285" s="52"/>
      <c r="C285" s="50"/>
      <c r="D285" s="50"/>
      <c r="E285" s="51" t="str">
        <f t="shared" si="1"/>
        <v/>
      </c>
      <c r="F285" s="50" t="str">
        <f>IF(COUNTIF(Dashboard!$A$2:$A$29,$A285)&gt;=1,LEFT(Dashboard!A$1,1),IF(COUNTIF(Dashboard!$B$2:$B$29,$A285)&gt;=1,LEFT(Dashboard!B$1,1), IF(COUNTIF(Dashboard!$C$2:$C$29,$A285)&gt;=1,LEFT(Dashboard!C$1,1),"")))</f>
        <v>E</v>
      </c>
      <c r="G285" s="50" t="str">
        <f t="shared" si="2"/>
        <v/>
      </c>
      <c r="H285" s="50"/>
    </row>
    <row r="286">
      <c r="A286" s="48" t="str">
        <f>IFERROR(__xludf.DUMMYFUNCTION("iferror(REGEXEXTRACT(Input!A:A,""([^,]+),\s?([^,(]+),?\s?\(([^,]+),([^)]+)""),"""")"),"")</f>
        <v/>
      </c>
      <c r="B286" s="52"/>
      <c r="C286" s="50"/>
      <c r="D286" s="50"/>
      <c r="E286" s="51" t="str">
        <f t="shared" si="1"/>
        <v/>
      </c>
      <c r="F286" s="50" t="str">
        <f>IF(COUNTIF(Dashboard!$A$2:$A$29,$A286)&gt;=1,LEFT(Dashboard!A$1,1),IF(COUNTIF(Dashboard!$B$2:$B$29,$A286)&gt;=1,LEFT(Dashboard!B$1,1), IF(COUNTIF(Dashboard!$C$2:$C$29,$A286)&gt;=1,LEFT(Dashboard!C$1,1),"")))</f>
        <v>E</v>
      </c>
      <c r="G286" s="50" t="str">
        <f t="shared" si="2"/>
        <v/>
      </c>
      <c r="H286" s="50"/>
    </row>
    <row r="287">
      <c r="A287" s="48" t="str">
        <f>IFERROR(__xludf.DUMMYFUNCTION("iferror(REGEXEXTRACT(Input!A:A,""([^,]+),\s?([^,(]+),?\s?\(([^,]+),([^)]+)""),"""")"),"")</f>
        <v/>
      </c>
      <c r="B287" s="52"/>
      <c r="C287" s="50"/>
      <c r="D287" s="50"/>
      <c r="E287" s="51" t="str">
        <f t="shared" si="1"/>
        <v/>
      </c>
      <c r="F287" s="50" t="str">
        <f>IF(COUNTIF(Dashboard!$A$2:$A$29,$A287)&gt;=1,LEFT(Dashboard!A$1,1),IF(COUNTIF(Dashboard!$B$2:$B$29,$A287)&gt;=1,LEFT(Dashboard!B$1,1), IF(COUNTIF(Dashboard!$C$2:$C$29,$A287)&gt;=1,LEFT(Dashboard!C$1,1),"")))</f>
        <v>E</v>
      </c>
      <c r="G287" s="50" t="str">
        <f t="shared" si="2"/>
        <v/>
      </c>
      <c r="H287" s="50"/>
    </row>
    <row r="288">
      <c r="A288" s="48" t="str">
        <f>IFERROR(__xludf.DUMMYFUNCTION("iferror(REGEXEXTRACT(Input!A:A,""([^,]+),\s?([^,(]+),?\s?\(([^,]+),([^)]+)""),"""")"),"")</f>
        <v/>
      </c>
      <c r="B288" s="52"/>
      <c r="C288" s="50"/>
      <c r="D288" s="50"/>
      <c r="E288" s="51" t="str">
        <f t="shared" si="1"/>
        <v/>
      </c>
      <c r="F288" s="50" t="str">
        <f>IF(COUNTIF(Dashboard!$A$2:$A$29,$A288)&gt;=1,LEFT(Dashboard!A$1,1),IF(COUNTIF(Dashboard!$B$2:$B$29,$A288)&gt;=1,LEFT(Dashboard!B$1,1), IF(COUNTIF(Dashboard!$C$2:$C$29,$A288)&gt;=1,LEFT(Dashboard!C$1,1),"")))</f>
        <v>E</v>
      </c>
      <c r="G288" s="50" t="str">
        <f t="shared" si="2"/>
        <v/>
      </c>
      <c r="H288" s="50"/>
    </row>
    <row r="289">
      <c r="A289" s="48" t="str">
        <f>IFERROR(__xludf.DUMMYFUNCTION("iferror(REGEXEXTRACT(Input!A:A,""([^,]+),\s?([^,(]+),?\s?\(([^,]+),([^)]+)""),"""")"),"")</f>
        <v/>
      </c>
      <c r="B289" s="52"/>
      <c r="C289" s="50"/>
      <c r="D289" s="50"/>
      <c r="E289" s="51" t="str">
        <f t="shared" si="1"/>
        <v/>
      </c>
      <c r="F289" s="50" t="str">
        <f>IF(COUNTIF(Dashboard!$A$2:$A$29,$A289)&gt;=1,LEFT(Dashboard!A$1,1),IF(COUNTIF(Dashboard!$B$2:$B$29,$A289)&gt;=1,LEFT(Dashboard!B$1,1), IF(COUNTIF(Dashboard!$C$2:$C$29,$A289)&gt;=1,LEFT(Dashboard!C$1,1),"")))</f>
        <v>E</v>
      </c>
      <c r="G289" s="50" t="str">
        <f t="shared" si="2"/>
        <v/>
      </c>
      <c r="H289" s="50"/>
    </row>
    <row r="290">
      <c r="A290" s="48" t="str">
        <f>IFERROR(__xludf.DUMMYFUNCTION("iferror(REGEXEXTRACT(Input!A:A,""([^,]+),\s?([^,(]+),?\s?\(([^,]+),([^)]+)""),"""")"),"")</f>
        <v/>
      </c>
      <c r="B290" s="52"/>
      <c r="C290" s="50"/>
      <c r="D290" s="50"/>
      <c r="E290" s="51" t="str">
        <f t="shared" si="1"/>
        <v/>
      </c>
      <c r="F290" s="50" t="str">
        <f>IF(COUNTIF(Dashboard!$A$2:$A$29,$A290)&gt;=1,LEFT(Dashboard!A$1,1),IF(COUNTIF(Dashboard!$B$2:$B$29,$A290)&gt;=1,LEFT(Dashboard!B$1,1), IF(COUNTIF(Dashboard!$C$2:$C$29,$A290)&gt;=1,LEFT(Dashboard!C$1,1),"")))</f>
        <v>E</v>
      </c>
      <c r="G290" s="50" t="str">
        <f t="shared" si="2"/>
        <v/>
      </c>
      <c r="H290" s="50"/>
    </row>
    <row r="291">
      <c r="A291" s="48" t="str">
        <f>IFERROR(__xludf.DUMMYFUNCTION("iferror(REGEXEXTRACT(Input!A:A,""([^,]+),\s?([^,(]+),?\s?\(([^,]+),([^)]+)""),"""")"),"")</f>
        <v/>
      </c>
      <c r="B291" s="52"/>
      <c r="C291" s="50"/>
      <c r="D291" s="50"/>
      <c r="E291" s="51" t="str">
        <f t="shared" si="1"/>
        <v/>
      </c>
      <c r="F291" s="50" t="str">
        <f>IF(COUNTIF(Dashboard!$A$2:$A$29,$A291)&gt;=1,LEFT(Dashboard!A$1,1),IF(COUNTIF(Dashboard!$B$2:$B$29,$A291)&gt;=1,LEFT(Dashboard!B$1,1), IF(COUNTIF(Dashboard!$C$2:$C$29,$A291)&gt;=1,LEFT(Dashboard!C$1,1),"")))</f>
        <v>E</v>
      </c>
      <c r="G291" s="50" t="str">
        <f t="shared" si="2"/>
        <v/>
      </c>
      <c r="H291" s="50"/>
    </row>
    <row r="292">
      <c r="A292" s="48" t="str">
        <f>IFERROR(__xludf.DUMMYFUNCTION("iferror(REGEXEXTRACT(Input!A:A,""([^,]+),\s?([^,(]+),?\s?\(([^,]+),([^)]+)""),"""")"),"")</f>
        <v/>
      </c>
      <c r="B292" s="52"/>
      <c r="C292" s="50"/>
      <c r="D292" s="50"/>
      <c r="E292" s="51" t="str">
        <f t="shared" si="1"/>
        <v/>
      </c>
      <c r="F292" s="50" t="str">
        <f>IF(COUNTIF(Dashboard!$A$2:$A$29,$A292)&gt;=1,LEFT(Dashboard!A$1,1),IF(COUNTIF(Dashboard!$B$2:$B$29,$A292)&gt;=1,LEFT(Dashboard!B$1,1), IF(COUNTIF(Dashboard!$C$2:$C$29,$A292)&gt;=1,LEFT(Dashboard!C$1,1),"")))</f>
        <v>E</v>
      </c>
      <c r="G292" s="50" t="str">
        <f t="shared" si="2"/>
        <v/>
      </c>
      <c r="H292" s="50"/>
    </row>
    <row r="293">
      <c r="A293" s="48" t="str">
        <f>IFERROR(__xludf.DUMMYFUNCTION("iferror(REGEXEXTRACT(Input!A:A,""([^,]+),\s?([^,(]+),?\s?\(([^,]+),([^)]+)""),"""")"),"")</f>
        <v/>
      </c>
      <c r="B293" s="52"/>
      <c r="C293" s="50"/>
      <c r="D293" s="50"/>
      <c r="E293" s="51" t="str">
        <f t="shared" si="1"/>
        <v/>
      </c>
      <c r="F293" s="50" t="str">
        <f>IF(COUNTIF(Dashboard!$A$2:$A$29,$A293)&gt;=1,LEFT(Dashboard!A$1,1),IF(COUNTIF(Dashboard!$B$2:$B$29,$A293)&gt;=1,LEFT(Dashboard!B$1,1), IF(COUNTIF(Dashboard!$C$2:$C$29,$A293)&gt;=1,LEFT(Dashboard!C$1,1),"")))</f>
        <v>E</v>
      </c>
      <c r="G293" s="50" t="str">
        <f t="shared" si="2"/>
        <v/>
      </c>
      <c r="H293" s="50"/>
    </row>
    <row r="294">
      <c r="A294" s="48" t="str">
        <f>IFERROR(__xludf.DUMMYFUNCTION("iferror(REGEXEXTRACT(Input!A:A,""([^,]+),\s?([^,(]+),?\s?\(([^,]+),([^)]+)""),"""")"),"")</f>
        <v/>
      </c>
      <c r="B294" s="52"/>
      <c r="C294" s="50"/>
      <c r="D294" s="50"/>
      <c r="E294" s="51" t="str">
        <f t="shared" si="1"/>
        <v/>
      </c>
      <c r="F294" s="50" t="str">
        <f>IF(COUNTIF(Dashboard!$A$2:$A$29,$A294)&gt;=1,LEFT(Dashboard!A$1,1),IF(COUNTIF(Dashboard!$B$2:$B$29,$A294)&gt;=1,LEFT(Dashboard!B$1,1), IF(COUNTIF(Dashboard!$C$2:$C$29,$A294)&gt;=1,LEFT(Dashboard!C$1,1),"")))</f>
        <v>E</v>
      </c>
      <c r="G294" s="50" t="str">
        <f t="shared" si="2"/>
        <v/>
      </c>
      <c r="H294" s="50"/>
    </row>
    <row r="295">
      <c r="A295" s="48" t="str">
        <f>IFERROR(__xludf.DUMMYFUNCTION("iferror(REGEXEXTRACT(Input!A:A,""([^,]+),\s?([^,(]+),?\s?\(([^,]+),([^)]+)""),"""")"),"")</f>
        <v/>
      </c>
      <c r="B295" s="52"/>
      <c r="C295" s="50"/>
      <c r="D295" s="50"/>
      <c r="E295" s="51" t="str">
        <f t="shared" si="1"/>
        <v/>
      </c>
      <c r="F295" s="50" t="str">
        <f>IF(COUNTIF(Dashboard!$A$2:$A$29,$A295)&gt;=1,LEFT(Dashboard!A$1,1),IF(COUNTIF(Dashboard!$B$2:$B$29,$A295)&gt;=1,LEFT(Dashboard!B$1,1), IF(COUNTIF(Dashboard!$C$2:$C$29,$A295)&gt;=1,LEFT(Dashboard!C$1,1),"")))</f>
        <v>E</v>
      </c>
      <c r="G295" s="50" t="str">
        <f t="shared" si="2"/>
        <v/>
      </c>
      <c r="H295" s="50"/>
    </row>
    <row r="296">
      <c r="A296" s="48" t="str">
        <f>IFERROR(__xludf.DUMMYFUNCTION("iferror(REGEXEXTRACT(Input!A:A,""([^,]+),\s?([^,(]+),?\s?\(([^,]+),([^)]+)""),"""")"),"")</f>
        <v/>
      </c>
      <c r="B296" s="52"/>
      <c r="C296" s="50"/>
      <c r="D296" s="50"/>
      <c r="E296" s="51" t="str">
        <f t="shared" si="1"/>
        <v/>
      </c>
      <c r="F296" s="50" t="str">
        <f>IF(COUNTIF(Dashboard!$A$2:$A$29,$A296)&gt;=1,LEFT(Dashboard!A$1,1),IF(COUNTIF(Dashboard!$B$2:$B$29,$A296)&gt;=1,LEFT(Dashboard!B$1,1), IF(COUNTIF(Dashboard!$C$2:$C$29,$A296)&gt;=1,LEFT(Dashboard!C$1,1),"")))</f>
        <v>E</v>
      </c>
      <c r="G296" s="50" t="str">
        <f t="shared" si="2"/>
        <v/>
      </c>
      <c r="H296" s="50"/>
    </row>
    <row r="297">
      <c r="A297" s="48" t="str">
        <f>IFERROR(__xludf.DUMMYFUNCTION("iferror(REGEXEXTRACT(Input!A:A,""([^,]+),\s?([^,(]+),?\s?\(([^,]+),([^)]+)""),"""")"),"")</f>
        <v/>
      </c>
      <c r="B297" s="52"/>
      <c r="C297" s="50"/>
      <c r="D297" s="50"/>
      <c r="E297" s="51" t="str">
        <f t="shared" si="1"/>
        <v/>
      </c>
      <c r="F297" s="50" t="str">
        <f>IF(COUNTIF(Dashboard!$A$2:$A$29,$A297)&gt;=1,LEFT(Dashboard!A$1,1),IF(COUNTIF(Dashboard!$B$2:$B$29,$A297)&gt;=1,LEFT(Dashboard!B$1,1), IF(COUNTIF(Dashboard!$C$2:$C$29,$A297)&gt;=1,LEFT(Dashboard!C$1,1),"")))</f>
        <v>E</v>
      </c>
      <c r="G297" s="50" t="str">
        <f t="shared" si="2"/>
        <v/>
      </c>
      <c r="H297" s="50"/>
    </row>
    <row r="298">
      <c r="A298" s="48" t="str">
        <f>IFERROR(__xludf.DUMMYFUNCTION("iferror(REGEXEXTRACT(Input!A:A,""([^,]+),\s?([^,(]+),?\s?\(([^,]+),([^)]+)""),"""")"),"")</f>
        <v/>
      </c>
      <c r="B298" s="52"/>
      <c r="C298" s="50"/>
      <c r="D298" s="50"/>
      <c r="E298" s="51" t="str">
        <f t="shared" si="1"/>
        <v/>
      </c>
      <c r="F298" s="50" t="str">
        <f>IF(COUNTIF(Dashboard!$A$2:$A$29,$A298)&gt;=1,LEFT(Dashboard!A$1,1),IF(COUNTIF(Dashboard!$B$2:$B$29,$A298)&gt;=1,LEFT(Dashboard!B$1,1), IF(COUNTIF(Dashboard!$C$2:$C$29,$A298)&gt;=1,LEFT(Dashboard!C$1,1),"")))</f>
        <v>E</v>
      </c>
      <c r="G298" s="50" t="str">
        <f t="shared" si="2"/>
        <v/>
      </c>
      <c r="H298" s="50"/>
    </row>
    <row r="299">
      <c r="A299" s="48" t="str">
        <f>IFERROR(__xludf.DUMMYFUNCTION("iferror(REGEXEXTRACT(Input!A:A,""([^,]+),\s?([^,(]+),?\s?\(([^,]+),([^)]+)""),"""")"),"")</f>
        <v/>
      </c>
      <c r="B299" s="52"/>
      <c r="C299" s="50"/>
      <c r="D299" s="50"/>
      <c r="E299" s="51" t="str">
        <f t="shared" si="1"/>
        <v/>
      </c>
      <c r="F299" s="50" t="str">
        <f>IF(COUNTIF(Dashboard!$A$2:$A$29,$A299)&gt;=1,LEFT(Dashboard!A$1,1),IF(COUNTIF(Dashboard!$B$2:$B$29,$A299)&gt;=1,LEFT(Dashboard!B$1,1), IF(COUNTIF(Dashboard!$C$2:$C$29,$A299)&gt;=1,LEFT(Dashboard!C$1,1),"")))</f>
        <v>E</v>
      </c>
      <c r="G299" s="50" t="str">
        <f t="shared" si="2"/>
        <v/>
      </c>
      <c r="H299" s="50"/>
    </row>
    <row r="300">
      <c r="A300" s="48" t="str">
        <f>IFERROR(__xludf.DUMMYFUNCTION("iferror(REGEXEXTRACT(Input!A:A,""([^,]+),\s?([^,(]+),?\s?\(([^,]+),([^)]+)""),"""")"),"")</f>
        <v/>
      </c>
      <c r="B300" s="52"/>
      <c r="C300" s="50"/>
      <c r="D300" s="50"/>
      <c r="E300" s="51" t="str">
        <f t="shared" si="1"/>
        <v/>
      </c>
      <c r="F300" s="50" t="str">
        <f>IF(COUNTIF(Dashboard!$A$2:$A$29,$A300)&gt;=1,LEFT(Dashboard!A$1,1),IF(COUNTIF(Dashboard!$B$2:$B$29,$A300)&gt;=1,LEFT(Dashboard!B$1,1), IF(COUNTIF(Dashboard!$C$2:$C$29,$A300)&gt;=1,LEFT(Dashboard!C$1,1),"")))</f>
        <v>E</v>
      </c>
      <c r="G300" s="50" t="str">
        <f t="shared" si="2"/>
        <v/>
      </c>
      <c r="H300" s="50"/>
    </row>
    <row r="301">
      <c r="A301" s="48" t="str">
        <f>IFERROR(__xludf.DUMMYFUNCTION("iferror(REGEXEXTRACT(Input!A:A,""([^,]+),\s?([^,(]+),?\s?\(([^,]+),([^)]+)""),"""")"),"")</f>
        <v/>
      </c>
      <c r="B301" s="52"/>
      <c r="C301" s="50"/>
      <c r="D301" s="50"/>
      <c r="E301" s="51" t="str">
        <f t="shared" si="1"/>
        <v/>
      </c>
      <c r="F301" s="50" t="str">
        <f>IF(COUNTIF(Dashboard!$A$2:$A$29,$A301)&gt;=1,LEFT(Dashboard!A$1,1),IF(COUNTIF(Dashboard!$B$2:$B$29,$A301)&gt;=1,LEFT(Dashboard!B$1,1), IF(COUNTIF(Dashboard!$C$2:$C$29,$A301)&gt;=1,LEFT(Dashboard!C$1,1),"")))</f>
        <v>E</v>
      </c>
      <c r="G301" s="50" t="str">
        <f t="shared" si="2"/>
        <v/>
      </c>
      <c r="H301" s="50"/>
    </row>
    <row r="302">
      <c r="A302" s="48" t="str">
        <f>IFERROR(__xludf.DUMMYFUNCTION("iferror(REGEXEXTRACT(Input!A:A,""([^,]+),\s?([^,(]+),?\s?\(([^,]+),([^)]+)""),"""")"),"")</f>
        <v/>
      </c>
      <c r="B302" s="52"/>
      <c r="C302" s="50"/>
      <c r="D302" s="50"/>
      <c r="E302" s="51" t="str">
        <f t="shared" si="1"/>
        <v/>
      </c>
      <c r="F302" s="50" t="str">
        <f>IF(COUNTIF(Dashboard!$A$2:$A$29,$A302)&gt;=1,LEFT(Dashboard!A$1,1),IF(COUNTIF(Dashboard!$B$2:$B$29,$A302)&gt;=1,LEFT(Dashboard!B$1,1), IF(COUNTIF(Dashboard!$C$2:$C$29,$A302)&gt;=1,LEFT(Dashboard!C$1,1),"")))</f>
        <v>E</v>
      </c>
      <c r="G302" s="50" t="str">
        <f t="shared" si="2"/>
        <v/>
      </c>
      <c r="H302" s="50"/>
    </row>
    <row r="303">
      <c r="A303" s="48" t="str">
        <f>IFERROR(__xludf.DUMMYFUNCTION("iferror(REGEXEXTRACT(Input!A:A,""([^,]+),\s?([^,(]+),?\s?\(([^,]+),([^)]+)""),"""")"),"")</f>
        <v/>
      </c>
      <c r="B303" s="52"/>
      <c r="C303" s="50"/>
      <c r="D303" s="50"/>
      <c r="E303" s="51" t="str">
        <f t="shared" si="1"/>
        <v/>
      </c>
      <c r="F303" s="50" t="str">
        <f>IF(COUNTIF(Dashboard!$A$2:$A$29,$A303)&gt;=1,LEFT(Dashboard!A$1,1),IF(COUNTIF(Dashboard!$B$2:$B$29,$A303)&gt;=1,LEFT(Dashboard!B$1,1), IF(COUNTIF(Dashboard!$C$2:$C$29,$A303)&gt;=1,LEFT(Dashboard!C$1,1),"")))</f>
        <v>E</v>
      </c>
      <c r="G303" s="50" t="str">
        <f t="shared" si="2"/>
        <v/>
      </c>
      <c r="H303" s="50"/>
    </row>
    <row r="304">
      <c r="A304" s="48" t="str">
        <f>IFERROR(__xludf.DUMMYFUNCTION("iferror(REGEXEXTRACT(Input!A:A,""([^,]+),\s?([^,(]+),?\s?\(([^,]+),([^)]+)""),"""")"),"")</f>
        <v/>
      </c>
      <c r="B304" s="52"/>
      <c r="C304" s="50"/>
      <c r="D304" s="50"/>
      <c r="E304" s="51" t="str">
        <f t="shared" si="1"/>
        <v/>
      </c>
      <c r="F304" s="50" t="str">
        <f>IF(COUNTIF(Dashboard!$A$2:$A$29,$A304)&gt;=1,LEFT(Dashboard!A$1,1),IF(COUNTIF(Dashboard!$B$2:$B$29,$A304)&gt;=1,LEFT(Dashboard!B$1,1), IF(COUNTIF(Dashboard!$C$2:$C$29,$A304)&gt;=1,LEFT(Dashboard!C$1,1),"")))</f>
        <v>E</v>
      </c>
      <c r="G304" s="50" t="str">
        <f t="shared" si="2"/>
        <v/>
      </c>
      <c r="H304" s="50"/>
    </row>
    <row r="305">
      <c r="A305" s="48" t="str">
        <f>IFERROR(__xludf.DUMMYFUNCTION("iferror(REGEXEXTRACT(Input!A:A,""([^,]+),\s?([^,(]+),?\s?\(([^,]+),([^)]+)""),"""")"),"")</f>
        <v/>
      </c>
      <c r="B305" s="52"/>
      <c r="C305" s="50"/>
      <c r="D305" s="50"/>
      <c r="E305" s="51" t="str">
        <f t="shared" si="1"/>
        <v/>
      </c>
      <c r="F305" s="50" t="str">
        <f>IF(COUNTIF(Dashboard!$A$2:$A$29,$A305)&gt;=1,LEFT(Dashboard!A$1,1),IF(COUNTIF(Dashboard!$B$2:$B$29,$A305)&gt;=1,LEFT(Dashboard!B$1,1), IF(COUNTIF(Dashboard!$C$2:$C$29,$A305)&gt;=1,LEFT(Dashboard!C$1,1),"")))</f>
        <v>E</v>
      </c>
      <c r="G305" s="50" t="str">
        <f t="shared" si="2"/>
        <v/>
      </c>
      <c r="H305" s="50"/>
    </row>
    <row r="306">
      <c r="A306" s="48" t="str">
        <f>IFERROR(__xludf.DUMMYFUNCTION("iferror(REGEXEXTRACT(Input!A:A,""([^,]+),\s?([^,(]+),?\s?\(([^,]+),([^)]+)""),"""")"),"")</f>
        <v/>
      </c>
      <c r="B306" s="52"/>
      <c r="C306" s="50"/>
      <c r="D306" s="50"/>
      <c r="E306" s="51" t="str">
        <f t="shared" si="1"/>
        <v/>
      </c>
      <c r="F306" s="50" t="str">
        <f>IF(COUNTIF(Dashboard!$A$2:$A$29,$A306)&gt;=1,LEFT(Dashboard!A$1,1),IF(COUNTIF(Dashboard!$B$2:$B$29,$A306)&gt;=1,LEFT(Dashboard!B$1,1), IF(COUNTIF(Dashboard!$C$2:$C$29,$A306)&gt;=1,LEFT(Dashboard!C$1,1),"")))</f>
        <v>E</v>
      </c>
      <c r="G306" s="50" t="str">
        <f t="shared" si="2"/>
        <v/>
      </c>
      <c r="H306" s="50"/>
    </row>
    <row r="307">
      <c r="A307" s="48" t="str">
        <f>IFERROR(__xludf.DUMMYFUNCTION("iferror(REGEXEXTRACT(Input!A:A,""([^,]+),\s?([^,(]+),?\s?\(([^,]+),([^)]+)""),"""")"),"")</f>
        <v/>
      </c>
      <c r="B307" s="52"/>
      <c r="C307" s="50"/>
      <c r="D307" s="50"/>
      <c r="E307" s="51" t="str">
        <f t="shared" si="1"/>
        <v/>
      </c>
      <c r="F307" s="50" t="str">
        <f>IF(COUNTIF(Dashboard!$A$2:$A$29,$A307)&gt;=1,LEFT(Dashboard!A$1,1),IF(COUNTIF(Dashboard!$B$2:$B$29,$A307)&gt;=1,LEFT(Dashboard!B$1,1), IF(COUNTIF(Dashboard!$C$2:$C$29,$A307)&gt;=1,LEFT(Dashboard!C$1,1),"")))</f>
        <v>E</v>
      </c>
      <c r="G307" s="50" t="str">
        <f t="shared" si="2"/>
        <v/>
      </c>
      <c r="H307" s="50"/>
    </row>
    <row r="308">
      <c r="A308" s="48" t="str">
        <f>IFERROR(__xludf.DUMMYFUNCTION("iferror(REGEXEXTRACT(Input!A:A,""([^,]+),\s?([^,(]+),?\s?\(([^,]+),([^)]+)""),"""")"),"")</f>
        <v/>
      </c>
      <c r="B308" s="52"/>
      <c r="C308" s="50"/>
      <c r="D308" s="50"/>
      <c r="E308" s="51" t="str">
        <f t="shared" si="1"/>
        <v/>
      </c>
      <c r="F308" s="50" t="str">
        <f>IF(COUNTIF(Dashboard!$A$2:$A$29,$A308)&gt;=1,LEFT(Dashboard!A$1,1),IF(COUNTIF(Dashboard!$B$2:$B$29,$A308)&gt;=1,LEFT(Dashboard!B$1,1), IF(COUNTIF(Dashboard!$C$2:$C$29,$A308)&gt;=1,LEFT(Dashboard!C$1,1),"")))</f>
        <v>E</v>
      </c>
      <c r="G308" s="50" t="str">
        <f t="shared" si="2"/>
        <v/>
      </c>
      <c r="H308" s="50"/>
    </row>
    <row r="309">
      <c r="A309" s="48" t="str">
        <f>IFERROR(__xludf.DUMMYFUNCTION("iferror(REGEXEXTRACT(Input!A:A,""([^,]+),\s?([^,(]+),?\s?\(([^,]+),([^)]+)""),"""")"),"")</f>
        <v/>
      </c>
      <c r="B309" s="52"/>
      <c r="C309" s="50"/>
      <c r="D309" s="50"/>
      <c r="E309" s="51" t="str">
        <f t="shared" si="1"/>
        <v/>
      </c>
      <c r="F309" s="50" t="str">
        <f>IF(COUNTIF(Dashboard!$A$2:$A$29,$A309)&gt;=1,LEFT(Dashboard!A$1,1),IF(COUNTIF(Dashboard!$B$2:$B$29,$A309)&gt;=1,LEFT(Dashboard!B$1,1), IF(COUNTIF(Dashboard!$C$2:$C$29,$A309)&gt;=1,LEFT(Dashboard!C$1,1),"")))</f>
        <v>E</v>
      </c>
      <c r="G309" s="50" t="str">
        <f t="shared" si="2"/>
        <v/>
      </c>
      <c r="H309" s="50"/>
    </row>
    <row r="310">
      <c r="A310" s="48" t="str">
        <f>IFERROR(__xludf.DUMMYFUNCTION("iferror(REGEXEXTRACT(Input!A:A,""([^,]+),\s?([^,(]+),?\s?\(([^,]+),([^)]+)""),"""")"),"")</f>
        <v/>
      </c>
      <c r="B310" s="52"/>
      <c r="C310" s="50"/>
      <c r="D310" s="50"/>
      <c r="E310" s="51" t="str">
        <f t="shared" si="1"/>
        <v/>
      </c>
      <c r="F310" s="50" t="str">
        <f>IF(COUNTIF(Dashboard!$A$2:$A$29,$A310)&gt;=1,LEFT(Dashboard!A$1,1),IF(COUNTIF(Dashboard!$B$2:$B$29,$A310)&gt;=1,LEFT(Dashboard!B$1,1), IF(COUNTIF(Dashboard!$C$2:$C$29,$A310)&gt;=1,LEFT(Dashboard!C$1,1),"")))</f>
        <v>E</v>
      </c>
      <c r="G310" s="50" t="str">
        <f t="shared" si="2"/>
        <v/>
      </c>
      <c r="H310" s="50"/>
    </row>
    <row r="311">
      <c r="A311" s="48" t="str">
        <f>IFERROR(__xludf.DUMMYFUNCTION("iferror(REGEXEXTRACT(Input!A:A,""([^,]+),\s?([^,(]+),?\s?\(([^,]+),([^)]+)""),"""")"),"")</f>
        <v/>
      </c>
      <c r="B311" s="52"/>
      <c r="C311" s="50"/>
      <c r="D311" s="50"/>
      <c r="E311" s="51" t="str">
        <f t="shared" si="1"/>
        <v/>
      </c>
      <c r="F311" s="50" t="str">
        <f>IF(COUNTIF(Dashboard!$A$2:$A$29,$A311)&gt;=1,LEFT(Dashboard!A$1,1),IF(COUNTIF(Dashboard!$B$2:$B$29,$A311)&gt;=1,LEFT(Dashboard!B$1,1), IF(COUNTIF(Dashboard!$C$2:$C$29,$A311)&gt;=1,LEFT(Dashboard!C$1,1),"")))</f>
        <v>E</v>
      </c>
      <c r="G311" s="50" t="str">
        <f t="shared" si="2"/>
        <v/>
      </c>
      <c r="H311" s="50"/>
    </row>
    <row r="312">
      <c r="A312" s="48" t="str">
        <f>IFERROR(__xludf.DUMMYFUNCTION("iferror(REGEXEXTRACT(Input!A:A,""([^,]+),\s?([^,(]+),?\s?\(([^,]+),([^)]+)""),"""")"),"")</f>
        <v/>
      </c>
      <c r="B312" s="52"/>
      <c r="C312" s="50"/>
      <c r="D312" s="50"/>
      <c r="E312" s="51" t="str">
        <f t="shared" si="1"/>
        <v/>
      </c>
      <c r="F312" s="50" t="str">
        <f>IF(COUNTIF(Dashboard!$A$2:$A$29,$A312)&gt;=1,LEFT(Dashboard!A$1,1),IF(COUNTIF(Dashboard!$B$2:$B$29,$A312)&gt;=1,LEFT(Dashboard!B$1,1), IF(COUNTIF(Dashboard!$C$2:$C$29,$A312)&gt;=1,LEFT(Dashboard!C$1,1),"")))</f>
        <v>E</v>
      </c>
      <c r="G312" s="50" t="str">
        <f t="shared" si="2"/>
        <v/>
      </c>
      <c r="H312" s="50"/>
    </row>
    <row r="313">
      <c r="A313" s="48" t="str">
        <f>IFERROR(__xludf.DUMMYFUNCTION("iferror(REGEXEXTRACT(Input!A:A,""([^,]+),\s?([^,(]+),?\s?\(([^,]+),([^)]+)""),"""")"),"")</f>
        <v/>
      </c>
      <c r="B313" s="52"/>
      <c r="C313" s="50"/>
      <c r="D313" s="50"/>
      <c r="E313" s="51" t="str">
        <f t="shared" si="1"/>
        <v/>
      </c>
      <c r="F313" s="50" t="str">
        <f>IF(COUNTIF(Dashboard!$A$2:$A$29,$A313)&gt;=1,LEFT(Dashboard!A$1,1),IF(COUNTIF(Dashboard!$B$2:$B$29,$A313)&gt;=1,LEFT(Dashboard!B$1,1), IF(COUNTIF(Dashboard!$C$2:$C$29,$A313)&gt;=1,LEFT(Dashboard!C$1,1),"")))</f>
        <v>E</v>
      </c>
      <c r="G313" s="50" t="str">
        <f t="shared" si="2"/>
        <v/>
      </c>
      <c r="H313" s="50"/>
    </row>
    <row r="314">
      <c r="A314" s="48" t="str">
        <f>IFERROR(__xludf.DUMMYFUNCTION("iferror(REGEXEXTRACT(Input!A:A,""([^,]+),\s?([^,(]+),?\s?\(([^,]+),([^)]+)""),"""")"),"")</f>
        <v/>
      </c>
      <c r="B314" s="52"/>
      <c r="C314" s="50"/>
      <c r="D314" s="50"/>
      <c r="E314" s="51" t="str">
        <f t="shared" si="1"/>
        <v/>
      </c>
      <c r="F314" s="50" t="str">
        <f>IF(COUNTIF(Dashboard!$A$2:$A$29,$A314)&gt;=1,LEFT(Dashboard!A$1,1),IF(COUNTIF(Dashboard!$B$2:$B$29,$A314)&gt;=1,LEFT(Dashboard!B$1,1), IF(COUNTIF(Dashboard!$C$2:$C$29,$A314)&gt;=1,LEFT(Dashboard!C$1,1),"")))</f>
        <v>E</v>
      </c>
      <c r="G314" s="50" t="str">
        <f t="shared" si="2"/>
        <v/>
      </c>
      <c r="H314" s="50"/>
    </row>
    <row r="315">
      <c r="A315" s="48" t="str">
        <f>IFERROR(__xludf.DUMMYFUNCTION("iferror(REGEXEXTRACT(Input!A:A,""([^,]+),\s?([^,(]+),?\s?\(([^,]+),([^)]+)""),"""")"),"")</f>
        <v/>
      </c>
      <c r="B315" s="52"/>
      <c r="C315" s="50"/>
      <c r="D315" s="50"/>
      <c r="E315" s="51" t="str">
        <f t="shared" si="1"/>
        <v/>
      </c>
      <c r="F315" s="50" t="str">
        <f>IF(COUNTIF(Dashboard!$A$2:$A$29,$A315)&gt;=1,LEFT(Dashboard!A$1,1),IF(COUNTIF(Dashboard!$B$2:$B$29,$A315)&gt;=1,LEFT(Dashboard!B$1,1), IF(COUNTIF(Dashboard!$C$2:$C$29,$A315)&gt;=1,LEFT(Dashboard!C$1,1),"")))</f>
        <v>E</v>
      </c>
      <c r="G315" s="50" t="str">
        <f t="shared" si="2"/>
        <v/>
      </c>
      <c r="H315" s="50"/>
    </row>
    <row r="316">
      <c r="A316" s="48" t="str">
        <f>IFERROR(__xludf.DUMMYFUNCTION("iferror(REGEXEXTRACT(Input!A:A,""([^,]+),\s?([^,(]+),?\s?\(([^,]+),([^)]+)""),"""")"),"")</f>
        <v/>
      </c>
      <c r="B316" s="52"/>
      <c r="C316" s="50"/>
      <c r="D316" s="50"/>
      <c r="E316" s="51" t="str">
        <f t="shared" si="1"/>
        <v/>
      </c>
      <c r="F316" s="50" t="str">
        <f>IF(COUNTIF(Dashboard!$A$2:$A$29,$A316)&gt;=1,LEFT(Dashboard!A$1,1),IF(COUNTIF(Dashboard!$B$2:$B$29,$A316)&gt;=1,LEFT(Dashboard!B$1,1), IF(COUNTIF(Dashboard!$C$2:$C$29,$A316)&gt;=1,LEFT(Dashboard!C$1,1),"")))</f>
        <v>E</v>
      </c>
      <c r="G316" s="50" t="str">
        <f t="shared" si="2"/>
        <v/>
      </c>
      <c r="H316" s="50"/>
    </row>
    <row r="317">
      <c r="A317" s="48" t="str">
        <f>IFERROR(__xludf.DUMMYFUNCTION("iferror(REGEXEXTRACT(Input!A:A,""([^,]+),\s?([^,(]+),?\s?\(([^,]+),([^)]+)""),"""")"),"")</f>
        <v/>
      </c>
      <c r="B317" s="52"/>
      <c r="C317" s="50"/>
      <c r="D317" s="50"/>
      <c r="E317" s="51" t="str">
        <f t="shared" si="1"/>
        <v/>
      </c>
      <c r="F317" s="50" t="str">
        <f>IF(COUNTIF(Dashboard!$A$2:$A$29,$A317)&gt;=1,LEFT(Dashboard!A$1,1),IF(COUNTIF(Dashboard!$B$2:$B$29,$A317)&gt;=1,LEFT(Dashboard!B$1,1), IF(COUNTIF(Dashboard!$C$2:$C$29,$A317)&gt;=1,LEFT(Dashboard!C$1,1),"")))</f>
        <v>E</v>
      </c>
      <c r="G317" s="50" t="str">
        <f t="shared" si="2"/>
        <v/>
      </c>
      <c r="H317" s="50"/>
    </row>
    <row r="318">
      <c r="A318" s="48" t="str">
        <f>IFERROR(__xludf.DUMMYFUNCTION("iferror(REGEXEXTRACT(Input!A:A,""([^,]+),\s?([^,(]+),?\s?\(([^,]+),([^)]+)""),"""")"),"")</f>
        <v/>
      </c>
      <c r="B318" s="52"/>
      <c r="C318" s="50"/>
      <c r="D318" s="50"/>
      <c r="E318" s="51" t="str">
        <f t="shared" si="1"/>
        <v/>
      </c>
      <c r="F318" s="50" t="str">
        <f>IF(COUNTIF(Dashboard!$A$2:$A$29,$A318)&gt;=1,LEFT(Dashboard!A$1,1),IF(COUNTIF(Dashboard!$B$2:$B$29,$A318)&gt;=1,LEFT(Dashboard!B$1,1), IF(COUNTIF(Dashboard!$C$2:$C$29,$A318)&gt;=1,LEFT(Dashboard!C$1,1),"")))</f>
        <v>E</v>
      </c>
      <c r="G318" s="50" t="str">
        <f t="shared" si="2"/>
        <v/>
      </c>
      <c r="H318" s="50"/>
    </row>
    <row r="319">
      <c r="A319" s="48" t="str">
        <f>IFERROR(__xludf.DUMMYFUNCTION("iferror(REGEXEXTRACT(Input!A:A,""([^,]+),\s?([^,(]+),?\s?\(([^,]+),([^)]+)""),"""")"),"")</f>
        <v/>
      </c>
      <c r="B319" s="52"/>
      <c r="C319" s="50"/>
      <c r="D319" s="50"/>
      <c r="E319" s="51" t="str">
        <f t="shared" si="1"/>
        <v/>
      </c>
      <c r="F319" s="50" t="str">
        <f>IF(COUNTIF(Dashboard!$A$2:$A$29,$A319)&gt;=1,LEFT(Dashboard!A$1,1),IF(COUNTIF(Dashboard!$B$2:$B$29,$A319)&gt;=1,LEFT(Dashboard!B$1,1), IF(COUNTIF(Dashboard!$C$2:$C$29,$A319)&gt;=1,LEFT(Dashboard!C$1,1),"")))</f>
        <v>E</v>
      </c>
      <c r="G319" s="50" t="str">
        <f t="shared" si="2"/>
        <v/>
      </c>
      <c r="H319" s="50"/>
    </row>
    <row r="320">
      <c r="A320" s="48" t="str">
        <f>IFERROR(__xludf.DUMMYFUNCTION("iferror(REGEXEXTRACT(Input!A:A,""([^,]+),\s?([^,(]+),?\s?\(([^,]+),([^)]+)""),"""")"),"")</f>
        <v/>
      </c>
      <c r="B320" s="52"/>
      <c r="C320" s="50"/>
      <c r="D320" s="50"/>
      <c r="E320" s="51" t="str">
        <f t="shared" si="1"/>
        <v/>
      </c>
      <c r="F320" s="50" t="str">
        <f>IF(COUNTIF(Dashboard!$A$2:$A$29,$A320)&gt;=1,LEFT(Dashboard!A$1,1),IF(COUNTIF(Dashboard!$B$2:$B$29,$A320)&gt;=1,LEFT(Dashboard!B$1,1), IF(COUNTIF(Dashboard!$C$2:$C$29,$A320)&gt;=1,LEFT(Dashboard!C$1,1),"")))</f>
        <v>E</v>
      </c>
      <c r="G320" s="50" t="str">
        <f t="shared" si="2"/>
        <v/>
      </c>
      <c r="H320" s="50"/>
    </row>
    <row r="321">
      <c r="A321" s="48" t="str">
        <f>IFERROR(__xludf.DUMMYFUNCTION("iferror(REGEXEXTRACT(Input!A:A,""([^,]+),\s?([^,(]+),?\s?\(([^,]+),([^)]+)""),"""")"),"")</f>
        <v/>
      </c>
      <c r="B321" s="52"/>
      <c r="C321" s="50"/>
      <c r="D321" s="50"/>
      <c r="E321" s="51" t="str">
        <f t="shared" si="1"/>
        <v/>
      </c>
      <c r="F321" s="50" t="str">
        <f>IF(COUNTIF(Dashboard!$A$2:$A$29,$A321)&gt;=1,LEFT(Dashboard!A$1,1),IF(COUNTIF(Dashboard!$B$2:$B$29,$A321)&gt;=1,LEFT(Dashboard!B$1,1), IF(COUNTIF(Dashboard!$C$2:$C$29,$A321)&gt;=1,LEFT(Dashboard!C$1,1),"")))</f>
        <v>E</v>
      </c>
      <c r="G321" s="50" t="str">
        <f t="shared" si="2"/>
        <v/>
      </c>
      <c r="H321" s="50"/>
    </row>
    <row r="322">
      <c r="A322" s="48" t="str">
        <f>IFERROR(__xludf.DUMMYFUNCTION("iferror(REGEXEXTRACT(Input!A:A,""([^,]+),\s?([^,(]+),?\s?\(([^,]+),([^)]+)""),"""")"),"")</f>
        <v/>
      </c>
      <c r="B322" s="52"/>
      <c r="C322" s="50"/>
      <c r="D322" s="50"/>
      <c r="E322" s="51" t="str">
        <f t="shared" si="1"/>
        <v/>
      </c>
      <c r="F322" s="50" t="str">
        <f>IF(COUNTIF(Dashboard!$A$2:$A$29,$A322)&gt;=1,LEFT(Dashboard!A$1,1),IF(COUNTIF(Dashboard!$B$2:$B$29,$A322)&gt;=1,LEFT(Dashboard!B$1,1), IF(COUNTIF(Dashboard!$C$2:$C$29,$A322)&gt;=1,LEFT(Dashboard!C$1,1),"")))</f>
        <v>E</v>
      </c>
      <c r="G322" s="50" t="str">
        <f t="shared" si="2"/>
        <v/>
      </c>
      <c r="H322" s="50"/>
    </row>
    <row r="323">
      <c r="A323" s="48" t="str">
        <f>IFERROR(__xludf.DUMMYFUNCTION("iferror(REGEXEXTRACT(Input!A:A,""([^,]+),\s?([^,(]+),?\s?\(([^,]+),([^)]+)""),"""")"),"")</f>
        <v/>
      </c>
      <c r="B323" s="52"/>
      <c r="C323" s="50"/>
      <c r="D323" s="50"/>
      <c r="E323" s="51" t="str">
        <f t="shared" si="1"/>
        <v/>
      </c>
      <c r="F323" s="50" t="str">
        <f>IF(COUNTIF(Dashboard!$A$2:$A$29,$A323)&gt;=1,LEFT(Dashboard!A$1,1),IF(COUNTIF(Dashboard!$B$2:$B$29,$A323)&gt;=1,LEFT(Dashboard!B$1,1), IF(COUNTIF(Dashboard!$C$2:$C$29,$A323)&gt;=1,LEFT(Dashboard!C$1,1),"")))</f>
        <v>E</v>
      </c>
      <c r="G323" s="50" t="str">
        <f t="shared" si="2"/>
        <v/>
      </c>
      <c r="H323" s="50"/>
    </row>
    <row r="324">
      <c r="A324" s="48" t="str">
        <f>IFERROR(__xludf.DUMMYFUNCTION("iferror(REGEXEXTRACT(Input!A:A,""([^,]+),\s?([^,(]+),?\s?\(([^,]+),([^)]+)""),"""")"),"")</f>
        <v/>
      </c>
      <c r="B324" s="52"/>
      <c r="C324" s="50"/>
      <c r="D324" s="50"/>
      <c r="E324" s="51" t="str">
        <f t="shared" si="1"/>
        <v/>
      </c>
      <c r="F324" s="50" t="str">
        <f>IF(COUNTIF(Dashboard!$A$2:$A$29,$A324)&gt;=1,LEFT(Dashboard!A$1,1),IF(COUNTIF(Dashboard!$B$2:$B$29,$A324)&gt;=1,LEFT(Dashboard!B$1,1), IF(COUNTIF(Dashboard!$C$2:$C$29,$A324)&gt;=1,LEFT(Dashboard!C$1,1),"")))</f>
        <v>E</v>
      </c>
      <c r="G324" s="50" t="str">
        <f t="shared" si="2"/>
        <v/>
      </c>
      <c r="H324" s="50"/>
    </row>
    <row r="325">
      <c r="A325" s="48" t="str">
        <f>IFERROR(__xludf.DUMMYFUNCTION("iferror(REGEXEXTRACT(Input!A:A,""([^,]+),\s?([^,(]+),?\s?\(([^,]+),([^)]+)""),"""")"),"")</f>
        <v/>
      </c>
      <c r="B325" s="52"/>
      <c r="C325" s="50"/>
      <c r="D325" s="50"/>
      <c r="E325" s="51" t="str">
        <f t="shared" si="1"/>
        <v/>
      </c>
      <c r="F325" s="50" t="str">
        <f>IF(COUNTIF(Dashboard!$A$2:$A$29,$A325)&gt;=1,LEFT(Dashboard!A$1,1),IF(COUNTIF(Dashboard!$B$2:$B$29,$A325)&gt;=1,LEFT(Dashboard!B$1,1), IF(COUNTIF(Dashboard!$C$2:$C$29,$A325)&gt;=1,LEFT(Dashboard!C$1,1),"")))</f>
        <v>E</v>
      </c>
      <c r="G325" s="50" t="str">
        <f t="shared" si="2"/>
        <v/>
      </c>
      <c r="H325" s="50"/>
    </row>
    <row r="326">
      <c r="A326" s="48" t="str">
        <f>IFERROR(__xludf.DUMMYFUNCTION("iferror(REGEXEXTRACT(Input!A:A,""([^,]+),\s?([^,(]+),?\s?\(([^,]+),([^)]+)""),"""")"),"")</f>
        <v/>
      </c>
      <c r="B326" s="52"/>
      <c r="C326" s="50"/>
      <c r="D326" s="50"/>
      <c r="E326" s="51" t="str">
        <f t="shared" si="1"/>
        <v/>
      </c>
      <c r="F326" s="50" t="str">
        <f>IF(COUNTIF(Dashboard!$A$2:$A$29,$A326)&gt;=1,LEFT(Dashboard!A$1,1),IF(COUNTIF(Dashboard!$B$2:$B$29,$A326)&gt;=1,LEFT(Dashboard!B$1,1), IF(COUNTIF(Dashboard!$C$2:$C$29,$A326)&gt;=1,LEFT(Dashboard!C$1,1),"")))</f>
        <v>E</v>
      </c>
      <c r="G326" s="50" t="str">
        <f t="shared" si="2"/>
        <v/>
      </c>
      <c r="H326" s="50"/>
    </row>
    <row r="327">
      <c r="A327" s="48" t="str">
        <f>IFERROR(__xludf.DUMMYFUNCTION("iferror(REGEXEXTRACT(Input!A:A,""([^,]+),\s?([^,(]+),?\s?\(([^,]+),([^)]+)""),"""")"),"")</f>
        <v/>
      </c>
      <c r="B327" s="52"/>
      <c r="C327" s="50"/>
      <c r="D327" s="50"/>
      <c r="E327" s="51" t="str">
        <f t="shared" si="1"/>
        <v/>
      </c>
      <c r="F327" s="50" t="str">
        <f>IF(COUNTIF(Dashboard!$A$2:$A$29,$A327)&gt;=1,LEFT(Dashboard!A$1,1),IF(COUNTIF(Dashboard!$B$2:$B$29,$A327)&gt;=1,LEFT(Dashboard!B$1,1), IF(COUNTIF(Dashboard!$C$2:$C$29,$A327)&gt;=1,LEFT(Dashboard!C$1,1),"")))</f>
        <v>E</v>
      </c>
      <c r="G327" s="50" t="str">
        <f t="shared" si="2"/>
        <v/>
      </c>
      <c r="H327" s="50"/>
    </row>
    <row r="328">
      <c r="A328" s="48" t="str">
        <f>IFERROR(__xludf.DUMMYFUNCTION("iferror(REGEXEXTRACT(Input!A:A,""([^,]+),\s?([^,(]+),?\s?\(([^,]+),([^)]+)""),"""")"),"")</f>
        <v/>
      </c>
      <c r="B328" s="52"/>
      <c r="C328" s="50"/>
      <c r="D328" s="50"/>
      <c r="E328" s="51" t="str">
        <f t="shared" si="1"/>
        <v/>
      </c>
      <c r="F328" s="50" t="str">
        <f>IF(COUNTIF(Dashboard!$A$2:$A$29,$A328)&gt;=1,LEFT(Dashboard!A$1,1),IF(COUNTIF(Dashboard!$B$2:$B$29,$A328)&gt;=1,LEFT(Dashboard!B$1,1), IF(COUNTIF(Dashboard!$C$2:$C$29,$A328)&gt;=1,LEFT(Dashboard!C$1,1),"")))</f>
        <v>E</v>
      </c>
      <c r="G328" s="50" t="str">
        <f t="shared" si="2"/>
        <v/>
      </c>
      <c r="H328" s="50"/>
    </row>
    <row r="329">
      <c r="A329" s="48" t="str">
        <f>IFERROR(__xludf.DUMMYFUNCTION("iferror(REGEXEXTRACT(Input!A:A,""([^,]+),\s?([^,(]+),?\s?\(([^,]+),([^)]+)""),"""")"),"")</f>
        <v/>
      </c>
      <c r="B329" s="52"/>
      <c r="C329" s="50"/>
      <c r="D329" s="50"/>
      <c r="E329" s="51" t="str">
        <f t="shared" si="1"/>
        <v/>
      </c>
      <c r="F329" s="50" t="str">
        <f>IF(COUNTIF(Dashboard!$A$2:$A$29,$A329)&gt;=1,LEFT(Dashboard!A$1,1),IF(COUNTIF(Dashboard!$B$2:$B$29,$A329)&gt;=1,LEFT(Dashboard!B$1,1), IF(COUNTIF(Dashboard!$C$2:$C$29,$A329)&gt;=1,LEFT(Dashboard!C$1,1),"")))</f>
        <v>E</v>
      </c>
      <c r="G329" s="50" t="str">
        <f t="shared" si="2"/>
        <v/>
      </c>
      <c r="H329" s="50"/>
    </row>
    <row r="330">
      <c r="A330" s="48" t="str">
        <f>IFERROR(__xludf.DUMMYFUNCTION("iferror(REGEXEXTRACT(Input!A:A,""([^,]+),\s?([^,(]+),?\s?\(([^,]+),([^)]+)""),"""")"),"")</f>
        <v/>
      </c>
      <c r="B330" s="52"/>
      <c r="C330" s="50"/>
      <c r="D330" s="50"/>
      <c r="E330" s="51" t="str">
        <f t="shared" si="1"/>
        <v/>
      </c>
      <c r="F330" s="50" t="str">
        <f>IF(COUNTIF(Dashboard!$A$2:$A$29,$A330)&gt;=1,LEFT(Dashboard!A$1,1),IF(COUNTIF(Dashboard!$B$2:$B$29,$A330)&gt;=1,LEFT(Dashboard!B$1,1), IF(COUNTIF(Dashboard!$C$2:$C$29,$A330)&gt;=1,LEFT(Dashboard!C$1,1),"")))</f>
        <v>E</v>
      </c>
      <c r="G330" s="50" t="str">
        <f t="shared" si="2"/>
        <v/>
      </c>
      <c r="H330" s="50"/>
    </row>
    <row r="331">
      <c r="A331" s="48" t="str">
        <f>IFERROR(__xludf.DUMMYFUNCTION("iferror(REGEXEXTRACT(Input!A:A,""([^,]+),\s?([^,(]+),?\s?\(([^,]+),([^)]+)""),"""")"),"")</f>
        <v/>
      </c>
      <c r="B331" s="52"/>
      <c r="C331" s="50"/>
      <c r="D331" s="50"/>
      <c r="E331" s="51" t="str">
        <f t="shared" si="1"/>
        <v/>
      </c>
      <c r="F331" s="50" t="str">
        <f>IF(COUNTIF(Dashboard!$A$2:$A$29,$A331)&gt;=1,LEFT(Dashboard!A$1,1),IF(COUNTIF(Dashboard!$B$2:$B$29,$A331)&gt;=1,LEFT(Dashboard!B$1,1), IF(COUNTIF(Dashboard!$C$2:$C$29,$A331)&gt;=1,LEFT(Dashboard!C$1,1),"")))</f>
        <v>E</v>
      </c>
      <c r="G331" s="50" t="str">
        <f t="shared" si="2"/>
        <v/>
      </c>
      <c r="H331" s="50"/>
    </row>
    <row r="332">
      <c r="A332" s="48" t="str">
        <f>IFERROR(__xludf.DUMMYFUNCTION("iferror(REGEXEXTRACT(Input!A:A,""([^,]+),\s?([^,(]+),?\s?\(([^,]+),([^)]+)""),"""")"),"")</f>
        <v/>
      </c>
      <c r="B332" s="52"/>
      <c r="C332" s="50"/>
      <c r="D332" s="50"/>
      <c r="E332" s="51" t="str">
        <f t="shared" si="1"/>
        <v/>
      </c>
      <c r="F332" s="50" t="str">
        <f>IF(COUNTIF(Dashboard!$A$2:$A$29,$A332)&gt;=1,LEFT(Dashboard!A$1,1),IF(COUNTIF(Dashboard!$B$2:$B$29,$A332)&gt;=1,LEFT(Dashboard!B$1,1), IF(COUNTIF(Dashboard!$C$2:$C$29,$A332)&gt;=1,LEFT(Dashboard!C$1,1),"")))</f>
        <v>E</v>
      </c>
      <c r="G332" s="50" t="str">
        <f t="shared" si="2"/>
        <v/>
      </c>
      <c r="H332" s="50"/>
    </row>
    <row r="333">
      <c r="A333" s="48" t="str">
        <f>IFERROR(__xludf.DUMMYFUNCTION("iferror(REGEXEXTRACT(Input!A:A,""([^,]+),\s?([^,(]+),?\s?\(([^,]+),([^)]+)""),"""")"),"")</f>
        <v/>
      </c>
      <c r="B333" s="52"/>
      <c r="C333" s="50"/>
      <c r="D333" s="50"/>
      <c r="E333" s="51" t="str">
        <f t="shared" si="1"/>
        <v/>
      </c>
      <c r="F333" s="50" t="str">
        <f>IF(COUNTIF(Dashboard!$A$2:$A$29,$A333)&gt;=1,LEFT(Dashboard!A$1,1),IF(COUNTIF(Dashboard!$B$2:$B$29,$A333)&gt;=1,LEFT(Dashboard!B$1,1), IF(COUNTIF(Dashboard!$C$2:$C$29,$A333)&gt;=1,LEFT(Dashboard!C$1,1),"")))</f>
        <v>E</v>
      </c>
      <c r="G333" s="50" t="str">
        <f t="shared" si="2"/>
        <v/>
      </c>
      <c r="H333" s="50"/>
    </row>
    <row r="334">
      <c r="A334" s="48" t="str">
        <f>IFERROR(__xludf.DUMMYFUNCTION("iferror(REGEXEXTRACT(Input!A:A,""([^,]+),\s?([^,(]+),?\s?\(([^,]+),([^)]+)""),"""")"),"")</f>
        <v/>
      </c>
      <c r="B334" s="52"/>
      <c r="C334" s="50"/>
      <c r="D334" s="50"/>
      <c r="E334" s="51" t="str">
        <f t="shared" si="1"/>
        <v/>
      </c>
      <c r="F334" s="50" t="str">
        <f>IF(COUNTIF(Dashboard!$A$2:$A$29,$A334)&gt;=1,LEFT(Dashboard!A$1,1),IF(COUNTIF(Dashboard!$B$2:$B$29,$A334)&gt;=1,LEFT(Dashboard!B$1,1), IF(COUNTIF(Dashboard!$C$2:$C$29,$A334)&gt;=1,LEFT(Dashboard!C$1,1),"")))</f>
        <v>E</v>
      </c>
      <c r="G334" s="50" t="str">
        <f t="shared" si="2"/>
        <v/>
      </c>
      <c r="H334" s="50"/>
    </row>
    <row r="335">
      <c r="A335" s="48" t="str">
        <f>IFERROR(__xludf.DUMMYFUNCTION("iferror(REGEXEXTRACT(Input!A:A,""([^,]+),\s?([^,(]+),?\s?\(([^,]+),([^)]+)""),"""")"),"")</f>
        <v/>
      </c>
      <c r="B335" s="52"/>
      <c r="C335" s="50"/>
      <c r="D335" s="50"/>
      <c r="E335" s="51" t="str">
        <f t="shared" si="1"/>
        <v/>
      </c>
      <c r="F335" s="50" t="str">
        <f>IF(COUNTIF(Dashboard!$A$2:$A$29,$A335)&gt;=1,LEFT(Dashboard!A$1,1),IF(COUNTIF(Dashboard!$B$2:$B$29,$A335)&gt;=1,LEFT(Dashboard!B$1,1), IF(COUNTIF(Dashboard!$C$2:$C$29,$A335)&gt;=1,LEFT(Dashboard!C$1,1),"")))</f>
        <v>E</v>
      </c>
      <c r="G335" s="50" t="str">
        <f t="shared" si="2"/>
        <v/>
      </c>
      <c r="H335" s="50"/>
    </row>
    <row r="336">
      <c r="A336" s="48" t="str">
        <f>IFERROR(__xludf.DUMMYFUNCTION("iferror(REGEXEXTRACT(Input!A:A,""([^,]+),\s?([^,(]+),?\s?\(([^,]+),([^)]+)""),"""")"),"")</f>
        <v/>
      </c>
      <c r="B336" s="52"/>
      <c r="C336" s="50"/>
      <c r="D336" s="50"/>
      <c r="E336" s="51" t="str">
        <f t="shared" si="1"/>
        <v/>
      </c>
      <c r="F336" s="50" t="str">
        <f>IF(COUNTIF(Dashboard!$A$2:$A$29,$A336)&gt;=1,LEFT(Dashboard!A$1,1),IF(COUNTIF(Dashboard!$B$2:$B$29,$A336)&gt;=1,LEFT(Dashboard!B$1,1), IF(COUNTIF(Dashboard!$C$2:$C$29,$A336)&gt;=1,LEFT(Dashboard!C$1,1),"")))</f>
        <v>E</v>
      </c>
      <c r="G336" s="50" t="str">
        <f t="shared" si="2"/>
        <v/>
      </c>
      <c r="H336" s="50"/>
    </row>
    <row r="337">
      <c r="A337" s="48" t="str">
        <f>IFERROR(__xludf.DUMMYFUNCTION("iferror(REGEXEXTRACT(Input!A:A,""([^,]+),\s?([^,(]+),?\s?\(([^,]+),([^)]+)""),"""")"),"")</f>
        <v/>
      </c>
      <c r="B337" s="52"/>
      <c r="C337" s="50"/>
      <c r="D337" s="50"/>
      <c r="E337" s="51" t="str">
        <f t="shared" si="1"/>
        <v/>
      </c>
      <c r="F337" s="50" t="str">
        <f>IF(COUNTIF(Dashboard!$A$2:$A$29,$A337)&gt;=1,LEFT(Dashboard!A$1,1),IF(COUNTIF(Dashboard!$B$2:$B$29,$A337)&gt;=1,LEFT(Dashboard!B$1,1), IF(COUNTIF(Dashboard!$C$2:$C$29,$A337)&gt;=1,LEFT(Dashboard!C$1,1),"")))</f>
        <v>E</v>
      </c>
      <c r="G337" s="50" t="str">
        <f t="shared" si="2"/>
        <v/>
      </c>
      <c r="H337" s="50"/>
    </row>
    <row r="338">
      <c r="A338" s="48" t="str">
        <f>IFERROR(__xludf.DUMMYFUNCTION("iferror(REGEXEXTRACT(Input!A:A,""([^,]+),\s?([^,(]+),?\s?\(([^,]+),([^)]+)""),"""")"),"")</f>
        <v/>
      </c>
      <c r="B338" s="52"/>
      <c r="C338" s="50"/>
      <c r="D338" s="50"/>
      <c r="E338" s="51" t="str">
        <f t="shared" si="1"/>
        <v/>
      </c>
      <c r="F338" s="50" t="str">
        <f>IF(COUNTIF(Dashboard!$A$2:$A$29,$A338)&gt;=1,LEFT(Dashboard!A$1,1),IF(COUNTIF(Dashboard!$B$2:$B$29,$A338)&gt;=1,LEFT(Dashboard!B$1,1), IF(COUNTIF(Dashboard!$C$2:$C$29,$A338)&gt;=1,LEFT(Dashboard!C$1,1),"")))</f>
        <v>E</v>
      </c>
      <c r="G338" s="50" t="str">
        <f t="shared" si="2"/>
        <v/>
      </c>
      <c r="H338" s="50"/>
    </row>
    <row r="339">
      <c r="A339" s="48" t="str">
        <f>IFERROR(__xludf.DUMMYFUNCTION("iferror(REGEXEXTRACT(Input!A:A,""([^,]+),\s?([^,(]+),?\s?\(([^,]+),([^)]+)""),"""")"),"")</f>
        <v/>
      </c>
      <c r="B339" s="52"/>
      <c r="C339" s="50"/>
      <c r="D339" s="50"/>
      <c r="E339" s="51" t="str">
        <f t="shared" si="1"/>
        <v/>
      </c>
      <c r="F339" s="50" t="str">
        <f>IF(COUNTIF(Dashboard!$A$2:$A$29,$A339)&gt;=1,LEFT(Dashboard!A$1,1),IF(COUNTIF(Dashboard!$B$2:$B$29,$A339)&gt;=1,LEFT(Dashboard!B$1,1), IF(COUNTIF(Dashboard!$C$2:$C$29,$A339)&gt;=1,LEFT(Dashboard!C$1,1),"")))</f>
        <v>E</v>
      </c>
      <c r="G339" s="50" t="str">
        <f t="shared" si="2"/>
        <v/>
      </c>
      <c r="H339" s="50"/>
    </row>
    <row r="340">
      <c r="A340" s="48" t="str">
        <f>IFERROR(__xludf.DUMMYFUNCTION("iferror(REGEXEXTRACT(Input!A:A,""([^,]+),\s?([^,(]+),?\s?\(([^,]+),([^)]+)""),"""")"),"")</f>
        <v/>
      </c>
      <c r="B340" s="52"/>
      <c r="C340" s="50"/>
      <c r="D340" s="50"/>
      <c r="E340" s="51" t="str">
        <f t="shared" si="1"/>
        <v/>
      </c>
      <c r="F340" s="50" t="str">
        <f>IF(COUNTIF(Dashboard!$A$2:$A$29,$A340)&gt;=1,LEFT(Dashboard!A$1,1),IF(COUNTIF(Dashboard!$B$2:$B$29,$A340)&gt;=1,LEFT(Dashboard!B$1,1), IF(COUNTIF(Dashboard!$C$2:$C$29,$A340)&gt;=1,LEFT(Dashboard!C$1,1),"")))</f>
        <v>E</v>
      </c>
      <c r="G340" s="50" t="str">
        <f t="shared" si="2"/>
        <v/>
      </c>
      <c r="H340" s="50"/>
    </row>
    <row r="341">
      <c r="A341" s="48" t="str">
        <f>IFERROR(__xludf.DUMMYFUNCTION("iferror(REGEXEXTRACT(Input!A:A,""([^,]+),\s?([^,(]+),?\s?\(([^,]+),([^)]+)""),"""")"),"")</f>
        <v/>
      </c>
      <c r="B341" s="52"/>
      <c r="C341" s="50"/>
      <c r="D341" s="50"/>
      <c r="E341" s="51" t="str">
        <f t="shared" si="1"/>
        <v/>
      </c>
      <c r="F341" s="50" t="str">
        <f>IF(COUNTIF(Dashboard!$A$2:$A$29,$A341)&gt;=1,LEFT(Dashboard!A$1,1),IF(COUNTIF(Dashboard!$B$2:$B$29,$A341)&gt;=1,LEFT(Dashboard!B$1,1), IF(COUNTIF(Dashboard!$C$2:$C$29,$A341)&gt;=1,LEFT(Dashboard!C$1,1),"")))</f>
        <v>E</v>
      </c>
      <c r="G341" s="50" t="str">
        <f t="shared" si="2"/>
        <v/>
      </c>
      <c r="H341" s="50"/>
    </row>
    <row r="342">
      <c r="A342" s="48" t="str">
        <f>IFERROR(__xludf.DUMMYFUNCTION("iferror(REGEXEXTRACT(Input!A:A,""([^,]+),\s?([^,(]+),?\s?\(([^,]+),([^)]+)""),"""")"),"")</f>
        <v/>
      </c>
      <c r="B342" s="52"/>
      <c r="C342" s="50"/>
      <c r="D342" s="50"/>
      <c r="E342" s="51" t="str">
        <f t="shared" si="1"/>
        <v/>
      </c>
      <c r="F342" s="50" t="str">
        <f>IF(COUNTIF(Dashboard!$A$2:$A$29,$A342)&gt;=1,LEFT(Dashboard!A$1,1),IF(COUNTIF(Dashboard!$B$2:$B$29,$A342)&gt;=1,LEFT(Dashboard!B$1,1), IF(COUNTIF(Dashboard!$C$2:$C$29,$A342)&gt;=1,LEFT(Dashboard!C$1,1),"")))</f>
        <v>E</v>
      </c>
      <c r="G342" s="50" t="str">
        <f t="shared" si="2"/>
        <v/>
      </c>
      <c r="H342" s="50"/>
    </row>
    <row r="343">
      <c r="A343" s="48" t="str">
        <f>IFERROR(__xludf.DUMMYFUNCTION("iferror(REGEXEXTRACT(Input!A:A,""([^,]+),\s?([^,(]+),?\s?\(([^,]+),([^)]+)""),"""")"),"")</f>
        <v/>
      </c>
      <c r="B343" s="52"/>
      <c r="C343" s="50"/>
      <c r="D343" s="50"/>
      <c r="E343" s="51" t="str">
        <f t="shared" si="1"/>
        <v/>
      </c>
      <c r="F343" s="50" t="str">
        <f>IF(COUNTIF(Dashboard!$A$2:$A$29,$A343)&gt;=1,LEFT(Dashboard!A$1,1),IF(COUNTIF(Dashboard!$B$2:$B$29,$A343)&gt;=1,LEFT(Dashboard!B$1,1), IF(COUNTIF(Dashboard!$C$2:$C$29,$A343)&gt;=1,LEFT(Dashboard!C$1,1),"")))</f>
        <v>E</v>
      </c>
      <c r="G343" s="50" t="str">
        <f t="shared" si="2"/>
        <v/>
      </c>
      <c r="H343" s="50"/>
    </row>
    <row r="344">
      <c r="A344" s="48" t="str">
        <f>IFERROR(__xludf.DUMMYFUNCTION("iferror(REGEXEXTRACT(Input!A:A,""([^,]+),\s?([^,(]+),?\s?\(([^,]+),([^)]+)""),"""")"),"")</f>
        <v/>
      </c>
      <c r="B344" s="52"/>
      <c r="C344" s="50"/>
      <c r="D344" s="50"/>
      <c r="E344" s="51" t="str">
        <f t="shared" si="1"/>
        <v/>
      </c>
      <c r="F344" s="50" t="str">
        <f>IF(COUNTIF(Dashboard!$A$2:$A$29,$A344)&gt;=1,LEFT(Dashboard!A$1,1),IF(COUNTIF(Dashboard!$B$2:$B$29,$A344)&gt;=1,LEFT(Dashboard!B$1,1), IF(COUNTIF(Dashboard!$C$2:$C$29,$A344)&gt;=1,LEFT(Dashboard!C$1,1),"")))</f>
        <v>E</v>
      </c>
      <c r="G344" s="50" t="str">
        <f t="shared" si="2"/>
        <v/>
      </c>
      <c r="H344" s="50"/>
    </row>
    <row r="345">
      <c r="A345" s="48" t="str">
        <f>IFERROR(__xludf.DUMMYFUNCTION("iferror(REGEXEXTRACT(Input!A:A,""([^,]+),\s?([^,(]+),?\s?\(([^,]+),([^)]+)""),"""")"),"")</f>
        <v/>
      </c>
      <c r="B345" s="52"/>
      <c r="C345" s="50"/>
      <c r="D345" s="50"/>
      <c r="E345" s="51" t="str">
        <f t="shared" si="1"/>
        <v/>
      </c>
      <c r="F345" s="50" t="str">
        <f>IF(COUNTIF(Dashboard!$A$2:$A$29,$A345)&gt;=1,LEFT(Dashboard!A$1,1),IF(COUNTIF(Dashboard!$B$2:$B$29,$A345)&gt;=1,LEFT(Dashboard!B$1,1), IF(COUNTIF(Dashboard!$C$2:$C$29,$A345)&gt;=1,LEFT(Dashboard!C$1,1),"")))</f>
        <v>E</v>
      </c>
      <c r="G345" s="50" t="str">
        <f t="shared" si="2"/>
        <v/>
      </c>
      <c r="H345" s="50"/>
    </row>
    <row r="346">
      <c r="A346" s="48" t="str">
        <f>IFERROR(__xludf.DUMMYFUNCTION("iferror(REGEXEXTRACT(Input!A:A,""([^,]+),\s?([^,(]+),?\s?\(([^,]+),([^)]+)""),"""")"),"")</f>
        <v/>
      </c>
      <c r="B346" s="52"/>
      <c r="C346" s="50"/>
      <c r="D346" s="50"/>
      <c r="E346" s="51" t="str">
        <f t="shared" si="1"/>
        <v/>
      </c>
      <c r="F346" s="50" t="str">
        <f>IF(COUNTIF(Dashboard!$A$2:$A$29,$A346)&gt;=1,LEFT(Dashboard!A$1,1),IF(COUNTIF(Dashboard!$B$2:$B$29,$A346)&gt;=1,LEFT(Dashboard!B$1,1), IF(COUNTIF(Dashboard!$C$2:$C$29,$A346)&gt;=1,LEFT(Dashboard!C$1,1),"")))</f>
        <v>E</v>
      </c>
      <c r="G346" s="50" t="str">
        <f t="shared" si="2"/>
        <v/>
      </c>
      <c r="H346" s="50"/>
    </row>
    <row r="347">
      <c r="A347" s="48" t="str">
        <f>IFERROR(__xludf.DUMMYFUNCTION("iferror(REGEXEXTRACT(Input!A:A,""([^,]+),\s?([^,(]+),?\s?\(([^,]+),([^)]+)""),"""")"),"")</f>
        <v/>
      </c>
      <c r="B347" s="52"/>
      <c r="C347" s="50"/>
      <c r="D347" s="50"/>
      <c r="E347" s="51" t="str">
        <f t="shared" si="1"/>
        <v/>
      </c>
      <c r="F347" s="50" t="str">
        <f>IF(COUNTIF(Dashboard!$A$2:$A$29,$A347)&gt;=1,LEFT(Dashboard!A$1,1),IF(COUNTIF(Dashboard!$B$2:$B$29,$A347)&gt;=1,LEFT(Dashboard!B$1,1), IF(COUNTIF(Dashboard!$C$2:$C$29,$A347)&gt;=1,LEFT(Dashboard!C$1,1),"")))</f>
        <v>E</v>
      </c>
      <c r="G347" s="50" t="str">
        <f t="shared" si="2"/>
        <v/>
      </c>
      <c r="H347" s="50"/>
    </row>
    <row r="348">
      <c r="A348" s="48" t="str">
        <f>IFERROR(__xludf.DUMMYFUNCTION("iferror(REGEXEXTRACT(Input!A:A,""([^,]+),\s?([^,(]+),?\s?\(([^,]+),([^)]+)""),"""")"),"")</f>
        <v/>
      </c>
      <c r="B348" s="52"/>
      <c r="C348" s="50"/>
      <c r="D348" s="50"/>
      <c r="E348" s="51" t="str">
        <f t="shared" si="1"/>
        <v/>
      </c>
      <c r="F348" s="50" t="str">
        <f>IF(COUNTIF(Dashboard!$A$2:$A$29,$A348)&gt;=1,LEFT(Dashboard!A$1,1),IF(COUNTIF(Dashboard!$B$2:$B$29,$A348)&gt;=1,LEFT(Dashboard!B$1,1), IF(COUNTIF(Dashboard!$C$2:$C$29,$A348)&gt;=1,LEFT(Dashboard!C$1,1),"")))</f>
        <v>E</v>
      </c>
      <c r="G348" s="50" t="str">
        <f t="shared" si="2"/>
        <v/>
      </c>
      <c r="H348" s="50"/>
    </row>
    <row r="349">
      <c r="A349" s="48" t="str">
        <f>IFERROR(__xludf.DUMMYFUNCTION("iferror(REGEXEXTRACT(Input!A:A,""([^,]+),\s?([^,(]+),?\s?\(([^,]+),([^)]+)""),"""")"),"")</f>
        <v/>
      </c>
      <c r="B349" s="52"/>
      <c r="C349" s="50"/>
      <c r="D349" s="50"/>
      <c r="E349" s="51" t="str">
        <f t="shared" si="1"/>
        <v/>
      </c>
      <c r="F349" s="50" t="str">
        <f>IF(COUNTIF(Dashboard!$A$2:$A$29,$A349)&gt;=1,LEFT(Dashboard!A$1,1),IF(COUNTIF(Dashboard!$B$2:$B$29,$A349)&gt;=1,LEFT(Dashboard!B$1,1), IF(COUNTIF(Dashboard!$C$2:$C$29,$A349)&gt;=1,LEFT(Dashboard!C$1,1),"")))</f>
        <v>E</v>
      </c>
      <c r="G349" s="50" t="str">
        <f t="shared" si="2"/>
        <v/>
      </c>
      <c r="H349" s="50"/>
    </row>
    <row r="350">
      <c r="A350" s="48" t="str">
        <f>IFERROR(__xludf.DUMMYFUNCTION("iferror(REGEXEXTRACT(Input!A:A,""([^,]+),\s?([^,(]+),?\s?\(([^,]+),([^)]+)""),"""")"),"")</f>
        <v/>
      </c>
      <c r="B350" s="52"/>
      <c r="C350" s="50"/>
      <c r="D350" s="50"/>
      <c r="E350" s="51" t="str">
        <f t="shared" si="1"/>
        <v/>
      </c>
      <c r="F350" s="50" t="str">
        <f>IF(COUNTIF(Dashboard!$A$2:$A$29,$A350)&gt;=1,LEFT(Dashboard!A$1,1),IF(COUNTIF(Dashboard!$B$2:$B$29,$A350)&gt;=1,LEFT(Dashboard!B$1,1), IF(COUNTIF(Dashboard!$C$2:$C$29,$A350)&gt;=1,LEFT(Dashboard!C$1,1),"")))</f>
        <v>E</v>
      </c>
      <c r="G350" s="50" t="str">
        <f t="shared" si="2"/>
        <v/>
      </c>
      <c r="H350" s="50"/>
    </row>
    <row r="351">
      <c r="A351" s="48" t="str">
        <f>IFERROR(__xludf.DUMMYFUNCTION("iferror(REGEXEXTRACT(Input!A:A,""([^,]+),\s?([^,(]+),?\s?\(([^,]+),([^)]+)""),"""")"),"")</f>
        <v/>
      </c>
      <c r="B351" s="52"/>
      <c r="C351" s="50"/>
      <c r="D351" s="50"/>
      <c r="E351" s="51" t="str">
        <f t="shared" si="1"/>
        <v/>
      </c>
      <c r="F351" s="50" t="str">
        <f>IF(COUNTIF(Dashboard!$A$2:$A$29,$A351)&gt;=1,LEFT(Dashboard!A$1,1),IF(COUNTIF(Dashboard!$B$2:$B$29,$A351)&gt;=1,LEFT(Dashboard!B$1,1), IF(COUNTIF(Dashboard!$C$2:$C$29,$A351)&gt;=1,LEFT(Dashboard!C$1,1),"")))</f>
        <v>E</v>
      </c>
      <c r="G351" s="50" t="str">
        <f t="shared" si="2"/>
        <v/>
      </c>
      <c r="H351" s="50"/>
    </row>
    <row r="352">
      <c r="A352" s="48" t="str">
        <f>IFERROR(__xludf.DUMMYFUNCTION("iferror(REGEXEXTRACT(Input!A:A,""([^,]+),\s?([^,(]+),?\s?\(([^,]+),([^)]+)""),"""")"),"")</f>
        <v/>
      </c>
      <c r="B352" s="52"/>
      <c r="C352" s="50"/>
      <c r="D352" s="50"/>
      <c r="E352" s="51" t="str">
        <f t="shared" si="1"/>
        <v/>
      </c>
      <c r="F352" s="50" t="str">
        <f>IF(COUNTIF(Dashboard!$A$2:$A$29,$A352)&gt;=1,LEFT(Dashboard!A$1,1),IF(COUNTIF(Dashboard!$B$2:$B$29,$A352)&gt;=1,LEFT(Dashboard!B$1,1), IF(COUNTIF(Dashboard!$C$2:$C$29,$A352)&gt;=1,LEFT(Dashboard!C$1,1),"")))</f>
        <v>E</v>
      </c>
      <c r="G352" s="50" t="str">
        <f t="shared" si="2"/>
        <v/>
      </c>
      <c r="H352" s="50"/>
    </row>
    <row r="353">
      <c r="A353" s="48" t="str">
        <f>IFERROR(__xludf.DUMMYFUNCTION("iferror(REGEXEXTRACT(Input!A:A,""([^,]+),\s?([^,(]+),?\s?\(([^,]+),([^)]+)""),"""")"),"")</f>
        <v/>
      </c>
      <c r="B353" s="52"/>
      <c r="C353" s="50"/>
      <c r="D353" s="50"/>
      <c r="E353" s="51" t="str">
        <f t="shared" si="1"/>
        <v/>
      </c>
      <c r="F353" s="50" t="str">
        <f>IF(COUNTIF(Dashboard!$A$2:$A$29,$A353)&gt;=1,LEFT(Dashboard!A$1,1),IF(COUNTIF(Dashboard!$B$2:$B$29,$A353)&gt;=1,LEFT(Dashboard!B$1,1), IF(COUNTIF(Dashboard!$C$2:$C$29,$A353)&gt;=1,LEFT(Dashboard!C$1,1),"")))</f>
        <v>E</v>
      </c>
      <c r="G353" s="50" t="str">
        <f t="shared" si="2"/>
        <v/>
      </c>
      <c r="H353" s="50"/>
    </row>
    <row r="354">
      <c r="A354" s="48" t="str">
        <f>IFERROR(__xludf.DUMMYFUNCTION("iferror(REGEXEXTRACT(Input!A:A,""([^,]+),\s?([^,(]+),?\s?\(([^,]+),([^)]+)""),"""")"),"")</f>
        <v/>
      </c>
      <c r="B354" s="52"/>
      <c r="C354" s="50"/>
      <c r="D354" s="50"/>
      <c r="E354" s="51" t="str">
        <f t="shared" si="1"/>
        <v/>
      </c>
      <c r="F354" s="50" t="str">
        <f>IF(COUNTIF(Dashboard!$A$2:$A$29,$A354)&gt;=1,LEFT(Dashboard!A$1,1),IF(COUNTIF(Dashboard!$B$2:$B$29,$A354)&gt;=1,LEFT(Dashboard!B$1,1), IF(COUNTIF(Dashboard!$C$2:$C$29,$A354)&gt;=1,LEFT(Dashboard!C$1,1),"")))</f>
        <v>E</v>
      </c>
      <c r="G354" s="50" t="str">
        <f t="shared" si="2"/>
        <v/>
      </c>
      <c r="H354" s="50"/>
    </row>
    <row r="355">
      <c r="A355" s="48" t="str">
        <f>IFERROR(__xludf.DUMMYFUNCTION("iferror(REGEXEXTRACT(Input!A:A,""([^,]+),\s?([^,(]+),?\s?\(([^,]+),([^)]+)""),"""")"),"")</f>
        <v/>
      </c>
      <c r="B355" s="52"/>
      <c r="C355" s="50"/>
      <c r="D355" s="50"/>
      <c r="E355" s="51" t="str">
        <f t="shared" si="1"/>
        <v/>
      </c>
      <c r="F355" s="50" t="str">
        <f>IF(COUNTIF(Dashboard!$A$2:$A$29,$A355)&gt;=1,LEFT(Dashboard!A$1,1),IF(COUNTIF(Dashboard!$B$2:$B$29,$A355)&gt;=1,LEFT(Dashboard!B$1,1), IF(COUNTIF(Dashboard!$C$2:$C$29,$A355)&gt;=1,LEFT(Dashboard!C$1,1),"")))</f>
        <v>E</v>
      </c>
      <c r="G355" s="50" t="str">
        <f t="shared" si="2"/>
        <v/>
      </c>
      <c r="H355" s="50"/>
    </row>
    <row r="356">
      <c r="A356" s="48" t="str">
        <f>IFERROR(__xludf.DUMMYFUNCTION("iferror(REGEXEXTRACT(Input!A:A,""([^,]+),\s?([^,(]+),?\s?\(([^,]+),([^)]+)""),"""")"),"")</f>
        <v/>
      </c>
      <c r="B356" s="52"/>
      <c r="C356" s="50"/>
      <c r="D356" s="50"/>
      <c r="E356" s="51" t="str">
        <f t="shared" si="1"/>
        <v/>
      </c>
      <c r="F356" s="50" t="str">
        <f>IF(COUNTIF(Dashboard!$A$2:$A$29,$A356)&gt;=1,LEFT(Dashboard!A$1,1),IF(COUNTIF(Dashboard!$B$2:$B$29,$A356)&gt;=1,LEFT(Dashboard!B$1,1), IF(COUNTIF(Dashboard!$C$2:$C$29,$A356)&gt;=1,LEFT(Dashboard!C$1,1),"")))</f>
        <v>E</v>
      </c>
      <c r="G356" s="50" t="str">
        <f t="shared" si="2"/>
        <v/>
      </c>
      <c r="H356" s="50"/>
    </row>
    <row r="357">
      <c r="A357" s="48" t="str">
        <f>IFERROR(__xludf.DUMMYFUNCTION("iferror(REGEXEXTRACT(Input!A:A,""([^,]+),\s?([^,(]+),?\s?\(([^,]+),([^)]+)""),"""")"),"")</f>
        <v/>
      </c>
      <c r="B357" s="52"/>
      <c r="C357" s="50"/>
      <c r="D357" s="50"/>
      <c r="E357" s="51" t="str">
        <f t="shared" si="1"/>
        <v/>
      </c>
      <c r="F357" s="50" t="str">
        <f>IF(COUNTIF(Dashboard!$A$2:$A$29,$A357)&gt;=1,LEFT(Dashboard!A$1,1),IF(COUNTIF(Dashboard!$B$2:$B$29,$A357)&gt;=1,LEFT(Dashboard!B$1,1), IF(COUNTIF(Dashboard!$C$2:$C$29,$A357)&gt;=1,LEFT(Dashboard!C$1,1),"")))</f>
        <v>E</v>
      </c>
      <c r="G357" s="50" t="str">
        <f t="shared" si="2"/>
        <v/>
      </c>
      <c r="H357" s="50"/>
    </row>
    <row r="358">
      <c r="A358" s="48" t="str">
        <f>IFERROR(__xludf.DUMMYFUNCTION("iferror(REGEXEXTRACT(Input!A:A,""([^,]+),\s?([^,(]+),?\s?\(([^,]+),([^)]+)""),"""")"),"")</f>
        <v/>
      </c>
      <c r="B358" s="52"/>
      <c r="C358" s="50"/>
      <c r="D358" s="50"/>
      <c r="E358" s="51" t="str">
        <f t="shared" si="1"/>
        <v/>
      </c>
      <c r="F358" s="50" t="str">
        <f>IF(COUNTIF(Dashboard!$A$2:$A$29,$A358)&gt;=1,LEFT(Dashboard!A$1,1),IF(COUNTIF(Dashboard!$B$2:$B$29,$A358)&gt;=1,LEFT(Dashboard!B$1,1), IF(COUNTIF(Dashboard!$C$2:$C$29,$A358)&gt;=1,LEFT(Dashboard!C$1,1),"")))</f>
        <v>E</v>
      </c>
      <c r="G358" s="50" t="str">
        <f t="shared" si="2"/>
        <v/>
      </c>
      <c r="H358" s="50"/>
    </row>
    <row r="359">
      <c r="A359" s="48" t="str">
        <f>IFERROR(__xludf.DUMMYFUNCTION("iferror(REGEXEXTRACT(Input!A:A,""([^,]+),\s?([^,(]+),?\s?\(([^,]+),([^)]+)""),"""")"),"")</f>
        <v/>
      </c>
      <c r="B359" s="52"/>
      <c r="C359" s="50"/>
      <c r="D359" s="50"/>
      <c r="E359" s="51" t="str">
        <f t="shared" si="1"/>
        <v/>
      </c>
      <c r="F359" s="50" t="str">
        <f>IF(COUNTIF(Dashboard!$A$2:$A$29,$A359)&gt;=1,LEFT(Dashboard!A$1,1),IF(COUNTIF(Dashboard!$B$2:$B$29,$A359)&gt;=1,LEFT(Dashboard!B$1,1), IF(COUNTIF(Dashboard!$C$2:$C$29,$A359)&gt;=1,LEFT(Dashboard!C$1,1),"")))</f>
        <v>E</v>
      </c>
      <c r="G359" s="50" t="str">
        <f t="shared" si="2"/>
        <v/>
      </c>
      <c r="H359" s="50"/>
    </row>
    <row r="360">
      <c r="A360" s="48" t="str">
        <f>IFERROR(__xludf.DUMMYFUNCTION("iferror(REGEXEXTRACT(Input!A:A,""([^,]+),\s?([^,(]+),?\s?\(([^,]+),([^)]+)""),"""")"),"")</f>
        <v/>
      </c>
      <c r="B360" s="52"/>
      <c r="C360" s="50"/>
      <c r="D360" s="50"/>
      <c r="E360" s="51" t="str">
        <f t="shared" si="1"/>
        <v/>
      </c>
      <c r="F360" s="50" t="str">
        <f>IF(COUNTIF(Dashboard!$A$2:$A$29,$A360)&gt;=1,LEFT(Dashboard!A$1,1),IF(COUNTIF(Dashboard!$B$2:$B$29,$A360)&gt;=1,LEFT(Dashboard!B$1,1), IF(COUNTIF(Dashboard!$C$2:$C$29,$A360)&gt;=1,LEFT(Dashboard!C$1,1),"")))</f>
        <v>E</v>
      </c>
      <c r="G360" s="50" t="str">
        <f t="shared" si="2"/>
        <v/>
      </c>
      <c r="H360" s="50"/>
    </row>
    <row r="361">
      <c r="A361" s="48" t="str">
        <f>IFERROR(__xludf.DUMMYFUNCTION("iferror(REGEXEXTRACT(Input!A:A,""([^,]+),\s?([^,(]+),?\s?\(([^,]+),([^)]+)""),"""")"),"")</f>
        <v/>
      </c>
      <c r="B361" s="52"/>
      <c r="C361" s="50"/>
      <c r="D361" s="50"/>
      <c r="E361" s="51" t="str">
        <f t="shared" si="1"/>
        <v/>
      </c>
      <c r="F361" s="50" t="str">
        <f>IF(COUNTIF(Dashboard!$A$2:$A$29,$A361)&gt;=1,LEFT(Dashboard!A$1,1),IF(COUNTIF(Dashboard!$B$2:$B$29,$A361)&gt;=1,LEFT(Dashboard!B$1,1), IF(COUNTIF(Dashboard!$C$2:$C$29,$A361)&gt;=1,LEFT(Dashboard!C$1,1),"")))</f>
        <v>E</v>
      </c>
      <c r="G361" s="50" t="str">
        <f t="shared" si="2"/>
        <v/>
      </c>
      <c r="H361" s="50"/>
    </row>
    <row r="362">
      <c r="A362" s="48" t="str">
        <f>IFERROR(__xludf.DUMMYFUNCTION("iferror(REGEXEXTRACT(Input!A:A,""([^,]+),\s?([^,(]+),?\s?\(([^,]+),([^)]+)""),"""")"),"")</f>
        <v/>
      </c>
      <c r="B362" s="52"/>
      <c r="C362" s="50"/>
      <c r="D362" s="50"/>
      <c r="E362" s="51" t="str">
        <f t="shared" si="1"/>
        <v/>
      </c>
      <c r="F362" s="50" t="str">
        <f>IF(COUNTIF(Dashboard!$A$2:$A$29,$A362)&gt;=1,LEFT(Dashboard!A$1,1),IF(COUNTIF(Dashboard!$B$2:$B$29,$A362)&gt;=1,LEFT(Dashboard!B$1,1), IF(COUNTIF(Dashboard!$C$2:$C$29,$A362)&gt;=1,LEFT(Dashboard!C$1,1),"")))</f>
        <v>E</v>
      </c>
      <c r="G362" s="50" t="str">
        <f t="shared" si="2"/>
        <v/>
      </c>
      <c r="H362" s="50"/>
    </row>
    <row r="363">
      <c r="A363" s="48" t="str">
        <f>IFERROR(__xludf.DUMMYFUNCTION("iferror(REGEXEXTRACT(Input!A:A,""([^,]+),\s?([^,(]+),?\s?\(([^,]+),([^)]+)""),"""")"),"")</f>
        <v/>
      </c>
      <c r="B363" s="52"/>
      <c r="C363" s="50"/>
      <c r="D363" s="50"/>
      <c r="E363" s="51" t="str">
        <f t="shared" si="1"/>
        <v/>
      </c>
      <c r="F363" s="50" t="str">
        <f>IF(COUNTIF(Dashboard!$A$2:$A$29,$A363)&gt;=1,LEFT(Dashboard!A$1,1),IF(COUNTIF(Dashboard!$B$2:$B$29,$A363)&gt;=1,LEFT(Dashboard!B$1,1), IF(COUNTIF(Dashboard!$C$2:$C$29,$A363)&gt;=1,LEFT(Dashboard!C$1,1),"")))</f>
        <v>E</v>
      </c>
      <c r="G363" s="50" t="str">
        <f t="shared" si="2"/>
        <v/>
      </c>
      <c r="H363" s="50"/>
    </row>
    <row r="364">
      <c r="A364" s="48" t="str">
        <f>IFERROR(__xludf.DUMMYFUNCTION("iferror(REGEXEXTRACT(Input!A:A,""([^,]+),\s?([^,(]+),?\s?\(([^,]+),([^)]+)""),"""")"),"")</f>
        <v/>
      </c>
      <c r="B364" s="52"/>
      <c r="C364" s="50"/>
      <c r="D364" s="50"/>
      <c r="E364" s="51" t="str">
        <f t="shared" si="1"/>
        <v/>
      </c>
      <c r="F364" s="50" t="str">
        <f>IF(COUNTIF(Dashboard!$A$2:$A$29,$A364)&gt;=1,LEFT(Dashboard!A$1,1),IF(COUNTIF(Dashboard!$B$2:$B$29,$A364)&gt;=1,LEFT(Dashboard!B$1,1), IF(COUNTIF(Dashboard!$C$2:$C$29,$A364)&gt;=1,LEFT(Dashboard!C$1,1),"")))</f>
        <v>E</v>
      </c>
      <c r="G364" s="50" t="str">
        <f t="shared" si="2"/>
        <v/>
      </c>
      <c r="H364" s="50"/>
    </row>
    <row r="365">
      <c r="A365" s="48" t="str">
        <f>IFERROR(__xludf.DUMMYFUNCTION("iferror(REGEXEXTRACT(Input!A:A,""([^,]+),\s?([^,(]+),?\s?\(([^,]+),([^)]+)""),"""")"),"")</f>
        <v/>
      </c>
      <c r="B365" s="52"/>
      <c r="C365" s="50"/>
      <c r="D365" s="50"/>
      <c r="E365" s="51" t="str">
        <f t="shared" si="1"/>
        <v/>
      </c>
      <c r="F365" s="50" t="str">
        <f>IF(COUNTIF(Dashboard!$A$2:$A$29,$A365)&gt;=1,LEFT(Dashboard!A$1,1),IF(COUNTIF(Dashboard!$B$2:$B$29,$A365)&gt;=1,LEFT(Dashboard!B$1,1), IF(COUNTIF(Dashboard!$C$2:$C$29,$A365)&gt;=1,LEFT(Dashboard!C$1,1),"")))</f>
        <v>E</v>
      </c>
      <c r="G365" s="50" t="str">
        <f t="shared" si="2"/>
        <v/>
      </c>
      <c r="H365" s="50"/>
    </row>
    <row r="366">
      <c r="A366" s="48" t="str">
        <f>IFERROR(__xludf.DUMMYFUNCTION("iferror(REGEXEXTRACT(Input!A:A,""([^,]+),\s?([^,(]+),?\s?\(([^,]+),([^)]+)""),"""")"),"")</f>
        <v/>
      </c>
      <c r="B366" s="52"/>
      <c r="C366" s="50"/>
      <c r="D366" s="50"/>
      <c r="E366" s="51" t="str">
        <f t="shared" si="1"/>
        <v/>
      </c>
      <c r="F366" s="50" t="str">
        <f>IF(COUNTIF(Dashboard!$A$2:$A$29,$A366)&gt;=1,LEFT(Dashboard!A$1,1),IF(COUNTIF(Dashboard!$B$2:$B$29,$A366)&gt;=1,LEFT(Dashboard!B$1,1), IF(COUNTIF(Dashboard!$C$2:$C$29,$A366)&gt;=1,LEFT(Dashboard!C$1,1),"")))</f>
        <v>E</v>
      </c>
      <c r="G366" s="50" t="str">
        <f t="shared" si="2"/>
        <v/>
      </c>
      <c r="H366" s="50"/>
    </row>
    <row r="367">
      <c r="A367" s="48" t="str">
        <f>IFERROR(__xludf.DUMMYFUNCTION("iferror(REGEXEXTRACT(Input!A:A,""([^,]+),\s?([^,(]+),?\s?\(([^,]+),([^)]+)""),"""")"),"")</f>
        <v/>
      </c>
      <c r="B367" s="52"/>
      <c r="C367" s="50"/>
      <c r="D367" s="50"/>
      <c r="E367" s="51" t="str">
        <f t="shared" si="1"/>
        <v/>
      </c>
      <c r="F367" s="50" t="str">
        <f>IF(COUNTIF(Dashboard!$A$2:$A$29,$A367)&gt;=1,LEFT(Dashboard!A$1,1),IF(COUNTIF(Dashboard!$B$2:$B$29,$A367)&gt;=1,LEFT(Dashboard!B$1,1), IF(COUNTIF(Dashboard!$C$2:$C$29,$A367)&gt;=1,LEFT(Dashboard!C$1,1),"")))</f>
        <v>E</v>
      </c>
      <c r="G367" s="50" t="str">
        <f t="shared" si="2"/>
        <v/>
      </c>
      <c r="H367" s="50"/>
    </row>
    <row r="368">
      <c r="A368" s="48" t="str">
        <f>IFERROR(__xludf.DUMMYFUNCTION("iferror(REGEXEXTRACT(Input!A:A,""([^,]+),\s?([^,(]+),?\s?\(([^,]+),([^)]+)""),"""")"),"")</f>
        <v/>
      </c>
      <c r="B368" s="52"/>
      <c r="C368" s="50"/>
      <c r="D368" s="50"/>
      <c r="E368" s="51" t="str">
        <f t="shared" si="1"/>
        <v/>
      </c>
      <c r="F368" s="50" t="str">
        <f>IF(COUNTIF(Dashboard!$A$2:$A$29,$A368)&gt;=1,LEFT(Dashboard!A$1,1),IF(COUNTIF(Dashboard!$B$2:$B$29,$A368)&gt;=1,LEFT(Dashboard!B$1,1), IF(COUNTIF(Dashboard!$C$2:$C$29,$A368)&gt;=1,LEFT(Dashboard!C$1,1),"")))</f>
        <v>E</v>
      </c>
      <c r="G368" s="50" t="str">
        <f t="shared" si="2"/>
        <v/>
      </c>
      <c r="H368" s="50"/>
    </row>
    <row r="369">
      <c r="A369" s="48" t="str">
        <f>IFERROR(__xludf.DUMMYFUNCTION("iferror(REGEXEXTRACT(Input!A:A,""([^,]+),\s?([^,(]+),?\s?\(([^,]+),([^)]+)""),"""")"),"")</f>
        <v/>
      </c>
      <c r="B369" s="52"/>
      <c r="C369" s="50"/>
      <c r="D369" s="50"/>
      <c r="E369" s="51" t="str">
        <f t="shared" si="1"/>
        <v/>
      </c>
      <c r="F369" s="50" t="str">
        <f>IF(COUNTIF(Dashboard!$A$2:$A$29,$A369)&gt;=1,LEFT(Dashboard!A$1,1),IF(COUNTIF(Dashboard!$B$2:$B$29,$A369)&gt;=1,LEFT(Dashboard!B$1,1), IF(COUNTIF(Dashboard!$C$2:$C$29,$A369)&gt;=1,LEFT(Dashboard!C$1,1),"")))</f>
        <v>E</v>
      </c>
      <c r="G369" s="50" t="str">
        <f t="shared" si="2"/>
        <v/>
      </c>
      <c r="H369" s="50"/>
    </row>
    <row r="370">
      <c r="A370" s="48" t="str">
        <f>IFERROR(__xludf.DUMMYFUNCTION("iferror(REGEXEXTRACT(Input!A:A,""([^,]+),\s?([^,(]+),?\s?\(([^,]+),([^)]+)""),"""")"),"")</f>
        <v/>
      </c>
      <c r="B370" s="52"/>
      <c r="C370" s="50"/>
      <c r="D370" s="50"/>
      <c r="E370" s="51" t="str">
        <f t="shared" si="1"/>
        <v/>
      </c>
      <c r="F370" s="50" t="str">
        <f>IF(COUNTIF(Dashboard!$A$2:$A$29,$A370)&gt;=1,LEFT(Dashboard!A$1,1),IF(COUNTIF(Dashboard!$B$2:$B$29,$A370)&gt;=1,LEFT(Dashboard!B$1,1), IF(COUNTIF(Dashboard!$C$2:$C$29,$A370)&gt;=1,LEFT(Dashboard!C$1,1),"")))</f>
        <v>E</v>
      </c>
      <c r="G370" s="50" t="str">
        <f t="shared" si="2"/>
        <v/>
      </c>
      <c r="H370" s="50"/>
    </row>
    <row r="371">
      <c r="A371" s="48" t="str">
        <f>IFERROR(__xludf.DUMMYFUNCTION("iferror(REGEXEXTRACT(Input!A:A,""([^,]+),\s?([^,(]+),?\s?\(([^,]+),([^)]+)""),"""")"),"")</f>
        <v/>
      </c>
      <c r="B371" s="52"/>
      <c r="C371" s="50"/>
      <c r="D371" s="50"/>
      <c r="E371" s="51" t="str">
        <f t="shared" si="1"/>
        <v/>
      </c>
      <c r="F371" s="50" t="str">
        <f>IF(COUNTIF(Dashboard!$A$2:$A$29,$A371)&gt;=1,LEFT(Dashboard!A$1,1),IF(COUNTIF(Dashboard!$B$2:$B$29,$A371)&gt;=1,LEFT(Dashboard!B$1,1), IF(COUNTIF(Dashboard!$C$2:$C$29,$A371)&gt;=1,LEFT(Dashboard!C$1,1),"")))</f>
        <v>E</v>
      </c>
      <c r="G371" s="50" t="str">
        <f t="shared" si="2"/>
        <v/>
      </c>
      <c r="H371" s="50"/>
    </row>
    <row r="372">
      <c r="A372" s="48" t="str">
        <f>IFERROR(__xludf.DUMMYFUNCTION("iferror(REGEXEXTRACT(Input!A:A,""([^,]+),\s?([^,(]+),?\s?\(([^,]+),([^)]+)""),"""")"),"")</f>
        <v/>
      </c>
      <c r="B372" s="52"/>
      <c r="C372" s="50"/>
      <c r="D372" s="50"/>
      <c r="E372" s="51" t="str">
        <f t="shared" si="1"/>
        <v/>
      </c>
      <c r="F372" s="50" t="str">
        <f>IF(COUNTIF(Dashboard!$A$2:$A$29,$A372)&gt;=1,LEFT(Dashboard!A$1,1),IF(COUNTIF(Dashboard!$B$2:$B$29,$A372)&gt;=1,LEFT(Dashboard!B$1,1), IF(COUNTIF(Dashboard!$C$2:$C$29,$A372)&gt;=1,LEFT(Dashboard!C$1,1),"")))</f>
        <v>E</v>
      </c>
      <c r="G372" s="50" t="str">
        <f t="shared" si="2"/>
        <v/>
      </c>
      <c r="H372" s="50"/>
    </row>
    <row r="373">
      <c r="A373" s="48" t="str">
        <f>IFERROR(__xludf.DUMMYFUNCTION("iferror(REGEXEXTRACT(Input!A:A,""([^,]+),\s?([^,(]+),?\s?\(([^,]+),([^)]+)""),"""")"),"")</f>
        <v/>
      </c>
      <c r="B373" s="52"/>
      <c r="C373" s="50"/>
      <c r="D373" s="50"/>
      <c r="E373" s="51" t="str">
        <f t="shared" si="1"/>
        <v/>
      </c>
      <c r="F373" s="50" t="str">
        <f>IF(COUNTIF(Dashboard!$A$2:$A$29,$A373)&gt;=1,LEFT(Dashboard!A$1,1),IF(COUNTIF(Dashboard!$B$2:$B$29,$A373)&gt;=1,LEFT(Dashboard!B$1,1), IF(COUNTIF(Dashboard!$C$2:$C$29,$A373)&gt;=1,LEFT(Dashboard!C$1,1),"")))</f>
        <v>E</v>
      </c>
      <c r="G373" s="50" t="str">
        <f t="shared" si="2"/>
        <v/>
      </c>
      <c r="H373" s="50"/>
    </row>
    <row r="374">
      <c r="A374" s="48" t="str">
        <f>IFERROR(__xludf.DUMMYFUNCTION("iferror(REGEXEXTRACT(Input!A:A,""([^,]+),\s?([^,(]+),?\s?\(([^,]+),([^)]+)""),"""")"),"")</f>
        <v/>
      </c>
      <c r="B374" s="52"/>
      <c r="C374" s="50"/>
      <c r="D374" s="50"/>
      <c r="E374" s="51" t="str">
        <f t="shared" si="1"/>
        <v/>
      </c>
      <c r="F374" s="50" t="str">
        <f>IF(COUNTIF(Dashboard!$A$2:$A$29,$A374)&gt;=1,LEFT(Dashboard!A$1,1),IF(COUNTIF(Dashboard!$B$2:$B$29,$A374)&gt;=1,LEFT(Dashboard!B$1,1), IF(COUNTIF(Dashboard!$C$2:$C$29,$A374)&gt;=1,LEFT(Dashboard!C$1,1),"")))</f>
        <v>E</v>
      </c>
      <c r="G374" s="50" t="str">
        <f t="shared" si="2"/>
        <v/>
      </c>
      <c r="H374" s="50"/>
    </row>
    <row r="375">
      <c r="A375" s="48" t="str">
        <f>IFERROR(__xludf.DUMMYFUNCTION("iferror(REGEXEXTRACT(Input!A:A,""([^,]+),\s?([^,(]+),?\s?\(([^,]+),([^)]+)""),"""")"),"")</f>
        <v/>
      </c>
      <c r="B375" s="52"/>
      <c r="C375" s="50"/>
      <c r="D375" s="50"/>
      <c r="E375" s="51" t="str">
        <f t="shared" si="1"/>
        <v/>
      </c>
      <c r="F375" s="50" t="str">
        <f>IF(COUNTIF(Dashboard!$A$2:$A$29,$A375)&gt;=1,LEFT(Dashboard!A$1,1),IF(COUNTIF(Dashboard!$B$2:$B$29,$A375)&gt;=1,LEFT(Dashboard!B$1,1), IF(COUNTIF(Dashboard!$C$2:$C$29,$A375)&gt;=1,LEFT(Dashboard!C$1,1),"")))</f>
        <v>E</v>
      </c>
      <c r="G375" s="50" t="str">
        <f t="shared" si="2"/>
        <v/>
      </c>
      <c r="H375" s="50"/>
    </row>
    <row r="376">
      <c r="A376" s="48" t="str">
        <f>IFERROR(__xludf.DUMMYFUNCTION("iferror(REGEXEXTRACT(Input!A:A,""([^,]+),\s?([^,(]+),?\s?\(([^,]+),([^)]+)""),"""")"),"")</f>
        <v/>
      </c>
      <c r="B376" s="52"/>
      <c r="C376" s="50"/>
      <c r="D376" s="50"/>
      <c r="E376" s="51" t="str">
        <f t="shared" si="1"/>
        <v/>
      </c>
      <c r="F376" s="50" t="str">
        <f>IF(COUNTIF(Dashboard!$A$2:$A$29,$A376)&gt;=1,LEFT(Dashboard!A$1,1),IF(COUNTIF(Dashboard!$B$2:$B$29,$A376)&gt;=1,LEFT(Dashboard!B$1,1), IF(COUNTIF(Dashboard!$C$2:$C$29,$A376)&gt;=1,LEFT(Dashboard!C$1,1),"")))</f>
        <v>E</v>
      </c>
      <c r="G376" s="50" t="str">
        <f t="shared" si="2"/>
        <v/>
      </c>
      <c r="H376" s="50"/>
    </row>
    <row r="377">
      <c r="A377" s="48" t="str">
        <f>IFERROR(__xludf.DUMMYFUNCTION("iferror(REGEXEXTRACT(Input!A:A,""([^,]+),\s?([^,(]+),?\s?\(([^,]+),([^)]+)""),"""")"),"")</f>
        <v/>
      </c>
      <c r="B377" s="52"/>
      <c r="C377" s="50"/>
      <c r="D377" s="50"/>
      <c r="E377" s="51" t="str">
        <f t="shared" si="1"/>
        <v/>
      </c>
      <c r="F377" s="50" t="str">
        <f>IF(COUNTIF(Dashboard!$A$2:$A$29,$A377)&gt;=1,LEFT(Dashboard!A$1,1),IF(COUNTIF(Dashboard!$B$2:$B$29,$A377)&gt;=1,LEFT(Dashboard!B$1,1), IF(COUNTIF(Dashboard!$C$2:$C$29,$A377)&gt;=1,LEFT(Dashboard!C$1,1),"")))</f>
        <v>E</v>
      </c>
      <c r="G377" s="50" t="str">
        <f t="shared" si="2"/>
        <v/>
      </c>
      <c r="H377" s="50"/>
    </row>
    <row r="378">
      <c r="A378" s="48" t="str">
        <f>IFERROR(__xludf.DUMMYFUNCTION("iferror(REGEXEXTRACT(Input!A:A,""([^,]+),\s?([^,(]+),?\s?\(([^,]+),([^)]+)""),"""")"),"")</f>
        <v/>
      </c>
      <c r="B378" s="52"/>
      <c r="C378" s="50"/>
      <c r="D378" s="50"/>
      <c r="E378" s="51" t="str">
        <f t="shared" si="1"/>
        <v/>
      </c>
      <c r="F378" s="50" t="str">
        <f>IF(COUNTIF(Dashboard!$A$2:$A$29,$A378)&gt;=1,LEFT(Dashboard!A$1,1),IF(COUNTIF(Dashboard!$B$2:$B$29,$A378)&gt;=1,LEFT(Dashboard!B$1,1), IF(COUNTIF(Dashboard!$C$2:$C$29,$A378)&gt;=1,LEFT(Dashboard!C$1,1),"")))</f>
        <v>E</v>
      </c>
      <c r="G378" s="50" t="str">
        <f t="shared" si="2"/>
        <v/>
      </c>
      <c r="H378" s="50"/>
    </row>
    <row r="379">
      <c r="A379" s="48" t="str">
        <f>IFERROR(__xludf.DUMMYFUNCTION("iferror(REGEXEXTRACT(Input!A:A,""([^,]+),\s?([^,(]+),?\s?\(([^,]+),([^)]+)""),"""")"),"")</f>
        <v/>
      </c>
      <c r="B379" s="52"/>
      <c r="C379" s="50"/>
      <c r="D379" s="50"/>
      <c r="E379" s="51" t="str">
        <f t="shared" si="1"/>
        <v/>
      </c>
      <c r="F379" s="50" t="str">
        <f>IF(COUNTIF(Dashboard!$A$2:$A$29,$A379)&gt;=1,LEFT(Dashboard!A$1,1),IF(COUNTIF(Dashboard!$B$2:$B$29,$A379)&gt;=1,LEFT(Dashboard!B$1,1), IF(COUNTIF(Dashboard!$C$2:$C$29,$A379)&gt;=1,LEFT(Dashboard!C$1,1),"")))</f>
        <v>E</v>
      </c>
      <c r="G379" s="50" t="str">
        <f t="shared" si="2"/>
        <v/>
      </c>
      <c r="H379" s="50"/>
    </row>
    <row r="380">
      <c r="A380" s="48" t="str">
        <f>IFERROR(__xludf.DUMMYFUNCTION("iferror(REGEXEXTRACT(Input!A:A,""([^,]+),\s?([^,(]+),?\s?\(([^,]+),([^)]+)""),"""")"),"")</f>
        <v/>
      </c>
      <c r="B380" s="52"/>
      <c r="C380" s="50"/>
      <c r="D380" s="50"/>
      <c r="E380" s="51" t="str">
        <f t="shared" si="1"/>
        <v/>
      </c>
      <c r="F380" s="50" t="str">
        <f>IF(COUNTIF(Dashboard!$A$2:$A$29,$A380)&gt;=1,LEFT(Dashboard!A$1,1),IF(COUNTIF(Dashboard!$B$2:$B$29,$A380)&gt;=1,LEFT(Dashboard!B$1,1), IF(COUNTIF(Dashboard!$C$2:$C$29,$A380)&gt;=1,LEFT(Dashboard!C$1,1),"")))</f>
        <v>E</v>
      </c>
      <c r="G380" s="50" t="str">
        <f t="shared" si="2"/>
        <v/>
      </c>
      <c r="H380" s="50"/>
    </row>
    <row r="381">
      <c r="A381" s="48" t="str">
        <f>IFERROR(__xludf.DUMMYFUNCTION("iferror(REGEXEXTRACT(Input!A:A,""([^,]+),\s?([^,(]+),?\s?\(([^,]+),([^)]+)""),"""")"),"")</f>
        <v/>
      </c>
      <c r="B381" s="52"/>
      <c r="C381" s="50"/>
      <c r="D381" s="50"/>
      <c r="E381" s="51" t="str">
        <f t="shared" si="1"/>
        <v/>
      </c>
      <c r="F381" s="50" t="str">
        <f>IF(COUNTIF(Dashboard!$A$2:$A$29,$A381)&gt;=1,LEFT(Dashboard!A$1,1),IF(COUNTIF(Dashboard!$B$2:$B$29,$A381)&gt;=1,LEFT(Dashboard!B$1,1), IF(COUNTIF(Dashboard!$C$2:$C$29,$A381)&gt;=1,LEFT(Dashboard!C$1,1),"")))</f>
        <v>E</v>
      </c>
      <c r="G381" s="50" t="str">
        <f t="shared" si="2"/>
        <v/>
      </c>
      <c r="H381" s="50"/>
    </row>
    <row r="382">
      <c r="A382" s="48" t="str">
        <f>IFERROR(__xludf.DUMMYFUNCTION("iferror(REGEXEXTRACT(Input!A:A,""([^,]+),\s?([^,(]+),?\s?\(([^,]+),([^)]+)""),"""")"),"")</f>
        <v/>
      </c>
      <c r="B382" s="52"/>
      <c r="C382" s="50"/>
      <c r="D382" s="50"/>
      <c r="E382" s="51" t="str">
        <f t="shared" si="1"/>
        <v/>
      </c>
      <c r="F382" s="50" t="str">
        <f>IF(COUNTIF(Dashboard!$A$2:$A$29,$A382)&gt;=1,LEFT(Dashboard!A$1,1),IF(COUNTIF(Dashboard!$B$2:$B$29,$A382)&gt;=1,LEFT(Dashboard!B$1,1), IF(COUNTIF(Dashboard!$C$2:$C$29,$A382)&gt;=1,LEFT(Dashboard!C$1,1),"")))</f>
        <v>E</v>
      </c>
      <c r="G382" s="50" t="str">
        <f t="shared" si="2"/>
        <v/>
      </c>
      <c r="H382" s="50"/>
    </row>
    <row r="383">
      <c r="A383" s="48" t="str">
        <f>IFERROR(__xludf.DUMMYFUNCTION("iferror(REGEXEXTRACT(Input!A:A,""([^,]+),\s?([^,(]+),?\s?\(([^,]+),([^)]+)""),"""")"),"")</f>
        <v/>
      </c>
      <c r="B383" s="52"/>
      <c r="C383" s="50"/>
      <c r="D383" s="50"/>
      <c r="E383" s="51" t="str">
        <f t="shared" si="1"/>
        <v/>
      </c>
      <c r="F383" s="50" t="str">
        <f>IF(COUNTIF(Dashboard!$A$2:$A$29,$A383)&gt;=1,LEFT(Dashboard!A$1,1),IF(COUNTIF(Dashboard!$B$2:$B$29,$A383)&gt;=1,LEFT(Dashboard!B$1,1), IF(COUNTIF(Dashboard!$C$2:$C$29,$A383)&gt;=1,LEFT(Dashboard!C$1,1),"")))</f>
        <v>E</v>
      </c>
      <c r="G383" s="50" t="str">
        <f t="shared" si="2"/>
        <v/>
      </c>
      <c r="H383" s="50"/>
    </row>
    <row r="384">
      <c r="A384" s="48" t="str">
        <f>IFERROR(__xludf.DUMMYFUNCTION("iferror(REGEXEXTRACT(Input!A:A,""([^,]+),\s?([^,(]+),?\s?\(([^,]+),([^)]+)""),"""")"),"")</f>
        <v/>
      </c>
      <c r="B384" s="52"/>
      <c r="C384" s="50"/>
      <c r="D384" s="50"/>
      <c r="E384" s="51" t="str">
        <f t="shared" si="1"/>
        <v/>
      </c>
      <c r="F384" s="50" t="str">
        <f>IF(COUNTIF(Dashboard!$A$2:$A$29,$A384)&gt;=1,LEFT(Dashboard!A$1,1),IF(COUNTIF(Dashboard!$B$2:$B$29,$A384)&gt;=1,LEFT(Dashboard!B$1,1), IF(COUNTIF(Dashboard!$C$2:$C$29,$A384)&gt;=1,LEFT(Dashboard!C$1,1),"")))</f>
        <v>E</v>
      </c>
      <c r="G384" s="50" t="str">
        <f t="shared" si="2"/>
        <v/>
      </c>
      <c r="H384" s="50"/>
    </row>
    <row r="385">
      <c r="A385" s="48" t="str">
        <f>IFERROR(__xludf.DUMMYFUNCTION("iferror(REGEXEXTRACT(Input!A:A,""([^,]+),\s?([^,(]+),?\s?\(([^,]+),([^)]+)""),"""")"),"")</f>
        <v/>
      </c>
      <c r="B385" s="52"/>
      <c r="C385" s="50"/>
      <c r="D385" s="50"/>
      <c r="E385" s="51" t="str">
        <f t="shared" si="1"/>
        <v/>
      </c>
      <c r="F385" s="50" t="str">
        <f>IF(COUNTIF(Dashboard!$A$2:$A$29,$A385)&gt;=1,LEFT(Dashboard!A$1,1),IF(COUNTIF(Dashboard!$B$2:$B$29,$A385)&gt;=1,LEFT(Dashboard!B$1,1), IF(COUNTIF(Dashboard!$C$2:$C$29,$A385)&gt;=1,LEFT(Dashboard!C$1,1),"")))</f>
        <v>E</v>
      </c>
      <c r="G385" s="50" t="str">
        <f t="shared" si="2"/>
        <v/>
      </c>
      <c r="H385" s="50"/>
    </row>
    <row r="386">
      <c r="A386" s="48" t="str">
        <f>IFERROR(__xludf.DUMMYFUNCTION("iferror(REGEXEXTRACT(Input!A:A,""([^,]+),\s?([^,(]+),?\s?\(([^,]+),([^)]+)""),"""")"),"")</f>
        <v/>
      </c>
      <c r="B386" s="52"/>
      <c r="C386" s="50"/>
      <c r="D386" s="50"/>
      <c r="E386" s="51" t="str">
        <f t="shared" si="1"/>
        <v/>
      </c>
      <c r="F386" s="50" t="str">
        <f>IF(COUNTIF(Dashboard!$A$2:$A$29,$A386)&gt;=1,LEFT(Dashboard!A$1,1),IF(COUNTIF(Dashboard!$B$2:$B$29,$A386)&gt;=1,LEFT(Dashboard!B$1,1), IF(COUNTIF(Dashboard!$C$2:$C$29,$A386)&gt;=1,LEFT(Dashboard!C$1,1),"")))</f>
        <v>E</v>
      </c>
      <c r="G386" s="50" t="str">
        <f t="shared" si="2"/>
        <v/>
      </c>
      <c r="H386" s="50"/>
    </row>
    <row r="387">
      <c r="A387" s="48" t="str">
        <f>IFERROR(__xludf.DUMMYFUNCTION("iferror(REGEXEXTRACT(Input!A:A,""([^,]+),\s?([^,(]+),?\s?\(([^,]+),([^)]+)""),"""")"),"")</f>
        <v/>
      </c>
      <c r="B387" s="52"/>
      <c r="C387" s="50"/>
      <c r="D387" s="50"/>
      <c r="E387" s="51" t="str">
        <f t="shared" si="1"/>
        <v/>
      </c>
      <c r="F387" s="50" t="str">
        <f>IF(COUNTIF(Dashboard!$A$2:$A$29,$A387)&gt;=1,LEFT(Dashboard!A$1,1),IF(COUNTIF(Dashboard!$B$2:$B$29,$A387)&gt;=1,LEFT(Dashboard!B$1,1), IF(COUNTIF(Dashboard!$C$2:$C$29,$A387)&gt;=1,LEFT(Dashboard!C$1,1),"")))</f>
        <v>E</v>
      </c>
      <c r="G387" s="50" t="str">
        <f t="shared" si="2"/>
        <v/>
      </c>
      <c r="H387" s="50"/>
    </row>
    <row r="388">
      <c r="A388" s="48" t="str">
        <f>IFERROR(__xludf.DUMMYFUNCTION("iferror(REGEXEXTRACT(Input!A:A,""([^,]+),\s?([^,(]+),?\s?\(([^,]+),([^)]+)""),"""")"),"")</f>
        <v/>
      </c>
      <c r="B388" s="52"/>
      <c r="C388" s="50"/>
      <c r="D388" s="50"/>
      <c r="E388" s="51" t="str">
        <f t="shared" si="1"/>
        <v/>
      </c>
      <c r="F388" s="50" t="str">
        <f>IF(COUNTIF(Dashboard!$A$2:$A$29,$A388)&gt;=1,LEFT(Dashboard!A$1,1),IF(COUNTIF(Dashboard!$B$2:$B$29,$A388)&gt;=1,LEFT(Dashboard!B$1,1), IF(COUNTIF(Dashboard!$C$2:$C$29,$A388)&gt;=1,LEFT(Dashboard!C$1,1),"")))</f>
        <v>E</v>
      </c>
      <c r="G388" s="50" t="str">
        <f t="shared" si="2"/>
        <v/>
      </c>
      <c r="H388" s="50"/>
    </row>
    <row r="389">
      <c r="A389" s="48" t="str">
        <f>IFERROR(__xludf.DUMMYFUNCTION("iferror(REGEXEXTRACT(Input!A:A,""([^,]+),\s?([^,(]+),?\s?\(([^,]+),([^)]+)""),"""")"),"")</f>
        <v/>
      </c>
      <c r="B389" s="52"/>
      <c r="C389" s="50"/>
      <c r="D389" s="50"/>
      <c r="E389" s="51" t="str">
        <f t="shared" si="1"/>
        <v/>
      </c>
      <c r="F389" s="50" t="str">
        <f>IF(COUNTIF(Dashboard!$A$2:$A$29,$A389)&gt;=1,LEFT(Dashboard!A$1,1),IF(COUNTIF(Dashboard!$B$2:$B$29,$A389)&gt;=1,LEFT(Dashboard!B$1,1), IF(COUNTIF(Dashboard!$C$2:$C$29,$A389)&gt;=1,LEFT(Dashboard!C$1,1),"")))</f>
        <v>E</v>
      </c>
      <c r="G389" s="50" t="str">
        <f t="shared" si="2"/>
        <v/>
      </c>
      <c r="H389" s="50"/>
    </row>
    <row r="390">
      <c r="A390" s="48" t="str">
        <f>IFERROR(__xludf.DUMMYFUNCTION("iferror(REGEXEXTRACT(Input!A:A,""([^,]+),\s?([^,(]+),?\s?\(([^,]+),([^)]+)""),"""")"),"")</f>
        <v/>
      </c>
      <c r="B390" s="52"/>
      <c r="C390" s="50"/>
      <c r="D390" s="50"/>
      <c r="E390" s="51" t="str">
        <f t="shared" si="1"/>
        <v/>
      </c>
      <c r="F390" s="50" t="str">
        <f>IF(COUNTIF(Dashboard!$A$2:$A$29,$A390)&gt;=1,LEFT(Dashboard!A$1,1),IF(COUNTIF(Dashboard!$B$2:$B$29,$A390)&gt;=1,LEFT(Dashboard!B$1,1), IF(COUNTIF(Dashboard!$C$2:$C$29,$A390)&gt;=1,LEFT(Dashboard!C$1,1),"")))</f>
        <v>E</v>
      </c>
      <c r="G390" s="50" t="str">
        <f t="shared" si="2"/>
        <v/>
      </c>
      <c r="H390" s="50"/>
    </row>
    <row r="391">
      <c r="A391" s="48" t="str">
        <f>IFERROR(__xludf.DUMMYFUNCTION("iferror(REGEXEXTRACT(Input!A:A,""([^,]+),\s?([^,(]+),?\s?\(([^,]+),([^)]+)""),"""")"),"")</f>
        <v/>
      </c>
      <c r="B391" s="52"/>
      <c r="C391" s="50"/>
      <c r="D391" s="50"/>
      <c r="E391" s="51" t="str">
        <f t="shared" si="1"/>
        <v/>
      </c>
      <c r="F391" s="50" t="str">
        <f>IF(COUNTIF(Dashboard!$A$2:$A$29,$A391)&gt;=1,LEFT(Dashboard!A$1,1),IF(COUNTIF(Dashboard!$B$2:$B$29,$A391)&gt;=1,LEFT(Dashboard!B$1,1), IF(COUNTIF(Dashboard!$C$2:$C$29,$A391)&gt;=1,LEFT(Dashboard!C$1,1),"")))</f>
        <v>E</v>
      </c>
      <c r="G391" s="50" t="str">
        <f t="shared" si="2"/>
        <v/>
      </c>
      <c r="H391" s="50"/>
    </row>
    <row r="392">
      <c r="A392" s="48" t="str">
        <f>IFERROR(__xludf.DUMMYFUNCTION("iferror(REGEXEXTRACT(Input!A:A,""([^,]+),\s?([^,(]+),?\s?\(([^,]+),([^)]+)""),"""")"),"")</f>
        <v/>
      </c>
      <c r="B392" s="52"/>
      <c r="C392" s="50"/>
      <c r="D392" s="50"/>
      <c r="E392" s="51" t="str">
        <f t="shared" si="1"/>
        <v/>
      </c>
      <c r="F392" s="50" t="str">
        <f>IF(COUNTIF(Dashboard!$A$2:$A$29,$A392)&gt;=1,LEFT(Dashboard!A$1,1),IF(COUNTIF(Dashboard!$B$2:$B$29,$A392)&gt;=1,LEFT(Dashboard!B$1,1), IF(COUNTIF(Dashboard!$C$2:$C$29,$A392)&gt;=1,LEFT(Dashboard!C$1,1),"")))</f>
        <v>E</v>
      </c>
      <c r="G392" s="50" t="str">
        <f t="shared" si="2"/>
        <v/>
      </c>
      <c r="H392" s="50"/>
    </row>
    <row r="393">
      <c r="A393" s="48" t="str">
        <f>IFERROR(__xludf.DUMMYFUNCTION("iferror(REGEXEXTRACT(Input!A:A,""([^,]+),\s?([^,(]+),?\s?\(([^,]+),([^)]+)""),"""")"),"")</f>
        <v/>
      </c>
      <c r="B393" s="52"/>
      <c r="C393" s="50"/>
      <c r="D393" s="50"/>
      <c r="E393" s="51" t="str">
        <f t="shared" si="1"/>
        <v/>
      </c>
      <c r="F393" s="50" t="str">
        <f>IF(COUNTIF(Dashboard!$A$2:$A$29,$A393)&gt;=1,LEFT(Dashboard!A$1,1),IF(COUNTIF(Dashboard!$B$2:$B$29,$A393)&gt;=1,LEFT(Dashboard!B$1,1), IF(COUNTIF(Dashboard!$C$2:$C$29,$A393)&gt;=1,LEFT(Dashboard!C$1,1),"")))</f>
        <v>E</v>
      </c>
      <c r="G393" s="50" t="str">
        <f t="shared" si="2"/>
        <v/>
      </c>
      <c r="H393" s="50"/>
    </row>
    <row r="394">
      <c r="A394" s="48" t="str">
        <f>IFERROR(__xludf.DUMMYFUNCTION("iferror(REGEXEXTRACT(Input!A:A,""([^,]+),\s?([^,(]+),?\s?\(([^,]+),([^)]+)""),"""")"),"")</f>
        <v/>
      </c>
      <c r="B394" s="52"/>
      <c r="C394" s="50"/>
      <c r="D394" s="50"/>
      <c r="E394" s="51" t="str">
        <f t="shared" si="1"/>
        <v/>
      </c>
      <c r="F394" s="50" t="str">
        <f>IF(COUNTIF(Dashboard!$A$2:$A$29,$A394)&gt;=1,LEFT(Dashboard!A$1,1),IF(COUNTIF(Dashboard!$B$2:$B$29,$A394)&gt;=1,LEFT(Dashboard!B$1,1), IF(COUNTIF(Dashboard!$C$2:$C$29,$A394)&gt;=1,LEFT(Dashboard!C$1,1),"")))</f>
        <v>E</v>
      </c>
      <c r="G394" s="50" t="str">
        <f t="shared" si="2"/>
        <v/>
      </c>
      <c r="H394" s="50"/>
    </row>
    <row r="395">
      <c r="A395" s="48" t="str">
        <f>IFERROR(__xludf.DUMMYFUNCTION("iferror(REGEXEXTRACT(Input!A:A,""([^,]+),\s?([^,(]+),?\s?\(([^,]+),([^)]+)""),"""")"),"")</f>
        <v/>
      </c>
      <c r="B395" s="52"/>
      <c r="C395" s="50"/>
      <c r="D395" s="50"/>
      <c r="E395" s="51" t="str">
        <f t="shared" si="1"/>
        <v/>
      </c>
      <c r="F395" s="50" t="str">
        <f>IF(COUNTIF(Dashboard!$A$2:$A$29,$A395)&gt;=1,LEFT(Dashboard!A$1,1),IF(COUNTIF(Dashboard!$B$2:$B$29,$A395)&gt;=1,LEFT(Dashboard!B$1,1), IF(COUNTIF(Dashboard!$C$2:$C$29,$A395)&gt;=1,LEFT(Dashboard!C$1,1),"")))</f>
        <v>E</v>
      </c>
      <c r="G395" s="50" t="str">
        <f t="shared" si="2"/>
        <v/>
      </c>
      <c r="H395" s="50"/>
    </row>
    <row r="396">
      <c r="A396" s="48" t="str">
        <f>IFERROR(__xludf.DUMMYFUNCTION("iferror(REGEXEXTRACT(Input!A:A,""([^,]+),\s?([^,(]+),?\s?\(([^,]+),([^)]+)""),"""")"),"")</f>
        <v/>
      </c>
      <c r="B396" s="52"/>
      <c r="C396" s="50"/>
      <c r="D396" s="50"/>
      <c r="E396" s="51" t="str">
        <f t="shared" si="1"/>
        <v/>
      </c>
      <c r="F396" s="50" t="str">
        <f>IF(COUNTIF(Dashboard!$A$2:$A$29,$A396)&gt;=1,LEFT(Dashboard!A$1,1),IF(COUNTIF(Dashboard!$B$2:$B$29,$A396)&gt;=1,LEFT(Dashboard!B$1,1), IF(COUNTIF(Dashboard!$C$2:$C$29,$A396)&gt;=1,LEFT(Dashboard!C$1,1),"")))</f>
        <v>E</v>
      </c>
      <c r="G396" s="50" t="str">
        <f t="shared" si="2"/>
        <v/>
      </c>
      <c r="H396" s="50"/>
    </row>
    <row r="397">
      <c r="A397" s="48" t="str">
        <f>IFERROR(__xludf.DUMMYFUNCTION("iferror(REGEXEXTRACT(Input!A:A,""([^,]+),\s?([^,(]+),?\s?\(([^,]+),([^)]+)""),"""")"),"")</f>
        <v/>
      </c>
      <c r="B397" s="52"/>
      <c r="C397" s="50"/>
      <c r="D397" s="50"/>
      <c r="E397" s="51" t="str">
        <f t="shared" si="1"/>
        <v/>
      </c>
      <c r="F397" s="50" t="str">
        <f>IF(COUNTIF(Dashboard!$A$2:$A$29,$A397)&gt;=1,LEFT(Dashboard!A$1,1),IF(COUNTIF(Dashboard!$B$2:$B$29,$A397)&gt;=1,LEFT(Dashboard!B$1,1), IF(COUNTIF(Dashboard!$C$2:$C$29,$A397)&gt;=1,LEFT(Dashboard!C$1,1),"")))</f>
        <v>E</v>
      </c>
      <c r="G397" s="50" t="str">
        <f t="shared" si="2"/>
        <v/>
      </c>
      <c r="H397" s="50"/>
    </row>
    <row r="398">
      <c r="A398" s="48" t="str">
        <f>IFERROR(__xludf.DUMMYFUNCTION("iferror(REGEXEXTRACT(Input!A:A,""([^,]+),\s?([^,(]+),?\s?\(([^,]+),([^)]+)""),"""")"),"")</f>
        <v/>
      </c>
      <c r="B398" s="52"/>
      <c r="C398" s="50"/>
      <c r="D398" s="50"/>
      <c r="E398" s="51" t="str">
        <f t="shared" si="1"/>
        <v/>
      </c>
      <c r="F398" s="50" t="str">
        <f>IF(COUNTIF(Dashboard!$A$2:$A$29,$A398)&gt;=1,LEFT(Dashboard!A$1,1),IF(COUNTIF(Dashboard!$B$2:$B$29,$A398)&gt;=1,LEFT(Dashboard!B$1,1), IF(COUNTIF(Dashboard!$C$2:$C$29,$A398)&gt;=1,LEFT(Dashboard!C$1,1),"")))</f>
        <v>E</v>
      </c>
      <c r="G398" s="50" t="str">
        <f t="shared" si="2"/>
        <v/>
      </c>
      <c r="H398" s="50"/>
    </row>
    <row r="399">
      <c r="A399" s="48" t="str">
        <f>IFERROR(__xludf.DUMMYFUNCTION("iferror(REGEXEXTRACT(Input!A:A,""([^,]+),\s?([^,(]+),?\s?\(([^,]+),([^)]+)""),"""")"),"")</f>
        <v/>
      </c>
      <c r="B399" s="52"/>
      <c r="C399" s="50"/>
      <c r="D399" s="50"/>
      <c r="E399" s="51" t="str">
        <f t="shared" si="1"/>
        <v/>
      </c>
      <c r="F399" s="50" t="str">
        <f>IF(COUNTIF(Dashboard!$A$2:$A$29,$A399)&gt;=1,LEFT(Dashboard!A$1,1),IF(COUNTIF(Dashboard!$B$2:$B$29,$A399)&gt;=1,LEFT(Dashboard!B$1,1), IF(COUNTIF(Dashboard!$C$2:$C$29,$A399)&gt;=1,LEFT(Dashboard!C$1,1),"")))</f>
        <v>E</v>
      </c>
      <c r="G399" s="50" t="str">
        <f t="shared" si="2"/>
        <v/>
      </c>
      <c r="H399" s="50"/>
    </row>
    <row r="400">
      <c r="A400" s="48" t="str">
        <f>IFERROR(__xludf.DUMMYFUNCTION("iferror(REGEXEXTRACT(Input!A:A,""([^,]+),\s?([^,(]+),?\s?\(([^,]+),([^)]+)""),"""")"),"")</f>
        <v/>
      </c>
      <c r="B400" s="52"/>
      <c r="C400" s="50"/>
      <c r="D400" s="50"/>
      <c r="E400" s="51" t="str">
        <f t="shared" si="1"/>
        <v/>
      </c>
      <c r="F400" s="50" t="str">
        <f>IF(COUNTIF(Dashboard!$A$2:$A$29,$A400)&gt;=1,LEFT(Dashboard!A$1,1),IF(COUNTIF(Dashboard!$B$2:$B$29,$A400)&gt;=1,LEFT(Dashboard!B$1,1), IF(COUNTIF(Dashboard!$C$2:$C$29,$A400)&gt;=1,LEFT(Dashboard!C$1,1),"")))</f>
        <v>E</v>
      </c>
      <c r="G400" s="50" t="str">
        <f t="shared" si="2"/>
        <v/>
      </c>
      <c r="H400" s="50"/>
    </row>
    <row r="401">
      <c r="A401" s="48" t="str">
        <f>IFERROR(__xludf.DUMMYFUNCTION("iferror(REGEXEXTRACT(Input!A:A,""([^,]+),\s?([^,(]+),?\s?\(([^,]+),([^)]+)""),"""")"),"")</f>
        <v/>
      </c>
      <c r="B401" s="52"/>
      <c r="C401" s="50"/>
      <c r="D401" s="50"/>
      <c r="E401" s="51" t="str">
        <f t="shared" si="1"/>
        <v/>
      </c>
      <c r="F401" s="50" t="str">
        <f>IF(COUNTIF(Dashboard!$A$2:$A$29,$A401)&gt;=1,LEFT(Dashboard!A$1,1),IF(COUNTIF(Dashboard!$B$2:$B$29,$A401)&gt;=1,LEFT(Dashboard!B$1,1), IF(COUNTIF(Dashboard!$C$2:$C$29,$A401)&gt;=1,LEFT(Dashboard!C$1,1),"")))</f>
        <v>E</v>
      </c>
      <c r="G401" s="50" t="str">
        <f t="shared" si="2"/>
        <v/>
      </c>
      <c r="H401" s="50"/>
    </row>
    <row r="402">
      <c r="A402" s="48" t="str">
        <f>IFERROR(__xludf.DUMMYFUNCTION("iferror(REGEXEXTRACT(Input!A:A,""([^,]+),\s?([^,(]+),?\s?\(([^,]+),([^)]+)""),"""")"),"")</f>
        <v/>
      </c>
      <c r="B402" s="52"/>
      <c r="C402" s="50"/>
      <c r="D402" s="50"/>
      <c r="E402" s="51" t="str">
        <f t="shared" si="1"/>
        <v/>
      </c>
      <c r="F402" s="50" t="str">
        <f>IF(COUNTIF(Dashboard!$A$2:$A$29,$A402)&gt;=1,LEFT(Dashboard!A$1,1),IF(COUNTIF(Dashboard!$B$2:$B$29,$A402)&gt;=1,LEFT(Dashboard!B$1,1), IF(COUNTIF(Dashboard!$C$2:$C$29,$A402)&gt;=1,LEFT(Dashboard!C$1,1),"")))</f>
        <v>E</v>
      </c>
      <c r="G402" s="50" t="str">
        <f t="shared" si="2"/>
        <v/>
      </c>
      <c r="H402" s="50"/>
    </row>
    <row r="403">
      <c r="A403" s="48" t="str">
        <f>IFERROR(__xludf.DUMMYFUNCTION("iferror(REGEXEXTRACT(Input!A:A,""([^,]+),\s?([^,(]+),?\s?\(([^,]+),([^)]+)""),"""")"),"")</f>
        <v/>
      </c>
      <c r="B403" s="52"/>
      <c r="C403" s="50"/>
      <c r="D403" s="50"/>
      <c r="E403" s="51" t="str">
        <f t="shared" si="1"/>
        <v/>
      </c>
      <c r="F403" s="50" t="str">
        <f>IF(COUNTIF(Dashboard!$A$2:$A$29,$A403)&gt;=1,LEFT(Dashboard!A$1,1),IF(COUNTIF(Dashboard!$B$2:$B$29,$A403)&gt;=1,LEFT(Dashboard!B$1,1), IF(COUNTIF(Dashboard!$C$2:$C$29,$A403)&gt;=1,LEFT(Dashboard!C$1,1),"")))</f>
        <v>E</v>
      </c>
      <c r="G403" s="50" t="str">
        <f t="shared" si="2"/>
        <v/>
      </c>
      <c r="H403" s="50"/>
    </row>
    <row r="404">
      <c r="A404" s="48" t="str">
        <f>IFERROR(__xludf.DUMMYFUNCTION("iferror(REGEXEXTRACT(Input!A:A,""([^,]+),\s?([^,(]+),?\s?\(([^,]+),([^)]+)""),"""")"),"")</f>
        <v/>
      </c>
      <c r="B404" s="52"/>
      <c r="C404" s="50"/>
      <c r="D404" s="50"/>
      <c r="E404" s="51" t="str">
        <f t="shared" si="1"/>
        <v/>
      </c>
      <c r="F404" s="50" t="str">
        <f>IF(COUNTIF(Dashboard!$A$2:$A$29,$A404)&gt;=1,LEFT(Dashboard!A$1,1),IF(COUNTIF(Dashboard!$B$2:$B$29,$A404)&gt;=1,LEFT(Dashboard!B$1,1), IF(COUNTIF(Dashboard!$C$2:$C$29,$A404)&gt;=1,LEFT(Dashboard!C$1,1),"")))</f>
        <v>E</v>
      </c>
      <c r="G404" s="50" t="str">
        <f t="shared" si="2"/>
        <v/>
      </c>
      <c r="H404" s="50"/>
    </row>
    <row r="405">
      <c r="A405" s="48" t="str">
        <f>IFERROR(__xludf.DUMMYFUNCTION("iferror(REGEXEXTRACT(Input!A:A,""([^,]+),\s?([^,(]+),?\s?\(([^,]+),([^)]+)""),"""")"),"")</f>
        <v/>
      </c>
      <c r="B405" s="52"/>
      <c r="C405" s="50"/>
      <c r="D405" s="50"/>
      <c r="E405" s="51" t="str">
        <f t="shared" si="1"/>
        <v/>
      </c>
      <c r="F405" s="50" t="str">
        <f>IF(COUNTIF(Dashboard!$A$2:$A$29,$A405)&gt;=1,LEFT(Dashboard!A$1,1),IF(COUNTIF(Dashboard!$B$2:$B$29,$A405)&gt;=1,LEFT(Dashboard!B$1,1), IF(COUNTIF(Dashboard!$C$2:$C$29,$A405)&gt;=1,LEFT(Dashboard!C$1,1),"")))</f>
        <v>E</v>
      </c>
      <c r="G405" s="50" t="str">
        <f t="shared" si="2"/>
        <v/>
      </c>
      <c r="H405" s="50"/>
    </row>
    <row r="406">
      <c r="A406" s="48" t="str">
        <f>IFERROR(__xludf.DUMMYFUNCTION("iferror(REGEXEXTRACT(Input!A:A,""([^,]+),\s?([^,(]+),?\s?\(([^,]+),([^)]+)""),"""")"),"")</f>
        <v/>
      </c>
      <c r="B406" s="52"/>
      <c r="C406" s="50"/>
      <c r="D406" s="50"/>
      <c r="E406" s="51" t="str">
        <f t="shared" si="1"/>
        <v/>
      </c>
      <c r="F406" s="50" t="str">
        <f>IF(COUNTIF(Dashboard!$A$2:$A$29,$A406)&gt;=1,LEFT(Dashboard!A$1,1),IF(COUNTIF(Dashboard!$B$2:$B$29,$A406)&gt;=1,LEFT(Dashboard!B$1,1), IF(COUNTIF(Dashboard!$C$2:$C$29,$A406)&gt;=1,LEFT(Dashboard!C$1,1),"")))</f>
        <v>E</v>
      </c>
      <c r="G406" s="50" t="str">
        <f t="shared" si="2"/>
        <v/>
      </c>
      <c r="H406" s="50"/>
    </row>
    <row r="407">
      <c r="A407" s="48" t="str">
        <f>IFERROR(__xludf.DUMMYFUNCTION("iferror(REGEXEXTRACT(Input!A:A,""([^,]+),\s?([^,(]+),?\s?\(([^,]+),([^)]+)""),"""")"),"")</f>
        <v/>
      </c>
      <c r="B407" s="52"/>
      <c r="C407" s="50"/>
      <c r="D407" s="50"/>
      <c r="E407" s="51" t="str">
        <f t="shared" si="1"/>
        <v/>
      </c>
      <c r="F407" s="50" t="str">
        <f>IF(COUNTIF(Dashboard!$A$2:$A$29,$A407)&gt;=1,LEFT(Dashboard!A$1,1),IF(COUNTIF(Dashboard!$B$2:$B$29,$A407)&gt;=1,LEFT(Dashboard!B$1,1), IF(COUNTIF(Dashboard!$C$2:$C$29,$A407)&gt;=1,LEFT(Dashboard!C$1,1),"")))</f>
        <v>E</v>
      </c>
      <c r="G407" s="50" t="str">
        <f t="shared" si="2"/>
        <v/>
      </c>
      <c r="H407" s="50"/>
    </row>
    <row r="408">
      <c r="A408" s="48" t="str">
        <f>IFERROR(__xludf.DUMMYFUNCTION("iferror(REGEXEXTRACT(Input!A:A,""([^,]+),\s?([^,(]+),?\s?\(([^,]+),([^)]+)""),"""")"),"")</f>
        <v/>
      </c>
      <c r="B408" s="52"/>
      <c r="C408" s="50"/>
      <c r="D408" s="50"/>
      <c r="E408" s="51" t="str">
        <f t="shared" si="1"/>
        <v/>
      </c>
      <c r="F408" s="50" t="str">
        <f>IF(COUNTIF(Dashboard!$A$2:$A$29,$A408)&gt;=1,LEFT(Dashboard!A$1,1),IF(COUNTIF(Dashboard!$B$2:$B$29,$A408)&gt;=1,LEFT(Dashboard!B$1,1), IF(COUNTIF(Dashboard!$C$2:$C$29,$A408)&gt;=1,LEFT(Dashboard!C$1,1),"")))</f>
        <v>E</v>
      </c>
      <c r="G408" s="50" t="str">
        <f t="shared" si="2"/>
        <v/>
      </c>
      <c r="H408" s="50"/>
    </row>
    <row r="409">
      <c r="A409" s="48" t="str">
        <f>IFERROR(__xludf.DUMMYFUNCTION("iferror(REGEXEXTRACT(Input!A:A,""([^,]+),\s?([^,(]+),?\s?\(([^,]+),([^)]+)""),"""")"),"")</f>
        <v/>
      </c>
      <c r="B409" s="52"/>
      <c r="C409" s="50"/>
      <c r="D409" s="50"/>
      <c r="E409" s="51" t="str">
        <f t="shared" si="1"/>
        <v/>
      </c>
      <c r="F409" s="50" t="str">
        <f>IF(COUNTIF(Dashboard!$A$2:$A$29,$A409)&gt;=1,LEFT(Dashboard!A$1,1),IF(COUNTIF(Dashboard!$B$2:$B$29,$A409)&gt;=1,LEFT(Dashboard!B$1,1), IF(COUNTIF(Dashboard!$C$2:$C$29,$A409)&gt;=1,LEFT(Dashboard!C$1,1),"")))</f>
        <v>E</v>
      </c>
      <c r="G409" s="50" t="str">
        <f t="shared" si="2"/>
        <v/>
      </c>
      <c r="H409" s="50"/>
    </row>
    <row r="410">
      <c r="A410" s="48" t="str">
        <f>IFERROR(__xludf.DUMMYFUNCTION("iferror(REGEXEXTRACT(Input!A:A,""([^,]+),\s?([^,(]+),?\s?\(([^,]+),([^)]+)""),"""")"),"")</f>
        <v/>
      </c>
      <c r="B410" s="52"/>
      <c r="C410" s="50"/>
      <c r="D410" s="50"/>
      <c r="E410" s="51" t="str">
        <f t="shared" si="1"/>
        <v/>
      </c>
      <c r="F410" s="50" t="str">
        <f>IF(COUNTIF(Dashboard!$A$2:$A$29,$A410)&gt;=1,LEFT(Dashboard!A$1,1),IF(COUNTIF(Dashboard!$B$2:$B$29,$A410)&gt;=1,LEFT(Dashboard!B$1,1), IF(COUNTIF(Dashboard!$C$2:$C$29,$A410)&gt;=1,LEFT(Dashboard!C$1,1),"")))</f>
        <v>E</v>
      </c>
      <c r="G410" s="50" t="str">
        <f t="shared" si="2"/>
        <v/>
      </c>
      <c r="H410" s="50"/>
    </row>
    <row r="411">
      <c r="A411" s="48" t="str">
        <f>IFERROR(__xludf.DUMMYFUNCTION("iferror(REGEXEXTRACT(Input!A:A,""([^,]+),\s?([^,(]+),?\s?\(([^,]+),([^)]+)""),"""")"),"")</f>
        <v/>
      </c>
      <c r="B411" s="52"/>
      <c r="C411" s="50"/>
      <c r="D411" s="50"/>
      <c r="E411" s="51" t="str">
        <f t="shared" si="1"/>
        <v/>
      </c>
      <c r="F411" s="50" t="str">
        <f>IF(COUNTIF(Dashboard!$A$2:$A$29,$A411)&gt;=1,LEFT(Dashboard!A$1,1),IF(COUNTIF(Dashboard!$B$2:$B$29,$A411)&gt;=1,LEFT(Dashboard!B$1,1), IF(COUNTIF(Dashboard!$C$2:$C$29,$A411)&gt;=1,LEFT(Dashboard!C$1,1),"")))</f>
        <v>E</v>
      </c>
      <c r="G411" s="50" t="str">
        <f t="shared" si="2"/>
        <v/>
      </c>
      <c r="H411" s="50"/>
    </row>
    <row r="412">
      <c r="A412" s="48" t="str">
        <f>IFERROR(__xludf.DUMMYFUNCTION("iferror(REGEXEXTRACT(Input!A:A,""([^,]+),\s?([^,(]+),?\s?\(([^,]+),([^)]+)""),"""")"),"")</f>
        <v/>
      </c>
      <c r="B412" s="52"/>
      <c r="C412" s="50"/>
      <c r="D412" s="50"/>
      <c r="E412" s="51" t="str">
        <f t="shared" si="1"/>
        <v/>
      </c>
      <c r="F412" s="50" t="str">
        <f>IF(COUNTIF(Dashboard!$A$2:$A$29,$A412)&gt;=1,LEFT(Dashboard!A$1,1),IF(COUNTIF(Dashboard!$B$2:$B$29,$A412)&gt;=1,LEFT(Dashboard!B$1,1), IF(COUNTIF(Dashboard!$C$2:$C$29,$A412)&gt;=1,LEFT(Dashboard!C$1,1),"")))</f>
        <v>E</v>
      </c>
      <c r="G412" s="50" t="str">
        <f t="shared" si="2"/>
        <v/>
      </c>
      <c r="H412" s="50"/>
    </row>
    <row r="413">
      <c r="A413" s="48" t="str">
        <f>IFERROR(__xludf.DUMMYFUNCTION("iferror(REGEXEXTRACT(Input!A:A,""([^,]+),\s?([^,(]+),?\s?\(([^,]+),([^)]+)""),"""")"),"")</f>
        <v/>
      </c>
      <c r="B413" s="52"/>
      <c r="C413" s="50"/>
      <c r="D413" s="50"/>
      <c r="E413" s="51" t="str">
        <f t="shared" si="1"/>
        <v/>
      </c>
      <c r="F413" s="50" t="str">
        <f>IF(COUNTIF(Dashboard!$A$2:$A$29,$A413)&gt;=1,LEFT(Dashboard!A$1,1),IF(COUNTIF(Dashboard!$B$2:$B$29,$A413)&gt;=1,LEFT(Dashboard!B$1,1), IF(COUNTIF(Dashboard!$C$2:$C$29,$A413)&gt;=1,LEFT(Dashboard!C$1,1),"")))</f>
        <v>E</v>
      </c>
      <c r="G413" s="50" t="str">
        <f t="shared" si="2"/>
        <v/>
      </c>
      <c r="H413" s="50"/>
    </row>
    <row r="414">
      <c r="A414" s="48" t="str">
        <f>IFERROR(__xludf.DUMMYFUNCTION("iferror(REGEXEXTRACT(Input!A:A,""([^,]+),\s?([^,(]+),?\s?\(([^,]+),([^)]+)""),"""")"),"")</f>
        <v/>
      </c>
      <c r="B414" s="52"/>
      <c r="C414" s="50"/>
      <c r="D414" s="50"/>
      <c r="E414" s="51" t="str">
        <f t="shared" si="1"/>
        <v/>
      </c>
      <c r="F414" s="50" t="str">
        <f>IF(COUNTIF(Dashboard!$A$2:$A$29,$A414)&gt;=1,LEFT(Dashboard!A$1,1),IF(COUNTIF(Dashboard!$B$2:$B$29,$A414)&gt;=1,LEFT(Dashboard!B$1,1), IF(COUNTIF(Dashboard!$C$2:$C$29,$A414)&gt;=1,LEFT(Dashboard!C$1,1),"")))</f>
        <v>E</v>
      </c>
      <c r="G414" s="50" t="str">
        <f t="shared" si="2"/>
        <v/>
      </c>
      <c r="H414" s="50"/>
    </row>
    <row r="415">
      <c r="A415" s="48" t="str">
        <f>IFERROR(__xludf.DUMMYFUNCTION("iferror(REGEXEXTRACT(Input!A:A,""([^,]+),\s?([^,(]+),?\s?\(([^,]+),([^)]+)""),"""")"),"")</f>
        <v/>
      </c>
      <c r="B415" s="52"/>
      <c r="C415" s="50"/>
      <c r="D415" s="50"/>
      <c r="E415" s="51" t="str">
        <f t="shared" si="1"/>
        <v/>
      </c>
      <c r="F415" s="50" t="str">
        <f>IF(COUNTIF(Dashboard!$A$2:$A$29,$A415)&gt;=1,LEFT(Dashboard!A$1,1),IF(COUNTIF(Dashboard!$B$2:$B$29,$A415)&gt;=1,LEFT(Dashboard!B$1,1), IF(COUNTIF(Dashboard!$C$2:$C$29,$A415)&gt;=1,LEFT(Dashboard!C$1,1),"")))</f>
        <v>E</v>
      </c>
      <c r="G415" s="50" t="str">
        <f t="shared" si="2"/>
        <v/>
      </c>
      <c r="H415" s="50"/>
    </row>
    <row r="416">
      <c r="A416" s="48" t="str">
        <f>IFERROR(__xludf.DUMMYFUNCTION("iferror(REGEXEXTRACT(Input!A:A,""([^,]+),\s?([^,(]+),?\s?\(([^,]+),([^)]+)""),"""")"),"")</f>
        <v/>
      </c>
      <c r="B416" s="52"/>
      <c r="C416" s="50"/>
      <c r="D416" s="50"/>
      <c r="E416" s="51" t="str">
        <f t="shared" si="1"/>
        <v/>
      </c>
      <c r="F416" s="50" t="str">
        <f>IF(COUNTIF(Dashboard!$A$2:$A$29,$A416)&gt;=1,LEFT(Dashboard!A$1,1),IF(COUNTIF(Dashboard!$B$2:$B$29,$A416)&gt;=1,LEFT(Dashboard!B$1,1), IF(COUNTIF(Dashboard!$C$2:$C$29,$A416)&gt;=1,LEFT(Dashboard!C$1,1),"")))</f>
        <v>E</v>
      </c>
      <c r="G416" s="50" t="str">
        <f t="shared" si="2"/>
        <v/>
      </c>
      <c r="H416" s="50"/>
    </row>
    <row r="417">
      <c r="A417" s="48" t="str">
        <f>IFERROR(__xludf.DUMMYFUNCTION("iferror(REGEXEXTRACT(Input!A:A,""([^,]+),\s?([^,(]+),?\s?\(([^,]+),([^)]+)""),"""")"),"")</f>
        <v/>
      </c>
      <c r="B417" s="52"/>
      <c r="C417" s="50"/>
      <c r="D417" s="50"/>
      <c r="E417" s="51" t="str">
        <f t="shared" si="1"/>
        <v/>
      </c>
      <c r="F417" s="50" t="str">
        <f>IF(COUNTIF(Dashboard!$A$2:$A$29,$A417)&gt;=1,LEFT(Dashboard!A$1,1),IF(COUNTIF(Dashboard!$B$2:$B$29,$A417)&gt;=1,LEFT(Dashboard!B$1,1), IF(COUNTIF(Dashboard!$C$2:$C$29,$A417)&gt;=1,LEFT(Dashboard!C$1,1),"")))</f>
        <v>E</v>
      </c>
      <c r="G417" s="50" t="str">
        <f t="shared" si="2"/>
        <v/>
      </c>
      <c r="H417" s="50"/>
    </row>
    <row r="418">
      <c r="A418" s="48" t="str">
        <f>IFERROR(__xludf.DUMMYFUNCTION("iferror(REGEXEXTRACT(Input!A:A,""([^,]+),\s?([^,(]+),?\s?\(([^,]+),([^)]+)""),"""")"),"")</f>
        <v/>
      </c>
      <c r="B418" s="52"/>
      <c r="C418" s="50"/>
      <c r="D418" s="50"/>
      <c r="E418" s="51" t="str">
        <f t="shared" si="1"/>
        <v/>
      </c>
      <c r="F418" s="50" t="str">
        <f>IF(COUNTIF(Dashboard!$A$2:$A$29,$A418)&gt;=1,LEFT(Dashboard!A$1,1),IF(COUNTIF(Dashboard!$B$2:$B$29,$A418)&gt;=1,LEFT(Dashboard!B$1,1), IF(COUNTIF(Dashboard!$C$2:$C$29,$A418)&gt;=1,LEFT(Dashboard!C$1,1),"")))</f>
        <v>E</v>
      </c>
      <c r="G418" s="50" t="str">
        <f t="shared" si="2"/>
        <v/>
      </c>
      <c r="H418" s="50"/>
    </row>
    <row r="419">
      <c r="A419" s="48" t="str">
        <f>IFERROR(__xludf.DUMMYFUNCTION("iferror(REGEXEXTRACT(Input!A:A,""([^,]+),\s?([^,(]+),?\s?\(([^,]+),([^)]+)""),"""")"),"")</f>
        <v/>
      </c>
      <c r="B419" s="52"/>
      <c r="C419" s="50"/>
      <c r="D419" s="50"/>
      <c r="E419" s="51" t="str">
        <f t="shared" si="1"/>
        <v/>
      </c>
      <c r="F419" s="50" t="str">
        <f>IF(COUNTIF(Dashboard!$A$2:$A$29,$A419)&gt;=1,LEFT(Dashboard!A$1,1),IF(COUNTIF(Dashboard!$B$2:$B$29,$A419)&gt;=1,LEFT(Dashboard!B$1,1), IF(COUNTIF(Dashboard!$C$2:$C$29,$A419)&gt;=1,LEFT(Dashboard!C$1,1),"")))</f>
        <v>E</v>
      </c>
      <c r="G419" s="50" t="str">
        <f t="shared" si="2"/>
        <v/>
      </c>
      <c r="H419" s="50"/>
    </row>
    <row r="420">
      <c r="A420" s="48" t="str">
        <f>IFERROR(__xludf.DUMMYFUNCTION("iferror(REGEXEXTRACT(Input!A:A,""([^,]+),\s?([^,(]+),?\s?\(([^,]+),([^)]+)""),"""")"),"")</f>
        <v/>
      </c>
      <c r="B420" s="52"/>
      <c r="C420" s="50"/>
      <c r="D420" s="50"/>
      <c r="E420" s="51" t="str">
        <f t="shared" si="1"/>
        <v/>
      </c>
      <c r="F420" s="50" t="str">
        <f>IF(COUNTIF(Dashboard!$A$2:$A$29,$A420)&gt;=1,LEFT(Dashboard!A$1,1),IF(COUNTIF(Dashboard!$B$2:$B$29,$A420)&gt;=1,LEFT(Dashboard!B$1,1), IF(COUNTIF(Dashboard!$C$2:$C$29,$A420)&gt;=1,LEFT(Dashboard!C$1,1),"")))</f>
        <v>E</v>
      </c>
      <c r="G420" s="50" t="str">
        <f t="shared" si="2"/>
        <v/>
      </c>
      <c r="H420" s="50"/>
    </row>
    <row r="421">
      <c r="A421" s="48" t="str">
        <f>IFERROR(__xludf.DUMMYFUNCTION("iferror(REGEXEXTRACT(Input!A:A,""([^,]+),\s?([^,(]+),?\s?\(([^,]+),([^)]+)""),"""")"),"")</f>
        <v/>
      </c>
      <c r="B421" s="52"/>
      <c r="C421" s="50"/>
      <c r="D421" s="50"/>
      <c r="E421" s="51" t="str">
        <f t="shared" si="1"/>
        <v/>
      </c>
      <c r="F421" s="50" t="str">
        <f>IF(COUNTIF(Dashboard!$A$2:$A$29,$A421)&gt;=1,LEFT(Dashboard!A$1,1),IF(COUNTIF(Dashboard!$B$2:$B$29,$A421)&gt;=1,LEFT(Dashboard!B$1,1), IF(COUNTIF(Dashboard!$C$2:$C$29,$A421)&gt;=1,LEFT(Dashboard!C$1,1),"")))</f>
        <v>E</v>
      </c>
      <c r="G421" s="50" t="str">
        <f t="shared" si="2"/>
        <v/>
      </c>
      <c r="H421" s="50"/>
    </row>
    <row r="422">
      <c r="A422" s="48" t="str">
        <f>IFERROR(__xludf.DUMMYFUNCTION("iferror(REGEXEXTRACT(Input!A:A,""([^,]+),\s?([^,(]+),?\s?\(([^,]+),([^)]+)""),"""")"),"")</f>
        <v/>
      </c>
      <c r="B422" s="52"/>
      <c r="C422" s="50"/>
      <c r="D422" s="50"/>
      <c r="E422" s="51" t="str">
        <f t="shared" si="1"/>
        <v/>
      </c>
      <c r="F422" s="50" t="str">
        <f>IF(COUNTIF(Dashboard!$A$2:$A$29,$A422)&gt;=1,LEFT(Dashboard!A$1,1),IF(COUNTIF(Dashboard!$B$2:$B$29,$A422)&gt;=1,LEFT(Dashboard!B$1,1), IF(COUNTIF(Dashboard!$C$2:$C$29,$A422)&gt;=1,LEFT(Dashboard!C$1,1),"")))</f>
        <v>E</v>
      </c>
      <c r="G422" s="50" t="str">
        <f t="shared" si="2"/>
        <v/>
      </c>
      <c r="H422" s="50"/>
    </row>
    <row r="423">
      <c r="A423" s="48" t="str">
        <f>IFERROR(__xludf.DUMMYFUNCTION("iferror(REGEXEXTRACT(Input!A:A,""([^,]+),\s?([^,(]+),?\s?\(([^,]+),([^)]+)""),"""")"),"")</f>
        <v/>
      </c>
      <c r="B423" s="52"/>
      <c r="C423" s="50"/>
      <c r="D423" s="50"/>
      <c r="E423" s="51" t="str">
        <f t="shared" si="1"/>
        <v/>
      </c>
      <c r="F423" s="50" t="str">
        <f>IF(COUNTIF(Dashboard!$A$2:$A$29,$A423)&gt;=1,LEFT(Dashboard!A$1,1),IF(COUNTIF(Dashboard!$B$2:$B$29,$A423)&gt;=1,LEFT(Dashboard!B$1,1), IF(COUNTIF(Dashboard!$C$2:$C$29,$A423)&gt;=1,LEFT(Dashboard!C$1,1),"")))</f>
        <v>E</v>
      </c>
      <c r="G423" s="50" t="str">
        <f t="shared" si="2"/>
        <v/>
      </c>
      <c r="H423" s="50"/>
    </row>
    <row r="424">
      <c r="A424" s="48" t="str">
        <f>IFERROR(__xludf.DUMMYFUNCTION("iferror(REGEXEXTRACT(Input!A:A,""([^,]+),\s?([^,(]+),?\s?\(([^,]+),([^)]+)""),"""")"),"")</f>
        <v/>
      </c>
      <c r="B424" s="52"/>
      <c r="C424" s="50"/>
      <c r="D424" s="50"/>
      <c r="E424" s="51" t="str">
        <f t="shared" si="1"/>
        <v/>
      </c>
      <c r="F424" s="50" t="str">
        <f>IF(COUNTIF(Dashboard!$A$2:$A$29,$A424)&gt;=1,LEFT(Dashboard!A$1,1),IF(COUNTIF(Dashboard!$B$2:$B$29,$A424)&gt;=1,LEFT(Dashboard!B$1,1), IF(COUNTIF(Dashboard!$C$2:$C$29,$A424)&gt;=1,LEFT(Dashboard!C$1,1),"")))</f>
        <v>E</v>
      </c>
      <c r="G424" s="50" t="str">
        <f t="shared" si="2"/>
        <v/>
      </c>
      <c r="H424" s="50"/>
    </row>
    <row r="425">
      <c r="A425" s="48" t="str">
        <f>IFERROR(__xludf.DUMMYFUNCTION("iferror(REGEXEXTRACT(Input!A:A,""([^,]+),\s?([^,(]+),?\s?\(([^,]+),([^)]+)""),"""")"),"")</f>
        <v/>
      </c>
      <c r="B425" s="52"/>
      <c r="C425" s="50"/>
      <c r="D425" s="50"/>
      <c r="E425" s="51" t="str">
        <f t="shared" si="1"/>
        <v/>
      </c>
      <c r="F425" s="50" t="str">
        <f>IF(COUNTIF(Dashboard!$A$2:$A$29,$A425)&gt;=1,LEFT(Dashboard!A$1,1),IF(COUNTIF(Dashboard!$B$2:$B$29,$A425)&gt;=1,LEFT(Dashboard!B$1,1), IF(COUNTIF(Dashboard!$C$2:$C$29,$A425)&gt;=1,LEFT(Dashboard!C$1,1),"")))</f>
        <v>E</v>
      </c>
      <c r="G425" s="50" t="str">
        <f t="shared" si="2"/>
        <v/>
      </c>
      <c r="H425" s="50"/>
    </row>
    <row r="426">
      <c r="A426" s="48" t="str">
        <f>IFERROR(__xludf.DUMMYFUNCTION("iferror(REGEXEXTRACT(Input!A:A,""([^,]+),\s?([^,(]+),?\s?\(([^,]+),([^)]+)""),"""")"),"")</f>
        <v/>
      </c>
      <c r="B426" s="52"/>
      <c r="C426" s="50"/>
      <c r="D426" s="50"/>
      <c r="E426" s="51" t="str">
        <f t="shared" si="1"/>
        <v/>
      </c>
      <c r="F426" s="50" t="str">
        <f>IF(COUNTIF(Dashboard!$A$2:$A$29,$A426)&gt;=1,LEFT(Dashboard!A$1,1),IF(COUNTIF(Dashboard!$B$2:$B$29,$A426)&gt;=1,LEFT(Dashboard!B$1,1), IF(COUNTIF(Dashboard!$C$2:$C$29,$A426)&gt;=1,LEFT(Dashboard!C$1,1),"")))</f>
        <v>E</v>
      </c>
      <c r="G426" s="50" t="str">
        <f t="shared" si="2"/>
        <v/>
      </c>
      <c r="H426" s="50"/>
    </row>
    <row r="427">
      <c r="A427" s="48" t="str">
        <f>IFERROR(__xludf.DUMMYFUNCTION("iferror(REGEXEXTRACT(Input!A:A,""([^,]+),\s?([^,(]+),?\s?\(([^,]+),([^)]+)""),"""")"),"")</f>
        <v/>
      </c>
      <c r="B427" s="52"/>
      <c r="C427" s="50"/>
      <c r="D427" s="50"/>
      <c r="E427" s="51" t="str">
        <f t="shared" si="1"/>
        <v/>
      </c>
      <c r="F427" s="50" t="str">
        <f>IF(COUNTIF(Dashboard!$A$2:$A$29,$A427)&gt;=1,LEFT(Dashboard!A$1,1),IF(COUNTIF(Dashboard!$B$2:$B$29,$A427)&gt;=1,LEFT(Dashboard!B$1,1), IF(COUNTIF(Dashboard!$C$2:$C$29,$A427)&gt;=1,LEFT(Dashboard!C$1,1),"")))</f>
        <v>E</v>
      </c>
      <c r="G427" s="50" t="str">
        <f t="shared" si="2"/>
        <v/>
      </c>
      <c r="H427" s="50"/>
    </row>
    <row r="428">
      <c r="A428" s="48" t="str">
        <f>IFERROR(__xludf.DUMMYFUNCTION("iferror(REGEXEXTRACT(Input!A:A,""([^,]+),\s?([^,(]+),?\s?\(([^,]+),([^)]+)""),"""")"),"")</f>
        <v/>
      </c>
      <c r="B428" s="52"/>
      <c r="C428" s="50"/>
      <c r="D428" s="50"/>
      <c r="E428" s="51" t="str">
        <f t="shared" si="1"/>
        <v/>
      </c>
      <c r="F428" s="50" t="str">
        <f>IF(COUNTIF(Dashboard!$A$2:$A$29,$A428)&gt;=1,LEFT(Dashboard!A$1,1),IF(COUNTIF(Dashboard!$B$2:$B$29,$A428)&gt;=1,LEFT(Dashboard!B$1,1), IF(COUNTIF(Dashboard!$C$2:$C$29,$A428)&gt;=1,LEFT(Dashboard!C$1,1),"")))</f>
        <v>E</v>
      </c>
      <c r="G428" s="50" t="str">
        <f t="shared" si="2"/>
        <v/>
      </c>
      <c r="H428" s="50"/>
    </row>
    <row r="429">
      <c r="A429" s="48" t="str">
        <f>IFERROR(__xludf.DUMMYFUNCTION("iferror(REGEXEXTRACT(Input!A:A,""([^,]+),\s?([^,(]+),?\s?\(([^,]+),([^)]+)""),"""")"),"")</f>
        <v/>
      </c>
      <c r="B429" s="52"/>
      <c r="C429" s="50"/>
      <c r="D429" s="50"/>
      <c r="E429" s="51" t="str">
        <f t="shared" si="1"/>
        <v/>
      </c>
      <c r="F429" s="50" t="str">
        <f>IF(COUNTIF(Dashboard!$A$2:$A$29,$A429)&gt;=1,LEFT(Dashboard!A$1,1),IF(COUNTIF(Dashboard!$B$2:$B$29,$A429)&gt;=1,LEFT(Dashboard!B$1,1), IF(COUNTIF(Dashboard!$C$2:$C$29,$A429)&gt;=1,LEFT(Dashboard!C$1,1),"")))</f>
        <v>E</v>
      </c>
      <c r="G429" s="50" t="str">
        <f t="shared" si="2"/>
        <v/>
      </c>
      <c r="H429" s="50"/>
    </row>
    <row r="430">
      <c r="A430" s="48" t="str">
        <f>IFERROR(__xludf.DUMMYFUNCTION("iferror(REGEXEXTRACT(Input!A:A,""([^,]+),\s?([^,(]+),?\s?\(([^,]+),([^)]+)""),"""")"),"")</f>
        <v/>
      </c>
      <c r="B430" s="52"/>
      <c r="C430" s="50"/>
      <c r="D430" s="50"/>
      <c r="E430" s="51" t="str">
        <f t="shared" si="1"/>
        <v/>
      </c>
      <c r="F430" s="50" t="str">
        <f>IF(COUNTIF(Dashboard!$A$2:$A$29,$A430)&gt;=1,LEFT(Dashboard!A$1,1),IF(COUNTIF(Dashboard!$B$2:$B$29,$A430)&gt;=1,LEFT(Dashboard!B$1,1), IF(COUNTIF(Dashboard!$C$2:$C$29,$A430)&gt;=1,LEFT(Dashboard!C$1,1),"")))</f>
        <v>E</v>
      </c>
      <c r="G430" s="50" t="str">
        <f t="shared" si="2"/>
        <v/>
      </c>
      <c r="H430" s="50"/>
    </row>
    <row r="431">
      <c r="A431" s="48" t="str">
        <f>IFERROR(__xludf.DUMMYFUNCTION("iferror(REGEXEXTRACT(Input!A:A,""([^,]+),\s?([^,(]+),?\s?\(([^,]+),([^)]+)""),"""")"),"")</f>
        <v/>
      </c>
      <c r="B431" s="52"/>
      <c r="C431" s="50"/>
      <c r="D431" s="50"/>
      <c r="E431" s="51" t="str">
        <f t="shared" si="1"/>
        <v/>
      </c>
      <c r="F431" s="50" t="str">
        <f>IF(COUNTIF(Dashboard!$A$2:$A$29,$A431)&gt;=1,LEFT(Dashboard!A$1,1),IF(COUNTIF(Dashboard!$B$2:$B$29,$A431)&gt;=1,LEFT(Dashboard!B$1,1), IF(COUNTIF(Dashboard!$C$2:$C$29,$A431)&gt;=1,LEFT(Dashboard!C$1,1),"")))</f>
        <v>E</v>
      </c>
      <c r="G431" s="50" t="str">
        <f t="shared" si="2"/>
        <v/>
      </c>
      <c r="H431" s="50"/>
    </row>
    <row r="432">
      <c r="A432" s="48" t="str">
        <f>IFERROR(__xludf.DUMMYFUNCTION("iferror(REGEXEXTRACT(Input!A:A,""([^,]+),\s?([^,(]+),?\s?\(([^,]+),([^)]+)""),"""")"),"")</f>
        <v/>
      </c>
      <c r="B432" s="52"/>
      <c r="C432" s="50"/>
      <c r="D432" s="50"/>
      <c r="E432" s="51" t="str">
        <f t="shared" si="1"/>
        <v/>
      </c>
      <c r="F432" s="50" t="str">
        <f>IF(COUNTIF(Dashboard!$A$2:$A$29,$A432)&gt;=1,LEFT(Dashboard!A$1,1),IF(COUNTIF(Dashboard!$B$2:$B$29,$A432)&gt;=1,LEFT(Dashboard!B$1,1), IF(COUNTIF(Dashboard!$C$2:$C$29,$A432)&gt;=1,LEFT(Dashboard!C$1,1),"")))</f>
        <v>E</v>
      </c>
      <c r="G432" s="50" t="str">
        <f t="shared" si="2"/>
        <v/>
      </c>
      <c r="H432" s="50"/>
    </row>
    <row r="433">
      <c r="A433" s="48" t="str">
        <f>IFERROR(__xludf.DUMMYFUNCTION("iferror(REGEXEXTRACT(Input!A:A,""([^,]+),\s?([^,(]+),?\s?\(([^,]+),([^)]+)""),"""")"),"")</f>
        <v/>
      </c>
      <c r="B433" s="52"/>
      <c r="C433" s="50"/>
      <c r="D433" s="50"/>
      <c r="E433" s="51" t="str">
        <f t="shared" si="1"/>
        <v/>
      </c>
      <c r="F433" s="50" t="str">
        <f>IF(COUNTIF(Dashboard!$A$2:$A$29,$A433)&gt;=1,LEFT(Dashboard!A$1,1),IF(COUNTIF(Dashboard!$B$2:$B$29,$A433)&gt;=1,LEFT(Dashboard!B$1,1), IF(COUNTIF(Dashboard!$C$2:$C$29,$A433)&gt;=1,LEFT(Dashboard!C$1,1),"")))</f>
        <v>E</v>
      </c>
      <c r="G433" s="50" t="str">
        <f t="shared" si="2"/>
        <v/>
      </c>
      <c r="H433" s="50"/>
    </row>
    <row r="434">
      <c r="A434" s="48" t="str">
        <f>IFERROR(__xludf.DUMMYFUNCTION("iferror(REGEXEXTRACT(Input!A:A,""([^,]+),\s?([^,(]+),?\s?\(([^,]+),([^)]+)""),"""")"),"")</f>
        <v/>
      </c>
      <c r="B434" s="52"/>
      <c r="C434" s="50"/>
      <c r="D434" s="50"/>
      <c r="E434" s="51" t="str">
        <f t="shared" si="1"/>
        <v/>
      </c>
      <c r="F434" s="50" t="str">
        <f>IF(COUNTIF(Dashboard!$A$2:$A$29,$A434)&gt;=1,LEFT(Dashboard!A$1,1),IF(COUNTIF(Dashboard!$B$2:$B$29,$A434)&gt;=1,LEFT(Dashboard!B$1,1), IF(COUNTIF(Dashboard!$C$2:$C$29,$A434)&gt;=1,LEFT(Dashboard!C$1,1),"")))</f>
        <v>E</v>
      </c>
      <c r="G434" s="50" t="str">
        <f t="shared" si="2"/>
        <v/>
      </c>
      <c r="H434" s="50"/>
    </row>
    <row r="435">
      <c r="A435" s="48" t="str">
        <f>IFERROR(__xludf.DUMMYFUNCTION("iferror(REGEXEXTRACT(Input!A:A,""([^,]+),\s?([^,(]+),?\s?\(([^,]+),([^)]+)""),"""")"),"")</f>
        <v/>
      </c>
      <c r="B435" s="52"/>
      <c r="C435" s="50"/>
      <c r="D435" s="50"/>
      <c r="E435" s="51" t="str">
        <f t="shared" si="1"/>
        <v/>
      </c>
      <c r="F435" s="50" t="str">
        <f>IF(COUNTIF(Dashboard!$A$2:$A$29,$A435)&gt;=1,LEFT(Dashboard!A$1,1),IF(COUNTIF(Dashboard!$B$2:$B$29,$A435)&gt;=1,LEFT(Dashboard!B$1,1), IF(COUNTIF(Dashboard!$C$2:$C$29,$A435)&gt;=1,LEFT(Dashboard!C$1,1),"")))</f>
        <v>E</v>
      </c>
      <c r="G435" s="50" t="str">
        <f t="shared" si="2"/>
        <v/>
      </c>
      <c r="H435" s="50"/>
    </row>
    <row r="436">
      <c r="A436" s="48" t="str">
        <f>IFERROR(__xludf.DUMMYFUNCTION("iferror(REGEXEXTRACT(Input!A:A,""([^,]+),\s?([^,(]+),?\s?\(([^,]+),([^)]+)""),"""")"),"")</f>
        <v/>
      </c>
      <c r="B436" s="52"/>
      <c r="C436" s="50"/>
      <c r="D436" s="50"/>
      <c r="E436" s="51" t="str">
        <f t="shared" si="1"/>
        <v/>
      </c>
      <c r="F436" s="50" t="str">
        <f>IF(COUNTIF(Dashboard!$A$2:$A$29,$A436)&gt;=1,LEFT(Dashboard!A$1,1),IF(COUNTIF(Dashboard!$B$2:$B$29,$A436)&gt;=1,LEFT(Dashboard!B$1,1), IF(COUNTIF(Dashboard!$C$2:$C$29,$A436)&gt;=1,LEFT(Dashboard!C$1,1),"")))</f>
        <v>E</v>
      </c>
      <c r="G436" s="50" t="str">
        <f t="shared" si="2"/>
        <v/>
      </c>
      <c r="H436" s="50"/>
    </row>
    <row r="437">
      <c r="A437" s="48" t="str">
        <f>IFERROR(__xludf.DUMMYFUNCTION("iferror(REGEXEXTRACT(Input!A:A,""([^,]+),\s?([^,(]+),?\s?\(([^,]+),([^)]+)""),"""")"),"")</f>
        <v/>
      </c>
      <c r="B437" s="52"/>
      <c r="C437" s="50"/>
      <c r="D437" s="50"/>
      <c r="E437" s="51" t="str">
        <f t="shared" si="1"/>
        <v/>
      </c>
      <c r="F437" s="50" t="str">
        <f>IF(COUNTIF(Dashboard!$A$2:$A$29,$A437)&gt;=1,LEFT(Dashboard!A$1,1),IF(COUNTIF(Dashboard!$B$2:$B$29,$A437)&gt;=1,LEFT(Dashboard!B$1,1), IF(COUNTIF(Dashboard!$C$2:$C$29,$A437)&gt;=1,LEFT(Dashboard!C$1,1),"")))</f>
        <v>E</v>
      </c>
      <c r="G437" s="50" t="str">
        <f t="shared" si="2"/>
        <v/>
      </c>
      <c r="H437" s="50"/>
    </row>
    <row r="438">
      <c r="A438" s="48" t="str">
        <f>IFERROR(__xludf.DUMMYFUNCTION("iferror(REGEXEXTRACT(Input!A:A,""([^,]+),\s?([^,(]+),?\s?\(([^,]+),([^)]+)""),"""")"),"")</f>
        <v/>
      </c>
      <c r="B438" s="52"/>
      <c r="C438" s="50"/>
      <c r="D438" s="50"/>
      <c r="E438" s="51" t="str">
        <f t="shared" si="1"/>
        <v/>
      </c>
      <c r="F438" s="50" t="str">
        <f>IF(COUNTIF(Dashboard!$A$2:$A$29,$A438)&gt;=1,LEFT(Dashboard!A$1,1),IF(COUNTIF(Dashboard!$B$2:$B$29,$A438)&gt;=1,LEFT(Dashboard!B$1,1), IF(COUNTIF(Dashboard!$C$2:$C$29,$A438)&gt;=1,LEFT(Dashboard!C$1,1),"")))</f>
        <v>E</v>
      </c>
      <c r="G438" s="50" t="str">
        <f t="shared" si="2"/>
        <v/>
      </c>
      <c r="H438" s="50"/>
    </row>
    <row r="439">
      <c r="A439" s="48" t="str">
        <f>IFERROR(__xludf.DUMMYFUNCTION("iferror(REGEXEXTRACT(Input!A:A,""([^,]+),\s?([^,(]+),?\s?\(([^,]+),([^)]+)""),"""")"),"")</f>
        <v/>
      </c>
      <c r="B439" s="52"/>
      <c r="C439" s="50"/>
      <c r="D439" s="50"/>
      <c r="E439" s="51" t="str">
        <f t="shared" si="1"/>
        <v/>
      </c>
      <c r="F439" s="50" t="str">
        <f>IF(COUNTIF(Dashboard!$A$2:$A$29,$A439)&gt;=1,LEFT(Dashboard!A$1,1),IF(COUNTIF(Dashboard!$B$2:$B$29,$A439)&gt;=1,LEFT(Dashboard!B$1,1), IF(COUNTIF(Dashboard!$C$2:$C$29,$A439)&gt;=1,LEFT(Dashboard!C$1,1),"")))</f>
        <v>E</v>
      </c>
      <c r="G439" s="50" t="str">
        <f t="shared" si="2"/>
        <v/>
      </c>
      <c r="H439" s="50"/>
    </row>
    <row r="440">
      <c r="A440" s="48" t="str">
        <f>IFERROR(__xludf.DUMMYFUNCTION("iferror(REGEXEXTRACT(Input!A:A,""([^,]+),\s?([^,(]+),?\s?\(([^,]+),([^)]+)""),"""")"),"")</f>
        <v/>
      </c>
      <c r="B440" s="52"/>
      <c r="C440" s="50"/>
      <c r="D440" s="50"/>
      <c r="E440" s="51" t="str">
        <f t="shared" si="1"/>
        <v/>
      </c>
      <c r="F440" s="50" t="str">
        <f>IF(COUNTIF(Dashboard!$A$2:$A$29,$A440)&gt;=1,LEFT(Dashboard!A$1,1),IF(COUNTIF(Dashboard!$B$2:$B$29,$A440)&gt;=1,LEFT(Dashboard!B$1,1), IF(COUNTIF(Dashboard!$C$2:$C$29,$A440)&gt;=1,LEFT(Dashboard!C$1,1),"")))</f>
        <v>E</v>
      </c>
      <c r="G440" s="50" t="str">
        <f t="shared" si="2"/>
        <v/>
      </c>
      <c r="H440" s="50"/>
    </row>
    <row r="441">
      <c r="A441" s="48" t="str">
        <f>IFERROR(__xludf.DUMMYFUNCTION("iferror(REGEXEXTRACT(Input!A:A,""([^,]+),\s?([^,(]+),?\s?\(([^,]+),([^)]+)""),"""")"),"")</f>
        <v/>
      </c>
      <c r="B441" s="52"/>
      <c r="C441" s="50"/>
      <c r="D441" s="50"/>
      <c r="E441" s="51" t="str">
        <f t="shared" si="1"/>
        <v/>
      </c>
      <c r="F441" s="50" t="str">
        <f>IF(COUNTIF(Dashboard!$A$2:$A$29,$A441)&gt;=1,LEFT(Dashboard!A$1,1),IF(COUNTIF(Dashboard!$B$2:$B$29,$A441)&gt;=1,LEFT(Dashboard!B$1,1), IF(COUNTIF(Dashboard!$C$2:$C$29,$A441)&gt;=1,LEFT(Dashboard!C$1,1),"")))</f>
        <v>E</v>
      </c>
      <c r="G441" s="50" t="str">
        <f t="shared" si="2"/>
        <v/>
      </c>
      <c r="H441" s="50"/>
    </row>
    <row r="442">
      <c r="A442" s="48" t="str">
        <f>IFERROR(__xludf.DUMMYFUNCTION("iferror(REGEXEXTRACT(Input!A:A,""([^,]+),\s?([^,(]+),?\s?\(([^,]+),([^)]+)""),"""")"),"")</f>
        <v/>
      </c>
      <c r="B442" s="52"/>
      <c r="C442" s="50"/>
      <c r="D442" s="50"/>
      <c r="E442" s="51" t="str">
        <f t="shared" si="1"/>
        <v/>
      </c>
      <c r="F442" s="50" t="str">
        <f>IF(COUNTIF(Dashboard!$A$2:$A$29,$A442)&gt;=1,LEFT(Dashboard!A$1,1),IF(COUNTIF(Dashboard!$B$2:$B$29,$A442)&gt;=1,LEFT(Dashboard!B$1,1), IF(COUNTIF(Dashboard!$C$2:$C$29,$A442)&gt;=1,LEFT(Dashboard!C$1,1),"")))</f>
        <v>E</v>
      </c>
      <c r="G442" s="50" t="str">
        <f t="shared" si="2"/>
        <v/>
      </c>
      <c r="H442" s="50"/>
    </row>
    <row r="443">
      <c r="A443" s="48" t="str">
        <f>IFERROR(__xludf.DUMMYFUNCTION("iferror(REGEXEXTRACT(Input!A:A,""([^,]+),\s?([^,(]+),?\s?\(([^,]+),([^)]+)""),"""")"),"")</f>
        <v/>
      </c>
      <c r="B443" s="52"/>
      <c r="C443" s="50"/>
      <c r="D443" s="50"/>
      <c r="E443" s="51" t="str">
        <f t="shared" si="1"/>
        <v/>
      </c>
      <c r="F443" s="50" t="str">
        <f>IF(COUNTIF(Dashboard!$A$2:$A$29,$A443)&gt;=1,LEFT(Dashboard!A$1,1),IF(COUNTIF(Dashboard!$B$2:$B$29,$A443)&gt;=1,LEFT(Dashboard!B$1,1), IF(COUNTIF(Dashboard!$C$2:$C$29,$A443)&gt;=1,LEFT(Dashboard!C$1,1),"")))</f>
        <v>E</v>
      </c>
      <c r="G443" s="50" t="str">
        <f t="shared" si="2"/>
        <v/>
      </c>
      <c r="H443" s="50"/>
    </row>
    <row r="444">
      <c r="A444" s="48" t="str">
        <f>IFERROR(__xludf.DUMMYFUNCTION("iferror(REGEXEXTRACT(Input!A:A,""([^,]+),\s?([^,(]+),?\s?\(([^,]+),([^)]+)""),"""")"),"")</f>
        <v/>
      </c>
      <c r="B444" s="52"/>
      <c r="C444" s="50"/>
      <c r="D444" s="50"/>
      <c r="E444" s="51" t="str">
        <f t="shared" si="1"/>
        <v/>
      </c>
      <c r="F444" s="50" t="str">
        <f>IF(COUNTIF(Dashboard!$A$2:$A$29,$A444)&gt;=1,LEFT(Dashboard!A$1,1),IF(COUNTIF(Dashboard!$B$2:$B$29,$A444)&gt;=1,LEFT(Dashboard!B$1,1), IF(COUNTIF(Dashboard!$C$2:$C$29,$A444)&gt;=1,LEFT(Dashboard!C$1,1),"")))</f>
        <v>E</v>
      </c>
      <c r="G444" s="50" t="str">
        <f t="shared" si="2"/>
        <v/>
      </c>
      <c r="H444" s="50"/>
    </row>
    <row r="445">
      <c r="A445" s="48" t="str">
        <f>IFERROR(__xludf.DUMMYFUNCTION("iferror(REGEXEXTRACT(Input!A:A,""([^,]+),\s?([^,(]+),?\s?\(([^,]+),([^)]+)""),"""")"),"")</f>
        <v/>
      </c>
      <c r="B445" s="52"/>
      <c r="C445" s="50"/>
      <c r="D445" s="50"/>
      <c r="E445" s="51" t="str">
        <f t="shared" si="1"/>
        <v/>
      </c>
      <c r="F445" s="50" t="str">
        <f>IF(COUNTIF(Dashboard!$A$2:$A$29,$A445)&gt;=1,LEFT(Dashboard!A$1,1),IF(COUNTIF(Dashboard!$B$2:$B$29,$A445)&gt;=1,LEFT(Dashboard!B$1,1), IF(COUNTIF(Dashboard!$C$2:$C$29,$A445)&gt;=1,LEFT(Dashboard!C$1,1),"")))</f>
        <v>E</v>
      </c>
      <c r="G445" s="50" t="str">
        <f t="shared" si="2"/>
        <v/>
      </c>
      <c r="H445" s="50"/>
    </row>
    <row r="446">
      <c r="A446" s="48" t="str">
        <f>IFERROR(__xludf.DUMMYFUNCTION("iferror(REGEXEXTRACT(Input!A:A,""([^,]+),\s?([^,(]+),?\s?\(([^,]+),([^)]+)""),"""")"),"")</f>
        <v/>
      </c>
      <c r="B446" s="52"/>
      <c r="C446" s="50"/>
      <c r="D446" s="50"/>
      <c r="E446" s="51" t="str">
        <f t="shared" si="1"/>
        <v/>
      </c>
      <c r="F446" s="50" t="str">
        <f>IF(COUNTIF(Dashboard!$A$2:$A$29,$A446)&gt;=1,LEFT(Dashboard!A$1,1),IF(COUNTIF(Dashboard!$B$2:$B$29,$A446)&gt;=1,LEFT(Dashboard!B$1,1), IF(COUNTIF(Dashboard!$C$2:$C$29,$A446)&gt;=1,LEFT(Dashboard!C$1,1),"")))</f>
        <v>E</v>
      </c>
      <c r="G446" s="50" t="str">
        <f t="shared" si="2"/>
        <v/>
      </c>
      <c r="H446" s="50"/>
    </row>
    <row r="447">
      <c r="A447" s="48" t="str">
        <f>IFERROR(__xludf.DUMMYFUNCTION("iferror(REGEXEXTRACT(Input!A:A,""([^,]+),\s?([^,(]+),?\s?\(([^,]+),([^)]+)""),"""")"),"")</f>
        <v/>
      </c>
      <c r="B447" s="52"/>
      <c r="C447" s="50"/>
      <c r="D447" s="50"/>
      <c r="E447" s="51" t="str">
        <f t="shared" si="1"/>
        <v/>
      </c>
      <c r="F447" s="50" t="str">
        <f>IF(COUNTIF(Dashboard!$A$2:$A$29,$A447)&gt;=1,LEFT(Dashboard!A$1,1),IF(COUNTIF(Dashboard!$B$2:$B$29,$A447)&gt;=1,LEFT(Dashboard!B$1,1), IF(COUNTIF(Dashboard!$C$2:$C$29,$A447)&gt;=1,LEFT(Dashboard!C$1,1),"")))</f>
        <v>E</v>
      </c>
      <c r="G447" s="50" t="str">
        <f t="shared" si="2"/>
        <v/>
      </c>
      <c r="H447" s="50"/>
    </row>
    <row r="448">
      <c r="A448" s="48" t="str">
        <f>IFERROR(__xludf.DUMMYFUNCTION("iferror(REGEXEXTRACT(Input!A:A,""([^,]+),\s?([^,(]+),?\s?\(([^,]+),([^)]+)""),"""")"),"")</f>
        <v/>
      </c>
      <c r="B448" s="52"/>
      <c r="C448" s="50"/>
      <c r="D448" s="50"/>
      <c r="E448" s="51" t="str">
        <f t="shared" si="1"/>
        <v/>
      </c>
      <c r="F448" s="50" t="str">
        <f>IF(COUNTIF(Dashboard!$A$2:$A$29,$A448)&gt;=1,LEFT(Dashboard!A$1,1),IF(COUNTIF(Dashboard!$B$2:$B$29,$A448)&gt;=1,LEFT(Dashboard!B$1,1), IF(COUNTIF(Dashboard!$C$2:$C$29,$A448)&gt;=1,LEFT(Dashboard!C$1,1),"")))</f>
        <v>E</v>
      </c>
      <c r="G448" s="50" t="str">
        <f t="shared" si="2"/>
        <v/>
      </c>
      <c r="H448" s="50"/>
    </row>
    <row r="449">
      <c r="A449" s="48" t="str">
        <f>IFERROR(__xludf.DUMMYFUNCTION("iferror(REGEXEXTRACT(Input!A:A,""([^,]+),\s?([^,(]+),?\s?\(([^,]+),([^)]+)""),"""")"),"")</f>
        <v/>
      </c>
      <c r="B449" s="52"/>
      <c r="C449" s="50"/>
      <c r="D449" s="50"/>
      <c r="E449" s="51" t="str">
        <f t="shared" si="1"/>
        <v/>
      </c>
      <c r="F449" s="50" t="str">
        <f>IF(COUNTIF(Dashboard!$A$2:$A$29,$A449)&gt;=1,LEFT(Dashboard!A$1,1),IF(COUNTIF(Dashboard!$B$2:$B$29,$A449)&gt;=1,LEFT(Dashboard!B$1,1), IF(COUNTIF(Dashboard!$C$2:$C$29,$A449)&gt;=1,LEFT(Dashboard!C$1,1),"")))</f>
        <v>E</v>
      </c>
      <c r="G449" s="50" t="str">
        <f t="shared" si="2"/>
        <v/>
      </c>
      <c r="H449" s="50"/>
    </row>
    <row r="450">
      <c r="A450" s="48" t="str">
        <f>IFERROR(__xludf.DUMMYFUNCTION("iferror(REGEXEXTRACT(Input!A:A,""([^,]+),\s?([^,(]+),?\s?\(([^,]+),([^)]+)""),"""")"),"")</f>
        <v/>
      </c>
      <c r="B450" s="52"/>
      <c r="C450" s="50"/>
      <c r="D450" s="50"/>
      <c r="E450" s="51" t="str">
        <f t="shared" si="1"/>
        <v/>
      </c>
      <c r="F450" s="50" t="str">
        <f>IF(COUNTIF(Dashboard!$A$2:$A$29,$A450)&gt;=1,LEFT(Dashboard!A$1,1),IF(COUNTIF(Dashboard!$B$2:$B$29,$A450)&gt;=1,LEFT(Dashboard!B$1,1), IF(COUNTIF(Dashboard!$C$2:$C$29,$A450)&gt;=1,LEFT(Dashboard!C$1,1),"")))</f>
        <v>E</v>
      </c>
      <c r="G450" s="50" t="str">
        <f t="shared" si="2"/>
        <v/>
      </c>
      <c r="H450" s="50"/>
    </row>
    <row r="451">
      <c r="A451" s="48" t="str">
        <f>IFERROR(__xludf.DUMMYFUNCTION("iferror(REGEXEXTRACT(Input!A:A,""([^,]+),\s?([^,(]+),?\s?\(([^,]+),([^)]+)""),"""")"),"")</f>
        <v/>
      </c>
      <c r="B451" s="52"/>
      <c r="C451" s="50"/>
      <c r="D451" s="50"/>
      <c r="E451" s="51" t="str">
        <f t="shared" si="1"/>
        <v/>
      </c>
      <c r="F451" s="50" t="str">
        <f>IF(COUNTIF(Dashboard!$A$2:$A$29,$A451)&gt;=1,LEFT(Dashboard!A$1,1),IF(COUNTIF(Dashboard!$B$2:$B$29,$A451)&gt;=1,LEFT(Dashboard!B$1,1), IF(COUNTIF(Dashboard!$C$2:$C$29,$A451)&gt;=1,LEFT(Dashboard!C$1,1),"")))</f>
        <v>E</v>
      </c>
      <c r="G451" s="50" t="str">
        <f t="shared" si="2"/>
        <v/>
      </c>
      <c r="H451" s="50"/>
    </row>
    <row r="452">
      <c r="A452" s="48" t="str">
        <f>IFERROR(__xludf.DUMMYFUNCTION("iferror(REGEXEXTRACT(Input!A:A,""([^,]+),\s?([^,(]+),?\s?\(([^,]+),([^)]+)""),"""")"),"")</f>
        <v/>
      </c>
      <c r="B452" s="52"/>
      <c r="C452" s="50"/>
      <c r="D452" s="50"/>
      <c r="E452" s="51" t="str">
        <f t="shared" si="1"/>
        <v/>
      </c>
      <c r="F452" s="50" t="str">
        <f>IF(COUNTIF(Dashboard!$A$2:$A$29,$A452)&gt;=1,LEFT(Dashboard!A$1,1),IF(COUNTIF(Dashboard!$B$2:$B$29,$A452)&gt;=1,LEFT(Dashboard!B$1,1), IF(COUNTIF(Dashboard!$C$2:$C$29,$A452)&gt;=1,LEFT(Dashboard!C$1,1),"")))</f>
        <v>E</v>
      </c>
      <c r="G452" s="50" t="str">
        <f t="shared" si="2"/>
        <v/>
      </c>
      <c r="H452" s="50"/>
    </row>
    <row r="453">
      <c r="A453" s="48" t="str">
        <f>IFERROR(__xludf.DUMMYFUNCTION("iferror(REGEXEXTRACT(Input!A:A,""([^,]+),\s?([^,(]+),?\s?\(([^,]+),([^)]+)""),"""")"),"")</f>
        <v/>
      </c>
      <c r="B453" s="52"/>
      <c r="C453" s="50"/>
      <c r="D453" s="50"/>
      <c r="E453" s="51" t="str">
        <f t="shared" si="1"/>
        <v/>
      </c>
      <c r="F453" s="50" t="str">
        <f>IF(COUNTIF(Dashboard!$A$2:$A$29,$A453)&gt;=1,LEFT(Dashboard!A$1,1),IF(COUNTIF(Dashboard!$B$2:$B$29,$A453)&gt;=1,LEFT(Dashboard!B$1,1), IF(COUNTIF(Dashboard!$C$2:$C$29,$A453)&gt;=1,LEFT(Dashboard!C$1,1),"")))</f>
        <v>E</v>
      </c>
      <c r="G453" s="50" t="str">
        <f t="shared" si="2"/>
        <v/>
      </c>
      <c r="H453" s="50"/>
    </row>
    <row r="454">
      <c r="A454" s="48" t="str">
        <f>IFERROR(__xludf.DUMMYFUNCTION("iferror(REGEXEXTRACT(Input!A:A,""([^,]+),\s?([^,(]+),?\s?\(([^,]+),([^)]+)""),"""")"),"")</f>
        <v/>
      </c>
      <c r="B454" s="52"/>
      <c r="C454" s="50"/>
      <c r="D454" s="50"/>
      <c r="E454" s="51" t="str">
        <f t="shared" si="1"/>
        <v/>
      </c>
      <c r="F454" s="50" t="str">
        <f>IF(COUNTIF(Dashboard!$A$2:$A$29,$A454)&gt;=1,LEFT(Dashboard!A$1,1),IF(COUNTIF(Dashboard!$B$2:$B$29,$A454)&gt;=1,LEFT(Dashboard!B$1,1), IF(COUNTIF(Dashboard!$C$2:$C$29,$A454)&gt;=1,LEFT(Dashboard!C$1,1),"")))</f>
        <v>E</v>
      </c>
      <c r="G454" s="50" t="str">
        <f t="shared" si="2"/>
        <v/>
      </c>
      <c r="H454" s="50"/>
    </row>
    <row r="455">
      <c r="A455" s="48" t="str">
        <f>IFERROR(__xludf.DUMMYFUNCTION("iferror(REGEXEXTRACT(Input!A:A,""([^,]+),\s?([^,(]+),?\s?\(([^,]+),([^)]+)""),"""")"),"")</f>
        <v/>
      </c>
      <c r="B455" s="52"/>
      <c r="C455" s="50"/>
      <c r="D455" s="50"/>
      <c r="E455" s="51" t="str">
        <f t="shared" si="1"/>
        <v/>
      </c>
      <c r="F455" s="50" t="str">
        <f>IF(COUNTIF(Dashboard!$A$2:$A$29,$A455)&gt;=1,LEFT(Dashboard!A$1,1),IF(COUNTIF(Dashboard!$B$2:$B$29,$A455)&gt;=1,LEFT(Dashboard!B$1,1), IF(COUNTIF(Dashboard!$C$2:$C$29,$A455)&gt;=1,LEFT(Dashboard!C$1,1),"")))</f>
        <v>E</v>
      </c>
      <c r="G455" s="50" t="str">
        <f t="shared" si="2"/>
        <v/>
      </c>
      <c r="H455" s="50"/>
    </row>
    <row r="456">
      <c r="A456" s="48" t="str">
        <f>IFERROR(__xludf.DUMMYFUNCTION("iferror(REGEXEXTRACT(Input!A:A,""([^,]+),\s?([^,(]+),?\s?\(([^,]+),([^)]+)""),"""")"),"")</f>
        <v/>
      </c>
      <c r="B456" s="52"/>
      <c r="C456" s="50"/>
      <c r="D456" s="50"/>
      <c r="E456" s="51" t="str">
        <f t="shared" si="1"/>
        <v/>
      </c>
      <c r="F456" s="50" t="str">
        <f>IF(COUNTIF(Dashboard!$A$2:$A$29,$A456)&gt;=1,LEFT(Dashboard!A$1,1),IF(COUNTIF(Dashboard!$B$2:$B$29,$A456)&gt;=1,LEFT(Dashboard!B$1,1), IF(COUNTIF(Dashboard!$C$2:$C$29,$A456)&gt;=1,LEFT(Dashboard!C$1,1),"")))</f>
        <v>E</v>
      </c>
      <c r="G456" s="50" t="str">
        <f t="shared" si="2"/>
        <v/>
      </c>
      <c r="H456" s="50"/>
    </row>
    <row r="457">
      <c r="A457" s="48" t="str">
        <f>IFERROR(__xludf.DUMMYFUNCTION("iferror(REGEXEXTRACT(Input!A:A,""([^,]+),\s?([^,(]+),?\s?\(([^,]+),([^)]+)""),"""")"),"")</f>
        <v/>
      </c>
      <c r="B457" s="52"/>
      <c r="C457" s="50"/>
      <c r="D457" s="50"/>
      <c r="E457" s="51" t="str">
        <f t="shared" si="1"/>
        <v/>
      </c>
      <c r="F457" s="50" t="str">
        <f>IF(COUNTIF(Dashboard!$A$2:$A$29,$A457)&gt;=1,LEFT(Dashboard!A$1,1),IF(COUNTIF(Dashboard!$B$2:$B$29,$A457)&gt;=1,LEFT(Dashboard!B$1,1), IF(COUNTIF(Dashboard!$C$2:$C$29,$A457)&gt;=1,LEFT(Dashboard!C$1,1),"")))</f>
        <v>E</v>
      </c>
      <c r="G457" s="50" t="str">
        <f t="shared" si="2"/>
        <v/>
      </c>
      <c r="H457" s="50"/>
    </row>
    <row r="458">
      <c r="A458" s="48" t="str">
        <f>IFERROR(__xludf.DUMMYFUNCTION("iferror(REGEXEXTRACT(Input!A:A,""([^,]+),\s?([^,(]+),?\s?\(([^,]+),([^)]+)""),"""")"),"")</f>
        <v/>
      </c>
      <c r="B458" s="52"/>
      <c r="C458" s="50"/>
      <c r="D458" s="50"/>
      <c r="E458" s="51" t="str">
        <f t="shared" si="1"/>
        <v/>
      </c>
      <c r="F458" s="50" t="str">
        <f>IF(COUNTIF(Dashboard!$A$2:$A$29,$A458)&gt;=1,LEFT(Dashboard!A$1,1),IF(COUNTIF(Dashboard!$B$2:$B$29,$A458)&gt;=1,LEFT(Dashboard!B$1,1), IF(COUNTIF(Dashboard!$C$2:$C$29,$A458)&gt;=1,LEFT(Dashboard!C$1,1),"")))</f>
        <v>E</v>
      </c>
      <c r="G458" s="50" t="str">
        <f t="shared" si="2"/>
        <v/>
      </c>
      <c r="H458" s="50"/>
    </row>
    <row r="459">
      <c r="A459" s="48" t="str">
        <f>IFERROR(__xludf.DUMMYFUNCTION("iferror(REGEXEXTRACT(Input!A:A,""([^,]+),\s?([^,(]+),?\s?\(([^,]+),([^)]+)""),"""")"),"")</f>
        <v/>
      </c>
      <c r="B459" s="52"/>
      <c r="C459" s="50"/>
      <c r="D459" s="50"/>
      <c r="E459" s="51" t="str">
        <f t="shared" si="1"/>
        <v/>
      </c>
      <c r="F459" s="50" t="str">
        <f>IF(COUNTIF(Dashboard!$A$2:$A$29,$A459)&gt;=1,LEFT(Dashboard!A$1,1),IF(COUNTIF(Dashboard!$B$2:$B$29,$A459)&gt;=1,LEFT(Dashboard!B$1,1), IF(COUNTIF(Dashboard!$C$2:$C$29,$A459)&gt;=1,LEFT(Dashboard!C$1,1),"")))</f>
        <v>E</v>
      </c>
      <c r="G459" s="50" t="str">
        <f t="shared" si="2"/>
        <v/>
      </c>
      <c r="H459" s="50"/>
    </row>
    <row r="460">
      <c r="A460" s="48" t="str">
        <f>IFERROR(__xludf.DUMMYFUNCTION("iferror(REGEXEXTRACT(Input!A:A,""([^,]+),\s?([^,(]+),?\s?\(([^,]+),([^)]+)""),"""")"),"")</f>
        <v/>
      </c>
      <c r="B460" s="52"/>
      <c r="C460" s="50"/>
      <c r="D460" s="50"/>
      <c r="E460" s="51" t="str">
        <f t="shared" si="1"/>
        <v/>
      </c>
      <c r="F460" s="50" t="str">
        <f>IF(COUNTIF(Dashboard!$A$2:$A$29,$A460)&gt;=1,LEFT(Dashboard!A$1,1),IF(COUNTIF(Dashboard!$B$2:$B$29,$A460)&gt;=1,LEFT(Dashboard!B$1,1), IF(COUNTIF(Dashboard!$C$2:$C$29,$A460)&gt;=1,LEFT(Dashboard!C$1,1),"")))</f>
        <v>E</v>
      </c>
      <c r="G460" s="50" t="str">
        <f t="shared" si="2"/>
        <v/>
      </c>
      <c r="H460" s="50"/>
    </row>
    <row r="461">
      <c r="A461" s="48" t="str">
        <f>IFERROR(__xludf.DUMMYFUNCTION("iferror(REGEXEXTRACT(Input!A:A,""([^,]+),\s?([^,(]+),?\s?\(([^,]+),([^)]+)""),"""")"),"")</f>
        <v/>
      </c>
      <c r="B461" s="52"/>
      <c r="C461" s="50"/>
      <c r="D461" s="50"/>
      <c r="E461" s="51" t="str">
        <f t="shared" si="1"/>
        <v/>
      </c>
      <c r="F461" s="50" t="str">
        <f>IF(COUNTIF(Dashboard!$A$2:$A$29,$A461)&gt;=1,LEFT(Dashboard!A$1,1),IF(COUNTIF(Dashboard!$B$2:$B$29,$A461)&gt;=1,LEFT(Dashboard!B$1,1), IF(COUNTIF(Dashboard!$C$2:$C$29,$A461)&gt;=1,LEFT(Dashboard!C$1,1),"")))</f>
        <v>E</v>
      </c>
      <c r="G461" s="50" t="str">
        <f t="shared" si="2"/>
        <v/>
      </c>
      <c r="H461" s="50"/>
    </row>
    <row r="462">
      <c r="A462" s="48" t="str">
        <f>IFERROR(__xludf.DUMMYFUNCTION("iferror(REGEXEXTRACT(Input!A:A,""([^,]+),\s?([^,(]+),?\s?\(([^,]+),([^)]+)""),"""")"),"")</f>
        <v/>
      </c>
      <c r="B462" s="52"/>
      <c r="C462" s="50"/>
      <c r="D462" s="50"/>
      <c r="E462" s="51" t="str">
        <f t="shared" si="1"/>
        <v/>
      </c>
      <c r="F462" s="50" t="str">
        <f>IF(COUNTIF(Dashboard!$A$2:$A$29,$A462)&gt;=1,LEFT(Dashboard!A$1,1),IF(COUNTIF(Dashboard!$B$2:$B$29,$A462)&gt;=1,LEFT(Dashboard!B$1,1), IF(COUNTIF(Dashboard!$C$2:$C$29,$A462)&gt;=1,LEFT(Dashboard!C$1,1),"")))</f>
        <v>E</v>
      </c>
      <c r="G462" s="50" t="str">
        <f t="shared" si="2"/>
        <v/>
      </c>
      <c r="H462" s="50"/>
    </row>
    <row r="463">
      <c r="A463" s="48" t="str">
        <f>IFERROR(__xludf.DUMMYFUNCTION("iferror(REGEXEXTRACT(Input!A:A,""([^,]+),\s?([^,(]+),?\s?\(([^,]+),([^)]+)""),"""")"),"")</f>
        <v/>
      </c>
      <c r="B463" s="52"/>
      <c r="C463" s="50"/>
      <c r="D463" s="50"/>
      <c r="E463" s="51" t="str">
        <f t="shared" si="1"/>
        <v/>
      </c>
      <c r="F463" s="50" t="str">
        <f>IF(COUNTIF(Dashboard!$A$2:$A$29,$A463)&gt;=1,LEFT(Dashboard!A$1,1),IF(COUNTIF(Dashboard!$B$2:$B$29,$A463)&gt;=1,LEFT(Dashboard!B$1,1), IF(COUNTIF(Dashboard!$C$2:$C$29,$A463)&gt;=1,LEFT(Dashboard!C$1,1),"")))</f>
        <v>E</v>
      </c>
      <c r="G463" s="50" t="str">
        <f t="shared" si="2"/>
        <v/>
      </c>
      <c r="H463" s="50"/>
    </row>
    <row r="464">
      <c r="A464" s="48" t="str">
        <f>IFERROR(__xludf.DUMMYFUNCTION("iferror(REGEXEXTRACT(Input!A:A,""([^,]+),\s?([^,(]+),?\s?\(([^,]+),([^)]+)""),"""")"),"")</f>
        <v/>
      </c>
      <c r="B464" s="52"/>
      <c r="C464" s="50"/>
      <c r="D464" s="50"/>
      <c r="E464" s="51" t="str">
        <f t="shared" si="1"/>
        <v/>
      </c>
      <c r="F464" s="50" t="str">
        <f>IF(COUNTIF(Dashboard!$A$2:$A$29,$A464)&gt;=1,LEFT(Dashboard!A$1,1),IF(COUNTIF(Dashboard!$B$2:$B$29,$A464)&gt;=1,LEFT(Dashboard!B$1,1), IF(COUNTIF(Dashboard!$C$2:$C$29,$A464)&gt;=1,LEFT(Dashboard!C$1,1),"")))</f>
        <v>E</v>
      </c>
      <c r="G464" s="50" t="str">
        <f t="shared" si="2"/>
        <v/>
      </c>
      <c r="H464" s="50"/>
    </row>
    <row r="465">
      <c r="A465" s="48" t="str">
        <f>IFERROR(__xludf.DUMMYFUNCTION("iferror(REGEXEXTRACT(Input!A:A,""([^,]+),\s?([^,(]+),?\s?\(([^,]+),([^)]+)""),"""")"),"")</f>
        <v/>
      </c>
      <c r="B465" s="52"/>
      <c r="C465" s="50"/>
      <c r="D465" s="50"/>
      <c r="E465" s="51" t="str">
        <f t="shared" si="1"/>
        <v/>
      </c>
      <c r="F465" s="50" t="str">
        <f>IF(COUNTIF(Dashboard!$A$2:$A$29,$A465)&gt;=1,LEFT(Dashboard!A$1,1),IF(COUNTIF(Dashboard!$B$2:$B$29,$A465)&gt;=1,LEFT(Dashboard!B$1,1), IF(COUNTIF(Dashboard!$C$2:$C$29,$A465)&gt;=1,LEFT(Dashboard!C$1,1),"")))</f>
        <v>E</v>
      </c>
      <c r="G465" s="50" t="str">
        <f t="shared" si="2"/>
        <v/>
      </c>
      <c r="H465" s="50"/>
    </row>
    <row r="466">
      <c r="A466" s="48" t="str">
        <f>IFERROR(__xludf.DUMMYFUNCTION("iferror(REGEXEXTRACT(Input!A:A,""([^,]+),\s?([^,(]+),?\s?\(([^,]+),([^)]+)""),"""")"),"")</f>
        <v/>
      </c>
      <c r="B466" s="52"/>
      <c r="C466" s="50"/>
      <c r="D466" s="50"/>
      <c r="E466" s="51" t="str">
        <f t="shared" si="1"/>
        <v/>
      </c>
      <c r="F466" s="50" t="str">
        <f>IF(COUNTIF(Dashboard!$A$2:$A$29,$A466)&gt;=1,LEFT(Dashboard!A$1,1),IF(COUNTIF(Dashboard!$B$2:$B$29,$A466)&gt;=1,LEFT(Dashboard!B$1,1), IF(COUNTIF(Dashboard!$C$2:$C$29,$A466)&gt;=1,LEFT(Dashboard!C$1,1),"")))</f>
        <v>E</v>
      </c>
      <c r="G466" s="50" t="str">
        <f t="shared" si="2"/>
        <v/>
      </c>
      <c r="H466" s="50"/>
    </row>
    <row r="467">
      <c r="A467" s="48" t="str">
        <f>IFERROR(__xludf.DUMMYFUNCTION("iferror(REGEXEXTRACT(Input!A:A,""([^,]+),\s?([^,(]+),?\s?\(([^,]+),([^)]+)""),"""")"),"")</f>
        <v/>
      </c>
      <c r="B467" s="52"/>
      <c r="C467" s="50"/>
      <c r="D467" s="50"/>
      <c r="E467" s="51" t="str">
        <f t="shared" si="1"/>
        <v/>
      </c>
      <c r="F467" s="50" t="str">
        <f>IF(COUNTIF(Dashboard!$A$2:$A$29,$A467)&gt;=1,LEFT(Dashboard!A$1,1),IF(COUNTIF(Dashboard!$B$2:$B$29,$A467)&gt;=1,LEFT(Dashboard!B$1,1), IF(COUNTIF(Dashboard!$C$2:$C$29,$A467)&gt;=1,LEFT(Dashboard!C$1,1),"")))</f>
        <v>E</v>
      </c>
      <c r="G467" s="50" t="str">
        <f t="shared" si="2"/>
        <v/>
      </c>
      <c r="H467" s="50"/>
    </row>
    <row r="468">
      <c r="A468" s="48" t="str">
        <f>IFERROR(__xludf.DUMMYFUNCTION("iferror(REGEXEXTRACT(Input!A:A,""([^,]+),\s?([^,(]+),?\s?\(([^,]+),([^)]+)""),"""")"),"")</f>
        <v/>
      </c>
      <c r="B468" s="52"/>
      <c r="C468" s="50"/>
      <c r="D468" s="50"/>
      <c r="E468" s="51" t="str">
        <f t="shared" si="1"/>
        <v/>
      </c>
      <c r="F468" s="50" t="str">
        <f>IF(COUNTIF(Dashboard!$A$2:$A$29,$A468)&gt;=1,LEFT(Dashboard!A$1,1),IF(COUNTIF(Dashboard!$B$2:$B$29,$A468)&gt;=1,LEFT(Dashboard!B$1,1), IF(COUNTIF(Dashboard!$C$2:$C$29,$A468)&gt;=1,LEFT(Dashboard!C$1,1),"")))</f>
        <v>E</v>
      </c>
      <c r="G468" s="50" t="str">
        <f t="shared" si="2"/>
        <v/>
      </c>
      <c r="H468" s="50"/>
    </row>
    <row r="469">
      <c r="A469" s="48" t="str">
        <f>IFERROR(__xludf.DUMMYFUNCTION("iferror(REGEXEXTRACT(Input!A:A,""([^,]+),\s?([^,(]+),?\s?\(([^,]+),([^)]+)""),"""")"),"")</f>
        <v/>
      </c>
      <c r="B469" s="52"/>
      <c r="C469" s="50"/>
      <c r="D469" s="50"/>
      <c r="E469" s="51" t="str">
        <f t="shared" si="1"/>
        <v/>
      </c>
      <c r="F469" s="50" t="str">
        <f>IF(COUNTIF(Dashboard!$A$2:$A$29,$A469)&gt;=1,LEFT(Dashboard!A$1,1),IF(COUNTIF(Dashboard!$B$2:$B$29,$A469)&gt;=1,LEFT(Dashboard!B$1,1), IF(COUNTIF(Dashboard!$C$2:$C$29,$A469)&gt;=1,LEFT(Dashboard!C$1,1),"")))</f>
        <v>E</v>
      </c>
      <c r="G469" s="50" t="str">
        <f t="shared" si="2"/>
        <v/>
      </c>
      <c r="H469" s="50"/>
    </row>
    <row r="470">
      <c r="A470" s="48" t="str">
        <f>IFERROR(__xludf.DUMMYFUNCTION("iferror(REGEXEXTRACT(Input!A:A,""([^,]+),\s?([^,(]+),?\s?\(([^,]+),([^)]+)""),"""")"),"")</f>
        <v/>
      </c>
      <c r="B470" s="52"/>
      <c r="C470" s="50"/>
      <c r="D470" s="50"/>
      <c r="E470" s="51" t="str">
        <f t="shared" si="1"/>
        <v/>
      </c>
      <c r="F470" s="50" t="str">
        <f>IF(COUNTIF(Dashboard!$A$2:$A$29,$A470)&gt;=1,LEFT(Dashboard!A$1,1),IF(COUNTIF(Dashboard!$B$2:$B$29,$A470)&gt;=1,LEFT(Dashboard!B$1,1), IF(COUNTIF(Dashboard!$C$2:$C$29,$A470)&gt;=1,LEFT(Dashboard!C$1,1),"")))</f>
        <v>E</v>
      </c>
      <c r="G470" s="50" t="str">
        <f t="shared" si="2"/>
        <v/>
      </c>
      <c r="H470" s="50"/>
    </row>
    <row r="471">
      <c r="A471" s="48" t="str">
        <f>IFERROR(__xludf.DUMMYFUNCTION("iferror(REGEXEXTRACT(Input!A:A,""([^,]+),\s?([^,(]+),?\s?\(([^,]+),([^)]+)""),"""")"),"")</f>
        <v/>
      </c>
      <c r="B471" s="52"/>
      <c r="C471" s="50"/>
      <c r="D471" s="50"/>
      <c r="E471" s="51" t="str">
        <f t="shared" si="1"/>
        <v/>
      </c>
      <c r="F471" s="50" t="str">
        <f>IF(COUNTIF(Dashboard!$A$2:$A$29,$A471)&gt;=1,LEFT(Dashboard!A$1,1),IF(COUNTIF(Dashboard!$B$2:$B$29,$A471)&gt;=1,LEFT(Dashboard!B$1,1), IF(COUNTIF(Dashboard!$C$2:$C$29,$A471)&gt;=1,LEFT(Dashboard!C$1,1),"")))</f>
        <v>E</v>
      </c>
      <c r="G471" s="50" t="str">
        <f t="shared" si="2"/>
        <v/>
      </c>
      <c r="H471" s="50"/>
    </row>
    <row r="472">
      <c r="A472" s="48" t="str">
        <f>IFERROR(__xludf.DUMMYFUNCTION("iferror(REGEXEXTRACT(Input!A:A,""([^,]+),\s?([^,(]+),?\s?\(([^,]+),([^)]+)""),"""")"),"")</f>
        <v/>
      </c>
      <c r="B472" s="52"/>
      <c r="C472" s="50"/>
      <c r="D472" s="50"/>
      <c r="E472" s="51" t="str">
        <f t="shared" si="1"/>
        <v/>
      </c>
      <c r="F472" s="50" t="str">
        <f>IF(COUNTIF(Dashboard!$A$2:$A$29,$A472)&gt;=1,LEFT(Dashboard!A$1,1),IF(COUNTIF(Dashboard!$B$2:$B$29,$A472)&gt;=1,LEFT(Dashboard!B$1,1), IF(COUNTIF(Dashboard!$C$2:$C$29,$A472)&gt;=1,LEFT(Dashboard!C$1,1),"")))</f>
        <v>E</v>
      </c>
      <c r="G472" s="50" t="str">
        <f t="shared" si="2"/>
        <v/>
      </c>
      <c r="H472" s="50"/>
    </row>
    <row r="473">
      <c r="A473" s="48" t="str">
        <f>IFERROR(__xludf.DUMMYFUNCTION("iferror(REGEXEXTRACT(Input!A:A,""([^,]+),\s?([^,(]+),?\s?\(([^,]+),([^)]+)""),"""")"),"")</f>
        <v/>
      </c>
      <c r="B473" s="52"/>
      <c r="C473" s="50"/>
      <c r="D473" s="50"/>
      <c r="E473" s="51" t="str">
        <f t="shared" si="1"/>
        <v/>
      </c>
      <c r="F473" s="50" t="str">
        <f>IF(COUNTIF(Dashboard!$A$2:$A$29,$A473)&gt;=1,LEFT(Dashboard!A$1,1),IF(COUNTIF(Dashboard!$B$2:$B$29,$A473)&gt;=1,LEFT(Dashboard!B$1,1), IF(COUNTIF(Dashboard!$C$2:$C$29,$A473)&gt;=1,LEFT(Dashboard!C$1,1),"")))</f>
        <v>E</v>
      </c>
      <c r="G473" s="50" t="str">
        <f t="shared" si="2"/>
        <v/>
      </c>
      <c r="H473" s="50"/>
    </row>
    <row r="474">
      <c r="A474" s="48" t="str">
        <f>IFERROR(__xludf.DUMMYFUNCTION("iferror(REGEXEXTRACT(Input!A:A,""([^,]+),\s?([^,(]+),?\s?\(([^,]+),([^)]+)""),"""")"),"")</f>
        <v/>
      </c>
      <c r="B474" s="52"/>
      <c r="C474" s="50"/>
      <c r="D474" s="50"/>
      <c r="E474" s="51" t="str">
        <f t="shared" si="1"/>
        <v/>
      </c>
      <c r="F474" s="50" t="str">
        <f>IF(COUNTIF(Dashboard!$A$2:$A$29,$A474)&gt;=1,LEFT(Dashboard!A$1,1),IF(COUNTIF(Dashboard!$B$2:$B$29,$A474)&gt;=1,LEFT(Dashboard!B$1,1), IF(COUNTIF(Dashboard!$C$2:$C$29,$A474)&gt;=1,LEFT(Dashboard!C$1,1),"")))</f>
        <v>E</v>
      </c>
      <c r="G474" s="50" t="str">
        <f t="shared" si="2"/>
        <v/>
      </c>
      <c r="H474" s="50"/>
    </row>
    <row r="475">
      <c r="A475" s="48" t="str">
        <f>IFERROR(__xludf.DUMMYFUNCTION("iferror(REGEXEXTRACT(Input!A:A,""([^,]+),\s?([^,(]+),?\s?\(([^,]+),([^)]+)""),"""")"),"")</f>
        <v/>
      </c>
      <c r="B475" s="52"/>
      <c r="C475" s="50"/>
      <c r="D475" s="50"/>
      <c r="E475" s="51" t="str">
        <f t="shared" si="1"/>
        <v/>
      </c>
      <c r="F475" s="50" t="str">
        <f>IF(COUNTIF(Dashboard!$A$2:$A$29,$A475)&gt;=1,LEFT(Dashboard!A$1,1),IF(COUNTIF(Dashboard!$B$2:$B$29,$A475)&gt;=1,LEFT(Dashboard!B$1,1), IF(COUNTIF(Dashboard!$C$2:$C$29,$A475)&gt;=1,LEFT(Dashboard!C$1,1),"")))</f>
        <v>E</v>
      </c>
      <c r="G475" s="50" t="str">
        <f t="shared" si="2"/>
        <v/>
      </c>
      <c r="H475" s="50"/>
    </row>
    <row r="476">
      <c r="A476" s="48" t="str">
        <f>IFERROR(__xludf.DUMMYFUNCTION("iferror(REGEXEXTRACT(Input!A:A,""([^,]+),\s?([^,(]+),?\s?\(([^,]+),([^)]+)""),"""")"),"")</f>
        <v/>
      </c>
      <c r="B476" s="52"/>
      <c r="C476" s="50"/>
      <c r="D476" s="50"/>
      <c r="E476" s="51" t="str">
        <f t="shared" si="1"/>
        <v/>
      </c>
      <c r="F476" s="50" t="str">
        <f>IF(COUNTIF(Dashboard!$A$2:$A$29,$A476)&gt;=1,LEFT(Dashboard!A$1,1),IF(COUNTIF(Dashboard!$B$2:$B$29,$A476)&gt;=1,LEFT(Dashboard!B$1,1), IF(COUNTIF(Dashboard!$C$2:$C$29,$A476)&gt;=1,LEFT(Dashboard!C$1,1),"")))</f>
        <v>E</v>
      </c>
      <c r="G476" s="50" t="str">
        <f t="shared" si="2"/>
        <v/>
      </c>
      <c r="H476" s="50"/>
    </row>
    <row r="477">
      <c r="A477" s="48" t="str">
        <f>IFERROR(__xludf.DUMMYFUNCTION("iferror(REGEXEXTRACT(Input!A:A,""([^,]+),\s?([^,(]+),?\s?\(([^,]+),([^)]+)""),"""")"),"")</f>
        <v/>
      </c>
      <c r="B477" s="52"/>
      <c r="C477" s="50"/>
      <c r="D477" s="50"/>
      <c r="E477" s="51" t="str">
        <f t="shared" si="1"/>
        <v/>
      </c>
      <c r="F477" s="50" t="str">
        <f>IF(COUNTIF(Dashboard!$A$2:$A$29,$A477)&gt;=1,LEFT(Dashboard!A$1,1),IF(COUNTIF(Dashboard!$B$2:$B$29,$A477)&gt;=1,LEFT(Dashboard!B$1,1), IF(COUNTIF(Dashboard!$C$2:$C$29,$A477)&gt;=1,LEFT(Dashboard!C$1,1),"")))</f>
        <v>E</v>
      </c>
      <c r="G477" s="50" t="str">
        <f t="shared" si="2"/>
        <v/>
      </c>
      <c r="H477" s="50"/>
    </row>
    <row r="478">
      <c r="A478" s="48" t="str">
        <f>IFERROR(__xludf.DUMMYFUNCTION("iferror(REGEXEXTRACT(Input!A:A,""([^,]+),\s?([^,(]+),?\s?\(([^,]+),([^)]+)""),"""")"),"")</f>
        <v/>
      </c>
      <c r="B478" s="52"/>
      <c r="C478" s="50"/>
      <c r="D478" s="50"/>
      <c r="E478" s="51" t="str">
        <f t="shared" si="1"/>
        <v/>
      </c>
      <c r="F478" s="50" t="str">
        <f>IF(COUNTIF(Dashboard!$A$2:$A$29,$A478)&gt;=1,LEFT(Dashboard!A$1,1),IF(COUNTIF(Dashboard!$B$2:$B$29,$A478)&gt;=1,LEFT(Dashboard!B$1,1), IF(COUNTIF(Dashboard!$C$2:$C$29,$A478)&gt;=1,LEFT(Dashboard!C$1,1),"")))</f>
        <v>E</v>
      </c>
      <c r="G478" s="50" t="str">
        <f t="shared" si="2"/>
        <v/>
      </c>
      <c r="H478" s="50"/>
    </row>
    <row r="479">
      <c r="A479" s="48" t="str">
        <f>IFERROR(__xludf.DUMMYFUNCTION("iferror(REGEXEXTRACT(Input!A:A,""([^,]+),\s?([^,(]+),?\s?\(([^,]+),([^)]+)""),"""")"),"")</f>
        <v/>
      </c>
      <c r="B479" s="52"/>
      <c r="C479" s="50"/>
      <c r="D479" s="50"/>
      <c r="E479" s="51" t="str">
        <f t="shared" si="1"/>
        <v/>
      </c>
      <c r="F479" s="50" t="str">
        <f>IF(COUNTIF(Dashboard!$A$2:$A$29,$A479)&gt;=1,LEFT(Dashboard!A$1,1),IF(COUNTIF(Dashboard!$B$2:$B$29,$A479)&gt;=1,LEFT(Dashboard!B$1,1), IF(COUNTIF(Dashboard!$C$2:$C$29,$A479)&gt;=1,LEFT(Dashboard!C$1,1),"")))</f>
        <v>E</v>
      </c>
      <c r="G479" s="50" t="str">
        <f t="shared" si="2"/>
        <v/>
      </c>
      <c r="H479" s="50"/>
    </row>
    <row r="480">
      <c r="A480" s="48" t="str">
        <f>IFERROR(__xludf.DUMMYFUNCTION("iferror(REGEXEXTRACT(Input!A:A,""([^,]+),\s?([^,(]+),?\s?\(([^,]+),([^)]+)""),"""")"),"")</f>
        <v/>
      </c>
      <c r="B480" s="52"/>
      <c r="C480" s="50"/>
      <c r="D480" s="50"/>
      <c r="E480" s="51" t="str">
        <f t="shared" si="1"/>
        <v/>
      </c>
      <c r="F480" s="50" t="str">
        <f>IF(COUNTIF(Dashboard!$A$2:$A$29,$A480)&gt;=1,LEFT(Dashboard!A$1,1),IF(COUNTIF(Dashboard!$B$2:$B$29,$A480)&gt;=1,LEFT(Dashboard!B$1,1), IF(COUNTIF(Dashboard!$C$2:$C$29,$A480)&gt;=1,LEFT(Dashboard!C$1,1),"")))</f>
        <v>E</v>
      </c>
      <c r="G480" s="50" t="str">
        <f t="shared" si="2"/>
        <v/>
      </c>
      <c r="H480" s="50"/>
    </row>
    <row r="481">
      <c r="A481" s="48" t="str">
        <f>IFERROR(__xludf.DUMMYFUNCTION("iferror(REGEXEXTRACT(Input!A:A,""([^,]+),\s?([^,(]+),?\s?\(([^,]+),([^)]+)""),"""")"),"")</f>
        <v/>
      </c>
      <c r="B481" s="52"/>
      <c r="C481" s="50"/>
      <c r="D481" s="50"/>
      <c r="E481" s="51" t="str">
        <f t="shared" si="1"/>
        <v/>
      </c>
      <c r="F481" s="50" t="str">
        <f>IF(COUNTIF(Dashboard!$A$2:$A$29,$A481)&gt;=1,LEFT(Dashboard!A$1,1),IF(COUNTIF(Dashboard!$B$2:$B$29,$A481)&gt;=1,LEFT(Dashboard!B$1,1), IF(COUNTIF(Dashboard!$C$2:$C$29,$A481)&gt;=1,LEFT(Dashboard!C$1,1),"")))</f>
        <v>E</v>
      </c>
      <c r="G481" s="50" t="str">
        <f t="shared" si="2"/>
        <v/>
      </c>
      <c r="H481" s="50"/>
    </row>
    <row r="482">
      <c r="A482" s="48" t="str">
        <f>IFERROR(__xludf.DUMMYFUNCTION("iferror(REGEXEXTRACT(Input!A:A,""([^,]+),\s?([^,(]+),?\s?\(([^,]+),([^)]+)""),"""")"),"")</f>
        <v/>
      </c>
      <c r="B482" s="52"/>
      <c r="C482" s="50"/>
      <c r="D482" s="50"/>
      <c r="E482" s="51" t="str">
        <f t="shared" si="1"/>
        <v/>
      </c>
      <c r="F482" s="50" t="str">
        <f>IF(COUNTIF(Dashboard!$A$2:$A$29,$A482)&gt;=1,LEFT(Dashboard!A$1,1),IF(COUNTIF(Dashboard!$B$2:$B$29,$A482)&gt;=1,LEFT(Dashboard!B$1,1), IF(COUNTIF(Dashboard!$C$2:$C$29,$A482)&gt;=1,LEFT(Dashboard!C$1,1),"")))</f>
        <v>E</v>
      </c>
      <c r="G482" s="50" t="str">
        <f t="shared" si="2"/>
        <v/>
      </c>
      <c r="H482" s="50"/>
    </row>
    <row r="483">
      <c r="A483" s="48" t="str">
        <f>IFERROR(__xludf.DUMMYFUNCTION("iferror(REGEXEXTRACT(Input!A:A,""([^,]+),\s?([^,(]+),?\s?\(([^,]+),([^)]+)""),"""")"),"")</f>
        <v/>
      </c>
      <c r="B483" s="52"/>
      <c r="C483" s="50"/>
      <c r="D483" s="50"/>
      <c r="E483" s="51" t="str">
        <f t="shared" si="1"/>
        <v/>
      </c>
      <c r="F483" s="50" t="str">
        <f>IF(COUNTIF(Dashboard!$A$2:$A$29,$A483)&gt;=1,LEFT(Dashboard!A$1,1),IF(COUNTIF(Dashboard!$B$2:$B$29,$A483)&gt;=1,LEFT(Dashboard!B$1,1), IF(COUNTIF(Dashboard!$C$2:$C$29,$A483)&gt;=1,LEFT(Dashboard!C$1,1),"")))</f>
        <v>E</v>
      </c>
      <c r="G483" s="50" t="str">
        <f t="shared" si="2"/>
        <v/>
      </c>
      <c r="H483" s="50"/>
    </row>
    <row r="484">
      <c r="A484" s="48" t="str">
        <f>IFERROR(__xludf.DUMMYFUNCTION("iferror(REGEXEXTRACT(Input!A:A,""([^,]+),\s?([^,(]+),?\s?\(([^,]+),([^)]+)""),"""")"),"")</f>
        <v/>
      </c>
      <c r="B484" s="52"/>
      <c r="C484" s="50"/>
      <c r="D484" s="50"/>
      <c r="E484" s="51" t="str">
        <f t="shared" si="1"/>
        <v/>
      </c>
      <c r="F484" s="50" t="str">
        <f>IF(COUNTIF(Dashboard!$A$2:$A$29,$A484)&gt;=1,LEFT(Dashboard!A$1,1),IF(COUNTIF(Dashboard!$B$2:$B$29,$A484)&gt;=1,LEFT(Dashboard!B$1,1), IF(COUNTIF(Dashboard!$C$2:$C$29,$A484)&gt;=1,LEFT(Dashboard!C$1,1),"")))</f>
        <v>E</v>
      </c>
      <c r="G484" s="50" t="str">
        <f t="shared" si="2"/>
        <v/>
      </c>
      <c r="H484" s="50"/>
    </row>
    <row r="485">
      <c r="A485" s="48" t="str">
        <f>IFERROR(__xludf.DUMMYFUNCTION("iferror(REGEXEXTRACT(Input!A:A,""([^,]+),\s?([^,(]+),?\s?\(([^,]+),([^)]+)""),"""")"),"")</f>
        <v/>
      </c>
      <c r="B485" s="52"/>
      <c r="C485" s="50"/>
      <c r="D485" s="50"/>
      <c r="E485" s="51" t="str">
        <f t="shared" si="1"/>
        <v/>
      </c>
      <c r="F485" s="50" t="str">
        <f>IF(COUNTIF(Dashboard!$A$2:$A$29,$A485)&gt;=1,LEFT(Dashboard!A$1,1),IF(COUNTIF(Dashboard!$B$2:$B$29,$A485)&gt;=1,LEFT(Dashboard!B$1,1), IF(COUNTIF(Dashboard!$C$2:$C$29,$A485)&gt;=1,LEFT(Dashboard!C$1,1),"")))</f>
        <v>E</v>
      </c>
      <c r="G485" s="50" t="str">
        <f t="shared" si="2"/>
        <v/>
      </c>
      <c r="H485" s="50"/>
    </row>
    <row r="486">
      <c r="A486" s="48" t="str">
        <f>IFERROR(__xludf.DUMMYFUNCTION("iferror(REGEXEXTRACT(Input!A:A,""([^,]+),\s?([^,(]+),?\s?\(([^,]+),([^)]+)""),"""")"),"")</f>
        <v/>
      </c>
      <c r="B486" s="52"/>
      <c r="C486" s="50"/>
      <c r="D486" s="50"/>
      <c r="E486" s="51" t="str">
        <f t="shared" si="1"/>
        <v/>
      </c>
      <c r="F486" s="50" t="str">
        <f>IF(COUNTIF(Dashboard!$A$2:$A$29,$A486)&gt;=1,LEFT(Dashboard!A$1,1),IF(COUNTIF(Dashboard!$B$2:$B$29,$A486)&gt;=1,LEFT(Dashboard!B$1,1), IF(COUNTIF(Dashboard!$C$2:$C$29,$A486)&gt;=1,LEFT(Dashboard!C$1,1),"")))</f>
        <v>E</v>
      </c>
      <c r="G486" s="50" t="str">
        <f t="shared" si="2"/>
        <v/>
      </c>
      <c r="H486" s="50"/>
    </row>
    <row r="487">
      <c r="A487" s="48" t="str">
        <f>IFERROR(__xludf.DUMMYFUNCTION("iferror(REGEXEXTRACT(Input!A:A,""([^,]+),\s?([^,(]+),?\s?\(([^,]+),([^)]+)""),"""")"),"")</f>
        <v/>
      </c>
      <c r="B487" s="52"/>
      <c r="C487" s="50"/>
      <c r="D487" s="50"/>
      <c r="E487" s="51" t="str">
        <f t="shared" si="1"/>
        <v/>
      </c>
      <c r="F487" s="50" t="str">
        <f>IF(COUNTIF(Dashboard!$A$2:$A$29,$A487)&gt;=1,LEFT(Dashboard!A$1,1),IF(COUNTIF(Dashboard!$B$2:$B$29,$A487)&gt;=1,LEFT(Dashboard!B$1,1), IF(COUNTIF(Dashboard!$C$2:$C$29,$A487)&gt;=1,LEFT(Dashboard!C$1,1),"")))</f>
        <v>E</v>
      </c>
      <c r="G487" s="50" t="str">
        <f t="shared" si="2"/>
        <v/>
      </c>
      <c r="H487" s="50"/>
    </row>
    <row r="488">
      <c r="A488" s="48" t="str">
        <f>IFERROR(__xludf.DUMMYFUNCTION("iferror(REGEXEXTRACT(Input!A:A,""([^,]+),\s?([^,(]+),?\s?\(([^,]+),([^)]+)""),"""")"),"")</f>
        <v/>
      </c>
      <c r="B488" s="52"/>
      <c r="C488" s="50"/>
      <c r="D488" s="50"/>
      <c r="E488" s="51" t="str">
        <f t="shared" si="1"/>
        <v/>
      </c>
      <c r="F488" s="50" t="str">
        <f>IF(COUNTIF(Dashboard!$A$2:$A$29,$A488)&gt;=1,LEFT(Dashboard!A$1,1),IF(COUNTIF(Dashboard!$B$2:$B$29,$A488)&gt;=1,LEFT(Dashboard!B$1,1), IF(COUNTIF(Dashboard!$C$2:$C$29,$A488)&gt;=1,LEFT(Dashboard!C$1,1),"")))</f>
        <v>E</v>
      </c>
      <c r="G488" s="50" t="str">
        <f t="shared" si="2"/>
        <v/>
      </c>
      <c r="H488" s="50"/>
    </row>
    <row r="489">
      <c r="A489" s="48" t="str">
        <f>IFERROR(__xludf.DUMMYFUNCTION("iferror(REGEXEXTRACT(Input!A:A,""([^,]+),\s?([^,(]+),?\s?\(([^,]+),([^)]+)""),"""")"),"")</f>
        <v/>
      </c>
      <c r="B489" s="52"/>
      <c r="C489" s="50"/>
      <c r="D489" s="50"/>
      <c r="E489" s="51" t="str">
        <f t="shared" si="1"/>
        <v/>
      </c>
      <c r="F489" s="50" t="str">
        <f>IF(COUNTIF(Dashboard!$A$2:$A$29,$A489)&gt;=1,LEFT(Dashboard!A$1,1),IF(COUNTIF(Dashboard!$B$2:$B$29,$A489)&gt;=1,LEFT(Dashboard!B$1,1), IF(COUNTIF(Dashboard!$C$2:$C$29,$A489)&gt;=1,LEFT(Dashboard!C$1,1),"")))</f>
        <v>E</v>
      </c>
      <c r="G489" s="50" t="str">
        <f t="shared" si="2"/>
        <v/>
      </c>
      <c r="H489" s="50"/>
    </row>
    <row r="490">
      <c r="A490" s="48" t="str">
        <f>IFERROR(__xludf.DUMMYFUNCTION("iferror(REGEXEXTRACT(Input!A:A,""([^,]+),\s?([^,(]+),?\s?\(([^,]+),([^)]+)""),"""")"),"")</f>
        <v/>
      </c>
      <c r="B490" s="52"/>
      <c r="C490" s="50"/>
      <c r="D490" s="50"/>
      <c r="E490" s="51" t="str">
        <f t="shared" si="1"/>
        <v/>
      </c>
      <c r="F490" s="50" t="str">
        <f>IF(COUNTIF(Dashboard!$A$2:$A$29,$A490)&gt;=1,LEFT(Dashboard!A$1,1),IF(COUNTIF(Dashboard!$B$2:$B$29,$A490)&gt;=1,LEFT(Dashboard!B$1,1), IF(COUNTIF(Dashboard!$C$2:$C$29,$A490)&gt;=1,LEFT(Dashboard!C$1,1),"")))</f>
        <v>E</v>
      </c>
      <c r="G490" s="50" t="str">
        <f t="shared" si="2"/>
        <v/>
      </c>
      <c r="H490" s="50"/>
    </row>
    <row r="491">
      <c r="A491" s="48" t="str">
        <f>IFERROR(__xludf.DUMMYFUNCTION("iferror(REGEXEXTRACT(Input!A:A,""([^,]+),\s?([^,(]+),?\s?\(([^,]+),([^)]+)""),"""")"),"")</f>
        <v/>
      </c>
      <c r="B491" s="52"/>
      <c r="C491" s="50"/>
      <c r="D491" s="50"/>
      <c r="E491" s="51" t="str">
        <f t="shared" si="1"/>
        <v/>
      </c>
      <c r="F491" s="50" t="str">
        <f>IF(COUNTIF(Dashboard!$A$2:$A$29,$A491)&gt;=1,LEFT(Dashboard!A$1,1),IF(COUNTIF(Dashboard!$B$2:$B$29,$A491)&gt;=1,LEFT(Dashboard!B$1,1), IF(COUNTIF(Dashboard!$C$2:$C$29,$A491)&gt;=1,LEFT(Dashboard!C$1,1),"")))</f>
        <v>E</v>
      </c>
      <c r="G491" s="50" t="str">
        <f t="shared" si="2"/>
        <v/>
      </c>
      <c r="H491" s="50"/>
    </row>
    <row r="492">
      <c r="A492" s="48" t="str">
        <f>IFERROR(__xludf.DUMMYFUNCTION("iferror(REGEXEXTRACT(Input!A:A,""([^,]+),\s?([^,(]+),?\s?\(([^,]+),([^)]+)""),"""")"),"")</f>
        <v/>
      </c>
      <c r="B492" s="52"/>
      <c r="C492" s="50"/>
      <c r="D492" s="50"/>
      <c r="E492" s="51" t="str">
        <f t="shared" si="1"/>
        <v/>
      </c>
      <c r="F492" s="50" t="str">
        <f>IF(COUNTIF(Dashboard!$A$2:$A$29,$A492)&gt;=1,LEFT(Dashboard!A$1,1),IF(COUNTIF(Dashboard!$B$2:$B$29,$A492)&gt;=1,LEFT(Dashboard!B$1,1), IF(COUNTIF(Dashboard!$C$2:$C$29,$A492)&gt;=1,LEFT(Dashboard!C$1,1),"")))</f>
        <v>E</v>
      </c>
      <c r="G492" s="50" t="str">
        <f t="shared" si="2"/>
        <v/>
      </c>
      <c r="H492" s="50"/>
    </row>
    <row r="493">
      <c r="A493" s="48" t="str">
        <f>IFERROR(__xludf.DUMMYFUNCTION("iferror(REGEXEXTRACT(Input!A:A,""([^,]+),\s?([^,(]+),?\s?\(([^,]+),([^)]+)""),"""")"),"")</f>
        <v/>
      </c>
      <c r="B493" s="52"/>
      <c r="C493" s="50"/>
      <c r="D493" s="50"/>
      <c r="E493" s="51" t="str">
        <f t="shared" si="1"/>
        <v/>
      </c>
      <c r="F493" s="50" t="str">
        <f>IF(COUNTIF(Dashboard!$A$2:$A$29,$A493)&gt;=1,LEFT(Dashboard!A$1,1),IF(COUNTIF(Dashboard!$B$2:$B$29,$A493)&gt;=1,LEFT(Dashboard!B$1,1), IF(COUNTIF(Dashboard!$C$2:$C$29,$A493)&gt;=1,LEFT(Dashboard!C$1,1),"")))</f>
        <v>E</v>
      </c>
      <c r="G493" s="50" t="str">
        <f t="shared" si="2"/>
        <v/>
      </c>
      <c r="H493" s="50"/>
    </row>
    <row r="494">
      <c r="A494" s="48" t="str">
        <f>IFERROR(__xludf.DUMMYFUNCTION("iferror(REGEXEXTRACT(Input!A:A,""([^,]+),\s?([^,(]+),?\s?\(([^,]+),([^)]+)""),"""")"),"")</f>
        <v/>
      </c>
      <c r="B494" s="52"/>
      <c r="C494" s="50"/>
      <c r="D494" s="50"/>
      <c r="E494" s="51" t="str">
        <f t="shared" si="1"/>
        <v/>
      </c>
      <c r="F494" s="50" t="str">
        <f>IF(COUNTIF(Dashboard!$A$2:$A$29,$A494)&gt;=1,LEFT(Dashboard!A$1,1),IF(COUNTIF(Dashboard!$B$2:$B$29,$A494)&gt;=1,LEFT(Dashboard!B$1,1), IF(COUNTIF(Dashboard!$C$2:$C$29,$A494)&gt;=1,LEFT(Dashboard!C$1,1),"")))</f>
        <v>E</v>
      </c>
      <c r="G494" s="50" t="str">
        <f t="shared" si="2"/>
        <v/>
      </c>
      <c r="H494" s="50"/>
    </row>
    <row r="495">
      <c r="A495" s="48" t="str">
        <f>IFERROR(__xludf.DUMMYFUNCTION("iferror(REGEXEXTRACT(Input!A:A,""([^,]+),\s?([^,(]+),?\s?\(([^,]+),([^)]+)""),"""")"),"")</f>
        <v/>
      </c>
      <c r="B495" s="52"/>
      <c r="C495" s="50"/>
      <c r="D495" s="50"/>
      <c r="E495" s="51" t="str">
        <f t="shared" si="1"/>
        <v/>
      </c>
      <c r="F495" s="50" t="str">
        <f>IF(COUNTIF(Dashboard!$A$2:$A$29,$A495)&gt;=1,LEFT(Dashboard!A$1,1),IF(COUNTIF(Dashboard!$B$2:$B$29,$A495)&gt;=1,LEFT(Dashboard!B$1,1), IF(COUNTIF(Dashboard!$C$2:$C$29,$A495)&gt;=1,LEFT(Dashboard!C$1,1),"")))</f>
        <v>E</v>
      </c>
      <c r="G495" s="50" t="str">
        <f t="shared" si="2"/>
        <v/>
      </c>
      <c r="H495" s="50"/>
    </row>
    <row r="496">
      <c r="A496" s="48" t="str">
        <f>IFERROR(__xludf.DUMMYFUNCTION("iferror(REGEXEXTRACT(Input!A:A,""([^,]+),\s?([^,(]+),?\s?\(([^,]+),([^)]+)""),"""")"),"")</f>
        <v/>
      </c>
      <c r="B496" s="52"/>
      <c r="C496" s="50"/>
      <c r="D496" s="50"/>
      <c r="E496" s="51" t="str">
        <f t="shared" si="1"/>
        <v/>
      </c>
      <c r="F496" s="50" t="str">
        <f>IF(COUNTIF(Dashboard!$A$2:$A$29,$A496)&gt;=1,LEFT(Dashboard!A$1,1),IF(COUNTIF(Dashboard!$B$2:$B$29,$A496)&gt;=1,LEFT(Dashboard!B$1,1), IF(COUNTIF(Dashboard!$C$2:$C$29,$A496)&gt;=1,LEFT(Dashboard!C$1,1),"")))</f>
        <v>E</v>
      </c>
      <c r="G496" s="50" t="str">
        <f t="shared" si="2"/>
        <v/>
      </c>
      <c r="H496" s="50"/>
    </row>
    <row r="497">
      <c r="A497" s="48" t="str">
        <f>IFERROR(__xludf.DUMMYFUNCTION("iferror(REGEXEXTRACT(Input!A:A,""([^,]+),\s?([^,(]+),?\s?\(([^,]+),([^)]+)""),"""")"),"")</f>
        <v/>
      </c>
      <c r="B497" s="52"/>
      <c r="C497" s="50"/>
      <c r="D497" s="50"/>
      <c r="E497" s="51" t="str">
        <f t="shared" si="1"/>
        <v/>
      </c>
      <c r="F497" s="50" t="str">
        <f>IF(COUNTIF(Dashboard!$A$2:$A$29,$A497)&gt;=1,LEFT(Dashboard!A$1,1),IF(COUNTIF(Dashboard!$B$2:$B$29,$A497)&gt;=1,LEFT(Dashboard!B$1,1), IF(COUNTIF(Dashboard!$C$2:$C$29,$A497)&gt;=1,LEFT(Dashboard!C$1,1),"")))</f>
        <v>E</v>
      </c>
      <c r="G497" s="50" t="str">
        <f t="shared" si="2"/>
        <v/>
      </c>
      <c r="H497" s="50"/>
    </row>
    <row r="498">
      <c r="A498" s="48" t="str">
        <f>IFERROR(__xludf.DUMMYFUNCTION("iferror(REGEXEXTRACT(Input!A:A,""([^,]+),\s?([^,(]+),?\s?\(([^,]+),([^)]+)""),"""")"),"")</f>
        <v/>
      </c>
      <c r="B498" s="52"/>
      <c r="C498" s="50"/>
      <c r="D498" s="50"/>
      <c r="E498" s="51" t="str">
        <f t="shared" si="1"/>
        <v/>
      </c>
      <c r="F498" s="50" t="str">
        <f>IF(COUNTIF(Dashboard!$A$2:$A$29,$A498)&gt;=1,LEFT(Dashboard!A$1,1),IF(COUNTIF(Dashboard!$B$2:$B$29,$A498)&gt;=1,LEFT(Dashboard!B$1,1), IF(COUNTIF(Dashboard!$C$2:$C$29,$A498)&gt;=1,LEFT(Dashboard!C$1,1),"")))</f>
        <v>E</v>
      </c>
      <c r="G498" s="50" t="str">
        <f t="shared" si="2"/>
        <v/>
      </c>
      <c r="H498" s="50"/>
    </row>
    <row r="499">
      <c r="A499" s="48" t="str">
        <f>IFERROR(__xludf.DUMMYFUNCTION("iferror(REGEXEXTRACT(Input!A:A,""([^,]+),\s?([^,(]+),?\s?\(([^,]+),([^)]+)""),"""")"),"")</f>
        <v/>
      </c>
      <c r="B499" s="52"/>
      <c r="C499" s="50"/>
      <c r="D499" s="50"/>
      <c r="E499" s="51" t="str">
        <f t="shared" si="1"/>
        <v/>
      </c>
      <c r="F499" s="50" t="str">
        <f>IF(COUNTIF(Dashboard!$A$2:$A$29,$A499)&gt;=1,LEFT(Dashboard!A$1,1),IF(COUNTIF(Dashboard!$B$2:$B$29,$A499)&gt;=1,LEFT(Dashboard!B$1,1), IF(COUNTIF(Dashboard!$C$2:$C$29,$A499)&gt;=1,LEFT(Dashboard!C$1,1),"")))</f>
        <v>E</v>
      </c>
      <c r="G499" s="50" t="str">
        <f t="shared" si="2"/>
        <v/>
      </c>
      <c r="H499" s="50"/>
    </row>
    <row r="500">
      <c r="A500" s="48" t="str">
        <f>IFERROR(__xludf.DUMMYFUNCTION("iferror(REGEXEXTRACT(Input!A:A,""([^,]+),\s?([^,(]+),?\s?\(([^,]+),([^)]+)""),"""")"),"")</f>
        <v/>
      </c>
      <c r="B500" s="52"/>
      <c r="C500" s="50"/>
      <c r="D500" s="50"/>
      <c r="E500" s="51" t="str">
        <f t="shared" si="1"/>
        <v/>
      </c>
      <c r="F500" s="50" t="str">
        <f>IF(COUNTIF(Dashboard!$A$2:$A$29,$A500)&gt;=1,LEFT(Dashboard!A$1,1),IF(COUNTIF(Dashboard!$B$2:$B$29,$A500)&gt;=1,LEFT(Dashboard!B$1,1), IF(COUNTIF(Dashboard!$C$2:$C$29,$A500)&gt;=1,LEFT(Dashboard!C$1,1),"")))</f>
        <v>E</v>
      </c>
      <c r="G500" s="50" t="str">
        <f t="shared" si="2"/>
        <v/>
      </c>
      <c r="H500" s="50"/>
    </row>
    <row r="501">
      <c r="A501" s="48" t="str">
        <f>IFERROR(__xludf.DUMMYFUNCTION("iferror(REGEXEXTRACT(Input!A:A,""([^,]+),\s?([^,(]+),?\s?\(([^,]+),([^)]+)""),"""")"),"")</f>
        <v/>
      </c>
      <c r="B501" s="52"/>
      <c r="C501" s="50"/>
      <c r="D501" s="50"/>
      <c r="E501" s="51" t="str">
        <f t="shared" si="1"/>
        <v/>
      </c>
      <c r="F501" s="50" t="str">
        <f>IF(COUNTIF(Dashboard!$A$2:$A$29,$A501)&gt;=1,LEFT(Dashboard!A$1,1),IF(COUNTIF(Dashboard!$B$2:$B$29,$A501)&gt;=1,LEFT(Dashboard!B$1,1), IF(COUNTIF(Dashboard!$C$2:$C$29,$A501)&gt;=1,LEFT(Dashboard!C$1,1),"")))</f>
        <v>E</v>
      </c>
      <c r="G501" s="50" t="str">
        <f t="shared" si="2"/>
        <v/>
      </c>
      <c r="H501" s="50"/>
    </row>
    <row r="502">
      <c r="A502" s="48" t="str">
        <f>IFERROR(__xludf.DUMMYFUNCTION("iferror(REGEXEXTRACT(Input!A:A,""([^,]+),\s?([^,(]+),?\s?\(([^,]+),([^)]+)""),"""")"),"")</f>
        <v/>
      </c>
      <c r="B502" s="52"/>
      <c r="C502" s="50"/>
      <c r="D502" s="50"/>
      <c r="E502" s="51" t="str">
        <f t="shared" si="1"/>
        <v/>
      </c>
      <c r="F502" s="50" t="str">
        <f>IF(COUNTIF(Dashboard!$A$2:$A$29,$A502)&gt;=1,LEFT(Dashboard!A$1,1),IF(COUNTIF(Dashboard!$B$2:$B$29,$A502)&gt;=1,LEFT(Dashboard!B$1,1), IF(COUNTIF(Dashboard!$C$2:$C$29,$A502)&gt;=1,LEFT(Dashboard!C$1,1),"")))</f>
        <v>E</v>
      </c>
      <c r="G502" s="50" t="str">
        <f t="shared" si="2"/>
        <v/>
      </c>
      <c r="H502" s="50"/>
    </row>
    <row r="503">
      <c r="A503" s="48" t="str">
        <f>IFERROR(__xludf.DUMMYFUNCTION("iferror(REGEXEXTRACT(Input!A:A,""([^,]+),\s?([^,(]+),?\s?\(([^,]+),([^)]+)""),"""")"),"")</f>
        <v/>
      </c>
      <c r="B503" s="52"/>
      <c r="C503" s="50"/>
      <c r="D503" s="50"/>
      <c r="E503" s="51" t="str">
        <f t="shared" si="1"/>
        <v/>
      </c>
      <c r="F503" s="50" t="str">
        <f>IF(COUNTIF(Dashboard!$A$2:$A$29,$A503)&gt;=1,LEFT(Dashboard!A$1,1),IF(COUNTIF(Dashboard!$B$2:$B$29,$A503)&gt;=1,LEFT(Dashboard!B$1,1), IF(COUNTIF(Dashboard!$C$2:$C$29,$A503)&gt;=1,LEFT(Dashboard!C$1,1),"")))</f>
        <v>E</v>
      </c>
      <c r="G503" s="50" t="str">
        <f t="shared" si="2"/>
        <v/>
      </c>
      <c r="H503" s="50"/>
    </row>
    <row r="504">
      <c r="A504" s="48" t="str">
        <f>IFERROR(__xludf.DUMMYFUNCTION("iferror(REGEXEXTRACT(Input!A:A,""([^,]+),\s?([^,(]+),?\s?\(([^,]+),([^)]+)""),"""")"),"")</f>
        <v/>
      </c>
      <c r="B504" s="52"/>
      <c r="C504" s="50"/>
      <c r="D504" s="50"/>
      <c r="E504" s="51" t="str">
        <f t="shared" si="1"/>
        <v/>
      </c>
      <c r="F504" s="50" t="str">
        <f>IF(COUNTIF(Dashboard!$A$2:$A$29,$A504)&gt;=1,LEFT(Dashboard!A$1,1),IF(COUNTIF(Dashboard!$B$2:$B$29,$A504)&gt;=1,LEFT(Dashboard!B$1,1), IF(COUNTIF(Dashboard!$C$2:$C$29,$A504)&gt;=1,LEFT(Dashboard!C$1,1),"")))</f>
        <v>E</v>
      </c>
      <c r="G504" s="50" t="str">
        <f t="shared" si="2"/>
        <v/>
      </c>
      <c r="H504" s="50"/>
    </row>
    <row r="505">
      <c r="A505" s="48" t="str">
        <f>IFERROR(__xludf.DUMMYFUNCTION("iferror(REGEXEXTRACT(Input!A:A,""([^,]+),\s?([^,(]+),?\s?\(([^,]+),([^)]+)""),"""")"),"")</f>
        <v/>
      </c>
      <c r="B505" s="52"/>
      <c r="C505" s="50"/>
      <c r="D505" s="50"/>
      <c r="E505" s="51" t="str">
        <f t="shared" si="1"/>
        <v/>
      </c>
      <c r="F505" s="50" t="str">
        <f>IF(COUNTIF(Dashboard!$A$2:$A$29,$A505)&gt;=1,LEFT(Dashboard!A$1,1),IF(COUNTIF(Dashboard!$B$2:$B$29,$A505)&gt;=1,LEFT(Dashboard!B$1,1), IF(COUNTIF(Dashboard!$C$2:$C$29,$A505)&gt;=1,LEFT(Dashboard!C$1,1),"")))</f>
        <v>E</v>
      </c>
      <c r="G505" s="50" t="str">
        <f t="shared" si="2"/>
        <v/>
      </c>
      <c r="H505" s="50"/>
    </row>
    <row r="506">
      <c r="A506" s="48" t="str">
        <f>IFERROR(__xludf.DUMMYFUNCTION("iferror(REGEXEXTRACT(Input!A:A,""([^,]+),\s?([^,(]+),?\s?\(([^,]+),([^)]+)""),"""")"),"")</f>
        <v/>
      </c>
      <c r="B506" s="52"/>
      <c r="C506" s="50"/>
      <c r="D506" s="50"/>
      <c r="E506" s="51" t="str">
        <f t="shared" si="1"/>
        <v/>
      </c>
      <c r="F506" s="50" t="str">
        <f>IF(COUNTIF(Dashboard!$A$2:$A$29,$A506)&gt;=1,LEFT(Dashboard!A$1,1),IF(COUNTIF(Dashboard!$B$2:$B$29,$A506)&gt;=1,LEFT(Dashboard!B$1,1), IF(COUNTIF(Dashboard!$C$2:$C$29,$A506)&gt;=1,LEFT(Dashboard!C$1,1),"")))</f>
        <v>E</v>
      </c>
      <c r="G506" s="50" t="str">
        <f t="shared" si="2"/>
        <v/>
      </c>
      <c r="H506" s="50"/>
    </row>
    <row r="507">
      <c r="A507" s="48" t="str">
        <f>IFERROR(__xludf.DUMMYFUNCTION("iferror(REGEXEXTRACT(Input!A:A,""([^,]+),\s?([^,(]+),?\s?\(([^,]+),([^)]+)""),"""")"),"")</f>
        <v/>
      </c>
      <c r="B507" s="52"/>
      <c r="C507" s="50"/>
      <c r="D507" s="50"/>
      <c r="E507" s="51" t="str">
        <f t="shared" si="1"/>
        <v/>
      </c>
      <c r="F507" s="50" t="str">
        <f>IF(COUNTIF(Dashboard!$A$2:$A$29,$A507)&gt;=1,LEFT(Dashboard!A$1,1),IF(COUNTIF(Dashboard!$B$2:$B$29,$A507)&gt;=1,LEFT(Dashboard!B$1,1), IF(COUNTIF(Dashboard!$C$2:$C$29,$A507)&gt;=1,LEFT(Dashboard!C$1,1),"")))</f>
        <v>E</v>
      </c>
      <c r="G507" s="50" t="str">
        <f t="shared" si="2"/>
        <v/>
      </c>
      <c r="H507" s="50"/>
    </row>
    <row r="508">
      <c r="A508" s="48" t="str">
        <f>IFERROR(__xludf.DUMMYFUNCTION("iferror(REGEXEXTRACT(Input!A:A,""([^,]+),\s?([^,(]+),?\s?\(([^,]+),([^)]+)""),"""")"),"")</f>
        <v/>
      </c>
      <c r="B508" s="52"/>
      <c r="C508" s="50"/>
      <c r="D508" s="50"/>
      <c r="E508" s="51" t="str">
        <f t="shared" si="1"/>
        <v/>
      </c>
      <c r="F508" s="50" t="str">
        <f>IF(COUNTIF(Dashboard!$A$2:$A$29,$A508)&gt;=1,LEFT(Dashboard!A$1,1),IF(COUNTIF(Dashboard!$B$2:$B$29,$A508)&gt;=1,LEFT(Dashboard!B$1,1), IF(COUNTIF(Dashboard!$C$2:$C$29,$A508)&gt;=1,LEFT(Dashboard!C$1,1),"")))</f>
        <v>E</v>
      </c>
      <c r="G508" s="50" t="str">
        <f t="shared" si="2"/>
        <v/>
      </c>
      <c r="H508" s="50"/>
    </row>
    <row r="509">
      <c r="A509" s="48" t="str">
        <f>IFERROR(__xludf.DUMMYFUNCTION("iferror(REGEXEXTRACT(Input!A:A,""([^,]+),\s?([^,(]+),?\s?\(([^,]+),([^)]+)""),"""")"),"")</f>
        <v/>
      </c>
      <c r="B509" s="52"/>
      <c r="C509" s="50"/>
      <c r="D509" s="50"/>
      <c r="E509" s="51" t="str">
        <f t="shared" si="1"/>
        <v/>
      </c>
      <c r="F509" s="50" t="str">
        <f>IF(COUNTIF(Dashboard!$A$2:$A$29,$A509)&gt;=1,LEFT(Dashboard!A$1,1),IF(COUNTIF(Dashboard!$B$2:$B$29,$A509)&gt;=1,LEFT(Dashboard!B$1,1), IF(COUNTIF(Dashboard!$C$2:$C$29,$A509)&gt;=1,LEFT(Dashboard!C$1,1),"")))</f>
        <v>E</v>
      </c>
      <c r="G509" s="50" t="str">
        <f t="shared" si="2"/>
        <v/>
      </c>
      <c r="H509" s="50"/>
    </row>
    <row r="510">
      <c r="A510" s="48" t="str">
        <f>IFERROR(__xludf.DUMMYFUNCTION("iferror(REGEXEXTRACT(Input!A:A,""([^,]+),\s?([^,(]+),?\s?\(([^,]+),([^)]+)""),"""")"),"")</f>
        <v/>
      </c>
      <c r="B510" s="52"/>
      <c r="C510" s="50"/>
      <c r="D510" s="50"/>
      <c r="E510" s="51" t="str">
        <f t="shared" si="1"/>
        <v/>
      </c>
      <c r="F510" s="50" t="str">
        <f>IF(COUNTIF(Dashboard!$A$2:$A$29,$A510)&gt;=1,LEFT(Dashboard!A$1,1),IF(COUNTIF(Dashboard!$B$2:$B$29,$A510)&gt;=1,LEFT(Dashboard!B$1,1), IF(COUNTIF(Dashboard!$C$2:$C$29,$A510)&gt;=1,LEFT(Dashboard!C$1,1),"")))</f>
        <v>E</v>
      </c>
      <c r="G510" s="50" t="str">
        <f t="shared" si="2"/>
        <v/>
      </c>
      <c r="H510" s="50"/>
    </row>
    <row r="511">
      <c r="A511" s="48" t="str">
        <f>IFERROR(__xludf.DUMMYFUNCTION("iferror(REGEXEXTRACT(Input!A:A,""([^,]+),\s?([^,(]+),?\s?\(([^,]+),([^)]+)""),"""")"),"")</f>
        <v/>
      </c>
      <c r="B511" s="52"/>
      <c r="C511" s="50"/>
      <c r="D511" s="50"/>
      <c r="E511" s="51" t="str">
        <f t="shared" si="1"/>
        <v/>
      </c>
      <c r="F511" s="50" t="str">
        <f>IF(COUNTIF(Dashboard!$A$2:$A$29,$A511)&gt;=1,LEFT(Dashboard!A$1,1),IF(COUNTIF(Dashboard!$B$2:$B$29,$A511)&gt;=1,LEFT(Dashboard!B$1,1), IF(COUNTIF(Dashboard!$C$2:$C$29,$A511)&gt;=1,LEFT(Dashboard!C$1,1),"")))</f>
        <v>E</v>
      </c>
      <c r="G511" s="50" t="str">
        <f t="shared" si="2"/>
        <v/>
      </c>
      <c r="H511" s="50"/>
    </row>
    <row r="512">
      <c r="A512" s="48" t="str">
        <f>IFERROR(__xludf.DUMMYFUNCTION("iferror(REGEXEXTRACT(Input!A:A,""([^,]+),\s?([^,(]+),?\s?\(([^,]+),([^)]+)""),"""")"),"")</f>
        <v/>
      </c>
      <c r="B512" s="52"/>
      <c r="C512" s="50"/>
      <c r="D512" s="50"/>
      <c r="E512" s="51" t="str">
        <f t="shared" si="1"/>
        <v/>
      </c>
      <c r="F512" s="50" t="str">
        <f>IF(COUNTIF(Dashboard!$A$2:$A$29,$A512)&gt;=1,LEFT(Dashboard!A$1,1),IF(COUNTIF(Dashboard!$B$2:$B$29,$A512)&gt;=1,LEFT(Dashboard!B$1,1), IF(COUNTIF(Dashboard!$C$2:$C$29,$A512)&gt;=1,LEFT(Dashboard!C$1,1),"")))</f>
        <v>E</v>
      </c>
      <c r="G512" s="50" t="str">
        <f t="shared" si="2"/>
        <v/>
      </c>
      <c r="H512" s="50"/>
    </row>
    <row r="513">
      <c r="A513" s="48" t="str">
        <f>IFERROR(__xludf.DUMMYFUNCTION("iferror(REGEXEXTRACT(Input!A:A,""([^,]+),\s?([^,(]+),?\s?\(([^,]+),([^)]+)""),"""")"),"")</f>
        <v/>
      </c>
      <c r="B513" s="52"/>
      <c r="C513" s="50"/>
      <c r="D513" s="50"/>
      <c r="E513" s="51" t="str">
        <f t="shared" si="1"/>
        <v/>
      </c>
      <c r="F513" s="50" t="str">
        <f>IF(COUNTIF(Dashboard!$A$2:$A$29,$A513)&gt;=1,LEFT(Dashboard!A$1,1),IF(COUNTIF(Dashboard!$B$2:$B$29,$A513)&gt;=1,LEFT(Dashboard!B$1,1), IF(COUNTIF(Dashboard!$C$2:$C$29,$A513)&gt;=1,LEFT(Dashboard!C$1,1),"")))</f>
        <v>E</v>
      </c>
      <c r="G513" s="50" t="str">
        <f t="shared" si="2"/>
        <v/>
      </c>
      <c r="H513" s="50"/>
    </row>
    <row r="514">
      <c r="A514" s="48" t="str">
        <f>IFERROR(__xludf.DUMMYFUNCTION("iferror(REGEXEXTRACT(Input!A:A,""([^,]+),\s?([^,(]+),?\s?\(([^,]+),([^)]+)""),"""")"),"")</f>
        <v/>
      </c>
      <c r="B514" s="52"/>
      <c r="C514" s="50"/>
      <c r="D514" s="50"/>
      <c r="E514" s="51" t="str">
        <f t="shared" si="1"/>
        <v/>
      </c>
      <c r="F514" s="50" t="str">
        <f>IF(COUNTIF(Dashboard!$A$2:$A$29,$A514)&gt;=1,LEFT(Dashboard!A$1,1),IF(COUNTIF(Dashboard!$B$2:$B$29,$A514)&gt;=1,LEFT(Dashboard!B$1,1), IF(COUNTIF(Dashboard!$C$2:$C$29,$A514)&gt;=1,LEFT(Dashboard!C$1,1),"")))</f>
        <v>E</v>
      </c>
      <c r="G514" s="50" t="str">
        <f t="shared" si="2"/>
        <v/>
      </c>
      <c r="H514" s="50"/>
    </row>
    <row r="515">
      <c r="A515" s="48" t="str">
        <f>IFERROR(__xludf.DUMMYFUNCTION("iferror(REGEXEXTRACT(Input!A:A,""([^,]+),\s?([^,(]+),?\s?\(([^,]+),([^)]+)""),"""")"),"")</f>
        <v/>
      </c>
      <c r="B515" s="52"/>
      <c r="C515" s="50"/>
      <c r="D515" s="50"/>
      <c r="E515" s="51" t="str">
        <f t="shared" si="1"/>
        <v/>
      </c>
      <c r="F515" s="50" t="str">
        <f>IF(COUNTIF(Dashboard!$A$2:$A$29,$A515)&gt;=1,LEFT(Dashboard!A$1,1),IF(COUNTIF(Dashboard!$B$2:$B$29,$A515)&gt;=1,LEFT(Dashboard!B$1,1), IF(COUNTIF(Dashboard!$C$2:$C$29,$A515)&gt;=1,LEFT(Dashboard!C$1,1),"")))</f>
        <v>E</v>
      </c>
      <c r="G515" s="50" t="str">
        <f t="shared" si="2"/>
        <v/>
      </c>
      <c r="H515" s="50"/>
    </row>
    <row r="516">
      <c r="A516" s="48" t="str">
        <f>IFERROR(__xludf.DUMMYFUNCTION("iferror(REGEXEXTRACT(Input!A:A,""([^,]+),\s?([^,(]+),?\s?\(([^,]+),([^)]+)""),"""")"),"")</f>
        <v/>
      </c>
      <c r="B516" s="52"/>
      <c r="C516" s="50"/>
      <c r="D516" s="50"/>
      <c r="E516" s="51" t="str">
        <f t="shared" si="1"/>
        <v/>
      </c>
      <c r="F516" s="50" t="str">
        <f>IF(COUNTIF(Dashboard!$A$2:$A$29,$A516)&gt;=1,LEFT(Dashboard!A$1,1),IF(COUNTIF(Dashboard!$B$2:$B$29,$A516)&gt;=1,LEFT(Dashboard!B$1,1), IF(COUNTIF(Dashboard!$C$2:$C$29,$A516)&gt;=1,LEFT(Dashboard!C$1,1),"")))</f>
        <v>E</v>
      </c>
      <c r="G516" s="50" t="str">
        <f t="shared" si="2"/>
        <v/>
      </c>
      <c r="H516" s="50"/>
    </row>
    <row r="517">
      <c r="A517" s="48" t="str">
        <f>IFERROR(__xludf.DUMMYFUNCTION("iferror(REGEXEXTRACT(Input!A:A,""([^,]+),\s?([^,(]+),?\s?\(([^,]+),([^)]+)""),"""")"),"")</f>
        <v/>
      </c>
      <c r="B517" s="52"/>
      <c r="C517" s="50"/>
      <c r="D517" s="50"/>
      <c r="E517" s="51" t="str">
        <f t="shared" si="1"/>
        <v/>
      </c>
      <c r="F517" s="50" t="str">
        <f>IF(COUNTIF(Dashboard!$A$2:$A$29,$A517)&gt;=1,LEFT(Dashboard!A$1,1),IF(COUNTIF(Dashboard!$B$2:$B$29,$A517)&gt;=1,LEFT(Dashboard!B$1,1), IF(COUNTIF(Dashboard!$C$2:$C$29,$A517)&gt;=1,LEFT(Dashboard!C$1,1),"")))</f>
        <v>E</v>
      </c>
      <c r="G517" s="50" t="str">
        <f t="shared" si="2"/>
        <v/>
      </c>
      <c r="H517" s="50"/>
    </row>
    <row r="518">
      <c r="A518" s="48" t="str">
        <f>IFERROR(__xludf.DUMMYFUNCTION("iferror(REGEXEXTRACT(Input!A:A,""([^,]+),\s?([^,(]+),?\s?\(([^,]+),([^)]+)""),"""")"),"")</f>
        <v/>
      </c>
      <c r="B518" s="52"/>
      <c r="C518" s="50"/>
      <c r="D518" s="50"/>
      <c r="E518" s="51" t="str">
        <f t="shared" si="1"/>
        <v/>
      </c>
      <c r="F518" s="50" t="str">
        <f>IF(COUNTIF(Dashboard!$A$2:$A$29,$A518)&gt;=1,LEFT(Dashboard!A$1,1),IF(COUNTIF(Dashboard!$B$2:$B$29,$A518)&gt;=1,LEFT(Dashboard!B$1,1), IF(COUNTIF(Dashboard!$C$2:$C$29,$A518)&gt;=1,LEFT(Dashboard!C$1,1),"")))</f>
        <v>E</v>
      </c>
      <c r="G518" s="50" t="str">
        <f t="shared" si="2"/>
        <v/>
      </c>
      <c r="H518" s="50"/>
    </row>
    <row r="519">
      <c r="A519" s="48" t="str">
        <f>IFERROR(__xludf.DUMMYFUNCTION("iferror(REGEXEXTRACT(Input!A:A,""([^,]+),\s?([^,(]+),?\s?\(([^,]+),([^)]+)""),"""")"),"")</f>
        <v/>
      </c>
      <c r="B519" s="52"/>
      <c r="C519" s="50"/>
      <c r="D519" s="50"/>
      <c r="E519" s="51" t="str">
        <f t="shared" si="1"/>
        <v/>
      </c>
      <c r="F519" s="50" t="str">
        <f>IF(COUNTIF(Dashboard!$A$2:$A$29,$A519)&gt;=1,LEFT(Dashboard!A$1,1),IF(COUNTIF(Dashboard!$B$2:$B$29,$A519)&gt;=1,LEFT(Dashboard!B$1,1), IF(COUNTIF(Dashboard!$C$2:$C$29,$A519)&gt;=1,LEFT(Dashboard!C$1,1),"")))</f>
        <v>E</v>
      </c>
      <c r="G519" s="50" t="str">
        <f t="shared" si="2"/>
        <v/>
      </c>
      <c r="H519" s="50"/>
    </row>
    <row r="520">
      <c r="A520" s="48" t="str">
        <f>IFERROR(__xludf.DUMMYFUNCTION("iferror(REGEXEXTRACT(Input!A:A,""([^,]+),\s?([^,(]+),?\s?\(([^,]+),([^)]+)""),"""")"),"")</f>
        <v/>
      </c>
      <c r="B520" s="52"/>
      <c r="C520" s="50"/>
      <c r="D520" s="50"/>
      <c r="E520" s="51" t="str">
        <f t="shared" si="1"/>
        <v/>
      </c>
      <c r="F520" s="50" t="str">
        <f>IF(COUNTIF(Dashboard!$A$2:$A$29,$A520)&gt;=1,LEFT(Dashboard!A$1,1),IF(COUNTIF(Dashboard!$B$2:$B$29,$A520)&gt;=1,LEFT(Dashboard!B$1,1), IF(COUNTIF(Dashboard!$C$2:$C$29,$A520)&gt;=1,LEFT(Dashboard!C$1,1),"")))</f>
        <v>E</v>
      </c>
      <c r="G520" s="50" t="str">
        <f t="shared" si="2"/>
        <v/>
      </c>
      <c r="H520" s="50"/>
    </row>
    <row r="521">
      <c r="A521" s="48" t="str">
        <f>IFERROR(__xludf.DUMMYFUNCTION("iferror(REGEXEXTRACT(Input!A:A,""([^,]+),\s?([^,(]+),?\s?\(([^,]+),([^)]+)""),"""")"),"")</f>
        <v/>
      </c>
      <c r="B521" s="52"/>
      <c r="C521" s="50"/>
      <c r="D521" s="50"/>
      <c r="E521" s="51" t="str">
        <f t="shared" si="1"/>
        <v/>
      </c>
      <c r="F521" s="50" t="str">
        <f>IF(COUNTIF(Dashboard!$A$2:$A$29,$A521)&gt;=1,LEFT(Dashboard!A$1,1),IF(COUNTIF(Dashboard!$B$2:$B$29,$A521)&gt;=1,LEFT(Dashboard!B$1,1), IF(COUNTIF(Dashboard!$C$2:$C$29,$A521)&gt;=1,LEFT(Dashboard!C$1,1),"")))</f>
        <v>E</v>
      </c>
      <c r="G521" s="50" t="str">
        <f t="shared" si="2"/>
        <v/>
      </c>
      <c r="H521" s="50"/>
    </row>
    <row r="522">
      <c r="A522" s="48" t="str">
        <f>IFERROR(__xludf.DUMMYFUNCTION("iferror(REGEXEXTRACT(Input!A:A,""([^,]+),\s?([^,(]+),?\s?\(([^,]+),([^)]+)""),"""")"),"")</f>
        <v/>
      </c>
      <c r="B522" s="52"/>
      <c r="C522" s="50"/>
      <c r="D522" s="50"/>
      <c r="E522" s="51" t="str">
        <f t="shared" si="1"/>
        <v/>
      </c>
      <c r="F522" s="50" t="str">
        <f>IF(COUNTIF(Dashboard!$A$2:$A$29,$A522)&gt;=1,LEFT(Dashboard!A$1,1),IF(COUNTIF(Dashboard!$B$2:$B$29,$A522)&gt;=1,LEFT(Dashboard!B$1,1), IF(COUNTIF(Dashboard!$C$2:$C$29,$A522)&gt;=1,LEFT(Dashboard!C$1,1),"")))</f>
        <v>E</v>
      </c>
      <c r="G522" s="50" t="str">
        <f t="shared" si="2"/>
        <v/>
      </c>
      <c r="H522" s="50"/>
    </row>
    <row r="523">
      <c r="A523" s="48" t="str">
        <f>IFERROR(__xludf.DUMMYFUNCTION("iferror(REGEXEXTRACT(Input!A:A,""([^,]+),\s?([^,(]+),?\s?\(([^,]+),([^)]+)""),"""")"),"")</f>
        <v/>
      </c>
      <c r="B523" s="52"/>
      <c r="C523" s="50"/>
      <c r="D523" s="50"/>
      <c r="E523" s="51" t="str">
        <f t="shared" si="1"/>
        <v/>
      </c>
      <c r="F523" s="50" t="str">
        <f>IF(COUNTIF(Dashboard!$A$2:$A$29,$A523)&gt;=1,LEFT(Dashboard!A$1,1),IF(COUNTIF(Dashboard!$B$2:$B$29,$A523)&gt;=1,LEFT(Dashboard!B$1,1), IF(COUNTIF(Dashboard!$C$2:$C$29,$A523)&gt;=1,LEFT(Dashboard!C$1,1),"")))</f>
        <v>E</v>
      </c>
      <c r="G523" s="50" t="str">
        <f t="shared" si="2"/>
        <v/>
      </c>
      <c r="H523" s="50"/>
    </row>
    <row r="524">
      <c r="A524" s="48" t="str">
        <f>IFERROR(__xludf.DUMMYFUNCTION("iferror(REGEXEXTRACT(Input!A:A,""([^,]+),\s?([^,(]+),?\s?\(([^,]+),([^)]+)""),"""")"),"")</f>
        <v/>
      </c>
      <c r="B524" s="52"/>
      <c r="C524" s="50"/>
      <c r="D524" s="50"/>
      <c r="E524" s="51" t="str">
        <f t="shared" si="1"/>
        <v/>
      </c>
      <c r="F524" s="50" t="str">
        <f>IF(COUNTIF(Dashboard!$A$2:$A$29,$A524)&gt;=1,LEFT(Dashboard!A$1,1),IF(COUNTIF(Dashboard!$B$2:$B$29,$A524)&gt;=1,LEFT(Dashboard!B$1,1), IF(COUNTIF(Dashboard!$C$2:$C$29,$A524)&gt;=1,LEFT(Dashboard!C$1,1),"")))</f>
        <v>E</v>
      </c>
      <c r="G524" s="50" t="str">
        <f t="shared" si="2"/>
        <v/>
      </c>
      <c r="H524" s="50"/>
    </row>
    <row r="525">
      <c r="A525" s="48" t="str">
        <f>IFERROR(__xludf.DUMMYFUNCTION("iferror(REGEXEXTRACT(Input!A:A,""([^,]+),\s?([^,(]+),?\s?\(([^,]+),([^)]+)""),"""")"),"")</f>
        <v/>
      </c>
      <c r="B525" s="52"/>
      <c r="C525" s="50"/>
      <c r="D525" s="50"/>
      <c r="E525" s="51" t="str">
        <f t="shared" si="1"/>
        <v/>
      </c>
      <c r="F525" s="50" t="str">
        <f>IF(COUNTIF(Dashboard!$A$2:$A$29,$A525)&gt;=1,LEFT(Dashboard!A$1,1),IF(COUNTIF(Dashboard!$B$2:$B$29,$A525)&gt;=1,LEFT(Dashboard!B$1,1), IF(COUNTIF(Dashboard!$C$2:$C$29,$A525)&gt;=1,LEFT(Dashboard!C$1,1),"")))</f>
        <v>E</v>
      </c>
      <c r="G525" s="50" t="str">
        <f t="shared" si="2"/>
        <v/>
      </c>
      <c r="H525" s="50"/>
    </row>
    <row r="526">
      <c r="A526" s="48" t="str">
        <f>IFERROR(__xludf.DUMMYFUNCTION("iferror(REGEXEXTRACT(Input!A:A,""([^,]+),\s?([^,(]+),?\s?\(([^,]+),([^)]+)""),"""")"),"")</f>
        <v/>
      </c>
      <c r="B526" s="52"/>
      <c r="C526" s="50"/>
      <c r="D526" s="50"/>
      <c r="E526" s="51" t="str">
        <f t="shared" si="1"/>
        <v/>
      </c>
      <c r="F526" s="50" t="str">
        <f>IF(COUNTIF(Dashboard!$A$2:$A$29,$A526)&gt;=1,LEFT(Dashboard!A$1,1),IF(COUNTIF(Dashboard!$B$2:$B$29,$A526)&gt;=1,LEFT(Dashboard!B$1,1), IF(COUNTIF(Dashboard!$C$2:$C$29,$A526)&gt;=1,LEFT(Dashboard!C$1,1),"")))</f>
        <v>E</v>
      </c>
      <c r="G526" s="50" t="str">
        <f t="shared" si="2"/>
        <v/>
      </c>
      <c r="H526" s="50"/>
    </row>
    <row r="527">
      <c r="A527" s="48" t="str">
        <f>IFERROR(__xludf.DUMMYFUNCTION("iferror(REGEXEXTRACT(Input!A:A,""([^,]+),\s?([^,(]+),?\s?\(([^,]+),([^)]+)""),"""")"),"")</f>
        <v/>
      </c>
      <c r="B527" s="52"/>
      <c r="C527" s="50"/>
      <c r="D527" s="50"/>
      <c r="E527" s="51" t="str">
        <f t="shared" si="1"/>
        <v/>
      </c>
      <c r="F527" s="50" t="str">
        <f>IF(COUNTIF(Dashboard!$A$2:$A$29,$A527)&gt;=1,LEFT(Dashboard!A$1,1),IF(COUNTIF(Dashboard!$B$2:$B$29,$A527)&gt;=1,LEFT(Dashboard!B$1,1), IF(COUNTIF(Dashboard!$C$2:$C$29,$A527)&gt;=1,LEFT(Dashboard!C$1,1),"")))</f>
        <v>E</v>
      </c>
      <c r="G527" s="50" t="str">
        <f t="shared" si="2"/>
        <v/>
      </c>
      <c r="H527" s="50"/>
    </row>
    <row r="528">
      <c r="A528" s="48" t="str">
        <f>IFERROR(__xludf.DUMMYFUNCTION("iferror(REGEXEXTRACT(Input!A:A,""([^,]+),\s?([^,(]+),?\s?\(([^,]+),([^)]+)""),"""")"),"")</f>
        <v/>
      </c>
      <c r="B528" s="52"/>
      <c r="C528" s="50"/>
      <c r="D528" s="50"/>
      <c r="E528" s="51" t="str">
        <f t="shared" si="1"/>
        <v/>
      </c>
      <c r="F528" s="50" t="str">
        <f>IF(COUNTIF(Dashboard!$A$2:$A$29,$A528)&gt;=1,LEFT(Dashboard!A$1,1),IF(COUNTIF(Dashboard!$B$2:$B$29,$A528)&gt;=1,LEFT(Dashboard!B$1,1), IF(COUNTIF(Dashboard!$C$2:$C$29,$A528)&gt;=1,LEFT(Dashboard!C$1,1),"")))</f>
        <v>E</v>
      </c>
      <c r="G528" s="50" t="str">
        <f t="shared" si="2"/>
        <v/>
      </c>
      <c r="H528" s="50"/>
    </row>
    <row r="529">
      <c r="A529" s="48" t="str">
        <f>IFERROR(__xludf.DUMMYFUNCTION("iferror(REGEXEXTRACT(Input!A:A,""([^,]+),\s?([^,(]+),?\s?\(([^,]+),([^)]+)""),"""")"),"")</f>
        <v/>
      </c>
      <c r="B529" s="52"/>
      <c r="C529" s="50"/>
      <c r="D529" s="50"/>
      <c r="E529" s="51" t="str">
        <f t="shared" si="1"/>
        <v/>
      </c>
      <c r="F529" s="50" t="str">
        <f>IF(COUNTIF(Dashboard!$A$2:$A$29,$A529)&gt;=1,LEFT(Dashboard!A$1,1),IF(COUNTIF(Dashboard!$B$2:$B$29,$A529)&gt;=1,LEFT(Dashboard!B$1,1), IF(COUNTIF(Dashboard!$C$2:$C$29,$A529)&gt;=1,LEFT(Dashboard!C$1,1),"")))</f>
        <v>E</v>
      </c>
      <c r="G529" s="50" t="str">
        <f t="shared" si="2"/>
        <v/>
      </c>
      <c r="H529" s="50"/>
    </row>
    <row r="530">
      <c r="A530" s="48" t="str">
        <f>IFERROR(__xludf.DUMMYFUNCTION("iferror(REGEXEXTRACT(Input!A:A,""([^,]+),\s?([^,(]+),?\s?\(([^,]+),([^)]+)""),"""")"),"")</f>
        <v/>
      </c>
      <c r="B530" s="52"/>
      <c r="C530" s="50"/>
      <c r="D530" s="50"/>
      <c r="E530" s="51" t="str">
        <f t="shared" si="1"/>
        <v/>
      </c>
      <c r="F530" s="50" t="str">
        <f>IF(COUNTIF(Dashboard!$A$2:$A$29,$A530)&gt;=1,LEFT(Dashboard!A$1,1),IF(COUNTIF(Dashboard!$B$2:$B$29,$A530)&gt;=1,LEFT(Dashboard!B$1,1), IF(COUNTIF(Dashboard!$C$2:$C$29,$A530)&gt;=1,LEFT(Dashboard!C$1,1),"")))</f>
        <v>E</v>
      </c>
      <c r="G530" s="50" t="str">
        <f t="shared" si="2"/>
        <v/>
      </c>
      <c r="H530" s="50"/>
    </row>
    <row r="531">
      <c r="A531" s="48" t="str">
        <f>IFERROR(__xludf.DUMMYFUNCTION("iferror(REGEXEXTRACT(Input!A:A,""([^,]+),\s?([^,(]+),?\s?\(([^,]+),([^)]+)""),"""")"),"")</f>
        <v/>
      </c>
      <c r="B531" s="52"/>
      <c r="C531" s="50"/>
      <c r="D531" s="50"/>
      <c r="E531" s="51" t="str">
        <f t="shared" si="1"/>
        <v/>
      </c>
      <c r="F531" s="50" t="str">
        <f>IF(COUNTIF(Dashboard!$A$2:$A$29,$A531)&gt;=1,LEFT(Dashboard!A$1,1),IF(COUNTIF(Dashboard!$B$2:$B$29,$A531)&gt;=1,LEFT(Dashboard!B$1,1), IF(COUNTIF(Dashboard!$C$2:$C$29,$A531)&gt;=1,LEFT(Dashboard!C$1,1),"")))</f>
        <v>E</v>
      </c>
      <c r="G531" s="50" t="str">
        <f t="shared" si="2"/>
        <v/>
      </c>
      <c r="H531" s="50"/>
    </row>
    <row r="532">
      <c r="A532" s="48" t="str">
        <f>IFERROR(__xludf.DUMMYFUNCTION("iferror(REGEXEXTRACT(Input!A:A,""([^,]+),\s?([^,(]+),?\s?\(([^,]+),([^)]+)""),"""")"),"")</f>
        <v/>
      </c>
      <c r="B532" s="52"/>
      <c r="C532" s="50"/>
      <c r="D532" s="50"/>
      <c r="E532" s="51" t="str">
        <f t="shared" si="1"/>
        <v/>
      </c>
      <c r="F532" s="50" t="str">
        <f>IF(COUNTIF(Dashboard!$A$2:$A$29,$A532)&gt;=1,LEFT(Dashboard!A$1,1),IF(COUNTIF(Dashboard!$B$2:$B$29,$A532)&gt;=1,LEFT(Dashboard!B$1,1), IF(COUNTIF(Dashboard!$C$2:$C$29,$A532)&gt;=1,LEFT(Dashboard!C$1,1),"")))</f>
        <v>E</v>
      </c>
      <c r="G532" s="50" t="str">
        <f t="shared" si="2"/>
        <v/>
      </c>
      <c r="H532" s="50"/>
    </row>
    <row r="533">
      <c r="A533" s="48" t="str">
        <f>IFERROR(__xludf.DUMMYFUNCTION("iferror(REGEXEXTRACT(Input!A:A,""([^,]+),\s?([^,(]+),?\s?\(([^,]+),([^)]+)""),"""")"),"")</f>
        <v/>
      </c>
      <c r="B533" s="52"/>
      <c r="C533" s="50"/>
      <c r="D533" s="50"/>
      <c r="E533" s="51" t="str">
        <f t="shared" si="1"/>
        <v/>
      </c>
      <c r="F533" s="50" t="str">
        <f>IF(COUNTIF(Dashboard!$A$2:$A$29,$A533)&gt;=1,LEFT(Dashboard!A$1,1),IF(COUNTIF(Dashboard!$B$2:$B$29,$A533)&gt;=1,LEFT(Dashboard!B$1,1), IF(COUNTIF(Dashboard!$C$2:$C$29,$A533)&gt;=1,LEFT(Dashboard!C$1,1),"")))</f>
        <v>E</v>
      </c>
      <c r="G533" s="50" t="str">
        <f t="shared" si="2"/>
        <v/>
      </c>
      <c r="H533" s="50"/>
    </row>
    <row r="534">
      <c r="A534" s="48" t="str">
        <f>IFERROR(__xludf.DUMMYFUNCTION("iferror(REGEXEXTRACT(Input!A:A,""([^,]+),\s?([^,(]+),?\s?\(([^,]+),([^)]+)""),"""")"),"")</f>
        <v/>
      </c>
      <c r="B534" s="52"/>
      <c r="C534" s="50"/>
      <c r="D534" s="50"/>
      <c r="E534" s="51" t="str">
        <f t="shared" si="1"/>
        <v/>
      </c>
      <c r="F534" s="50" t="str">
        <f>IF(COUNTIF(Dashboard!$A$2:$A$29,$A534)&gt;=1,LEFT(Dashboard!A$1,1),IF(COUNTIF(Dashboard!$B$2:$B$29,$A534)&gt;=1,LEFT(Dashboard!B$1,1), IF(COUNTIF(Dashboard!$C$2:$C$29,$A534)&gt;=1,LEFT(Dashboard!C$1,1),"")))</f>
        <v>E</v>
      </c>
      <c r="G534" s="50" t="str">
        <f t="shared" si="2"/>
        <v/>
      </c>
      <c r="H534" s="50"/>
    </row>
    <row r="535">
      <c r="A535" s="48" t="str">
        <f>IFERROR(__xludf.DUMMYFUNCTION("iferror(REGEXEXTRACT(Input!A:A,""([^,]+),\s?([^,(]+),?\s?\(([^,]+),([^)]+)""),"""")"),"")</f>
        <v/>
      </c>
      <c r="B535" s="52"/>
      <c r="C535" s="50"/>
      <c r="D535" s="50"/>
      <c r="E535" s="51" t="str">
        <f t="shared" si="1"/>
        <v/>
      </c>
      <c r="F535" s="50" t="str">
        <f>IF(COUNTIF(Dashboard!$A$2:$A$29,$A535)&gt;=1,LEFT(Dashboard!A$1,1),IF(COUNTIF(Dashboard!$B$2:$B$29,$A535)&gt;=1,LEFT(Dashboard!B$1,1), IF(COUNTIF(Dashboard!$C$2:$C$29,$A535)&gt;=1,LEFT(Dashboard!C$1,1),"")))</f>
        <v>E</v>
      </c>
      <c r="G535" s="50" t="str">
        <f t="shared" si="2"/>
        <v/>
      </c>
      <c r="H535" s="50"/>
    </row>
    <row r="536">
      <c r="A536" s="48" t="str">
        <f>IFERROR(__xludf.DUMMYFUNCTION("iferror(REGEXEXTRACT(Input!A:A,""([^,]+),\s?([^,(]+),?\s?\(([^,]+),([^)]+)""),"""")"),"")</f>
        <v/>
      </c>
      <c r="B536" s="52"/>
      <c r="C536" s="50"/>
      <c r="D536" s="50"/>
      <c r="E536" s="51" t="str">
        <f t="shared" si="1"/>
        <v/>
      </c>
      <c r="F536" s="50" t="str">
        <f>IF(COUNTIF(Dashboard!$A$2:$A$29,$A536)&gt;=1,LEFT(Dashboard!A$1,1),IF(COUNTIF(Dashboard!$B$2:$B$29,$A536)&gt;=1,LEFT(Dashboard!B$1,1), IF(COUNTIF(Dashboard!$C$2:$C$29,$A536)&gt;=1,LEFT(Dashboard!C$1,1),"")))</f>
        <v>E</v>
      </c>
      <c r="G536" s="50" t="str">
        <f t="shared" si="2"/>
        <v/>
      </c>
      <c r="H536" s="50"/>
    </row>
    <row r="537">
      <c r="A537" s="48" t="str">
        <f>IFERROR(__xludf.DUMMYFUNCTION("iferror(REGEXEXTRACT(Input!A:A,""([^,]+),\s?([^,(]+),?\s?\(([^,]+),([^)]+)""),"""")"),"")</f>
        <v/>
      </c>
      <c r="B537" s="52"/>
      <c r="C537" s="50"/>
      <c r="D537" s="50"/>
      <c r="E537" s="51" t="str">
        <f t="shared" si="1"/>
        <v/>
      </c>
      <c r="F537" s="50" t="str">
        <f>IF(COUNTIF(Dashboard!$A$2:$A$29,$A537)&gt;=1,LEFT(Dashboard!A$1,1),IF(COUNTIF(Dashboard!$B$2:$B$29,$A537)&gt;=1,LEFT(Dashboard!B$1,1), IF(COUNTIF(Dashboard!$C$2:$C$29,$A537)&gt;=1,LEFT(Dashboard!C$1,1),"")))</f>
        <v>E</v>
      </c>
      <c r="G537" s="50" t="str">
        <f t="shared" si="2"/>
        <v/>
      </c>
      <c r="H537" s="50"/>
    </row>
    <row r="538">
      <c r="A538" s="48" t="str">
        <f>IFERROR(__xludf.DUMMYFUNCTION("iferror(REGEXEXTRACT(Input!A:A,""([^,]+),\s?([^,(]+),?\s?\(([^,]+),([^)]+)""),"""")"),"")</f>
        <v/>
      </c>
      <c r="B538" s="52"/>
      <c r="C538" s="50"/>
      <c r="D538" s="50"/>
      <c r="E538" s="51" t="str">
        <f t="shared" si="1"/>
        <v/>
      </c>
      <c r="F538" s="50" t="str">
        <f>IF(COUNTIF(Dashboard!$A$2:$A$29,$A538)&gt;=1,LEFT(Dashboard!A$1,1),IF(COUNTIF(Dashboard!$B$2:$B$29,$A538)&gt;=1,LEFT(Dashboard!B$1,1), IF(COUNTIF(Dashboard!$C$2:$C$29,$A538)&gt;=1,LEFT(Dashboard!C$1,1),"")))</f>
        <v>E</v>
      </c>
      <c r="G538" s="50" t="str">
        <f t="shared" si="2"/>
        <v/>
      </c>
      <c r="H538" s="50"/>
    </row>
    <row r="539">
      <c r="A539" s="48" t="str">
        <f>IFERROR(__xludf.DUMMYFUNCTION("iferror(REGEXEXTRACT(Input!A:A,""([^,]+),\s?([^,(]+),?\s?\(([^,]+),([^)]+)""),"""")"),"")</f>
        <v/>
      </c>
      <c r="B539" s="52"/>
      <c r="C539" s="50"/>
      <c r="D539" s="50"/>
      <c r="E539" s="51" t="str">
        <f t="shared" si="1"/>
        <v/>
      </c>
      <c r="F539" s="50" t="str">
        <f>IF(COUNTIF(Dashboard!$A$2:$A$29,$A539)&gt;=1,LEFT(Dashboard!A$1,1),IF(COUNTIF(Dashboard!$B$2:$B$29,$A539)&gt;=1,LEFT(Dashboard!B$1,1), IF(COUNTIF(Dashboard!$C$2:$C$29,$A539)&gt;=1,LEFT(Dashboard!C$1,1),"")))</f>
        <v>E</v>
      </c>
      <c r="G539" s="50" t="str">
        <f t="shared" si="2"/>
        <v/>
      </c>
      <c r="H539" s="50"/>
    </row>
    <row r="540">
      <c r="A540" s="48" t="str">
        <f>IFERROR(__xludf.DUMMYFUNCTION("iferror(REGEXEXTRACT(Input!A:A,""([^,]+),\s?([^,(]+),?\s?\(([^,]+),([^)]+)""),"""")"),"")</f>
        <v/>
      </c>
      <c r="B540" s="52"/>
      <c r="C540" s="50"/>
      <c r="D540" s="50"/>
      <c r="E540" s="51" t="str">
        <f t="shared" si="1"/>
        <v/>
      </c>
      <c r="F540" s="50" t="str">
        <f>IF(COUNTIF(Dashboard!$A$2:$A$29,$A540)&gt;=1,LEFT(Dashboard!A$1,1),IF(COUNTIF(Dashboard!$B$2:$B$29,$A540)&gt;=1,LEFT(Dashboard!B$1,1), IF(COUNTIF(Dashboard!$C$2:$C$29,$A540)&gt;=1,LEFT(Dashboard!C$1,1),"")))</f>
        <v>E</v>
      </c>
      <c r="G540" s="50" t="str">
        <f t="shared" si="2"/>
        <v/>
      </c>
      <c r="H540" s="50"/>
    </row>
    <row r="541">
      <c r="A541" s="48" t="str">
        <f>IFERROR(__xludf.DUMMYFUNCTION("iferror(REGEXEXTRACT(Input!A:A,""([^,]+),\s?([^,(]+),?\s?\(([^,]+),([^)]+)""),"""")"),"")</f>
        <v/>
      </c>
      <c r="B541" s="52"/>
      <c r="C541" s="50"/>
      <c r="D541" s="50"/>
      <c r="E541" s="51" t="str">
        <f t="shared" si="1"/>
        <v/>
      </c>
      <c r="F541" s="50" t="str">
        <f>IF(COUNTIF(Dashboard!$A$2:$A$29,$A541)&gt;=1,LEFT(Dashboard!A$1,1),IF(COUNTIF(Dashboard!$B$2:$B$29,$A541)&gt;=1,LEFT(Dashboard!B$1,1), IF(COUNTIF(Dashboard!$C$2:$C$29,$A541)&gt;=1,LEFT(Dashboard!C$1,1),"")))</f>
        <v>E</v>
      </c>
      <c r="G541" s="50" t="str">
        <f t="shared" si="2"/>
        <v/>
      </c>
      <c r="H541" s="50"/>
    </row>
    <row r="542">
      <c r="A542" s="48" t="str">
        <f>IFERROR(__xludf.DUMMYFUNCTION("iferror(REGEXEXTRACT(Input!A:A,""([^,]+),\s?([^,(]+),?\s?\(([^,]+),([^)]+)""),"""")"),"")</f>
        <v/>
      </c>
      <c r="B542" s="52"/>
      <c r="C542" s="50"/>
      <c r="D542" s="50"/>
      <c r="E542" s="51" t="str">
        <f t="shared" si="1"/>
        <v/>
      </c>
      <c r="F542" s="50" t="str">
        <f>IF(COUNTIF(Dashboard!$A$2:$A$29,$A542)&gt;=1,LEFT(Dashboard!A$1,1),IF(COUNTIF(Dashboard!$B$2:$B$29,$A542)&gt;=1,LEFT(Dashboard!B$1,1), IF(COUNTIF(Dashboard!$C$2:$C$29,$A542)&gt;=1,LEFT(Dashboard!C$1,1),"")))</f>
        <v>E</v>
      </c>
      <c r="G542" s="50" t="str">
        <f t="shared" si="2"/>
        <v/>
      </c>
      <c r="H542" s="50"/>
    </row>
    <row r="543">
      <c r="A543" s="48" t="str">
        <f>IFERROR(__xludf.DUMMYFUNCTION("iferror(REGEXEXTRACT(Input!A:A,""([^,]+),\s?([^,(]+),?\s?\(([^,]+),([^)]+)""),"""")"),"")</f>
        <v/>
      </c>
      <c r="B543" s="52"/>
      <c r="C543" s="50"/>
      <c r="D543" s="50"/>
      <c r="E543" s="51" t="str">
        <f t="shared" si="1"/>
        <v/>
      </c>
      <c r="F543" s="50" t="str">
        <f>IF(COUNTIF(Dashboard!$A$2:$A$29,$A543)&gt;=1,LEFT(Dashboard!A$1,1),IF(COUNTIF(Dashboard!$B$2:$B$29,$A543)&gt;=1,LEFT(Dashboard!B$1,1), IF(COUNTIF(Dashboard!$C$2:$C$29,$A543)&gt;=1,LEFT(Dashboard!C$1,1),"")))</f>
        <v>E</v>
      </c>
      <c r="G543" s="50" t="str">
        <f t="shared" si="2"/>
        <v/>
      </c>
      <c r="H543" s="50"/>
    </row>
    <row r="544">
      <c r="A544" s="48" t="str">
        <f>IFERROR(__xludf.DUMMYFUNCTION("iferror(REGEXEXTRACT(Input!A:A,""([^,]+),\s?([^,(]+),?\s?\(([^,]+),([^)]+)""),"""")"),"")</f>
        <v/>
      </c>
      <c r="B544" s="52"/>
      <c r="C544" s="50"/>
      <c r="D544" s="50"/>
      <c r="E544" s="51" t="str">
        <f t="shared" si="1"/>
        <v/>
      </c>
      <c r="F544" s="50" t="str">
        <f>IF(COUNTIF(Dashboard!$A$2:$A$29,$A544)&gt;=1,LEFT(Dashboard!A$1,1),IF(COUNTIF(Dashboard!$B$2:$B$29,$A544)&gt;=1,LEFT(Dashboard!B$1,1), IF(COUNTIF(Dashboard!$C$2:$C$29,$A544)&gt;=1,LEFT(Dashboard!C$1,1),"")))</f>
        <v>E</v>
      </c>
      <c r="G544" s="50" t="str">
        <f t="shared" si="2"/>
        <v/>
      </c>
      <c r="H544" s="50"/>
    </row>
    <row r="545">
      <c r="A545" s="48" t="str">
        <f>IFERROR(__xludf.DUMMYFUNCTION("iferror(REGEXEXTRACT(Input!A:A,""([^,]+),\s?([^,(]+),?\s?\(([^,]+),([^)]+)""),"""")"),"")</f>
        <v/>
      </c>
      <c r="B545" s="52"/>
      <c r="C545" s="50"/>
      <c r="D545" s="50"/>
      <c r="E545" s="51" t="str">
        <f t="shared" si="1"/>
        <v/>
      </c>
      <c r="F545" s="50" t="str">
        <f>IF(COUNTIF(Dashboard!$A$2:$A$29,$A545)&gt;=1,LEFT(Dashboard!A$1,1),IF(COUNTIF(Dashboard!$B$2:$B$29,$A545)&gt;=1,LEFT(Dashboard!B$1,1), IF(COUNTIF(Dashboard!$C$2:$C$29,$A545)&gt;=1,LEFT(Dashboard!C$1,1),"")))</f>
        <v>E</v>
      </c>
      <c r="G545" s="50" t="str">
        <f t="shared" si="2"/>
        <v/>
      </c>
      <c r="H545" s="50"/>
    </row>
    <row r="546">
      <c r="A546" s="48" t="str">
        <f>IFERROR(__xludf.DUMMYFUNCTION("iferror(REGEXEXTRACT(Input!A:A,""([^,]+),\s?([^,(]+),?\s?\(([^,]+),([^)]+)""),"""")"),"")</f>
        <v/>
      </c>
      <c r="B546" s="52"/>
      <c r="C546" s="50"/>
      <c r="D546" s="50"/>
      <c r="E546" s="51" t="str">
        <f t="shared" si="1"/>
        <v/>
      </c>
      <c r="F546" s="50" t="str">
        <f>IF(COUNTIF(Dashboard!$A$2:$A$29,$A546)&gt;=1,LEFT(Dashboard!A$1,1),IF(COUNTIF(Dashboard!$B$2:$B$29,$A546)&gt;=1,LEFT(Dashboard!B$1,1), IF(COUNTIF(Dashboard!$C$2:$C$29,$A546)&gt;=1,LEFT(Dashboard!C$1,1),"")))</f>
        <v>E</v>
      </c>
      <c r="G546" s="50" t="str">
        <f t="shared" si="2"/>
        <v/>
      </c>
      <c r="H546" s="50"/>
    </row>
    <row r="547">
      <c r="A547" s="48" t="str">
        <f>IFERROR(__xludf.DUMMYFUNCTION("iferror(REGEXEXTRACT(Input!A:A,""([^,]+),\s?([^,(]+),?\s?\(([^,]+),([^)]+)""),"""")"),"")</f>
        <v/>
      </c>
      <c r="B547" s="52"/>
      <c r="C547" s="50"/>
      <c r="D547" s="50"/>
      <c r="E547" s="51" t="str">
        <f t="shared" si="1"/>
        <v/>
      </c>
      <c r="F547" s="50" t="str">
        <f>IF(COUNTIF(Dashboard!$A$2:$A$29,$A547)&gt;=1,LEFT(Dashboard!A$1,1),IF(COUNTIF(Dashboard!$B$2:$B$29,$A547)&gt;=1,LEFT(Dashboard!B$1,1), IF(COUNTIF(Dashboard!$C$2:$C$29,$A547)&gt;=1,LEFT(Dashboard!C$1,1),"")))</f>
        <v>E</v>
      </c>
      <c r="G547" s="50" t="str">
        <f t="shared" si="2"/>
        <v/>
      </c>
      <c r="H547" s="50"/>
    </row>
    <row r="548">
      <c r="A548" s="48" t="str">
        <f>IFERROR(__xludf.DUMMYFUNCTION("iferror(REGEXEXTRACT(Input!A:A,""([^,]+),\s?([^,(]+),?\s?\(([^,]+),([^)]+)""),"""")"),"")</f>
        <v/>
      </c>
      <c r="B548" s="52"/>
      <c r="C548" s="50"/>
      <c r="D548" s="50"/>
      <c r="E548" s="51" t="str">
        <f t="shared" si="1"/>
        <v/>
      </c>
      <c r="F548" s="50" t="str">
        <f>IF(COUNTIF(Dashboard!$A$2:$A$29,$A548)&gt;=1,LEFT(Dashboard!A$1,1),IF(COUNTIF(Dashboard!$B$2:$B$29,$A548)&gt;=1,LEFT(Dashboard!B$1,1), IF(COUNTIF(Dashboard!$C$2:$C$29,$A548)&gt;=1,LEFT(Dashboard!C$1,1),"")))</f>
        <v>E</v>
      </c>
      <c r="G548" s="50" t="str">
        <f t="shared" si="2"/>
        <v/>
      </c>
      <c r="H548" s="50"/>
    </row>
    <row r="549">
      <c r="A549" s="48" t="str">
        <f>IFERROR(__xludf.DUMMYFUNCTION("iferror(REGEXEXTRACT(Input!A:A,""([^,]+),\s?([^,(]+),?\s?\(([^,]+),([^)]+)""),"""")"),"")</f>
        <v/>
      </c>
      <c r="B549" s="52"/>
      <c r="C549" s="50"/>
      <c r="D549" s="50"/>
      <c r="E549" s="51" t="str">
        <f t="shared" si="1"/>
        <v/>
      </c>
      <c r="F549" s="50" t="str">
        <f>IF(COUNTIF(Dashboard!$A$2:$A$29,$A549)&gt;=1,LEFT(Dashboard!A$1,1),IF(COUNTIF(Dashboard!$B$2:$B$29,$A549)&gt;=1,LEFT(Dashboard!B$1,1), IF(COUNTIF(Dashboard!$C$2:$C$29,$A549)&gt;=1,LEFT(Dashboard!C$1,1),"")))</f>
        <v>E</v>
      </c>
      <c r="G549" s="50" t="str">
        <f t="shared" si="2"/>
        <v/>
      </c>
      <c r="H549" s="50"/>
    </row>
    <row r="550">
      <c r="A550" s="48" t="str">
        <f>IFERROR(__xludf.DUMMYFUNCTION("iferror(REGEXEXTRACT(Input!A:A,""([^,]+),\s?([^,(]+),?\s?\(([^,]+),([^)]+)""),"""")"),"")</f>
        <v/>
      </c>
      <c r="B550" s="52"/>
      <c r="C550" s="50"/>
      <c r="D550" s="50"/>
      <c r="E550" s="51" t="str">
        <f t="shared" si="1"/>
        <v/>
      </c>
      <c r="F550" s="50" t="str">
        <f>IF(COUNTIF(Dashboard!$A$2:$A$29,$A550)&gt;=1,LEFT(Dashboard!A$1,1),IF(COUNTIF(Dashboard!$B$2:$B$29,$A550)&gt;=1,LEFT(Dashboard!B$1,1), IF(COUNTIF(Dashboard!$C$2:$C$29,$A550)&gt;=1,LEFT(Dashboard!C$1,1),"")))</f>
        <v>E</v>
      </c>
      <c r="G550" s="50" t="str">
        <f t="shared" si="2"/>
        <v/>
      </c>
      <c r="H550" s="50"/>
    </row>
    <row r="551">
      <c r="A551" s="48" t="str">
        <f>IFERROR(__xludf.DUMMYFUNCTION("iferror(REGEXEXTRACT(Input!A:A,""([^,]+),\s?([^,(]+),?\s?\(([^,]+),([^)]+)""),"""")"),"")</f>
        <v/>
      </c>
      <c r="B551" s="52"/>
      <c r="C551" s="50"/>
      <c r="D551" s="50"/>
      <c r="E551" s="51" t="str">
        <f t="shared" si="1"/>
        <v/>
      </c>
      <c r="F551" s="50" t="str">
        <f>IF(COUNTIF(Dashboard!$A$2:$A$29,$A551)&gt;=1,LEFT(Dashboard!A$1,1),IF(COUNTIF(Dashboard!$B$2:$B$29,$A551)&gt;=1,LEFT(Dashboard!B$1,1), IF(COUNTIF(Dashboard!$C$2:$C$29,$A551)&gt;=1,LEFT(Dashboard!C$1,1),"")))</f>
        <v>E</v>
      </c>
      <c r="G551" s="50" t="str">
        <f t="shared" si="2"/>
        <v/>
      </c>
      <c r="H551" s="50"/>
    </row>
    <row r="552">
      <c r="A552" s="48" t="str">
        <f>IFERROR(__xludf.DUMMYFUNCTION("iferror(REGEXEXTRACT(Input!A:A,""([^,]+),\s?([^,(]+),?\s?\(([^,]+),([^)]+)""),"""")"),"")</f>
        <v/>
      </c>
      <c r="B552" s="52"/>
      <c r="C552" s="50"/>
      <c r="D552" s="50"/>
      <c r="E552" s="51" t="str">
        <f t="shared" si="1"/>
        <v/>
      </c>
      <c r="F552" s="50" t="str">
        <f>IF(COUNTIF(Dashboard!$A$2:$A$29,$A552)&gt;=1,LEFT(Dashboard!A$1,1),IF(COUNTIF(Dashboard!$B$2:$B$29,$A552)&gt;=1,LEFT(Dashboard!B$1,1), IF(COUNTIF(Dashboard!$C$2:$C$29,$A552)&gt;=1,LEFT(Dashboard!C$1,1),"")))</f>
        <v>E</v>
      </c>
      <c r="G552" s="50" t="str">
        <f t="shared" si="2"/>
        <v/>
      </c>
      <c r="H552" s="50"/>
    </row>
    <row r="553">
      <c r="A553" s="48" t="str">
        <f>IFERROR(__xludf.DUMMYFUNCTION("iferror(REGEXEXTRACT(Input!A:A,""([^,]+),\s?([^,(]+),?\s?\(([^,]+),([^)]+)""),"""")"),"")</f>
        <v/>
      </c>
      <c r="B553" s="52"/>
      <c r="C553" s="50"/>
      <c r="D553" s="50"/>
      <c r="E553" s="51" t="str">
        <f t="shared" si="1"/>
        <v/>
      </c>
      <c r="F553" s="50" t="str">
        <f>IF(COUNTIF(Dashboard!$A$2:$A$29,$A553)&gt;=1,LEFT(Dashboard!A$1,1),IF(COUNTIF(Dashboard!$B$2:$B$29,$A553)&gt;=1,LEFT(Dashboard!B$1,1), IF(COUNTIF(Dashboard!$C$2:$C$29,$A553)&gt;=1,LEFT(Dashboard!C$1,1),"")))</f>
        <v>E</v>
      </c>
      <c r="G553" s="50" t="str">
        <f t="shared" si="2"/>
        <v/>
      </c>
      <c r="H553" s="50"/>
    </row>
    <row r="554">
      <c r="A554" s="48" t="str">
        <f>IFERROR(__xludf.DUMMYFUNCTION("iferror(REGEXEXTRACT(Input!A:A,""([^,]+),\s?([^,(]+),?\s?\(([^,]+),([^)]+)""),"""")"),"")</f>
        <v/>
      </c>
      <c r="B554" s="52"/>
      <c r="C554" s="50"/>
      <c r="D554" s="50"/>
      <c r="E554" s="51" t="str">
        <f t="shared" si="1"/>
        <v/>
      </c>
      <c r="F554" s="50" t="str">
        <f>IF(COUNTIF(Dashboard!$A$2:$A$29,$A554)&gt;=1,LEFT(Dashboard!A$1,1),IF(COUNTIF(Dashboard!$B$2:$B$29,$A554)&gt;=1,LEFT(Dashboard!B$1,1), IF(COUNTIF(Dashboard!$C$2:$C$29,$A554)&gt;=1,LEFT(Dashboard!C$1,1),"")))</f>
        <v>E</v>
      </c>
      <c r="G554" s="50" t="str">
        <f t="shared" si="2"/>
        <v/>
      </c>
      <c r="H554" s="50"/>
    </row>
    <row r="555">
      <c r="A555" s="48" t="str">
        <f>IFERROR(__xludf.DUMMYFUNCTION("iferror(REGEXEXTRACT(Input!A:A,""([^,]+),\s?([^,(]+),?\s?\(([^,]+),([^)]+)""),"""")"),"")</f>
        <v/>
      </c>
      <c r="B555" s="52"/>
      <c r="C555" s="50"/>
      <c r="D555" s="50"/>
      <c r="E555" s="51" t="str">
        <f t="shared" si="1"/>
        <v/>
      </c>
      <c r="F555" s="50" t="str">
        <f>IF(COUNTIF(Dashboard!$A$2:$A$29,$A555)&gt;=1,LEFT(Dashboard!A$1,1),IF(COUNTIF(Dashboard!$B$2:$B$29,$A555)&gt;=1,LEFT(Dashboard!B$1,1), IF(COUNTIF(Dashboard!$C$2:$C$29,$A555)&gt;=1,LEFT(Dashboard!C$1,1),"")))</f>
        <v>E</v>
      </c>
      <c r="G555" s="50" t="str">
        <f t="shared" si="2"/>
        <v/>
      </c>
      <c r="H555" s="50"/>
    </row>
    <row r="556">
      <c r="A556" s="48" t="str">
        <f>IFERROR(__xludf.DUMMYFUNCTION("iferror(REGEXEXTRACT(Input!A:A,""([^,]+),\s?([^,(]+),?\s?\(([^,]+),([^)]+)""),"""")"),"")</f>
        <v/>
      </c>
      <c r="B556" s="52"/>
      <c r="C556" s="50"/>
      <c r="D556" s="50"/>
      <c r="E556" s="51" t="str">
        <f t="shared" si="1"/>
        <v/>
      </c>
      <c r="F556" s="50" t="str">
        <f>IF(COUNTIF(Dashboard!$A$2:$A$29,$A556)&gt;=1,LEFT(Dashboard!A$1,1),IF(COUNTIF(Dashboard!$B$2:$B$29,$A556)&gt;=1,LEFT(Dashboard!B$1,1), IF(COUNTIF(Dashboard!$C$2:$C$29,$A556)&gt;=1,LEFT(Dashboard!C$1,1),"")))</f>
        <v>E</v>
      </c>
      <c r="G556" s="50" t="str">
        <f t="shared" si="2"/>
        <v/>
      </c>
      <c r="H556" s="50"/>
    </row>
    <row r="557">
      <c r="A557" s="48" t="str">
        <f>IFERROR(__xludf.DUMMYFUNCTION("iferror(REGEXEXTRACT(Input!A:A,""([^,]+),\s?([^,(]+),?\s?\(([^,]+),([^)]+)""),"""")"),"")</f>
        <v/>
      </c>
      <c r="B557" s="52"/>
      <c r="C557" s="50"/>
      <c r="D557" s="50"/>
      <c r="E557" s="51" t="str">
        <f t="shared" si="1"/>
        <v/>
      </c>
      <c r="F557" s="50" t="str">
        <f>IF(COUNTIF(Dashboard!$A$2:$A$29,$A557)&gt;=1,LEFT(Dashboard!A$1,1),IF(COUNTIF(Dashboard!$B$2:$B$29,$A557)&gt;=1,LEFT(Dashboard!B$1,1), IF(COUNTIF(Dashboard!$C$2:$C$29,$A557)&gt;=1,LEFT(Dashboard!C$1,1),"")))</f>
        <v>E</v>
      </c>
      <c r="G557" s="50" t="str">
        <f t="shared" si="2"/>
        <v/>
      </c>
      <c r="H557" s="50"/>
    </row>
    <row r="558">
      <c r="A558" s="48" t="str">
        <f>IFERROR(__xludf.DUMMYFUNCTION("iferror(REGEXEXTRACT(Input!A:A,""([^,]+),\s?([^,(]+),?\s?\(([^,]+),([^)]+)""),"""")"),"")</f>
        <v/>
      </c>
      <c r="B558" s="52"/>
      <c r="C558" s="50"/>
      <c r="D558" s="50"/>
      <c r="E558" s="51" t="str">
        <f t="shared" si="1"/>
        <v/>
      </c>
      <c r="F558" s="50" t="str">
        <f>IF(COUNTIF(Dashboard!$A$2:$A$29,$A558)&gt;=1,LEFT(Dashboard!A$1,1),IF(COUNTIF(Dashboard!$B$2:$B$29,$A558)&gt;=1,LEFT(Dashboard!B$1,1), IF(COUNTIF(Dashboard!$C$2:$C$29,$A558)&gt;=1,LEFT(Dashboard!C$1,1),"")))</f>
        <v>E</v>
      </c>
      <c r="G558" s="50" t="str">
        <f t="shared" si="2"/>
        <v/>
      </c>
      <c r="H558" s="50"/>
    </row>
    <row r="559">
      <c r="A559" s="48" t="str">
        <f>IFERROR(__xludf.DUMMYFUNCTION("iferror(REGEXEXTRACT(Input!A:A,""([^,]+),\s?([^,(]+),?\s?\(([^,]+),([^)]+)""),"""")"),"")</f>
        <v/>
      </c>
      <c r="B559" s="52"/>
      <c r="C559" s="50"/>
      <c r="D559" s="50"/>
      <c r="E559" s="51" t="str">
        <f t="shared" si="1"/>
        <v/>
      </c>
      <c r="F559" s="50" t="str">
        <f>IF(COUNTIF(Dashboard!$A$2:$A$29,$A559)&gt;=1,LEFT(Dashboard!A$1,1),IF(COUNTIF(Dashboard!$B$2:$B$29,$A559)&gt;=1,LEFT(Dashboard!B$1,1), IF(COUNTIF(Dashboard!$C$2:$C$29,$A559)&gt;=1,LEFT(Dashboard!C$1,1),"")))</f>
        <v>E</v>
      </c>
      <c r="G559" s="50" t="str">
        <f t="shared" si="2"/>
        <v/>
      </c>
      <c r="H559" s="50"/>
    </row>
    <row r="560">
      <c r="A560" s="48" t="str">
        <f>IFERROR(__xludf.DUMMYFUNCTION("iferror(REGEXEXTRACT(Input!A:A,""([^,]+),\s?([^,(]+),?\s?\(([^,]+),([^)]+)""),"""")"),"")</f>
        <v/>
      </c>
      <c r="B560" s="52"/>
      <c r="C560" s="50"/>
      <c r="D560" s="50"/>
      <c r="E560" s="51" t="str">
        <f t="shared" si="1"/>
        <v/>
      </c>
      <c r="F560" s="50" t="str">
        <f>IF(COUNTIF(Dashboard!$A$2:$A$29,$A560)&gt;=1,LEFT(Dashboard!A$1,1),IF(COUNTIF(Dashboard!$B$2:$B$29,$A560)&gt;=1,LEFT(Dashboard!B$1,1), IF(COUNTIF(Dashboard!$C$2:$C$29,$A560)&gt;=1,LEFT(Dashboard!C$1,1),"")))</f>
        <v>E</v>
      </c>
      <c r="G560" s="50" t="str">
        <f t="shared" si="2"/>
        <v/>
      </c>
      <c r="H560" s="50"/>
    </row>
    <row r="561">
      <c r="A561" s="48" t="str">
        <f>IFERROR(__xludf.DUMMYFUNCTION("iferror(REGEXEXTRACT(Input!A:A,""([^,]+),\s?([^,(]+),?\s?\(([^,]+),([^)]+)""),"""")"),"")</f>
        <v/>
      </c>
      <c r="B561" s="52"/>
      <c r="C561" s="50"/>
      <c r="D561" s="50"/>
      <c r="E561" s="51" t="str">
        <f t="shared" si="1"/>
        <v/>
      </c>
      <c r="F561" s="50" t="str">
        <f>IF(COUNTIF(Dashboard!$A$2:$A$29,$A561)&gt;=1,LEFT(Dashboard!A$1,1),IF(COUNTIF(Dashboard!$B$2:$B$29,$A561)&gt;=1,LEFT(Dashboard!B$1,1), IF(COUNTIF(Dashboard!$C$2:$C$29,$A561)&gt;=1,LEFT(Dashboard!C$1,1),"")))</f>
        <v>E</v>
      </c>
      <c r="G561" s="50" t="str">
        <f t="shared" si="2"/>
        <v/>
      </c>
      <c r="H561" s="50"/>
    </row>
    <row r="562">
      <c r="A562" s="48" t="str">
        <f>IFERROR(__xludf.DUMMYFUNCTION("iferror(REGEXEXTRACT(Input!A:A,""([^,]+),\s?([^,(]+),?\s?\(([^,]+),([^)]+)""),"""")"),"")</f>
        <v/>
      </c>
      <c r="B562" s="52"/>
      <c r="C562" s="50"/>
      <c r="D562" s="50"/>
      <c r="E562" s="51" t="str">
        <f t="shared" si="1"/>
        <v/>
      </c>
      <c r="F562" s="50" t="str">
        <f>IF(COUNTIF(Dashboard!$A$2:$A$29,$A562)&gt;=1,LEFT(Dashboard!A$1,1),IF(COUNTIF(Dashboard!$B$2:$B$29,$A562)&gt;=1,LEFT(Dashboard!B$1,1), IF(COUNTIF(Dashboard!$C$2:$C$29,$A562)&gt;=1,LEFT(Dashboard!C$1,1),"")))</f>
        <v>E</v>
      </c>
      <c r="G562" s="50" t="str">
        <f t="shared" si="2"/>
        <v/>
      </c>
      <c r="H562" s="50"/>
    </row>
    <row r="563">
      <c r="A563" s="48" t="str">
        <f>IFERROR(__xludf.DUMMYFUNCTION("iferror(REGEXEXTRACT(Input!A:A,""([^,]+),\s?([^,(]+),?\s?\(([^,]+),([^)]+)""),"""")"),"")</f>
        <v/>
      </c>
      <c r="B563" s="52"/>
      <c r="C563" s="50"/>
      <c r="D563" s="50"/>
      <c r="E563" s="51" t="str">
        <f t="shared" si="1"/>
        <v/>
      </c>
      <c r="F563" s="50" t="str">
        <f>IF(COUNTIF(Dashboard!$A$2:$A$29,$A563)&gt;=1,LEFT(Dashboard!A$1,1),IF(COUNTIF(Dashboard!$B$2:$B$29,$A563)&gt;=1,LEFT(Dashboard!B$1,1), IF(COUNTIF(Dashboard!$C$2:$C$29,$A563)&gt;=1,LEFT(Dashboard!C$1,1),"")))</f>
        <v>E</v>
      </c>
      <c r="G563" s="50" t="str">
        <f t="shared" si="2"/>
        <v/>
      </c>
      <c r="H563" s="50"/>
    </row>
    <row r="564">
      <c r="A564" s="48" t="str">
        <f>IFERROR(__xludf.DUMMYFUNCTION("iferror(REGEXEXTRACT(Input!A:A,""([^,]+),\s?([^,(]+),?\s?\(([^,]+),([^)]+)""),"""")"),"")</f>
        <v/>
      </c>
      <c r="B564" s="52"/>
      <c r="C564" s="50"/>
      <c r="D564" s="50"/>
      <c r="E564" s="51" t="str">
        <f t="shared" si="1"/>
        <v/>
      </c>
      <c r="F564" s="50" t="str">
        <f>IF(COUNTIF(Dashboard!$A$2:$A$29,$A564)&gt;=1,LEFT(Dashboard!A$1,1),IF(COUNTIF(Dashboard!$B$2:$B$29,$A564)&gt;=1,LEFT(Dashboard!B$1,1), IF(COUNTIF(Dashboard!$C$2:$C$29,$A564)&gt;=1,LEFT(Dashboard!C$1,1),"")))</f>
        <v>E</v>
      </c>
      <c r="G564" s="50" t="str">
        <f t="shared" si="2"/>
        <v/>
      </c>
      <c r="H564" s="50"/>
    </row>
    <row r="565">
      <c r="A565" s="48" t="str">
        <f>IFERROR(__xludf.DUMMYFUNCTION("iferror(REGEXEXTRACT(Input!A:A,""([^,]+),\s?([^,(]+),?\s?\(([^,]+),([^)]+)""),"""")"),"")</f>
        <v/>
      </c>
      <c r="B565" s="52"/>
      <c r="C565" s="50"/>
      <c r="D565" s="50"/>
      <c r="E565" s="51" t="str">
        <f t="shared" si="1"/>
        <v/>
      </c>
      <c r="F565" s="50" t="str">
        <f>IF(COUNTIF(Dashboard!$A$2:$A$29,$A565)&gt;=1,LEFT(Dashboard!A$1,1),IF(COUNTIF(Dashboard!$B$2:$B$29,$A565)&gt;=1,LEFT(Dashboard!B$1,1), IF(COUNTIF(Dashboard!$C$2:$C$29,$A565)&gt;=1,LEFT(Dashboard!C$1,1),"")))</f>
        <v>E</v>
      </c>
      <c r="G565" s="50" t="str">
        <f t="shared" si="2"/>
        <v/>
      </c>
      <c r="H565" s="50"/>
    </row>
    <row r="566">
      <c r="A566" s="48" t="str">
        <f>IFERROR(__xludf.DUMMYFUNCTION("iferror(REGEXEXTRACT(Input!A:A,""([^,]+),\s?([^,(]+),?\s?\(([^,]+),([^)]+)""),"""")"),"")</f>
        <v/>
      </c>
      <c r="B566" s="52"/>
      <c r="C566" s="50"/>
      <c r="D566" s="50"/>
      <c r="E566" s="51" t="str">
        <f t="shared" si="1"/>
        <v/>
      </c>
      <c r="F566" s="50" t="str">
        <f>IF(COUNTIF(Dashboard!$A$2:$A$29,$A566)&gt;=1,LEFT(Dashboard!A$1,1),IF(COUNTIF(Dashboard!$B$2:$B$29,$A566)&gt;=1,LEFT(Dashboard!B$1,1), IF(COUNTIF(Dashboard!$C$2:$C$29,$A566)&gt;=1,LEFT(Dashboard!C$1,1),"")))</f>
        <v>E</v>
      </c>
      <c r="G566" s="50" t="str">
        <f t="shared" si="2"/>
        <v/>
      </c>
      <c r="H566" s="50"/>
    </row>
    <row r="567">
      <c r="A567" s="48" t="str">
        <f>IFERROR(__xludf.DUMMYFUNCTION("iferror(REGEXEXTRACT(Input!A:A,""([^,]+),\s?([^,(]+),?\s?\(([^,]+),([^)]+)""),"""")"),"")</f>
        <v/>
      </c>
      <c r="B567" s="52"/>
      <c r="C567" s="50"/>
      <c r="D567" s="50"/>
      <c r="E567" s="51" t="str">
        <f t="shared" si="1"/>
        <v/>
      </c>
      <c r="F567" s="50" t="str">
        <f>IF(COUNTIF(Dashboard!$A$2:$A$29,$A567)&gt;=1,LEFT(Dashboard!A$1,1),IF(COUNTIF(Dashboard!$B$2:$B$29,$A567)&gt;=1,LEFT(Dashboard!B$1,1), IF(COUNTIF(Dashboard!$C$2:$C$29,$A567)&gt;=1,LEFT(Dashboard!C$1,1),"")))</f>
        <v>E</v>
      </c>
      <c r="G567" s="50" t="str">
        <f t="shared" si="2"/>
        <v/>
      </c>
      <c r="H567" s="50"/>
    </row>
    <row r="568">
      <c r="A568" s="48" t="str">
        <f>IFERROR(__xludf.DUMMYFUNCTION("iferror(REGEXEXTRACT(Input!A:A,""([^,]+),\s?([^,(]+),?\s?\(([^,]+),([^)]+)""),"""")"),"")</f>
        <v/>
      </c>
      <c r="B568" s="52"/>
      <c r="C568" s="50"/>
      <c r="D568" s="50"/>
      <c r="E568" s="51" t="str">
        <f t="shared" si="1"/>
        <v/>
      </c>
      <c r="F568" s="50" t="str">
        <f>IF(COUNTIF(Dashboard!$A$2:$A$29,$A568)&gt;=1,LEFT(Dashboard!A$1,1),IF(COUNTIF(Dashboard!$B$2:$B$29,$A568)&gt;=1,LEFT(Dashboard!B$1,1), IF(COUNTIF(Dashboard!$C$2:$C$29,$A568)&gt;=1,LEFT(Dashboard!C$1,1),"")))</f>
        <v>E</v>
      </c>
      <c r="G568" s="50" t="str">
        <f t="shared" si="2"/>
        <v/>
      </c>
      <c r="H568" s="50"/>
    </row>
    <row r="569">
      <c r="A569" s="48" t="str">
        <f>IFERROR(__xludf.DUMMYFUNCTION("iferror(REGEXEXTRACT(Input!A:A,""([^,]+),\s?([^,(]+),?\s?\(([^,]+),([^)]+)""),"""")"),"")</f>
        <v/>
      </c>
      <c r="B569" s="52"/>
      <c r="C569" s="50"/>
      <c r="D569" s="50"/>
      <c r="E569" s="51" t="str">
        <f t="shared" si="1"/>
        <v/>
      </c>
      <c r="F569" s="50" t="str">
        <f>IF(COUNTIF(Dashboard!$A$2:$A$29,$A569)&gt;=1,LEFT(Dashboard!A$1,1),IF(COUNTIF(Dashboard!$B$2:$B$29,$A569)&gt;=1,LEFT(Dashboard!B$1,1), IF(COUNTIF(Dashboard!$C$2:$C$29,$A569)&gt;=1,LEFT(Dashboard!C$1,1),"")))</f>
        <v>E</v>
      </c>
      <c r="G569" s="50" t="str">
        <f t="shared" si="2"/>
        <v/>
      </c>
      <c r="H569" s="50"/>
    </row>
    <row r="570">
      <c r="A570" s="48" t="str">
        <f>IFERROR(__xludf.DUMMYFUNCTION("iferror(REGEXEXTRACT(Input!A:A,""([^,]+),\s?([^,(]+),?\s?\(([^,]+),([^)]+)""),"""")"),"")</f>
        <v/>
      </c>
      <c r="B570" s="52"/>
      <c r="C570" s="50"/>
      <c r="D570" s="50"/>
      <c r="E570" s="51" t="str">
        <f t="shared" si="1"/>
        <v/>
      </c>
      <c r="F570" s="50" t="str">
        <f>IF(COUNTIF(Dashboard!$A$2:$A$29,$A570)&gt;=1,LEFT(Dashboard!A$1,1),IF(COUNTIF(Dashboard!$B$2:$B$29,$A570)&gt;=1,LEFT(Dashboard!B$1,1), IF(COUNTIF(Dashboard!$C$2:$C$29,$A570)&gt;=1,LEFT(Dashboard!C$1,1),"")))</f>
        <v>E</v>
      </c>
      <c r="G570" s="50" t="str">
        <f t="shared" si="2"/>
        <v/>
      </c>
      <c r="H570" s="50"/>
    </row>
    <row r="571">
      <c r="A571" s="48" t="str">
        <f>IFERROR(__xludf.DUMMYFUNCTION("iferror(REGEXEXTRACT(Input!A:A,""([^,]+),\s?([^,(]+),?\s?\(([^,]+),([^)]+)""),"""")"),"")</f>
        <v/>
      </c>
      <c r="B571" s="52"/>
      <c r="C571" s="50"/>
      <c r="D571" s="50"/>
      <c r="E571" s="51" t="str">
        <f t="shared" si="1"/>
        <v/>
      </c>
      <c r="F571" s="50" t="str">
        <f>IF(COUNTIF(Dashboard!$A$2:$A$29,$A571)&gt;=1,LEFT(Dashboard!A$1,1),IF(COUNTIF(Dashboard!$B$2:$B$29,$A571)&gt;=1,LEFT(Dashboard!B$1,1), IF(COUNTIF(Dashboard!$C$2:$C$29,$A571)&gt;=1,LEFT(Dashboard!C$1,1),"")))</f>
        <v>E</v>
      </c>
      <c r="G571" s="50" t="str">
        <f t="shared" si="2"/>
        <v/>
      </c>
      <c r="H571" s="50"/>
    </row>
    <row r="572">
      <c r="A572" s="48" t="str">
        <f>IFERROR(__xludf.DUMMYFUNCTION("iferror(REGEXEXTRACT(Input!A:A,""([^,]+),\s?([^,(]+),?\s?\(([^,]+),([^)]+)""),"""")"),"")</f>
        <v/>
      </c>
      <c r="B572" s="52"/>
      <c r="C572" s="50"/>
      <c r="D572" s="50"/>
      <c r="E572" s="51" t="str">
        <f t="shared" si="1"/>
        <v/>
      </c>
      <c r="F572" s="50" t="str">
        <f>IF(COUNTIF(Dashboard!$A$2:$A$29,$A572)&gt;=1,LEFT(Dashboard!A$1,1),IF(COUNTIF(Dashboard!$B$2:$B$29,$A572)&gt;=1,LEFT(Dashboard!B$1,1), IF(COUNTIF(Dashboard!$C$2:$C$29,$A572)&gt;=1,LEFT(Dashboard!C$1,1),"")))</f>
        <v>E</v>
      </c>
      <c r="G572" s="50" t="str">
        <f t="shared" si="2"/>
        <v/>
      </c>
      <c r="H572" s="50"/>
    </row>
    <row r="573">
      <c r="A573" s="48" t="str">
        <f>IFERROR(__xludf.DUMMYFUNCTION("iferror(REGEXEXTRACT(Input!A:A,""([^,]+),\s?([^,(]+),?\s?\(([^,]+),([^)]+)""),"""")"),"")</f>
        <v/>
      </c>
      <c r="B573" s="52"/>
      <c r="C573" s="50"/>
      <c r="D573" s="50"/>
      <c r="E573" s="51" t="str">
        <f t="shared" si="1"/>
        <v/>
      </c>
      <c r="F573" s="50" t="str">
        <f>IF(COUNTIF(Dashboard!$A$2:$A$29,$A573)&gt;=1,LEFT(Dashboard!A$1,1),IF(COUNTIF(Dashboard!$B$2:$B$29,$A573)&gt;=1,LEFT(Dashboard!B$1,1), IF(COUNTIF(Dashboard!$C$2:$C$29,$A573)&gt;=1,LEFT(Dashboard!C$1,1),"")))</f>
        <v>E</v>
      </c>
      <c r="G573" s="50" t="str">
        <f t="shared" si="2"/>
        <v/>
      </c>
      <c r="H573" s="50"/>
    </row>
    <row r="574">
      <c r="A574" s="48" t="str">
        <f>IFERROR(__xludf.DUMMYFUNCTION("iferror(REGEXEXTRACT(Input!A:A,""([^,]+),\s?([^,(]+),?\s?\(([^,]+),([^)]+)""),"""")"),"")</f>
        <v/>
      </c>
      <c r="B574" s="52"/>
      <c r="C574" s="50"/>
      <c r="D574" s="50"/>
      <c r="E574" s="51" t="str">
        <f t="shared" si="1"/>
        <v/>
      </c>
      <c r="F574" s="50" t="str">
        <f>IF(COUNTIF(Dashboard!$A$2:$A$29,$A574)&gt;=1,LEFT(Dashboard!A$1,1),IF(COUNTIF(Dashboard!$B$2:$B$29,$A574)&gt;=1,LEFT(Dashboard!B$1,1), IF(COUNTIF(Dashboard!$C$2:$C$29,$A574)&gt;=1,LEFT(Dashboard!C$1,1),"")))</f>
        <v>E</v>
      </c>
      <c r="G574" s="50" t="str">
        <f t="shared" si="2"/>
        <v/>
      </c>
      <c r="H574" s="50"/>
    </row>
    <row r="575">
      <c r="A575" s="48" t="str">
        <f>IFERROR(__xludf.DUMMYFUNCTION("iferror(REGEXEXTRACT(Input!A:A,""([^,]+),\s?([^,(]+),?\s?\(([^,]+),([^)]+)""),"""")"),"")</f>
        <v/>
      </c>
      <c r="B575" s="52"/>
      <c r="C575" s="50"/>
      <c r="D575" s="50"/>
      <c r="E575" s="51" t="str">
        <f t="shared" si="1"/>
        <v/>
      </c>
      <c r="F575" s="50" t="str">
        <f>IF(COUNTIF(Dashboard!$A$2:$A$29,$A575)&gt;=1,LEFT(Dashboard!A$1,1),IF(COUNTIF(Dashboard!$B$2:$B$29,$A575)&gt;=1,LEFT(Dashboard!B$1,1), IF(COUNTIF(Dashboard!$C$2:$C$29,$A575)&gt;=1,LEFT(Dashboard!C$1,1),"")))</f>
        <v>E</v>
      </c>
      <c r="G575" s="50" t="str">
        <f t="shared" si="2"/>
        <v/>
      </c>
      <c r="H575" s="50"/>
    </row>
    <row r="576">
      <c r="A576" s="48" t="str">
        <f>IFERROR(__xludf.DUMMYFUNCTION("iferror(REGEXEXTRACT(Input!A:A,""([^,]+),\s?([^,(]+),?\s?\(([^,]+),([^)]+)""),"""")"),"")</f>
        <v/>
      </c>
      <c r="B576" s="52"/>
      <c r="C576" s="50"/>
      <c r="D576" s="50"/>
      <c r="E576" s="51" t="str">
        <f t="shared" si="1"/>
        <v/>
      </c>
      <c r="F576" s="50" t="str">
        <f>IF(COUNTIF(Dashboard!$A$2:$A$29,$A576)&gt;=1,LEFT(Dashboard!A$1,1),IF(COUNTIF(Dashboard!$B$2:$B$29,$A576)&gt;=1,LEFT(Dashboard!B$1,1), IF(COUNTIF(Dashboard!$C$2:$C$29,$A576)&gt;=1,LEFT(Dashboard!C$1,1),"")))</f>
        <v>E</v>
      </c>
      <c r="G576" s="50" t="str">
        <f t="shared" si="2"/>
        <v/>
      </c>
      <c r="H576" s="50"/>
    </row>
    <row r="577">
      <c r="A577" s="48" t="str">
        <f>IFERROR(__xludf.DUMMYFUNCTION("iferror(REGEXEXTRACT(Input!A:A,""([^,]+),\s?([^,(]+),?\s?\(([^,]+),([^)]+)""),"""")"),"")</f>
        <v/>
      </c>
      <c r="B577" s="52"/>
      <c r="C577" s="50"/>
      <c r="D577" s="50"/>
      <c r="E577" s="51" t="str">
        <f t="shared" si="1"/>
        <v/>
      </c>
      <c r="F577" s="50" t="str">
        <f>IF(COUNTIF(Dashboard!$A$2:$A$29,$A577)&gt;=1,LEFT(Dashboard!A$1,1),IF(COUNTIF(Dashboard!$B$2:$B$29,$A577)&gt;=1,LEFT(Dashboard!B$1,1), IF(COUNTIF(Dashboard!$C$2:$C$29,$A577)&gt;=1,LEFT(Dashboard!C$1,1),"")))</f>
        <v>E</v>
      </c>
      <c r="G577" s="50" t="str">
        <f t="shared" si="2"/>
        <v/>
      </c>
      <c r="H577" s="50"/>
    </row>
    <row r="578">
      <c r="A578" s="48" t="str">
        <f>IFERROR(__xludf.DUMMYFUNCTION("iferror(REGEXEXTRACT(Input!A:A,""([^,]+),\s?([^,(]+),?\s?\(([^,]+),([^)]+)""),"""")"),"")</f>
        <v/>
      </c>
      <c r="B578" s="52"/>
      <c r="C578" s="50"/>
      <c r="D578" s="50"/>
      <c r="E578" s="51" t="str">
        <f t="shared" si="1"/>
        <v/>
      </c>
      <c r="F578" s="50" t="str">
        <f>IF(COUNTIF(Dashboard!$A$2:$A$29,$A578)&gt;=1,LEFT(Dashboard!A$1,1),IF(COUNTIF(Dashboard!$B$2:$B$29,$A578)&gt;=1,LEFT(Dashboard!B$1,1), IF(COUNTIF(Dashboard!$C$2:$C$29,$A578)&gt;=1,LEFT(Dashboard!C$1,1),"")))</f>
        <v>E</v>
      </c>
      <c r="G578" s="50" t="str">
        <f t="shared" si="2"/>
        <v/>
      </c>
      <c r="H578" s="50"/>
    </row>
    <row r="579">
      <c r="A579" s="48" t="str">
        <f>IFERROR(__xludf.DUMMYFUNCTION("iferror(REGEXEXTRACT(Input!A:A,""([^,]+),\s?([^,(]+),?\s?\(([^,]+),([^)]+)""),"""")"),"")</f>
        <v/>
      </c>
      <c r="B579" s="52"/>
      <c r="C579" s="50"/>
      <c r="D579" s="50"/>
      <c r="E579" s="51" t="str">
        <f t="shared" si="1"/>
        <v/>
      </c>
      <c r="F579" s="50" t="str">
        <f>IF(COUNTIF(Dashboard!$A$2:$A$29,$A579)&gt;=1,LEFT(Dashboard!A$1,1),IF(COUNTIF(Dashboard!$B$2:$B$29,$A579)&gt;=1,LEFT(Dashboard!B$1,1), IF(COUNTIF(Dashboard!$C$2:$C$29,$A579)&gt;=1,LEFT(Dashboard!C$1,1),"")))</f>
        <v>E</v>
      </c>
      <c r="G579" s="50" t="str">
        <f t="shared" si="2"/>
        <v/>
      </c>
      <c r="H579" s="50"/>
    </row>
    <row r="580">
      <c r="A580" s="48" t="str">
        <f>IFERROR(__xludf.DUMMYFUNCTION("iferror(REGEXEXTRACT(Input!A:A,""([^,]+),\s?([^,(]+),?\s?\(([^,]+),([^)]+)""),"""")"),"")</f>
        <v/>
      </c>
      <c r="B580" s="52"/>
      <c r="C580" s="50"/>
      <c r="D580" s="50"/>
      <c r="E580" s="51" t="str">
        <f t="shared" si="1"/>
        <v/>
      </c>
      <c r="F580" s="50" t="str">
        <f>IF(COUNTIF(Dashboard!$A$2:$A$29,$A580)&gt;=1,LEFT(Dashboard!A$1,1),IF(COUNTIF(Dashboard!$B$2:$B$29,$A580)&gt;=1,LEFT(Dashboard!B$1,1), IF(COUNTIF(Dashboard!$C$2:$C$29,$A580)&gt;=1,LEFT(Dashboard!C$1,1),"")))</f>
        <v>E</v>
      </c>
      <c r="G580" s="50" t="str">
        <f t="shared" si="2"/>
        <v/>
      </c>
      <c r="H580" s="50"/>
    </row>
    <row r="581">
      <c r="A581" s="48" t="str">
        <f>IFERROR(__xludf.DUMMYFUNCTION("iferror(REGEXEXTRACT(Input!A:A,""([^,]+),\s?([^,(]+),?\s?\(([^,]+),([^)]+)""),"""")"),"")</f>
        <v/>
      </c>
      <c r="B581" s="52"/>
      <c r="C581" s="50"/>
      <c r="D581" s="50"/>
      <c r="E581" s="51" t="str">
        <f t="shared" si="1"/>
        <v/>
      </c>
      <c r="F581" s="50" t="str">
        <f>IF(COUNTIF(Dashboard!$A$2:$A$29,$A581)&gt;=1,LEFT(Dashboard!A$1,1),IF(COUNTIF(Dashboard!$B$2:$B$29,$A581)&gt;=1,LEFT(Dashboard!B$1,1), IF(COUNTIF(Dashboard!$C$2:$C$29,$A581)&gt;=1,LEFT(Dashboard!C$1,1),"")))</f>
        <v>E</v>
      </c>
      <c r="G581" s="50" t="str">
        <f t="shared" si="2"/>
        <v/>
      </c>
      <c r="H581" s="50"/>
    </row>
    <row r="582">
      <c r="A582" s="48" t="str">
        <f>IFERROR(__xludf.DUMMYFUNCTION("iferror(REGEXEXTRACT(Input!A:A,""([^,]+),\s?([^,(]+),?\s?\(([^,]+),([^)]+)""),"""")"),"")</f>
        <v/>
      </c>
      <c r="B582" s="52"/>
      <c r="C582" s="50"/>
      <c r="D582" s="50"/>
      <c r="E582" s="51" t="str">
        <f t="shared" si="1"/>
        <v/>
      </c>
      <c r="F582" s="50" t="str">
        <f>IF(COUNTIF(Dashboard!$A$2:$A$29,$A582)&gt;=1,LEFT(Dashboard!A$1,1),IF(COUNTIF(Dashboard!$B$2:$B$29,$A582)&gt;=1,LEFT(Dashboard!B$1,1), IF(COUNTIF(Dashboard!$C$2:$C$29,$A582)&gt;=1,LEFT(Dashboard!C$1,1),"")))</f>
        <v>E</v>
      </c>
      <c r="G582" s="50" t="str">
        <f t="shared" si="2"/>
        <v/>
      </c>
      <c r="H582" s="50"/>
    </row>
    <row r="583">
      <c r="A583" s="48" t="str">
        <f>IFERROR(__xludf.DUMMYFUNCTION("iferror(REGEXEXTRACT(Input!A:A,""([^,]+),\s?([^,(]+),?\s?\(([^,]+),([^)]+)""),"""")"),"")</f>
        <v/>
      </c>
      <c r="B583" s="52"/>
      <c r="C583" s="50"/>
      <c r="D583" s="50"/>
      <c r="E583" s="51" t="str">
        <f t="shared" si="1"/>
        <v/>
      </c>
      <c r="F583" s="50" t="str">
        <f>IF(COUNTIF(Dashboard!$A$2:$A$29,$A583)&gt;=1,LEFT(Dashboard!A$1,1),IF(COUNTIF(Dashboard!$B$2:$B$29,$A583)&gt;=1,LEFT(Dashboard!B$1,1), IF(COUNTIF(Dashboard!$C$2:$C$29,$A583)&gt;=1,LEFT(Dashboard!C$1,1),"")))</f>
        <v>E</v>
      </c>
      <c r="G583" s="50" t="str">
        <f t="shared" si="2"/>
        <v/>
      </c>
      <c r="H583" s="50"/>
    </row>
    <row r="584">
      <c r="A584" s="48" t="str">
        <f>IFERROR(__xludf.DUMMYFUNCTION("iferror(REGEXEXTRACT(Input!A:A,""([^,]+),\s?([^,(]+),?\s?\(([^,]+),([^)]+)""),"""")"),"")</f>
        <v/>
      </c>
      <c r="B584" s="52"/>
      <c r="C584" s="50"/>
      <c r="D584" s="50"/>
      <c r="E584" s="51" t="str">
        <f t="shared" si="1"/>
        <v/>
      </c>
      <c r="F584" s="50" t="str">
        <f>IF(COUNTIF(Dashboard!$A$2:$A$29,$A584)&gt;=1,LEFT(Dashboard!A$1,1),IF(COUNTIF(Dashboard!$B$2:$B$29,$A584)&gt;=1,LEFT(Dashboard!B$1,1), IF(COUNTIF(Dashboard!$C$2:$C$29,$A584)&gt;=1,LEFT(Dashboard!C$1,1),"")))</f>
        <v>E</v>
      </c>
      <c r="G584" s="50" t="str">
        <f t="shared" si="2"/>
        <v/>
      </c>
      <c r="H584" s="50"/>
    </row>
    <row r="585">
      <c r="A585" s="48" t="str">
        <f>IFERROR(__xludf.DUMMYFUNCTION("iferror(REGEXEXTRACT(Input!A:A,""([^,]+),\s?([^,(]+),?\s?\(([^,]+),([^)]+)""),"""")"),"")</f>
        <v/>
      </c>
      <c r="B585" s="52"/>
      <c r="C585" s="50"/>
      <c r="D585" s="50"/>
      <c r="E585" s="51" t="str">
        <f t="shared" si="1"/>
        <v/>
      </c>
      <c r="F585" s="50" t="str">
        <f>IF(COUNTIF(Dashboard!$A$2:$A$29,$A585)&gt;=1,LEFT(Dashboard!A$1,1),IF(COUNTIF(Dashboard!$B$2:$B$29,$A585)&gt;=1,LEFT(Dashboard!B$1,1), IF(COUNTIF(Dashboard!$C$2:$C$29,$A585)&gt;=1,LEFT(Dashboard!C$1,1),"")))</f>
        <v>E</v>
      </c>
      <c r="G585" s="50" t="str">
        <f t="shared" si="2"/>
        <v/>
      </c>
      <c r="H585" s="50"/>
    </row>
    <row r="586">
      <c r="A586" s="48" t="str">
        <f>IFERROR(__xludf.DUMMYFUNCTION("iferror(REGEXEXTRACT(Input!A:A,""([^,]+),\s?([^,(]+),?\s?\(([^,]+),([^)]+)""),"""")"),"")</f>
        <v/>
      </c>
      <c r="B586" s="52"/>
      <c r="C586" s="50"/>
      <c r="D586" s="50"/>
      <c r="E586" s="51" t="str">
        <f t="shared" si="1"/>
        <v/>
      </c>
      <c r="F586" s="50" t="str">
        <f>IF(COUNTIF(Dashboard!$A$2:$A$29,$A586)&gt;=1,LEFT(Dashboard!A$1,1),IF(COUNTIF(Dashboard!$B$2:$B$29,$A586)&gt;=1,LEFT(Dashboard!B$1,1), IF(COUNTIF(Dashboard!$C$2:$C$29,$A586)&gt;=1,LEFT(Dashboard!C$1,1),"")))</f>
        <v>E</v>
      </c>
      <c r="G586" s="50" t="str">
        <f t="shared" si="2"/>
        <v/>
      </c>
      <c r="H586" s="50"/>
    </row>
    <row r="587">
      <c r="A587" s="48" t="str">
        <f>IFERROR(__xludf.DUMMYFUNCTION("iferror(REGEXEXTRACT(Input!A:A,""([^,]+),\s?([^,(]+),?\s?\(([^,]+),([^)]+)""),"""")"),"")</f>
        <v/>
      </c>
      <c r="B587" s="52"/>
      <c r="C587" s="50"/>
      <c r="D587" s="50"/>
      <c r="E587" s="51" t="str">
        <f t="shared" si="1"/>
        <v/>
      </c>
      <c r="F587" s="50" t="str">
        <f>IF(COUNTIF(Dashboard!$A$2:$A$29,$A587)&gt;=1,LEFT(Dashboard!A$1,1),IF(COUNTIF(Dashboard!$B$2:$B$29,$A587)&gt;=1,LEFT(Dashboard!B$1,1), IF(COUNTIF(Dashboard!$C$2:$C$29,$A587)&gt;=1,LEFT(Dashboard!C$1,1),"")))</f>
        <v>E</v>
      </c>
      <c r="G587" s="50" t="str">
        <f t="shared" si="2"/>
        <v/>
      </c>
      <c r="H587" s="50"/>
    </row>
    <row r="588">
      <c r="A588" s="48" t="str">
        <f>IFERROR(__xludf.DUMMYFUNCTION("iferror(REGEXEXTRACT(Input!A:A,""([^,]+),\s?([^,(]+),?\s?\(([^,]+),([^)]+)""),"""")"),"")</f>
        <v/>
      </c>
      <c r="B588" s="52"/>
      <c r="C588" s="50"/>
      <c r="D588" s="50"/>
      <c r="E588" s="51" t="str">
        <f t="shared" si="1"/>
        <v/>
      </c>
      <c r="F588" s="50" t="str">
        <f>IF(COUNTIF(Dashboard!$A$2:$A$29,$A588)&gt;=1,LEFT(Dashboard!A$1,1),IF(COUNTIF(Dashboard!$B$2:$B$29,$A588)&gt;=1,LEFT(Dashboard!B$1,1), IF(COUNTIF(Dashboard!$C$2:$C$29,$A588)&gt;=1,LEFT(Dashboard!C$1,1),"")))</f>
        <v>E</v>
      </c>
      <c r="G588" s="50" t="str">
        <f t="shared" si="2"/>
        <v/>
      </c>
      <c r="H588" s="50"/>
    </row>
    <row r="589">
      <c r="A589" s="48" t="str">
        <f>IFERROR(__xludf.DUMMYFUNCTION("iferror(REGEXEXTRACT(Input!A:A,""([^,]+),\s?([^,(]+),?\s?\(([^,]+),([^)]+)""),"""")"),"")</f>
        <v/>
      </c>
      <c r="B589" s="52"/>
      <c r="C589" s="50"/>
      <c r="D589" s="50"/>
      <c r="E589" s="51" t="str">
        <f t="shared" si="1"/>
        <v/>
      </c>
      <c r="F589" s="50" t="str">
        <f>IF(COUNTIF(Dashboard!$A$2:$A$29,$A589)&gt;=1,LEFT(Dashboard!A$1,1),IF(COUNTIF(Dashboard!$B$2:$B$29,$A589)&gt;=1,LEFT(Dashboard!B$1,1), IF(COUNTIF(Dashboard!$C$2:$C$29,$A589)&gt;=1,LEFT(Dashboard!C$1,1),"")))</f>
        <v>E</v>
      </c>
      <c r="G589" s="50" t="str">
        <f t="shared" si="2"/>
        <v/>
      </c>
      <c r="H589" s="50"/>
    </row>
    <row r="590">
      <c r="A590" s="48" t="str">
        <f>IFERROR(__xludf.DUMMYFUNCTION("iferror(REGEXEXTRACT(Input!A:A,""([^,]+),\s?([^,(]+),?\s?\(([^,]+),([^)]+)""),"""")"),"")</f>
        <v/>
      </c>
      <c r="B590" s="52"/>
      <c r="C590" s="50"/>
      <c r="D590" s="50"/>
      <c r="E590" s="51" t="str">
        <f t="shared" si="1"/>
        <v/>
      </c>
      <c r="F590" s="50" t="str">
        <f>IF(COUNTIF(Dashboard!$A$2:$A$29,$A590)&gt;=1,LEFT(Dashboard!A$1,1),IF(COUNTIF(Dashboard!$B$2:$B$29,$A590)&gt;=1,LEFT(Dashboard!B$1,1), IF(COUNTIF(Dashboard!$C$2:$C$29,$A590)&gt;=1,LEFT(Dashboard!C$1,1),"")))</f>
        <v>E</v>
      </c>
      <c r="G590" s="50" t="str">
        <f t="shared" si="2"/>
        <v/>
      </c>
      <c r="H590" s="50"/>
    </row>
    <row r="591">
      <c r="A591" s="48" t="str">
        <f>IFERROR(__xludf.DUMMYFUNCTION("iferror(REGEXEXTRACT(Input!A:A,""([^,]+),\s?([^,(]+),?\s?\(([^,]+),([^)]+)""),"""")"),"")</f>
        <v/>
      </c>
      <c r="B591" s="52"/>
      <c r="C591" s="50"/>
      <c r="D591" s="50"/>
      <c r="E591" s="51" t="str">
        <f t="shared" si="1"/>
        <v/>
      </c>
      <c r="F591" s="50" t="str">
        <f>IF(COUNTIF(Dashboard!$A$2:$A$29,$A591)&gt;=1,LEFT(Dashboard!A$1,1),IF(COUNTIF(Dashboard!$B$2:$B$29,$A591)&gt;=1,LEFT(Dashboard!B$1,1), IF(COUNTIF(Dashboard!$C$2:$C$29,$A591)&gt;=1,LEFT(Dashboard!C$1,1),"")))</f>
        <v>E</v>
      </c>
      <c r="G591" s="50" t="str">
        <f t="shared" si="2"/>
        <v/>
      </c>
      <c r="H591" s="50"/>
    </row>
    <row r="592">
      <c r="A592" s="48" t="str">
        <f>IFERROR(__xludf.DUMMYFUNCTION("iferror(REGEXEXTRACT(Input!A:A,""([^,]+),\s?([^,(]+),?\s?\(([^,]+),([^)]+)""),"""")"),"")</f>
        <v/>
      </c>
      <c r="B592" s="52"/>
      <c r="C592" s="50"/>
      <c r="D592" s="50"/>
      <c r="E592" s="51" t="str">
        <f t="shared" si="1"/>
        <v/>
      </c>
      <c r="F592" s="50" t="str">
        <f>IF(COUNTIF(Dashboard!$A$2:$A$29,$A592)&gt;=1,LEFT(Dashboard!A$1,1),IF(COUNTIF(Dashboard!$B$2:$B$29,$A592)&gt;=1,LEFT(Dashboard!B$1,1), IF(COUNTIF(Dashboard!$C$2:$C$29,$A592)&gt;=1,LEFT(Dashboard!C$1,1),"")))</f>
        <v>E</v>
      </c>
      <c r="G592" s="50" t="str">
        <f t="shared" si="2"/>
        <v/>
      </c>
      <c r="H592" s="50"/>
    </row>
    <row r="593">
      <c r="A593" s="48" t="str">
        <f>IFERROR(__xludf.DUMMYFUNCTION("iferror(REGEXEXTRACT(Input!A:A,""([^,]+),\s?([^,(]+),?\s?\(([^,]+),([^)]+)""),"""")"),"")</f>
        <v/>
      </c>
      <c r="B593" s="52"/>
      <c r="C593" s="50"/>
      <c r="D593" s="50"/>
      <c r="E593" s="51" t="str">
        <f t="shared" si="1"/>
        <v/>
      </c>
      <c r="F593" s="50" t="str">
        <f>IF(COUNTIF(Dashboard!$A$2:$A$29,$A593)&gt;=1,LEFT(Dashboard!A$1,1),IF(COUNTIF(Dashboard!$B$2:$B$29,$A593)&gt;=1,LEFT(Dashboard!B$1,1), IF(COUNTIF(Dashboard!$C$2:$C$29,$A593)&gt;=1,LEFT(Dashboard!C$1,1),"")))</f>
        <v>E</v>
      </c>
      <c r="G593" s="50" t="str">
        <f t="shared" si="2"/>
        <v/>
      </c>
      <c r="H593" s="50"/>
    </row>
    <row r="594">
      <c r="A594" s="48" t="str">
        <f>IFERROR(__xludf.DUMMYFUNCTION("iferror(REGEXEXTRACT(Input!A:A,""([^,]+),\s?([^,(]+),?\s?\(([^,]+),([^)]+)""),"""")"),"")</f>
        <v/>
      </c>
      <c r="B594" s="52"/>
      <c r="C594" s="50"/>
      <c r="D594" s="50"/>
      <c r="E594" s="51" t="str">
        <f t="shared" si="1"/>
        <v/>
      </c>
      <c r="F594" s="50" t="str">
        <f>IF(COUNTIF(Dashboard!$A$2:$A$29,$A594)&gt;=1,LEFT(Dashboard!A$1,1),IF(COUNTIF(Dashboard!$B$2:$B$29,$A594)&gt;=1,LEFT(Dashboard!B$1,1), IF(COUNTIF(Dashboard!$C$2:$C$29,$A594)&gt;=1,LEFT(Dashboard!C$1,1),"")))</f>
        <v>E</v>
      </c>
      <c r="G594" s="50" t="str">
        <f t="shared" si="2"/>
        <v/>
      </c>
      <c r="H594" s="50"/>
    </row>
    <row r="595">
      <c r="A595" s="48" t="str">
        <f>IFERROR(__xludf.DUMMYFUNCTION("iferror(REGEXEXTRACT(Input!A:A,""([^,]+),\s?([^,(]+),?\s?\(([^,]+),([^)]+)""),"""")"),"")</f>
        <v/>
      </c>
      <c r="B595" s="52"/>
      <c r="C595" s="50"/>
      <c r="D595" s="50"/>
      <c r="E595" s="51" t="str">
        <f t="shared" si="1"/>
        <v/>
      </c>
      <c r="F595" s="50" t="str">
        <f>IF(COUNTIF(Dashboard!$A$2:$A$29,$A595)&gt;=1,LEFT(Dashboard!A$1,1),IF(COUNTIF(Dashboard!$B$2:$B$29,$A595)&gt;=1,LEFT(Dashboard!B$1,1), IF(COUNTIF(Dashboard!$C$2:$C$29,$A595)&gt;=1,LEFT(Dashboard!C$1,1),"")))</f>
        <v>E</v>
      </c>
      <c r="G595" s="50" t="str">
        <f t="shared" si="2"/>
        <v/>
      </c>
      <c r="H595" s="50"/>
    </row>
    <row r="596">
      <c r="A596" s="48" t="str">
        <f>IFERROR(__xludf.DUMMYFUNCTION("iferror(REGEXEXTRACT(Input!A:A,""([^,]+),\s?([^,(]+),?\s?\(([^,]+),([^)]+)""),"""")"),"")</f>
        <v/>
      </c>
      <c r="B596" s="52"/>
      <c r="C596" s="50"/>
      <c r="D596" s="50"/>
      <c r="E596" s="51" t="str">
        <f t="shared" si="1"/>
        <v/>
      </c>
      <c r="F596" s="50" t="str">
        <f>IF(COUNTIF(Dashboard!$A$2:$A$29,$A596)&gt;=1,LEFT(Dashboard!A$1,1),IF(COUNTIF(Dashboard!$B$2:$B$29,$A596)&gt;=1,LEFT(Dashboard!B$1,1), IF(COUNTIF(Dashboard!$C$2:$C$29,$A596)&gt;=1,LEFT(Dashboard!C$1,1),"")))</f>
        <v>E</v>
      </c>
      <c r="G596" s="50" t="str">
        <f t="shared" si="2"/>
        <v/>
      </c>
      <c r="H596" s="50"/>
    </row>
    <row r="597">
      <c r="A597" s="48" t="str">
        <f>IFERROR(__xludf.DUMMYFUNCTION("iferror(REGEXEXTRACT(Input!A:A,""([^,]+),\s?([^,(]+),?\s?\(([^,]+),([^)]+)""),"""")"),"")</f>
        <v/>
      </c>
      <c r="B597" s="52"/>
      <c r="C597" s="50"/>
      <c r="D597" s="50"/>
      <c r="E597" s="51" t="str">
        <f t="shared" si="1"/>
        <v/>
      </c>
      <c r="F597" s="50" t="str">
        <f>IF(COUNTIF(Dashboard!$A$2:$A$29,$A597)&gt;=1,LEFT(Dashboard!A$1,1),IF(COUNTIF(Dashboard!$B$2:$B$29,$A597)&gt;=1,LEFT(Dashboard!B$1,1), IF(COUNTIF(Dashboard!$C$2:$C$29,$A597)&gt;=1,LEFT(Dashboard!C$1,1),"")))</f>
        <v>E</v>
      </c>
      <c r="G597" s="50" t="str">
        <f t="shared" si="2"/>
        <v/>
      </c>
      <c r="H597" s="50"/>
    </row>
    <row r="598">
      <c r="A598" s="48" t="str">
        <f>IFERROR(__xludf.DUMMYFUNCTION("iferror(REGEXEXTRACT(Input!A:A,""([^,]+),\s?([^,(]+),?\s?\(([^,]+),([^)]+)""),"""")"),"")</f>
        <v/>
      </c>
      <c r="B598" s="52"/>
      <c r="C598" s="50"/>
      <c r="D598" s="50"/>
      <c r="E598" s="51" t="str">
        <f t="shared" si="1"/>
        <v/>
      </c>
      <c r="F598" s="50" t="str">
        <f>IF(COUNTIF(Dashboard!$A$2:$A$29,$A598)&gt;=1,LEFT(Dashboard!A$1,1),IF(COUNTIF(Dashboard!$B$2:$B$29,$A598)&gt;=1,LEFT(Dashboard!B$1,1), IF(COUNTIF(Dashboard!$C$2:$C$29,$A598)&gt;=1,LEFT(Dashboard!C$1,1),"")))</f>
        <v>E</v>
      </c>
      <c r="G598" s="50" t="str">
        <f t="shared" si="2"/>
        <v/>
      </c>
      <c r="H598" s="50"/>
    </row>
    <row r="599">
      <c r="A599" s="48" t="str">
        <f>IFERROR(__xludf.DUMMYFUNCTION("iferror(REGEXEXTRACT(Input!A:A,""([^,]+),\s?([^,(]+),?\s?\(([^,]+),([^)]+)""),"""")"),"")</f>
        <v/>
      </c>
      <c r="B599" s="52"/>
      <c r="C599" s="50"/>
      <c r="D599" s="50"/>
      <c r="E599" s="51" t="str">
        <f t="shared" si="1"/>
        <v/>
      </c>
      <c r="F599" s="50" t="str">
        <f>IF(COUNTIF(Dashboard!$A$2:$A$29,$A599)&gt;=1,LEFT(Dashboard!A$1,1),IF(COUNTIF(Dashboard!$B$2:$B$29,$A599)&gt;=1,LEFT(Dashboard!B$1,1), IF(COUNTIF(Dashboard!$C$2:$C$29,$A599)&gt;=1,LEFT(Dashboard!C$1,1),"")))</f>
        <v>E</v>
      </c>
      <c r="G599" s="50" t="str">
        <f t="shared" si="2"/>
        <v/>
      </c>
      <c r="H599" s="50"/>
    </row>
    <row r="600">
      <c r="A600" s="48" t="str">
        <f>IFERROR(__xludf.DUMMYFUNCTION("iferror(REGEXEXTRACT(Input!A:A,""([^,]+),\s?([^,(]+),?\s?\(([^,]+),([^)]+)""),"""")"),"")</f>
        <v/>
      </c>
      <c r="B600" s="52"/>
      <c r="C600" s="50"/>
      <c r="D600" s="50"/>
      <c r="E600" s="51" t="str">
        <f t="shared" si="1"/>
        <v/>
      </c>
      <c r="F600" s="50" t="str">
        <f>IF(COUNTIF(Dashboard!$A$2:$A$29,$A600)&gt;=1,LEFT(Dashboard!A$1,1),IF(COUNTIF(Dashboard!$B$2:$B$29,$A600)&gt;=1,LEFT(Dashboard!B$1,1), IF(COUNTIF(Dashboard!$C$2:$C$29,$A600)&gt;=1,LEFT(Dashboard!C$1,1),"")))</f>
        <v>E</v>
      </c>
      <c r="G600" s="50" t="str">
        <f t="shared" si="2"/>
        <v/>
      </c>
      <c r="H600" s="50"/>
    </row>
    <row r="601">
      <c r="A601" s="48" t="str">
        <f>IFERROR(__xludf.DUMMYFUNCTION("iferror(REGEXEXTRACT(Input!A:A,""([^,]+),\s?([^,(]+),?\s?\(([^,]+),([^)]+)""),"""")"),"")</f>
        <v/>
      </c>
      <c r="B601" s="52"/>
      <c r="C601" s="50"/>
      <c r="D601" s="50"/>
      <c r="E601" s="51" t="str">
        <f t="shared" si="1"/>
        <v/>
      </c>
      <c r="F601" s="50" t="str">
        <f>IF(COUNTIF(Dashboard!$A$2:$A$29,$A601)&gt;=1,LEFT(Dashboard!A$1,1),IF(COUNTIF(Dashboard!$B$2:$B$29,$A601)&gt;=1,LEFT(Dashboard!B$1,1), IF(COUNTIF(Dashboard!$C$2:$C$29,$A601)&gt;=1,LEFT(Dashboard!C$1,1),"")))</f>
        <v>E</v>
      </c>
      <c r="G601" s="50" t="str">
        <f t="shared" si="2"/>
        <v/>
      </c>
      <c r="H601" s="50"/>
    </row>
    <row r="602">
      <c r="A602" s="48" t="str">
        <f>IFERROR(__xludf.DUMMYFUNCTION("iferror(REGEXEXTRACT(Input!A:A,""([^,]+),\s?([^,(]+),?\s?\(([^,]+),([^)]+)""),"""")"),"")</f>
        <v/>
      </c>
      <c r="B602" s="52"/>
      <c r="C602" s="50"/>
      <c r="D602" s="50"/>
      <c r="E602" s="51" t="str">
        <f t="shared" si="1"/>
        <v/>
      </c>
      <c r="F602" s="50" t="str">
        <f>IF(COUNTIF(Dashboard!$A$2:$A$29,$A602)&gt;=1,LEFT(Dashboard!A$1,1),IF(COUNTIF(Dashboard!$B$2:$B$29,$A602)&gt;=1,LEFT(Dashboard!B$1,1), IF(COUNTIF(Dashboard!$C$2:$C$29,$A602)&gt;=1,LEFT(Dashboard!C$1,1),"")))</f>
        <v>E</v>
      </c>
      <c r="G602" s="50" t="str">
        <f t="shared" si="2"/>
        <v/>
      </c>
      <c r="H602" s="50"/>
    </row>
    <row r="603">
      <c r="A603" s="48" t="str">
        <f>IFERROR(__xludf.DUMMYFUNCTION("iferror(REGEXEXTRACT(Input!A:A,""([^,]+),\s?([^,(]+),?\s?\(([^,]+),([^)]+)""),"""")"),"")</f>
        <v/>
      </c>
      <c r="B603" s="52"/>
      <c r="C603" s="50"/>
      <c r="D603" s="50"/>
      <c r="E603" s="51" t="str">
        <f t="shared" si="1"/>
        <v/>
      </c>
      <c r="F603" s="50" t="str">
        <f>IF(COUNTIF(Dashboard!$A$2:$A$29,$A603)&gt;=1,LEFT(Dashboard!A$1,1),IF(COUNTIF(Dashboard!$B$2:$B$29,$A603)&gt;=1,LEFT(Dashboard!B$1,1), IF(COUNTIF(Dashboard!$C$2:$C$29,$A603)&gt;=1,LEFT(Dashboard!C$1,1),"")))</f>
        <v>E</v>
      </c>
      <c r="G603" s="50" t="str">
        <f t="shared" si="2"/>
        <v/>
      </c>
      <c r="H603" s="50"/>
    </row>
    <row r="604">
      <c r="A604" s="48" t="str">
        <f>IFERROR(__xludf.DUMMYFUNCTION("iferror(REGEXEXTRACT(Input!A:A,""([^,]+),\s?([^,(]+),?\s?\(([^,]+),([^)]+)""),"""")"),"")</f>
        <v/>
      </c>
      <c r="B604" s="52"/>
      <c r="C604" s="50"/>
      <c r="D604" s="50"/>
      <c r="E604" s="51" t="str">
        <f t="shared" si="1"/>
        <v/>
      </c>
      <c r="F604" s="50" t="str">
        <f>IF(COUNTIF(Dashboard!$A$2:$A$29,$A604)&gt;=1,LEFT(Dashboard!A$1,1),IF(COUNTIF(Dashboard!$B$2:$B$29,$A604)&gt;=1,LEFT(Dashboard!B$1,1), IF(COUNTIF(Dashboard!$C$2:$C$29,$A604)&gt;=1,LEFT(Dashboard!C$1,1),"")))</f>
        <v>E</v>
      </c>
      <c r="G604" s="50" t="str">
        <f t="shared" si="2"/>
        <v/>
      </c>
      <c r="H604" s="50"/>
    </row>
    <row r="605">
      <c r="A605" s="48" t="str">
        <f>IFERROR(__xludf.DUMMYFUNCTION("iferror(REGEXEXTRACT(Input!A:A,""([^,]+),\s?([^,(]+),?\s?\(([^,]+),([^)]+)""),"""")"),"")</f>
        <v/>
      </c>
      <c r="B605" s="52"/>
      <c r="C605" s="50"/>
      <c r="D605" s="50"/>
      <c r="E605" s="51" t="str">
        <f t="shared" si="1"/>
        <v/>
      </c>
      <c r="F605" s="50" t="str">
        <f>IF(COUNTIF(Dashboard!$A$2:$A$29,$A605)&gt;=1,LEFT(Dashboard!A$1,1),IF(COUNTIF(Dashboard!$B$2:$B$29,$A605)&gt;=1,LEFT(Dashboard!B$1,1), IF(COUNTIF(Dashboard!$C$2:$C$29,$A605)&gt;=1,LEFT(Dashboard!C$1,1),"")))</f>
        <v>E</v>
      </c>
      <c r="G605" s="50" t="str">
        <f t="shared" si="2"/>
        <v/>
      </c>
      <c r="H605" s="50"/>
    </row>
    <row r="606">
      <c r="A606" s="48" t="str">
        <f>IFERROR(__xludf.DUMMYFUNCTION("iferror(REGEXEXTRACT(Input!A:A,""([^,]+),\s?([^,(]+),?\s?\(([^,]+),([^)]+)""),"""")"),"")</f>
        <v/>
      </c>
      <c r="B606" s="52"/>
      <c r="C606" s="50"/>
      <c r="D606" s="50"/>
      <c r="E606" s="51" t="str">
        <f t="shared" si="1"/>
        <v/>
      </c>
      <c r="F606" s="50" t="str">
        <f>IF(COUNTIF(Dashboard!$A$2:$A$29,$A606)&gt;=1,LEFT(Dashboard!A$1,1),IF(COUNTIF(Dashboard!$B$2:$B$29,$A606)&gt;=1,LEFT(Dashboard!B$1,1), IF(COUNTIF(Dashboard!$C$2:$C$29,$A606)&gt;=1,LEFT(Dashboard!C$1,1),"")))</f>
        <v>E</v>
      </c>
      <c r="G606" s="50" t="str">
        <f t="shared" si="2"/>
        <v/>
      </c>
      <c r="H606" s="50"/>
    </row>
    <row r="607">
      <c r="A607" s="48" t="str">
        <f>IFERROR(__xludf.DUMMYFUNCTION("iferror(REGEXEXTRACT(Input!A:A,""([^,]+),\s?([^,(]+),?\s?\(([^,]+),([^)]+)""),"""")"),"")</f>
        <v/>
      </c>
      <c r="B607" s="52"/>
      <c r="C607" s="50"/>
      <c r="D607" s="50"/>
      <c r="E607" s="51" t="str">
        <f t="shared" si="1"/>
        <v/>
      </c>
      <c r="F607" s="50" t="str">
        <f>IF(COUNTIF(Dashboard!$A$2:$A$29,$A607)&gt;=1,LEFT(Dashboard!A$1,1),IF(COUNTIF(Dashboard!$B$2:$B$29,$A607)&gt;=1,LEFT(Dashboard!B$1,1), IF(COUNTIF(Dashboard!$C$2:$C$29,$A607)&gt;=1,LEFT(Dashboard!C$1,1),"")))</f>
        <v>E</v>
      </c>
      <c r="G607" s="50" t="str">
        <f t="shared" si="2"/>
        <v/>
      </c>
      <c r="H607" s="50"/>
    </row>
    <row r="608">
      <c r="A608" s="48" t="str">
        <f>IFERROR(__xludf.DUMMYFUNCTION("iferror(REGEXEXTRACT(Input!A:A,""([^,]+),\s?([^,(]+),?\s?\(([^,]+),([^)]+)""),"""")"),"")</f>
        <v/>
      </c>
      <c r="B608" s="52"/>
      <c r="C608" s="50"/>
      <c r="D608" s="50"/>
      <c r="E608" s="51" t="str">
        <f t="shared" si="1"/>
        <v/>
      </c>
      <c r="F608" s="50" t="str">
        <f>IF(COUNTIF(Dashboard!$A$2:$A$29,$A608)&gt;=1,LEFT(Dashboard!A$1,1),IF(COUNTIF(Dashboard!$B$2:$B$29,$A608)&gt;=1,LEFT(Dashboard!B$1,1), IF(COUNTIF(Dashboard!$C$2:$C$29,$A608)&gt;=1,LEFT(Dashboard!C$1,1),"")))</f>
        <v>E</v>
      </c>
      <c r="G608" s="50" t="str">
        <f t="shared" si="2"/>
        <v/>
      </c>
      <c r="H608" s="50"/>
    </row>
    <row r="609">
      <c r="A609" s="48" t="str">
        <f>IFERROR(__xludf.DUMMYFUNCTION("iferror(REGEXEXTRACT(Input!A:A,""([^,]+),\s?([^,(]+),?\s?\(([^,]+),([^)]+)""),"""")"),"")</f>
        <v/>
      </c>
      <c r="B609" s="52"/>
      <c r="C609" s="50"/>
      <c r="D609" s="50"/>
      <c r="E609" s="51" t="str">
        <f t="shared" si="1"/>
        <v/>
      </c>
      <c r="F609" s="50" t="str">
        <f>IF(COUNTIF(Dashboard!$A$2:$A$29,$A609)&gt;=1,LEFT(Dashboard!A$1,1),IF(COUNTIF(Dashboard!$B$2:$B$29,$A609)&gt;=1,LEFT(Dashboard!B$1,1), IF(COUNTIF(Dashboard!$C$2:$C$29,$A609)&gt;=1,LEFT(Dashboard!C$1,1),"")))</f>
        <v>E</v>
      </c>
      <c r="G609" s="50" t="str">
        <f t="shared" si="2"/>
        <v/>
      </c>
      <c r="H609" s="50"/>
    </row>
    <row r="610">
      <c r="A610" s="48" t="str">
        <f>IFERROR(__xludf.DUMMYFUNCTION("iferror(REGEXEXTRACT(Input!A:A,""([^,]+),\s?([^,(]+),?\s?\(([^,]+),([^)]+)""),"""")"),"")</f>
        <v/>
      </c>
      <c r="B610" s="52"/>
      <c r="C610" s="50"/>
      <c r="D610" s="50"/>
      <c r="E610" s="51" t="str">
        <f t="shared" si="1"/>
        <v/>
      </c>
      <c r="F610" s="50" t="str">
        <f>IF(COUNTIF(Dashboard!$A$2:$A$29,$A610)&gt;=1,LEFT(Dashboard!A$1,1),IF(COUNTIF(Dashboard!$B$2:$B$29,$A610)&gt;=1,LEFT(Dashboard!B$1,1), IF(COUNTIF(Dashboard!$C$2:$C$29,$A610)&gt;=1,LEFT(Dashboard!C$1,1),"")))</f>
        <v>E</v>
      </c>
      <c r="G610" s="50" t="str">
        <f t="shared" si="2"/>
        <v/>
      </c>
      <c r="H610" s="50"/>
    </row>
    <row r="611">
      <c r="A611" s="48" t="str">
        <f>IFERROR(__xludf.DUMMYFUNCTION("iferror(REGEXEXTRACT(Input!A:A,""([^,]+),\s?([^,(]+),?\s?\(([^,]+),([^)]+)""),"""")"),"")</f>
        <v/>
      </c>
      <c r="B611" s="52"/>
      <c r="C611" s="50"/>
      <c r="D611" s="50"/>
      <c r="E611" s="51" t="str">
        <f t="shared" si="1"/>
        <v/>
      </c>
      <c r="F611" s="50" t="str">
        <f>IF(COUNTIF(Dashboard!$A$2:$A$29,$A611)&gt;=1,LEFT(Dashboard!A$1,1),IF(COUNTIF(Dashboard!$B$2:$B$29,$A611)&gt;=1,LEFT(Dashboard!B$1,1), IF(COUNTIF(Dashboard!$C$2:$C$29,$A611)&gt;=1,LEFT(Dashboard!C$1,1),"")))</f>
        <v>E</v>
      </c>
      <c r="G611" s="50" t="str">
        <f t="shared" si="2"/>
        <v/>
      </c>
      <c r="H611" s="50"/>
    </row>
    <row r="612">
      <c r="A612" s="48" t="str">
        <f>IFERROR(__xludf.DUMMYFUNCTION("iferror(REGEXEXTRACT(Input!A:A,""([^,]+),\s?([^,(]+),?\s?\(([^,]+),([^)]+)""),"""")"),"")</f>
        <v/>
      </c>
      <c r="B612" s="52"/>
      <c r="C612" s="50"/>
      <c r="D612" s="50"/>
      <c r="E612" s="51" t="str">
        <f t="shared" si="1"/>
        <v/>
      </c>
      <c r="F612" s="50" t="str">
        <f>IF(COUNTIF(Dashboard!$A$2:$A$29,$A612)&gt;=1,LEFT(Dashboard!A$1,1),IF(COUNTIF(Dashboard!$B$2:$B$29,$A612)&gt;=1,LEFT(Dashboard!B$1,1), IF(COUNTIF(Dashboard!$C$2:$C$29,$A612)&gt;=1,LEFT(Dashboard!C$1,1),"")))</f>
        <v>E</v>
      </c>
      <c r="G612" s="50" t="str">
        <f t="shared" si="2"/>
        <v/>
      </c>
      <c r="H612" s="50"/>
    </row>
    <row r="613">
      <c r="A613" s="48" t="str">
        <f>IFERROR(__xludf.DUMMYFUNCTION("iferror(REGEXEXTRACT(Input!A:A,""([^,]+),\s?([^,(]+),?\s?\(([^,]+),([^)]+)""),"""")"),"")</f>
        <v/>
      </c>
      <c r="B613" s="52"/>
      <c r="C613" s="50"/>
      <c r="D613" s="50"/>
      <c r="E613" s="51" t="str">
        <f t="shared" si="1"/>
        <v/>
      </c>
      <c r="F613" s="50" t="str">
        <f>IF(COUNTIF(Dashboard!$A$2:$A$29,$A613)&gt;=1,LEFT(Dashboard!A$1,1),IF(COUNTIF(Dashboard!$B$2:$B$29,$A613)&gt;=1,LEFT(Dashboard!B$1,1), IF(COUNTIF(Dashboard!$C$2:$C$29,$A613)&gt;=1,LEFT(Dashboard!C$1,1),"")))</f>
        <v>E</v>
      </c>
      <c r="G613" s="50" t="str">
        <f t="shared" si="2"/>
        <v/>
      </c>
      <c r="H613" s="50"/>
    </row>
    <row r="614">
      <c r="A614" s="48" t="str">
        <f>IFERROR(__xludf.DUMMYFUNCTION("iferror(REGEXEXTRACT(Input!A:A,""([^,]+),\s?([^,(]+),?\s?\(([^,]+),([^)]+)""),"""")"),"")</f>
        <v/>
      </c>
      <c r="B614" s="52"/>
      <c r="C614" s="50"/>
      <c r="D614" s="50"/>
      <c r="E614" s="51" t="str">
        <f t="shared" si="1"/>
        <v/>
      </c>
      <c r="F614" s="50" t="str">
        <f>IF(COUNTIF(Dashboard!$A$2:$A$29,$A614)&gt;=1,LEFT(Dashboard!A$1,1),IF(COUNTIF(Dashboard!$B$2:$B$29,$A614)&gt;=1,LEFT(Dashboard!B$1,1), IF(COUNTIF(Dashboard!$C$2:$C$29,$A614)&gt;=1,LEFT(Dashboard!C$1,1),"")))</f>
        <v>E</v>
      </c>
      <c r="G614" s="50" t="str">
        <f t="shared" si="2"/>
        <v/>
      </c>
      <c r="H614" s="50"/>
    </row>
    <row r="615">
      <c r="A615" s="48" t="str">
        <f>IFERROR(__xludf.DUMMYFUNCTION("iferror(REGEXEXTRACT(Input!A:A,""([^,]+),\s?([^,(]+),?\s?\(([^,]+),([^)]+)""),"""")"),"")</f>
        <v/>
      </c>
      <c r="B615" s="52"/>
      <c r="C615" s="50"/>
      <c r="D615" s="50"/>
      <c r="E615" s="51" t="str">
        <f t="shared" si="1"/>
        <v/>
      </c>
      <c r="F615" s="50" t="str">
        <f>IF(COUNTIF(Dashboard!$A$2:$A$29,$A615)&gt;=1,LEFT(Dashboard!A$1,1),IF(COUNTIF(Dashboard!$B$2:$B$29,$A615)&gt;=1,LEFT(Dashboard!B$1,1), IF(COUNTIF(Dashboard!$C$2:$C$29,$A615)&gt;=1,LEFT(Dashboard!C$1,1),"")))</f>
        <v>E</v>
      </c>
      <c r="G615" s="50" t="str">
        <f t="shared" si="2"/>
        <v/>
      </c>
      <c r="H615" s="50"/>
    </row>
    <row r="616">
      <c r="A616" s="48" t="str">
        <f>IFERROR(__xludf.DUMMYFUNCTION("iferror(REGEXEXTRACT(Input!A:A,""([^,]+),\s?([^,(]+),?\s?\(([^,]+),([^)]+)""),"""")"),"")</f>
        <v/>
      </c>
      <c r="B616" s="52"/>
      <c r="C616" s="50"/>
      <c r="D616" s="50"/>
      <c r="E616" s="51" t="str">
        <f t="shared" si="1"/>
        <v/>
      </c>
      <c r="F616" s="50" t="str">
        <f>IF(COUNTIF(Dashboard!$A$2:$A$29,$A616)&gt;=1,LEFT(Dashboard!A$1,1),IF(COUNTIF(Dashboard!$B$2:$B$29,$A616)&gt;=1,LEFT(Dashboard!B$1,1), IF(COUNTIF(Dashboard!$C$2:$C$29,$A616)&gt;=1,LEFT(Dashboard!C$1,1),"")))</f>
        <v>E</v>
      </c>
      <c r="G616" s="50" t="str">
        <f t="shared" si="2"/>
        <v/>
      </c>
      <c r="H616" s="50"/>
    </row>
    <row r="617">
      <c r="A617" s="48" t="str">
        <f>IFERROR(__xludf.DUMMYFUNCTION("iferror(REGEXEXTRACT(Input!A:A,""([^,]+),\s?([^,(]+),?\s?\(([^,]+),([^)]+)""),"""")"),"")</f>
        <v/>
      </c>
      <c r="B617" s="52"/>
      <c r="C617" s="50"/>
      <c r="D617" s="50"/>
      <c r="E617" s="51" t="str">
        <f t="shared" si="1"/>
        <v/>
      </c>
      <c r="F617" s="50" t="str">
        <f>IF(COUNTIF(Dashboard!$A$2:$A$29,$A617)&gt;=1,LEFT(Dashboard!A$1,1),IF(COUNTIF(Dashboard!$B$2:$B$29,$A617)&gt;=1,LEFT(Dashboard!B$1,1), IF(COUNTIF(Dashboard!$C$2:$C$29,$A617)&gt;=1,LEFT(Dashboard!C$1,1),"")))</f>
        <v>E</v>
      </c>
      <c r="G617" s="50" t="str">
        <f t="shared" si="2"/>
        <v/>
      </c>
      <c r="H617" s="50"/>
    </row>
    <row r="618">
      <c r="A618" s="48" t="str">
        <f>IFERROR(__xludf.DUMMYFUNCTION("iferror(REGEXEXTRACT(Input!A:A,""([^,]+),\s?([^,(]+),?\s?\(([^,]+),([^)]+)""),"""")"),"")</f>
        <v/>
      </c>
      <c r="B618" s="52"/>
      <c r="C618" s="50"/>
      <c r="D618" s="50"/>
      <c r="E618" s="51" t="str">
        <f t="shared" si="1"/>
        <v/>
      </c>
      <c r="F618" s="50" t="str">
        <f>IF(COUNTIF(Dashboard!$A$2:$A$29,$A618)&gt;=1,LEFT(Dashboard!A$1,1),IF(COUNTIF(Dashboard!$B$2:$B$29,$A618)&gt;=1,LEFT(Dashboard!B$1,1), IF(COUNTIF(Dashboard!$C$2:$C$29,$A618)&gt;=1,LEFT(Dashboard!C$1,1),"")))</f>
        <v>E</v>
      </c>
      <c r="G618" s="50" t="str">
        <f t="shared" si="2"/>
        <v/>
      </c>
      <c r="H618" s="50"/>
    </row>
    <row r="619">
      <c r="A619" s="48" t="str">
        <f>IFERROR(__xludf.DUMMYFUNCTION("iferror(REGEXEXTRACT(Input!A:A,""([^,]+),\s?([^,(]+),?\s?\(([^,]+),([^)]+)""),"""")"),"")</f>
        <v/>
      </c>
      <c r="B619" s="52"/>
      <c r="C619" s="50"/>
      <c r="D619" s="50"/>
      <c r="E619" s="51" t="str">
        <f t="shared" si="1"/>
        <v/>
      </c>
      <c r="F619" s="50" t="str">
        <f>IF(COUNTIF(Dashboard!$A$2:$A$29,$A619)&gt;=1,LEFT(Dashboard!A$1,1),IF(COUNTIF(Dashboard!$B$2:$B$29,$A619)&gt;=1,LEFT(Dashboard!B$1,1), IF(COUNTIF(Dashboard!$C$2:$C$29,$A619)&gt;=1,LEFT(Dashboard!C$1,1),"")))</f>
        <v>E</v>
      </c>
      <c r="G619" s="50" t="str">
        <f t="shared" si="2"/>
        <v/>
      </c>
      <c r="H619" s="50"/>
    </row>
    <row r="620">
      <c r="A620" s="48" t="str">
        <f>IFERROR(__xludf.DUMMYFUNCTION("iferror(REGEXEXTRACT(Input!A:A,""([^,]+),\s?([^,(]+),?\s?\(([^,]+),([^)]+)""),"""")"),"")</f>
        <v/>
      </c>
      <c r="B620" s="52"/>
      <c r="C620" s="50"/>
      <c r="D620" s="50"/>
      <c r="E620" s="51" t="str">
        <f t="shared" si="1"/>
        <v/>
      </c>
      <c r="F620" s="50" t="str">
        <f>IF(COUNTIF(Dashboard!$A$2:$A$29,$A620)&gt;=1,LEFT(Dashboard!A$1,1),IF(COUNTIF(Dashboard!$B$2:$B$29,$A620)&gt;=1,LEFT(Dashboard!B$1,1), IF(COUNTIF(Dashboard!$C$2:$C$29,$A620)&gt;=1,LEFT(Dashboard!C$1,1),"")))</f>
        <v>E</v>
      </c>
      <c r="G620" s="50" t="str">
        <f t="shared" si="2"/>
        <v/>
      </c>
      <c r="H620" s="50"/>
    </row>
    <row r="621">
      <c r="A621" s="48" t="str">
        <f>IFERROR(__xludf.DUMMYFUNCTION("iferror(REGEXEXTRACT(Input!A:A,""([^,]+),\s?([^,(]+),?\s?\(([^,]+),([^)]+)""),"""")"),"")</f>
        <v/>
      </c>
      <c r="B621" s="52"/>
      <c r="C621" s="50"/>
      <c r="D621" s="50"/>
      <c r="E621" s="51" t="str">
        <f t="shared" si="1"/>
        <v/>
      </c>
      <c r="F621" s="50" t="str">
        <f>IF(COUNTIF(Dashboard!$A$2:$A$29,$A621)&gt;=1,LEFT(Dashboard!A$1,1),IF(COUNTIF(Dashboard!$B$2:$B$29,$A621)&gt;=1,LEFT(Dashboard!B$1,1), IF(COUNTIF(Dashboard!$C$2:$C$29,$A621)&gt;=1,LEFT(Dashboard!C$1,1),"")))</f>
        <v>E</v>
      </c>
      <c r="G621" s="50" t="str">
        <f t="shared" si="2"/>
        <v/>
      </c>
      <c r="H621" s="50"/>
    </row>
    <row r="622">
      <c r="A622" s="48" t="str">
        <f>IFERROR(__xludf.DUMMYFUNCTION("iferror(REGEXEXTRACT(Input!A:A,""([^,]+),\s?([^,(]+),?\s?\(([^,]+),([^)]+)""),"""")"),"")</f>
        <v/>
      </c>
      <c r="B622" s="52"/>
      <c r="C622" s="50"/>
      <c r="D622" s="50"/>
      <c r="E622" s="51" t="str">
        <f t="shared" si="1"/>
        <v/>
      </c>
      <c r="F622" s="50" t="str">
        <f>IF(COUNTIF(Dashboard!$A$2:$A$29,$A622)&gt;=1,LEFT(Dashboard!A$1,1),IF(COUNTIF(Dashboard!$B$2:$B$29,$A622)&gt;=1,LEFT(Dashboard!B$1,1), IF(COUNTIF(Dashboard!$C$2:$C$29,$A622)&gt;=1,LEFT(Dashboard!C$1,1),"")))</f>
        <v>E</v>
      </c>
      <c r="G622" s="50" t="str">
        <f t="shared" si="2"/>
        <v/>
      </c>
      <c r="H622" s="50"/>
    </row>
    <row r="623">
      <c r="A623" s="48" t="str">
        <f>IFERROR(__xludf.DUMMYFUNCTION("iferror(REGEXEXTRACT(Input!A:A,""([^,]+),\s?([^,(]+),?\s?\(([^,]+),([^)]+)""),"""")"),"")</f>
        <v/>
      </c>
      <c r="B623" s="52"/>
      <c r="C623" s="50"/>
      <c r="D623" s="50"/>
      <c r="E623" s="51" t="str">
        <f t="shared" si="1"/>
        <v/>
      </c>
      <c r="F623" s="50" t="str">
        <f>IF(COUNTIF(Dashboard!$A$2:$A$29,$A623)&gt;=1,LEFT(Dashboard!A$1,1),IF(COUNTIF(Dashboard!$B$2:$B$29,$A623)&gt;=1,LEFT(Dashboard!B$1,1), IF(COUNTIF(Dashboard!$C$2:$C$29,$A623)&gt;=1,LEFT(Dashboard!C$1,1),"")))</f>
        <v>E</v>
      </c>
      <c r="G623" s="50" t="str">
        <f t="shared" si="2"/>
        <v/>
      </c>
      <c r="H623" s="50"/>
    </row>
    <row r="624">
      <c r="A624" s="48" t="str">
        <f>IFERROR(__xludf.DUMMYFUNCTION("iferror(REGEXEXTRACT(Input!A:A,""([^,]+),\s?([^,(]+),?\s?\(([^,]+),([^)]+)""),"""")"),"")</f>
        <v/>
      </c>
      <c r="B624" s="52"/>
      <c r="C624" s="50"/>
      <c r="D624" s="50"/>
      <c r="E624" s="51" t="str">
        <f t="shared" si="1"/>
        <v/>
      </c>
      <c r="F624" s="50" t="str">
        <f>IF(COUNTIF(Dashboard!$A$2:$A$29,$A624)&gt;=1,LEFT(Dashboard!A$1,1),IF(COUNTIF(Dashboard!$B$2:$B$29,$A624)&gt;=1,LEFT(Dashboard!B$1,1), IF(COUNTIF(Dashboard!$C$2:$C$29,$A624)&gt;=1,LEFT(Dashboard!C$1,1),"")))</f>
        <v>E</v>
      </c>
      <c r="G624" s="50" t="str">
        <f t="shared" si="2"/>
        <v/>
      </c>
      <c r="H624" s="50"/>
    </row>
    <row r="625">
      <c r="A625" s="48" t="str">
        <f>IFERROR(__xludf.DUMMYFUNCTION("iferror(REGEXEXTRACT(Input!A:A,""([^,]+),\s?([^,(]+),?\s?\(([^,]+),([^)]+)""),"""")"),"")</f>
        <v/>
      </c>
      <c r="B625" s="52"/>
      <c r="C625" s="50"/>
      <c r="D625" s="50"/>
      <c r="E625" s="51" t="str">
        <f t="shared" si="1"/>
        <v/>
      </c>
      <c r="F625" s="50" t="str">
        <f>IF(COUNTIF(Dashboard!$A$2:$A$29,$A625)&gt;=1,LEFT(Dashboard!A$1,1),IF(COUNTIF(Dashboard!$B$2:$B$29,$A625)&gt;=1,LEFT(Dashboard!B$1,1), IF(COUNTIF(Dashboard!$C$2:$C$29,$A625)&gt;=1,LEFT(Dashboard!C$1,1),"")))</f>
        <v>E</v>
      </c>
      <c r="G625" s="50" t="str">
        <f t="shared" si="2"/>
        <v/>
      </c>
      <c r="H625" s="50"/>
    </row>
    <row r="626">
      <c r="A626" s="48" t="str">
        <f>IFERROR(__xludf.DUMMYFUNCTION("iferror(REGEXEXTRACT(Input!A:A,""([^,]+),\s?([^,(]+),?\s?\(([^,]+),([^)]+)""),"""")"),"")</f>
        <v/>
      </c>
      <c r="B626" s="52"/>
      <c r="C626" s="50"/>
      <c r="D626" s="50"/>
      <c r="E626" s="51" t="str">
        <f t="shared" si="1"/>
        <v/>
      </c>
      <c r="F626" s="50" t="str">
        <f>IF(COUNTIF(Dashboard!$A$2:$A$29,$A626)&gt;=1,LEFT(Dashboard!A$1,1),IF(COUNTIF(Dashboard!$B$2:$B$29,$A626)&gt;=1,LEFT(Dashboard!B$1,1), IF(COUNTIF(Dashboard!$C$2:$C$29,$A626)&gt;=1,LEFT(Dashboard!C$1,1),"")))</f>
        <v>E</v>
      </c>
      <c r="G626" s="50" t="str">
        <f t="shared" si="2"/>
        <v/>
      </c>
      <c r="H626" s="50"/>
    </row>
    <row r="627">
      <c r="A627" s="48" t="str">
        <f>IFERROR(__xludf.DUMMYFUNCTION("iferror(REGEXEXTRACT(Input!A:A,""([^,]+),\s?([^,(]+),?\s?\(([^,]+),([^)]+)""),"""")"),"")</f>
        <v/>
      </c>
      <c r="B627" s="52"/>
      <c r="C627" s="50"/>
      <c r="D627" s="50"/>
      <c r="E627" s="51" t="str">
        <f t="shared" si="1"/>
        <v/>
      </c>
      <c r="F627" s="50" t="str">
        <f>IF(COUNTIF(Dashboard!$A$2:$A$29,$A627)&gt;=1,LEFT(Dashboard!A$1,1),IF(COUNTIF(Dashboard!$B$2:$B$29,$A627)&gt;=1,LEFT(Dashboard!B$1,1), IF(COUNTIF(Dashboard!$C$2:$C$29,$A627)&gt;=1,LEFT(Dashboard!C$1,1),"")))</f>
        <v>E</v>
      </c>
      <c r="G627" s="50" t="str">
        <f t="shared" si="2"/>
        <v/>
      </c>
      <c r="H627" s="50"/>
    </row>
    <row r="628">
      <c r="A628" s="48" t="str">
        <f>IFERROR(__xludf.DUMMYFUNCTION("iferror(REGEXEXTRACT(Input!A:A,""([^,]+),\s?([^,(]+),?\s?\(([^,]+),([^)]+)""),"""")"),"")</f>
        <v/>
      </c>
      <c r="B628" s="52"/>
      <c r="C628" s="50"/>
      <c r="D628" s="50"/>
      <c r="E628" s="51" t="str">
        <f t="shared" si="1"/>
        <v/>
      </c>
      <c r="F628" s="50" t="str">
        <f>IF(COUNTIF(Dashboard!$A$2:$A$29,$A628)&gt;=1,LEFT(Dashboard!A$1,1),IF(COUNTIF(Dashboard!$B$2:$B$29,$A628)&gt;=1,LEFT(Dashboard!B$1,1), IF(COUNTIF(Dashboard!$C$2:$C$29,$A628)&gt;=1,LEFT(Dashboard!C$1,1),"")))</f>
        <v>E</v>
      </c>
      <c r="G628" s="50" t="str">
        <f t="shared" si="2"/>
        <v/>
      </c>
      <c r="H628" s="50"/>
    </row>
    <row r="629">
      <c r="A629" s="48" t="str">
        <f>IFERROR(__xludf.DUMMYFUNCTION("iferror(REGEXEXTRACT(Input!A:A,""([^,]+),\s?([^,(]+),?\s?\(([^,]+),([^)]+)""),"""")"),"")</f>
        <v/>
      </c>
      <c r="B629" s="52"/>
      <c r="C629" s="50"/>
      <c r="D629" s="50"/>
      <c r="E629" s="51" t="str">
        <f t="shared" si="1"/>
        <v/>
      </c>
      <c r="F629" s="50" t="str">
        <f>IF(COUNTIF(Dashboard!$A$2:$A$29,$A629)&gt;=1,LEFT(Dashboard!A$1,1),IF(COUNTIF(Dashboard!$B$2:$B$29,$A629)&gt;=1,LEFT(Dashboard!B$1,1), IF(COUNTIF(Dashboard!$C$2:$C$29,$A629)&gt;=1,LEFT(Dashboard!C$1,1),"")))</f>
        <v>E</v>
      </c>
      <c r="G629" s="50" t="str">
        <f t="shared" si="2"/>
        <v/>
      </c>
      <c r="H629" s="50"/>
    </row>
    <row r="630">
      <c r="A630" s="48" t="str">
        <f>IFERROR(__xludf.DUMMYFUNCTION("iferror(REGEXEXTRACT(Input!A:A,""([^,]+),\s?([^,(]+),?\s?\(([^,]+),([^)]+)""),"""")"),"")</f>
        <v/>
      </c>
      <c r="B630" s="52"/>
      <c r="C630" s="50"/>
      <c r="D630" s="50"/>
      <c r="E630" s="51" t="str">
        <f t="shared" si="1"/>
        <v/>
      </c>
      <c r="F630" s="50" t="str">
        <f>IF(COUNTIF(Dashboard!$A$2:$A$29,$A630)&gt;=1,LEFT(Dashboard!A$1,1),IF(COUNTIF(Dashboard!$B$2:$B$29,$A630)&gt;=1,LEFT(Dashboard!B$1,1), IF(COUNTIF(Dashboard!$C$2:$C$29,$A630)&gt;=1,LEFT(Dashboard!C$1,1),"")))</f>
        <v>E</v>
      </c>
      <c r="G630" s="50" t="str">
        <f t="shared" si="2"/>
        <v/>
      </c>
      <c r="H630" s="50"/>
    </row>
    <row r="631">
      <c r="A631" s="48" t="str">
        <f>IFERROR(__xludf.DUMMYFUNCTION("iferror(REGEXEXTRACT(Input!A:A,""([^,]+),\s?([^,(]+),?\s?\(([^,]+),([^)]+)""),"""")"),"")</f>
        <v/>
      </c>
      <c r="B631" s="52"/>
      <c r="C631" s="50"/>
      <c r="D631" s="50"/>
      <c r="E631" s="51" t="str">
        <f t="shared" si="1"/>
        <v/>
      </c>
      <c r="F631" s="50" t="str">
        <f>IF(COUNTIF(Dashboard!$A$2:$A$29,$A631)&gt;=1,LEFT(Dashboard!A$1,1),IF(COUNTIF(Dashboard!$B$2:$B$29,$A631)&gt;=1,LEFT(Dashboard!B$1,1), IF(COUNTIF(Dashboard!$C$2:$C$29,$A631)&gt;=1,LEFT(Dashboard!C$1,1),"")))</f>
        <v>E</v>
      </c>
      <c r="G631" s="50" t="str">
        <f t="shared" si="2"/>
        <v/>
      </c>
      <c r="H631" s="50"/>
    </row>
    <row r="632">
      <c r="A632" s="48" t="str">
        <f>IFERROR(__xludf.DUMMYFUNCTION("iferror(REGEXEXTRACT(Input!A:A,""([^,]+),\s?([^,(]+),?\s?\(([^,]+),([^)]+)""),"""")"),"")</f>
        <v/>
      </c>
      <c r="B632" s="52"/>
      <c r="C632" s="50"/>
      <c r="D632" s="50"/>
      <c r="E632" s="51" t="str">
        <f t="shared" si="1"/>
        <v/>
      </c>
      <c r="F632" s="50" t="str">
        <f>IF(COUNTIF(Dashboard!$A$2:$A$29,$A632)&gt;=1,LEFT(Dashboard!A$1,1),IF(COUNTIF(Dashboard!$B$2:$B$29,$A632)&gt;=1,LEFT(Dashboard!B$1,1), IF(COUNTIF(Dashboard!$C$2:$C$29,$A632)&gt;=1,LEFT(Dashboard!C$1,1),"")))</f>
        <v>E</v>
      </c>
      <c r="G632" s="50" t="str">
        <f t="shared" si="2"/>
        <v/>
      </c>
      <c r="H632" s="50"/>
    </row>
    <row r="633">
      <c r="A633" s="48" t="str">
        <f>IFERROR(__xludf.DUMMYFUNCTION("iferror(REGEXEXTRACT(Input!A:A,""([^,]+),\s?([^,(]+),?\s?\(([^,]+),([^)]+)""),"""")"),"")</f>
        <v/>
      </c>
      <c r="B633" s="52"/>
      <c r="C633" s="50"/>
      <c r="D633" s="50"/>
      <c r="E633" s="51" t="str">
        <f t="shared" si="1"/>
        <v/>
      </c>
      <c r="F633" s="50" t="str">
        <f>IF(COUNTIF(Dashboard!$A$2:$A$29,$A633)&gt;=1,LEFT(Dashboard!A$1,1),IF(COUNTIF(Dashboard!$B$2:$B$29,$A633)&gt;=1,LEFT(Dashboard!B$1,1), IF(COUNTIF(Dashboard!$C$2:$C$29,$A633)&gt;=1,LEFT(Dashboard!C$1,1),"")))</f>
        <v>E</v>
      </c>
      <c r="G633" s="50" t="str">
        <f t="shared" si="2"/>
        <v/>
      </c>
      <c r="H633" s="50"/>
    </row>
    <row r="634">
      <c r="A634" s="48" t="str">
        <f>IFERROR(__xludf.DUMMYFUNCTION("iferror(REGEXEXTRACT(Input!A:A,""([^,]+),\s?([^,(]+),?\s?\(([^,]+),([^)]+)""),"""")"),"")</f>
        <v/>
      </c>
      <c r="B634" s="52"/>
      <c r="C634" s="50"/>
      <c r="D634" s="50"/>
      <c r="E634" s="51" t="str">
        <f t="shared" si="1"/>
        <v/>
      </c>
      <c r="F634" s="50" t="str">
        <f>IF(COUNTIF(Dashboard!$A$2:$A$29,$A634)&gt;=1,LEFT(Dashboard!A$1,1),IF(COUNTIF(Dashboard!$B$2:$B$29,$A634)&gt;=1,LEFT(Dashboard!B$1,1), IF(COUNTIF(Dashboard!$C$2:$C$29,$A634)&gt;=1,LEFT(Dashboard!C$1,1),"")))</f>
        <v>E</v>
      </c>
      <c r="G634" s="50" t="str">
        <f t="shared" si="2"/>
        <v/>
      </c>
      <c r="H634" s="50"/>
    </row>
    <row r="635">
      <c r="A635" s="48" t="str">
        <f>IFERROR(__xludf.DUMMYFUNCTION("iferror(REGEXEXTRACT(Input!A:A,""([^,]+),\s?([^,(]+),?\s?\(([^,]+),([^)]+)""),"""")"),"")</f>
        <v/>
      </c>
      <c r="B635" s="52"/>
      <c r="C635" s="50"/>
      <c r="D635" s="50"/>
      <c r="E635" s="51" t="str">
        <f t="shared" si="1"/>
        <v/>
      </c>
      <c r="F635" s="50" t="str">
        <f>IF(COUNTIF(Dashboard!$A$2:$A$29,$A635)&gt;=1,LEFT(Dashboard!A$1,1),IF(COUNTIF(Dashboard!$B$2:$B$29,$A635)&gt;=1,LEFT(Dashboard!B$1,1), IF(COUNTIF(Dashboard!$C$2:$C$29,$A635)&gt;=1,LEFT(Dashboard!C$1,1),"")))</f>
        <v>E</v>
      </c>
      <c r="G635" s="50" t="str">
        <f t="shared" si="2"/>
        <v/>
      </c>
      <c r="H635" s="50"/>
    </row>
    <row r="636">
      <c r="A636" s="48" t="str">
        <f>IFERROR(__xludf.DUMMYFUNCTION("iferror(REGEXEXTRACT(Input!A:A,""([^,]+),\s?([^,(]+),?\s?\(([^,]+),([^)]+)""),"""")"),"")</f>
        <v/>
      </c>
      <c r="B636" s="52"/>
      <c r="C636" s="50"/>
      <c r="D636" s="50"/>
      <c r="E636" s="51" t="str">
        <f t="shared" si="1"/>
        <v/>
      </c>
      <c r="F636" s="50" t="str">
        <f>IF(COUNTIF(Dashboard!$A$2:$A$29,$A636)&gt;=1,LEFT(Dashboard!A$1,1),IF(COUNTIF(Dashboard!$B$2:$B$29,$A636)&gt;=1,LEFT(Dashboard!B$1,1), IF(COUNTIF(Dashboard!$C$2:$C$29,$A636)&gt;=1,LEFT(Dashboard!C$1,1),"")))</f>
        <v>E</v>
      </c>
      <c r="G636" s="50" t="str">
        <f t="shared" si="2"/>
        <v/>
      </c>
      <c r="H636" s="50"/>
    </row>
    <row r="637">
      <c r="A637" s="48" t="str">
        <f>IFERROR(__xludf.DUMMYFUNCTION("iferror(REGEXEXTRACT(Input!A:A,""([^,]+),\s?([^,(]+),?\s?\(([^,]+),([^)]+)""),"""")"),"")</f>
        <v/>
      </c>
      <c r="B637" s="52"/>
      <c r="C637" s="50"/>
      <c r="D637" s="50"/>
      <c r="E637" s="51" t="str">
        <f t="shared" si="1"/>
        <v/>
      </c>
      <c r="F637" s="50" t="str">
        <f>IF(COUNTIF(Dashboard!$A$2:$A$29,$A637)&gt;=1,LEFT(Dashboard!A$1,1),IF(COUNTIF(Dashboard!$B$2:$B$29,$A637)&gt;=1,LEFT(Dashboard!B$1,1), IF(COUNTIF(Dashboard!$C$2:$C$29,$A637)&gt;=1,LEFT(Dashboard!C$1,1),"")))</f>
        <v>E</v>
      </c>
      <c r="G637" s="50" t="str">
        <f t="shared" si="2"/>
        <v/>
      </c>
      <c r="H637" s="50"/>
    </row>
    <row r="638">
      <c r="A638" s="48" t="str">
        <f>IFERROR(__xludf.DUMMYFUNCTION("iferror(REGEXEXTRACT(Input!A:A,""([^,]+),\s?([^,(]+),?\s?\(([^,]+),([^)]+)""),"""")"),"")</f>
        <v/>
      </c>
      <c r="B638" s="52"/>
      <c r="C638" s="50"/>
      <c r="D638" s="50"/>
      <c r="E638" s="51" t="str">
        <f t="shared" si="1"/>
        <v/>
      </c>
      <c r="F638" s="50" t="str">
        <f>IF(COUNTIF(Dashboard!$A$2:$A$29,$A638)&gt;=1,LEFT(Dashboard!A$1,1),IF(COUNTIF(Dashboard!$B$2:$B$29,$A638)&gt;=1,LEFT(Dashboard!B$1,1), IF(COUNTIF(Dashboard!$C$2:$C$29,$A638)&gt;=1,LEFT(Dashboard!C$1,1),"")))</f>
        <v>E</v>
      </c>
      <c r="G638" s="50" t="str">
        <f t="shared" si="2"/>
        <v/>
      </c>
      <c r="H638" s="50"/>
    </row>
    <row r="639">
      <c r="A639" s="48" t="str">
        <f>IFERROR(__xludf.DUMMYFUNCTION("iferror(REGEXEXTRACT(Input!A:A,""([^,]+),\s?([^,(]+),?\s?\(([^,]+),([^)]+)""),"""")"),"")</f>
        <v/>
      </c>
      <c r="B639" s="52"/>
      <c r="C639" s="50"/>
      <c r="D639" s="50"/>
      <c r="E639" s="51" t="str">
        <f t="shared" si="1"/>
        <v/>
      </c>
      <c r="F639" s="50" t="str">
        <f>IF(COUNTIF(Dashboard!$A$2:$A$29,$A639)&gt;=1,LEFT(Dashboard!A$1,1),IF(COUNTIF(Dashboard!$B$2:$B$29,$A639)&gt;=1,LEFT(Dashboard!B$1,1), IF(COUNTIF(Dashboard!$C$2:$C$29,$A639)&gt;=1,LEFT(Dashboard!C$1,1),"")))</f>
        <v>E</v>
      </c>
      <c r="G639" s="50" t="str">
        <f t="shared" si="2"/>
        <v/>
      </c>
      <c r="H639" s="50"/>
    </row>
    <row r="640">
      <c r="A640" s="48" t="str">
        <f>IFERROR(__xludf.DUMMYFUNCTION("iferror(REGEXEXTRACT(Input!A:A,""([^,]+),\s?([^,(]+),?\s?\(([^,]+),([^)]+)""),"""")"),"")</f>
        <v/>
      </c>
      <c r="B640" s="52"/>
      <c r="C640" s="50"/>
      <c r="D640" s="50"/>
      <c r="E640" s="51" t="str">
        <f t="shared" si="1"/>
        <v/>
      </c>
      <c r="F640" s="50" t="str">
        <f>IF(COUNTIF(Dashboard!$A$2:$A$29,$A640)&gt;=1,LEFT(Dashboard!A$1,1),IF(COUNTIF(Dashboard!$B$2:$B$29,$A640)&gt;=1,LEFT(Dashboard!B$1,1), IF(COUNTIF(Dashboard!$C$2:$C$29,$A640)&gt;=1,LEFT(Dashboard!C$1,1),"")))</f>
        <v>E</v>
      </c>
      <c r="G640" s="50" t="str">
        <f t="shared" si="2"/>
        <v/>
      </c>
      <c r="H640" s="50"/>
    </row>
    <row r="641">
      <c r="A641" s="48" t="str">
        <f>IFERROR(__xludf.DUMMYFUNCTION("iferror(REGEXEXTRACT(Input!A:A,""([^,]+),\s?([^,(]+),?\s?\(([^,]+),([^)]+)""),"""")"),"")</f>
        <v/>
      </c>
      <c r="B641" s="52"/>
      <c r="C641" s="50"/>
      <c r="D641" s="50"/>
      <c r="E641" s="51" t="str">
        <f t="shared" si="1"/>
        <v/>
      </c>
      <c r="F641" s="50" t="str">
        <f>IF(COUNTIF(Dashboard!$A$2:$A$29,$A641)&gt;=1,LEFT(Dashboard!A$1,1),IF(COUNTIF(Dashboard!$B$2:$B$29,$A641)&gt;=1,LEFT(Dashboard!B$1,1), IF(COUNTIF(Dashboard!$C$2:$C$29,$A641)&gt;=1,LEFT(Dashboard!C$1,1),"")))</f>
        <v>E</v>
      </c>
      <c r="G641" s="50" t="str">
        <f t="shared" si="2"/>
        <v/>
      </c>
      <c r="H641" s="50"/>
    </row>
    <row r="642">
      <c r="A642" s="48" t="str">
        <f>IFERROR(__xludf.DUMMYFUNCTION("iferror(REGEXEXTRACT(Input!A:A,""([^,]+),\s?([^,(]+),?\s?\(([^,]+),([^)]+)""),"""")"),"")</f>
        <v/>
      </c>
      <c r="B642" s="52"/>
      <c r="C642" s="50"/>
      <c r="D642" s="50"/>
      <c r="E642" s="51" t="str">
        <f t="shared" si="1"/>
        <v/>
      </c>
      <c r="F642" s="50" t="str">
        <f>IF(COUNTIF(Dashboard!$A$2:$A$29,$A642)&gt;=1,LEFT(Dashboard!A$1,1),IF(COUNTIF(Dashboard!$B$2:$B$29,$A642)&gt;=1,LEFT(Dashboard!B$1,1), IF(COUNTIF(Dashboard!$C$2:$C$29,$A642)&gt;=1,LEFT(Dashboard!C$1,1),"")))</f>
        <v>E</v>
      </c>
      <c r="G642" s="50" t="str">
        <f t="shared" si="2"/>
        <v/>
      </c>
      <c r="H642" s="50"/>
    </row>
    <row r="643">
      <c r="A643" s="48" t="str">
        <f>IFERROR(__xludf.DUMMYFUNCTION("iferror(REGEXEXTRACT(Input!A:A,""([^,]+),\s?([^,(]+),?\s?\(([^,]+),([^)]+)""),"""")"),"")</f>
        <v/>
      </c>
      <c r="B643" s="52"/>
      <c r="C643" s="50"/>
      <c r="D643" s="50"/>
      <c r="E643" s="51" t="str">
        <f t="shared" si="1"/>
        <v/>
      </c>
      <c r="F643" s="50" t="str">
        <f>IF(COUNTIF(Dashboard!$A$2:$A$29,$A643)&gt;=1,LEFT(Dashboard!A$1,1),IF(COUNTIF(Dashboard!$B$2:$B$29,$A643)&gt;=1,LEFT(Dashboard!B$1,1), IF(COUNTIF(Dashboard!$C$2:$C$29,$A643)&gt;=1,LEFT(Dashboard!C$1,1),"")))</f>
        <v>E</v>
      </c>
      <c r="G643" s="50" t="str">
        <f t="shared" si="2"/>
        <v/>
      </c>
      <c r="H643" s="50"/>
    </row>
    <row r="644">
      <c r="A644" s="48" t="str">
        <f>IFERROR(__xludf.DUMMYFUNCTION("iferror(REGEXEXTRACT(Input!A:A,""([^,]+),\s?([^,(]+),?\s?\(([^,]+),([^)]+)""),"""")"),"")</f>
        <v/>
      </c>
      <c r="B644" s="52"/>
      <c r="C644" s="50"/>
      <c r="D644" s="50"/>
      <c r="E644" s="51" t="str">
        <f t="shared" si="1"/>
        <v/>
      </c>
      <c r="F644" s="50" t="str">
        <f>IF(COUNTIF(Dashboard!$A$2:$A$29,$A644)&gt;=1,LEFT(Dashboard!A$1,1),IF(COUNTIF(Dashboard!$B$2:$B$29,$A644)&gt;=1,LEFT(Dashboard!B$1,1), IF(COUNTIF(Dashboard!$C$2:$C$29,$A644)&gt;=1,LEFT(Dashboard!C$1,1),"")))</f>
        <v>E</v>
      </c>
      <c r="G644" s="50" t="str">
        <f t="shared" si="2"/>
        <v/>
      </c>
      <c r="H644" s="50"/>
    </row>
    <row r="645">
      <c r="A645" s="48" t="str">
        <f>IFERROR(__xludf.DUMMYFUNCTION("iferror(REGEXEXTRACT(Input!A:A,""([^,]+),\s?([^,(]+),?\s?\(([^,]+),([^)]+)""),"""")"),"")</f>
        <v/>
      </c>
      <c r="B645" s="52"/>
      <c r="C645" s="50"/>
      <c r="D645" s="50"/>
      <c r="E645" s="51" t="str">
        <f t="shared" si="1"/>
        <v/>
      </c>
      <c r="F645" s="50" t="str">
        <f>IF(COUNTIF(Dashboard!$A$2:$A$29,$A645)&gt;=1,LEFT(Dashboard!A$1,1),IF(COUNTIF(Dashboard!$B$2:$B$29,$A645)&gt;=1,LEFT(Dashboard!B$1,1), IF(COUNTIF(Dashboard!$C$2:$C$29,$A645)&gt;=1,LEFT(Dashboard!C$1,1),"")))</f>
        <v>E</v>
      </c>
      <c r="G645" s="50" t="str">
        <f t="shared" si="2"/>
        <v/>
      </c>
      <c r="H645" s="50"/>
    </row>
    <row r="646">
      <c r="A646" s="48" t="str">
        <f>IFERROR(__xludf.DUMMYFUNCTION("iferror(REGEXEXTRACT(Input!A:A,""([^,]+),\s?([^,(]+),?\s?\(([^,]+),([^)]+)""),"""")"),"")</f>
        <v/>
      </c>
      <c r="B646" s="52"/>
      <c r="C646" s="50"/>
      <c r="D646" s="50"/>
      <c r="E646" s="51" t="str">
        <f t="shared" si="1"/>
        <v/>
      </c>
      <c r="F646" s="50" t="str">
        <f>IF(COUNTIF(Dashboard!$A$2:$A$29,$A646)&gt;=1,LEFT(Dashboard!A$1,1),IF(COUNTIF(Dashboard!$B$2:$B$29,$A646)&gt;=1,LEFT(Dashboard!B$1,1), IF(COUNTIF(Dashboard!$C$2:$C$29,$A646)&gt;=1,LEFT(Dashboard!C$1,1),"")))</f>
        <v>E</v>
      </c>
      <c r="G646" s="50" t="str">
        <f t="shared" si="2"/>
        <v/>
      </c>
      <c r="H646" s="50"/>
    </row>
    <row r="647">
      <c r="A647" s="48" t="str">
        <f>IFERROR(__xludf.DUMMYFUNCTION("iferror(REGEXEXTRACT(Input!A:A,""([^,]+),\s?([^,(]+),?\s?\(([^,]+),([^)]+)""),"""")"),"")</f>
        <v/>
      </c>
      <c r="B647" s="52"/>
      <c r="C647" s="50"/>
      <c r="D647" s="50"/>
      <c r="E647" s="51" t="str">
        <f t="shared" si="1"/>
        <v/>
      </c>
      <c r="F647" s="50" t="str">
        <f>IF(COUNTIF(Dashboard!$A$2:$A$29,$A647)&gt;=1,LEFT(Dashboard!A$1,1),IF(COUNTIF(Dashboard!$B$2:$B$29,$A647)&gt;=1,LEFT(Dashboard!B$1,1), IF(COUNTIF(Dashboard!$C$2:$C$29,$A647)&gt;=1,LEFT(Dashboard!C$1,1),"")))</f>
        <v>E</v>
      </c>
      <c r="G647" s="50" t="str">
        <f t="shared" si="2"/>
        <v/>
      </c>
      <c r="H647" s="50"/>
    </row>
    <row r="648">
      <c r="A648" s="48" t="str">
        <f>IFERROR(__xludf.DUMMYFUNCTION("iferror(REGEXEXTRACT(Input!A:A,""([^,]+),\s?([^,(]+),?\s?\(([^,]+),([^)]+)""),"""")"),"")</f>
        <v/>
      </c>
      <c r="B648" s="52"/>
      <c r="C648" s="50"/>
      <c r="D648" s="50"/>
      <c r="E648" s="51" t="str">
        <f t="shared" si="1"/>
        <v/>
      </c>
      <c r="F648" s="50" t="str">
        <f>IF(COUNTIF(Dashboard!$A$2:$A$29,$A648)&gt;=1,LEFT(Dashboard!A$1,1),IF(COUNTIF(Dashboard!$B$2:$B$29,$A648)&gt;=1,LEFT(Dashboard!B$1,1), IF(COUNTIF(Dashboard!$C$2:$C$29,$A648)&gt;=1,LEFT(Dashboard!C$1,1),"")))</f>
        <v>E</v>
      </c>
      <c r="G648" s="50" t="str">
        <f t="shared" si="2"/>
        <v/>
      </c>
      <c r="H648" s="50"/>
    </row>
    <row r="649">
      <c r="A649" s="48" t="str">
        <f>IFERROR(__xludf.DUMMYFUNCTION("iferror(REGEXEXTRACT(Input!A:A,""([^,]+),\s?([^,(]+),?\s?\(([^,]+),([^)]+)""),"""")"),"")</f>
        <v/>
      </c>
      <c r="B649" s="52"/>
      <c r="C649" s="50"/>
      <c r="D649" s="50"/>
      <c r="E649" s="51" t="str">
        <f t="shared" si="1"/>
        <v/>
      </c>
      <c r="F649" s="50" t="str">
        <f>IF(COUNTIF(Dashboard!$A$2:$A$29,$A649)&gt;=1,LEFT(Dashboard!A$1,1),IF(COUNTIF(Dashboard!$B$2:$B$29,$A649)&gt;=1,LEFT(Dashboard!B$1,1), IF(COUNTIF(Dashboard!$C$2:$C$29,$A649)&gt;=1,LEFT(Dashboard!C$1,1),"")))</f>
        <v>E</v>
      </c>
      <c r="G649" s="50" t="str">
        <f t="shared" si="2"/>
        <v/>
      </c>
      <c r="H649" s="50"/>
    </row>
    <row r="650">
      <c r="A650" s="48" t="str">
        <f>IFERROR(__xludf.DUMMYFUNCTION("iferror(REGEXEXTRACT(Input!A:A,""([^,]+),\s?([^,(]+),?\s?\(([^,]+),([^)]+)""),"""")"),"")</f>
        <v/>
      </c>
      <c r="B650" s="52"/>
      <c r="C650" s="50"/>
      <c r="D650" s="50"/>
      <c r="E650" s="51" t="str">
        <f t="shared" si="1"/>
        <v/>
      </c>
      <c r="F650" s="50" t="str">
        <f>IF(COUNTIF(Dashboard!$A$2:$A$29,$A650)&gt;=1,LEFT(Dashboard!A$1,1),IF(COUNTIF(Dashboard!$B$2:$B$29,$A650)&gt;=1,LEFT(Dashboard!B$1,1), IF(COUNTIF(Dashboard!$C$2:$C$29,$A650)&gt;=1,LEFT(Dashboard!C$1,1),"")))</f>
        <v>E</v>
      </c>
      <c r="G650" s="50" t="str">
        <f t="shared" si="2"/>
        <v/>
      </c>
      <c r="H650" s="50"/>
    </row>
    <row r="651">
      <c r="A651" s="48" t="str">
        <f>IFERROR(__xludf.DUMMYFUNCTION("iferror(REGEXEXTRACT(Input!A:A,""([^,]+),\s?([^,(]+),?\s?\(([^,]+),([^)]+)""),"""")"),"")</f>
        <v/>
      </c>
      <c r="B651" s="52"/>
      <c r="C651" s="50"/>
      <c r="D651" s="50"/>
      <c r="E651" s="51" t="str">
        <f t="shared" si="1"/>
        <v/>
      </c>
      <c r="F651" s="50" t="str">
        <f>IF(COUNTIF(Dashboard!$A$2:$A$29,$A651)&gt;=1,LEFT(Dashboard!A$1,1),IF(COUNTIF(Dashboard!$B$2:$B$29,$A651)&gt;=1,LEFT(Dashboard!B$1,1), IF(COUNTIF(Dashboard!$C$2:$C$29,$A651)&gt;=1,LEFT(Dashboard!C$1,1),"")))</f>
        <v>E</v>
      </c>
      <c r="G651" s="50" t="str">
        <f t="shared" si="2"/>
        <v/>
      </c>
      <c r="H651" s="50"/>
    </row>
    <row r="652">
      <c r="A652" s="48" t="str">
        <f>IFERROR(__xludf.DUMMYFUNCTION("iferror(REGEXEXTRACT(Input!A:A,""([^,]+),\s?([^,(]+),?\s?\(([^,]+),([^)]+)""),"""")"),"")</f>
        <v/>
      </c>
      <c r="B652" s="52"/>
      <c r="C652" s="50"/>
      <c r="D652" s="50"/>
      <c r="E652" s="51" t="str">
        <f t="shared" si="1"/>
        <v/>
      </c>
      <c r="F652" s="50" t="str">
        <f>IF(COUNTIF(Dashboard!$A$2:$A$29,$A652)&gt;=1,LEFT(Dashboard!A$1,1),IF(COUNTIF(Dashboard!$B$2:$B$29,$A652)&gt;=1,LEFT(Dashboard!B$1,1), IF(COUNTIF(Dashboard!$C$2:$C$29,$A652)&gt;=1,LEFT(Dashboard!C$1,1),"")))</f>
        <v>E</v>
      </c>
      <c r="G652" s="50" t="str">
        <f t="shared" si="2"/>
        <v/>
      </c>
      <c r="H652" s="50"/>
    </row>
    <row r="653">
      <c r="A653" s="48" t="str">
        <f>IFERROR(__xludf.DUMMYFUNCTION("iferror(REGEXEXTRACT(Input!A:A,""([^,]+),\s?([^,(]+),?\s?\(([^,]+),([^)]+)""),"""")"),"")</f>
        <v/>
      </c>
      <c r="B653" s="52"/>
      <c r="C653" s="50"/>
      <c r="D653" s="50"/>
      <c r="E653" s="51" t="str">
        <f t="shared" si="1"/>
        <v/>
      </c>
      <c r="F653" s="50" t="str">
        <f>IF(COUNTIF(Dashboard!$A$2:$A$29,$A653)&gt;=1,LEFT(Dashboard!A$1,1),IF(COUNTIF(Dashboard!$B$2:$B$29,$A653)&gt;=1,LEFT(Dashboard!B$1,1), IF(COUNTIF(Dashboard!$C$2:$C$29,$A653)&gt;=1,LEFT(Dashboard!C$1,1),"")))</f>
        <v>E</v>
      </c>
      <c r="G653" s="50" t="str">
        <f t="shared" si="2"/>
        <v/>
      </c>
      <c r="H653" s="50"/>
    </row>
    <row r="654">
      <c r="A654" s="48" t="str">
        <f>IFERROR(__xludf.DUMMYFUNCTION("iferror(REGEXEXTRACT(Input!A:A,""([^,]+),\s?([^,(]+),?\s?\(([^,]+),([^)]+)""),"""")"),"")</f>
        <v/>
      </c>
      <c r="B654" s="52"/>
      <c r="C654" s="50"/>
      <c r="D654" s="50"/>
      <c r="E654" s="51" t="str">
        <f t="shared" si="1"/>
        <v/>
      </c>
      <c r="F654" s="50" t="str">
        <f>IF(COUNTIF(Dashboard!$A$2:$A$29,$A654)&gt;=1,LEFT(Dashboard!A$1,1),IF(COUNTIF(Dashboard!$B$2:$B$29,$A654)&gt;=1,LEFT(Dashboard!B$1,1), IF(COUNTIF(Dashboard!$C$2:$C$29,$A654)&gt;=1,LEFT(Dashboard!C$1,1),"")))</f>
        <v>E</v>
      </c>
      <c r="G654" s="50" t="str">
        <f t="shared" si="2"/>
        <v/>
      </c>
      <c r="H654" s="50"/>
    </row>
    <row r="655">
      <c r="A655" s="48" t="str">
        <f>IFERROR(__xludf.DUMMYFUNCTION("iferror(REGEXEXTRACT(Input!A:A,""([^,]+),\s?([^,(]+),?\s?\(([^,]+),([^)]+)""),"""")"),"")</f>
        <v/>
      </c>
      <c r="B655" s="52"/>
      <c r="C655" s="50"/>
      <c r="D655" s="50"/>
      <c r="E655" s="51" t="str">
        <f t="shared" si="1"/>
        <v/>
      </c>
      <c r="F655" s="50" t="str">
        <f>IF(COUNTIF(Dashboard!$A$2:$A$29,$A655)&gt;=1,LEFT(Dashboard!A$1,1),IF(COUNTIF(Dashboard!$B$2:$B$29,$A655)&gt;=1,LEFT(Dashboard!B$1,1), IF(COUNTIF(Dashboard!$C$2:$C$29,$A655)&gt;=1,LEFT(Dashboard!C$1,1),"")))</f>
        <v>E</v>
      </c>
      <c r="G655" s="50" t="str">
        <f t="shared" si="2"/>
        <v/>
      </c>
      <c r="H655" s="50"/>
    </row>
    <row r="656">
      <c r="A656" s="48" t="str">
        <f>IFERROR(__xludf.DUMMYFUNCTION("iferror(REGEXEXTRACT(Input!A:A,""([^,]+),\s?([^,(]+),?\s?\(([^,]+),([^)]+)""),"""")"),"")</f>
        <v/>
      </c>
      <c r="B656" s="52"/>
      <c r="C656" s="50"/>
      <c r="D656" s="50"/>
      <c r="E656" s="51" t="str">
        <f t="shared" si="1"/>
        <v/>
      </c>
      <c r="F656" s="50" t="str">
        <f>IF(COUNTIF(Dashboard!$A$2:$A$29,$A656)&gt;=1,LEFT(Dashboard!A$1,1),IF(COUNTIF(Dashboard!$B$2:$B$29,$A656)&gt;=1,LEFT(Dashboard!B$1,1), IF(COUNTIF(Dashboard!$C$2:$C$29,$A656)&gt;=1,LEFT(Dashboard!C$1,1),"")))</f>
        <v>E</v>
      </c>
      <c r="G656" s="50" t="str">
        <f t="shared" si="2"/>
        <v/>
      </c>
      <c r="H656" s="50"/>
    </row>
    <row r="657">
      <c r="A657" s="48" t="str">
        <f>IFERROR(__xludf.DUMMYFUNCTION("iferror(REGEXEXTRACT(Input!A:A,""([^,]+),\s?([^,(]+),?\s?\(([^,]+),([^)]+)""),"""")"),"")</f>
        <v/>
      </c>
      <c r="B657" s="52"/>
      <c r="C657" s="50"/>
      <c r="D657" s="50"/>
      <c r="E657" s="51" t="str">
        <f t="shared" si="1"/>
        <v/>
      </c>
      <c r="F657" s="50" t="str">
        <f>IF(COUNTIF(Dashboard!$A$2:$A$29,$A657)&gt;=1,LEFT(Dashboard!A$1,1),IF(COUNTIF(Dashboard!$B$2:$B$29,$A657)&gt;=1,LEFT(Dashboard!B$1,1), IF(COUNTIF(Dashboard!$C$2:$C$29,$A657)&gt;=1,LEFT(Dashboard!C$1,1),"")))</f>
        <v>E</v>
      </c>
      <c r="G657" s="50" t="str">
        <f t="shared" si="2"/>
        <v/>
      </c>
      <c r="H657" s="50"/>
    </row>
    <row r="658">
      <c r="A658" s="48" t="str">
        <f>IFERROR(__xludf.DUMMYFUNCTION("iferror(REGEXEXTRACT(Input!A:A,""([^,]+),\s?([^,(]+),?\s?\(([^,]+),([^)]+)""),"""")"),"")</f>
        <v/>
      </c>
      <c r="B658" s="52"/>
      <c r="C658" s="50"/>
      <c r="D658" s="50"/>
      <c r="E658" s="51" t="str">
        <f t="shared" si="1"/>
        <v/>
      </c>
      <c r="F658" s="50" t="str">
        <f>IF(COUNTIF(Dashboard!$A$2:$A$29,$A658)&gt;=1,LEFT(Dashboard!A$1,1),IF(COUNTIF(Dashboard!$B$2:$B$29,$A658)&gt;=1,LEFT(Dashboard!B$1,1), IF(COUNTIF(Dashboard!$C$2:$C$29,$A658)&gt;=1,LEFT(Dashboard!C$1,1),"")))</f>
        <v>E</v>
      </c>
      <c r="G658" s="50" t="str">
        <f t="shared" si="2"/>
        <v/>
      </c>
      <c r="H658" s="50"/>
    </row>
    <row r="659">
      <c r="A659" s="48" t="str">
        <f>IFERROR(__xludf.DUMMYFUNCTION("iferror(REGEXEXTRACT(Input!A:A,""([^,]+),\s?([^,(]+),?\s?\(([^,]+),([^)]+)""),"""")"),"")</f>
        <v/>
      </c>
      <c r="B659" s="52"/>
      <c r="C659" s="50"/>
      <c r="D659" s="50"/>
      <c r="E659" s="51" t="str">
        <f t="shared" si="1"/>
        <v/>
      </c>
      <c r="F659" s="50" t="str">
        <f>IF(COUNTIF(Dashboard!$A$2:$A$29,$A659)&gt;=1,LEFT(Dashboard!A$1,1),IF(COUNTIF(Dashboard!$B$2:$B$29,$A659)&gt;=1,LEFT(Dashboard!B$1,1), IF(COUNTIF(Dashboard!$C$2:$C$29,$A659)&gt;=1,LEFT(Dashboard!C$1,1),"")))</f>
        <v>E</v>
      </c>
      <c r="G659" s="50" t="str">
        <f t="shared" si="2"/>
        <v/>
      </c>
      <c r="H659" s="50"/>
    </row>
    <row r="660">
      <c r="A660" s="48" t="str">
        <f>IFERROR(__xludf.DUMMYFUNCTION("iferror(REGEXEXTRACT(Input!A:A,""([^,]+),\s?([^,(]+),?\s?\(([^,]+),([^)]+)""),"""")"),"")</f>
        <v/>
      </c>
      <c r="B660" s="52"/>
      <c r="C660" s="50"/>
      <c r="D660" s="50"/>
      <c r="E660" s="51" t="str">
        <f t="shared" si="1"/>
        <v/>
      </c>
      <c r="F660" s="50" t="str">
        <f>IF(COUNTIF(Dashboard!$A$2:$A$29,$A660)&gt;=1,LEFT(Dashboard!A$1,1),IF(COUNTIF(Dashboard!$B$2:$B$29,$A660)&gt;=1,LEFT(Dashboard!B$1,1), IF(COUNTIF(Dashboard!$C$2:$C$29,$A660)&gt;=1,LEFT(Dashboard!C$1,1),"")))</f>
        <v>E</v>
      </c>
      <c r="G660" s="50" t="str">
        <f t="shared" si="2"/>
        <v/>
      </c>
      <c r="H660" s="50"/>
    </row>
    <row r="661">
      <c r="A661" s="48" t="str">
        <f>IFERROR(__xludf.DUMMYFUNCTION("iferror(REGEXEXTRACT(Input!A:A,""([^,]+),\s?([^,(]+),?\s?\(([^,]+),([^)]+)""),"""")"),"")</f>
        <v/>
      </c>
      <c r="B661" s="52"/>
      <c r="C661" s="50"/>
      <c r="D661" s="50"/>
      <c r="E661" s="51" t="str">
        <f t="shared" si="1"/>
        <v/>
      </c>
      <c r="F661" s="50" t="str">
        <f>IF(COUNTIF(Dashboard!$A$2:$A$29,$A661)&gt;=1,LEFT(Dashboard!A$1,1),IF(COUNTIF(Dashboard!$B$2:$B$29,$A661)&gt;=1,LEFT(Dashboard!B$1,1), IF(COUNTIF(Dashboard!$C$2:$C$29,$A661)&gt;=1,LEFT(Dashboard!C$1,1),"")))</f>
        <v>E</v>
      </c>
      <c r="G661" s="50" t="str">
        <f t="shared" si="2"/>
        <v/>
      </c>
      <c r="H661" s="50"/>
    </row>
    <row r="662">
      <c r="A662" s="48" t="str">
        <f>IFERROR(__xludf.DUMMYFUNCTION("iferror(REGEXEXTRACT(Input!A:A,""([^,]+),\s?([^,(]+),?\s?\(([^,]+),([^)]+)""),"""")"),"")</f>
        <v/>
      </c>
      <c r="B662" s="52"/>
      <c r="C662" s="50"/>
      <c r="D662" s="50"/>
      <c r="E662" s="51" t="str">
        <f t="shared" si="1"/>
        <v/>
      </c>
      <c r="F662" s="50" t="str">
        <f>IF(COUNTIF(Dashboard!$A$2:$A$29,$A662)&gt;=1,LEFT(Dashboard!A$1,1),IF(COUNTIF(Dashboard!$B$2:$B$29,$A662)&gt;=1,LEFT(Dashboard!B$1,1), IF(COUNTIF(Dashboard!$C$2:$C$29,$A662)&gt;=1,LEFT(Dashboard!C$1,1),"")))</f>
        <v>E</v>
      </c>
      <c r="G662" s="50" t="str">
        <f t="shared" si="2"/>
        <v/>
      </c>
      <c r="H662" s="50"/>
    </row>
    <row r="663">
      <c r="A663" s="48" t="str">
        <f>IFERROR(__xludf.DUMMYFUNCTION("iferror(REGEXEXTRACT(Input!A:A,""([^,]+),\s?([^,(]+),?\s?\(([^,]+),([^)]+)""),"""")"),"")</f>
        <v/>
      </c>
      <c r="B663" s="52"/>
      <c r="C663" s="50"/>
      <c r="D663" s="50"/>
      <c r="E663" s="51" t="str">
        <f t="shared" si="1"/>
        <v/>
      </c>
      <c r="F663" s="50" t="str">
        <f>IF(COUNTIF(Dashboard!$A$2:$A$29,$A663)&gt;=1,LEFT(Dashboard!A$1,1),IF(COUNTIF(Dashboard!$B$2:$B$29,$A663)&gt;=1,LEFT(Dashboard!B$1,1), IF(COUNTIF(Dashboard!$C$2:$C$29,$A663)&gt;=1,LEFT(Dashboard!C$1,1),"")))</f>
        <v>E</v>
      </c>
      <c r="G663" s="50" t="str">
        <f t="shared" si="2"/>
        <v/>
      </c>
      <c r="H663" s="50"/>
    </row>
    <row r="664">
      <c r="A664" s="48" t="str">
        <f>IFERROR(__xludf.DUMMYFUNCTION("iferror(REGEXEXTRACT(Input!A:A,""([^,]+),\s?([^,(]+),?\s?\(([^,]+),([^)]+)""),"""")"),"")</f>
        <v/>
      </c>
      <c r="B664" s="52"/>
      <c r="C664" s="50"/>
      <c r="D664" s="50"/>
      <c r="E664" s="51" t="str">
        <f t="shared" si="1"/>
        <v/>
      </c>
      <c r="F664" s="50" t="str">
        <f>IF(COUNTIF(Dashboard!$A$2:$A$29,$A664)&gt;=1,LEFT(Dashboard!A$1,1),IF(COUNTIF(Dashboard!$B$2:$B$29,$A664)&gt;=1,LEFT(Dashboard!B$1,1), IF(COUNTIF(Dashboard!$C$2:$C$29,$A664)&gt;=1,LEFT(Dashboard!C$1,1),"")))</f>
        <v>E</v>
      </c>
      <c r="G664" s="50" t="str">
        <f t="shared" si="2"/>
        <v/>
      </c>
      <c r="H664" s="50"/>
    </row>
    <row r="665">
      <c r="A665" s="48" t="str">
        <f>IFERROR(__xludf.DUMMYFUNCTION("iferror(REGEXEXTRACT(Input!A:A,""([^,]+),\s?([^,(]+),?\s?\(([^,]+),([^)]+)""),"""")"),"")</f>
        <v/>
      </c>
      <c r="B665" s="52"/>
      <c r="C665" s="50"/>
      <c r="D665" s="50"/>
      <c r="E665" s="51" t="str">
        <f t="shared" si="1"/>
        <v/>
      </c>
      <c r="F665" s="50" t="str">
        <f>IF(COUNTIF(Dashboard!$A$2:$A$29,$A665)&gt;=1,LEFT(Dashboard!A$1,1),IF(COUNTIF(Dashboard!$B$2:$B$29,$A665)&gt;=1,LEFT(Dashboard!B$1,1), IF(COUNTIF(Dashboard!$C$2:$C$29,$A665)&gt;=1,LEFT(Dashboard!C$1,1),"")))</f>
        <v>E</v>
      </c>
      <c r="G665" s="50" t="str">
        <f t="shared" si="2"/>
        <v/>
      </c>
      <c r="H665" s="50"/>
    </row>
    <row r="666">
      <c r="A666" s="48" t="str">
        <f>IFERROR(__xludf.DUMMYFUNCTION("iferror(REGEXEXTRACT(Input!A:A,""([^,]+),\s?([^,(]+),?\s?\(([^,]+),([^)]+)""),"""")"),"")</f>
        <v/>
      </c>
      <c r="B666" s="52"/>
      <c r="C666" s="50"/>
      <c r="D666" s="50"/>
      <c r="E666" s="51" t="str">
        <f t="shared" si="1"/>
        <v/>
      </c>
      <c r="F666" s="50" t="str">
        <f>IF(COUNTIF(Dashboard!$A$2:$A$29,$A666)&gt;=1,LEFT(Dashboard!A$1,1),IF(COUNTIF(Dashboard!$B$2:$B$29,$A666)&gt;=1,LEFT(Dashboard!B$1,1), IF(COUNTIF(Dashboard!$C$2:$C$29,$A666)&gt;=1,LEFT(Dashboard!C$1,1),"")))</f>
        <v>E</v>
      </c>
      <c r="G666" s="50" t="str">
        <f t="shared" si="2"/>
        <v/>
      </c>
      <c r="H666" s="50"/>
    </row>
    <row r="667">
      <c r="A667" s="48" t="str">
        <f>IFERROR(__xludf.DUMMYFUNCTION("iferror(REGEXEXTRACT(Input!A:A,""([^,]+),\s?([^,(]+),?\s?\(([^,]+),([^)]+)""),"""")"),"")</f>
        <v/>
      </c>
      <c r="B667" s="52"/>
      <c r="C667" s="50"/>
      <c r="D667" s="50"/>
      <c r="E667" s="51" t="str">
        <f t="shared" si="1"/>
        <v/>
      </c>
      <c r="F667" s="50" t="str">
        <f>IF(COUNTIF(Dashboard!$A$2:$A$29,$A667)&gt;=1,LEFT(Dashboard!A$1,1),IF(COUNTIF(Dashboard!$B$2:$B$29,$A667)&gt;=1,LEFT(Dashboard!B$1,1), IF(COUNTIF(Dashboard!$C$2:$C$29,$A667)&gt;=1,LEFT(Dashboard!C$1,1),"")))</f>
        <v>E</v>
      </c>
      <c r="G667" s="50" t="str">
        <f t="shared" si="2"/>
        <v/>
      </c>
      <c r="H667" s="50"/>
    </row>
    <row r="668">
      <c r="A668" s="48" t="str">
        <f>IFERROR(__xludf.DUMMYFUNCTION("iferror(REGEXEXTRACT(Input!A:A,""([^,]+),\s?([^,(]+),?\s?\(([^,]+),([^)]+)""),"""")"),"")</f>
        <v/>
      </c>
      <c r="B668" s="52"/>
      <c r="C668" s="50"/>
      <c r="D668" s="50"/>
      <c r="E668" s="51" t="str">
        <f t="shared" si="1"/>
        <v/>
      </c>
      <c r="F668" s="50" t="str">
        <f>IF(COUNTIF(Dashboard!$A$2:$A$29,$A668)&gt;=1,LEFT(Dashboard!A$1,1),IF(COUNTIF(Dashboard!$B$2:$B$29,$A668)&gt;=1,LEFT(Dashboard!B$1,1), IF(COUNTIF(Dashboard!$C$2:$C$29,$A668)&gt;=1,LEFT(Dashboard!C$1,1),"")))</f>
        <v>E</v>
      </c>
      <c r="G668" s="50" t="str">
        <f t="shared" si="2"/>
        <v/>
      </c>
      <c r="H668" s="50"/>
    </row>
    <row r="669">
      <c r="A669" s="48" t="str">
        <f>IFERROR(__xludf.DUMMYFUNCTION("iferror(REGEXEXTRACT(Input!A:A,""([^,]+),\s?([^,(]+),?\s?\(([^,]+),([^)]+)""),"""")"),"")</f>
        <v/>
      </c>
      <c r="B669" s="52"/>
      <c r="C669" s="50"/>
      <c r="D669" s="50"/>
      <c r="E669" s="51" t="str">
        <f t="shared" si="1"/>
        <v/>
      </c>
      <c r="F669" s="50" t="str">
        <f>IF(COUNTIF(Dashboard!$A$2:$A$29,$A669)&gt;=1,LEFT(Dashboard!A$1,1),IF(COUNTIF(Dashboard!$B$2:$B$29,$A669)&gt;=1,LEFT(Dashboard!B$1,1), IF(COUNTIF(Dashboard!$C$2:$C$29,$A669)&gt;=1,LEFT(Dashboard!C$1,1),"")))</f>
        <v>E</v>
      </c>
      <c r="G669" s="50" t="str">
        <f t="shared" si="2"/>
        <v/>
      </c>
      <c r="H669" s="50"/>
    </row>
    <row r="670">
      <c r="A670" s="48" t="str">
        <f>IFERROR(__xludf.DUMMYFUNCTION("iferror(REGEXEXTRACT(Input!A:A,""([^,]+),\s?([^,(]+),?\s?\(([^,]+),([^)]+)""),"""")"),"")</f>
        <v/>
      </c>
      <c r="B670" s="52"/>
      <c r="C670" s="50"/>
      <c r="D670" s="50"/>
      <c r="E670" s="51" t="str">
        <f t="shared" si="1"/>
        <v/>
      </c>
      <c r="F670" s="50" t="str">
        <f>IF(COUNTIF(Dashboard!$A$2:$A$29,$A670)&gt;=1,LEFT(Dashboard!A$1,1),IF(COUNTIF(Dashboard!$B$2:$B$29,$A670)&gt;=1,LEFT(Dashboard!B$1,1), IF(COUNTIF(Dashboard!$C$2:$C$29,$A670)&gt;=1,LEFT(Dashboard!C$1,1),"")))</f>
        <v>E</v>
      </c>
      <c r="G670" s="50" t="str">
        <f t="shared" si="2"/>
        <v/>
      </c>
      <c r="H670" s="50"/>
    </row>
    <row r="671">
      <c r="A671" s="48" t="str">
        <f>IFERROR(__xludf.DUMMYFUNCTION("iferror(REGEXEXTRACT(Input!A:A,""([^,]+),\s?([^,(]+),?\s?\(([^,]+),([^)]+)""),"""")"),"")</f>
        <v/>
      </c>
      <c r="B671" s="52"/>
      <c r="C671" s="50"/>
      <c r="D671" s="50"/>
      <c r="E671" s="51" t="str">
        <f t="shared" si="1"/>
        <v/>
      </c>
      <c r="F671" s="50" t="str">
        <f>IF(COUNTIF(Dashboard!$A$2:$A$29,$A671)&gt;=1,LEFT(Dashboard!A$1,1),IF(COUNTIF(Dashboard!$B$2:$B$29,$A671)&gt;=1,LEFT(Dashboard!B$1,1), IF(COUNTIF(Dashboard!$C$2:$C$29,$A671)&gt;=1,LEFT(Dashboard!C$1,1),"")))</f>
        <v>E</v>
      </c>
      <c r="G671" s="50" t="str">
        <f t="shared" si="2"/>
        <v/>
      </c>
      <c r="H671" s="50"/>
    </row>
    <row r="672">
      <c r="A672" s="48" t="str">
        <f>IFERROR(__xludf.DUMMYFUNCTION("iferror(REGEXEXTRACT(Input!A:A,""([^,]+),\s?([^,(]+),?\s?\(([^,]+),([^)]+)""),"""")"),"")</f>
        <v/>
      </c>
      <c r="B672" s="52"/>
      <c r="C672" s="50"/>
      <c r="D672" s="50"/>
      <c r="E672" s="51" t="str">
        <f t="shared" si="1"/>
        <v/>
      </c>
      <c r="F672" s="50" t="str">
        <f>IF(COUNTIF(Dashboard!$A$2:$A$29,$A672)&gt;=1,LEFT(Dashboard!A$1,1),IF(COUNTIF(Dashboard!$B$2:$B$29,$A672)&gt;=1,LEFT(Dashboard!B$1,1), IF(COUNTIF(Dashboard!$C$2:$C$29,$A672)&gt;=1,LEFT(Dashboard!C$1,1),"")))</f>
        <v>E</v>
      </c>
      <c r="G672" s="50" t="str">
        <f t="shared" si="2"/>
        <v/>
      </c>
      <c r="H672" s="50"/>
    </row>
    <row r="673">
      <c r="A673" s="48" t="str">
        <f>IFERROR(__xludf.DUMMYFUNCTION("iferror(REGEXEXTRACT(Input!A:A,""([^,]+),\s?([^,(]+),?\s?\(([^,]+),([^)]+)""),"""")"),"")</f>
        <v/>
      </c>
      <c r="B673" s="52"/>
      <c r="C673" s="50"/>
      <c r="D673" s="50"/>
      <c r="E673" s="51" t="str">
        <f t="shared" si="1"/>
        <v/>
      </c>
      <c r="F673" s="50" t="str">
        <f>IF(COUNTIF(Dashboard!$A$2:$A$29,$A673)&gt;=1,LEFT(Dashboard!A$1,1),IF(COUNTIF(Dashboard!$B$2:$B$29,$A673)&gt;=1,LEFT(Dashboard!B$1,1), IF(COUNTIF(Dashboard!$C$2:$C$29,$A673)&gt;=1,LEFT(Dashboard!C$1,1),"")))</f>
        <v>E</v>
      </c>
      <c r="G673" s="50" t="str">
        <f t="shared" si="2"/>
        <v/>
      </c>
      <c r="H673" s="50"/>
    </row>
    <row r="674">
      <c r="A674" s="48" t="str">
        <f>IFERROR(__xludf.DUMMYFUNCTION("iferror(REGEXEXTRACT(Input!A:A,""([^,]+),\s?([^,(]+),?\s?\(([^,]+),([^)]+)""),"""")"),"")</f>
        <v/>
      </c>
      <c r="B674" s="52"/>
      <c r="C674" s="50"/>
      <c r="D674" s="50"/>
      <c r="E674" s="51" t="str">
        <f t="shared" si="1"/>
        <v/>
      </c>
      <c r="F674" s="50" t="str">
        <f>IF(COUNTIF(Dashboard!$A$2:$A$29,$A674)&gt;=1,LEFT(Dashboard!A$1,1),IF(COUNTIF(Dashboard!$B$2:$B$29,$A674)&gt;=1,LEFT(Dashboard!B$1,1), IF(COUNTIF(Dashboard!$C$2:$C$29,$A674)&gt;=1,LEFT(Dashboard!C$1,1),"")))</f>
        <v>E</v>
      </c>
      <c r="G674" s="50" t="str">
        <f t="shared" si="2"/>
        <v/>
      </c>
      <c r="H674" s="50"/>
    </row>
    <row r="675">
      <c r="A675" s="48" t="str">
        <f>IFERROR(__xludf.DUMMYFUNCTION("iferror(REGEXEXTRACT(Input!A:A,""([^,]+),\s?([^,(]+),?\s?\(([^,]+),([^)]+)""),"""")"),"")</f>
        <v/>
      </c>
      <c r="B675" s="52"/>
      <c r="C675" s="50"/>
      <c r="D675" s="50"/>
      <c r="E675" s="51" t="str">
        <f t="shared" si="1"/>
        <v/>
      </c>
      <c r="F675" s="50" t="str">
        <f>IF(COUNTIF(Dashboard!$A$2:$A$29,$A675)&gt;=1,LEFT(Dashboard!A$1,1),IF(COUNTIF(Dashboard!$B$2:$B$29,$A675)&gt;=1,LEFT(Dashboard!B$1,1), IF(COUNTIF(Dashboard!$C$2:$C$29,$A675)&gt;=1,LEFT(Dashboard!C$1,1),"")))</f>
        <v>E</v>
      </c>
      <c r="G675" s="50" t="str">
        <f t="shared" si="2"/>
        <v/>
      </c>
      <c r="H675" s="50"/>
    </row>
    <row r="676">
      <c r="A676" s="48" t="str">
        <f>IFERROR(__xludf.DUMMYFUNCTION("iferror(REGEXEXTRACT(Input!A:A,""([^,]+),\s?([^,(]+),?\s?\(([^,]+),([^)]+)""),"""")"),"")</f>
        <v/>
      </c>
      <c r="B676" s="52"/>
      <c r="C676" s="50"/>
      <c r="D676" s="50"/>
      <c r="E676" s="51" t="str">
        <f t="shared" si="1"/>
        <v/>
      </c>
      <c r="F676" s="50" t="str">
        <f>IF(COUNTIF(Dashboard!$A$2:$A$29,$A676)&gt;=1,LEFT(Dashboard!A$1,1),IF(COUNTIF(Dashboard!$B$2:$B$29,$A676)&gt;=1,LEFT(Dashboard!B$1,1), IF(COUNTIF(Dashboard!$C$2:$C$29,$A676)&gt;=1,LEFT(Dashboard!C$1,1),"")))</f>
        <v>E</v>
      </c>
      <c r="G676" s="50" t="str">
        <f t="shared" si="2"/>
        <v/>
      </c>
      <c r="H676" s="50"/>
    </row>
    <row r="677">
      <c r="A677" s="48" t="str">
        <f>IFERROR(__xludf.DUMMYFUNCTION("iferror(REGEXEXTRACT(Input!A:A,""([^,]+),\s?([^,(]+),?\s?\(([^,]+),([^)]+)""),"""")"),"")</f>
        <v/>
      </c>
      <c r="B677" s="52"/>
      <c r="C677" s="50"/>
      <c r="D677" s="50"/>
      <c r="E677" s="51" t="str">
        <f t="shared" si="1"/>
        <v/>
      </c>
      <c r="F677" s="50" t="str">
        <f>IF(COUNTIF(Dashboard!$A$2:$A$29,$A677)&gt;=1,LEFT(Dashboard!A$1,1),IF(COUNTIF(Dashboard!$B$2:$B$29,$A677)&gt;=1,LEFT(Dashboard!B$1,1), IF(COUNTIF(Dashboard!$C$2:$C$29,$A677)&gt;=1,LEFT(Dashboard!C$1,1),"")))</f>
        <v>E</v>
      </c>
      <c r="G677" s="50" t="str">
        <f t="shared" si="2"/>
        <v/>
      </c>
      <c r="H677" s="50"/>
    </row>
    <row r="678">
      <c r="A678" s="48" t="str">
        <f>IFERROR(__xludf.DUMMYFUNCTION("iferror(REGEXEXTRACT(Input!A:A,""([^,]+),\s?([^,(]+),?\s?\(([^,]+),([^)]+)""),"""")"),"")</f>
        <v/>
      </c>
      <c r="B678" s="52"/>
      <c r="C678" s="50"/>
      <c r="D678" s="50"/>
      <c r="E678" s="51" t="str">
        <f t="shared" si="1"/>
        <v/>
      </c>
      <c r="F678" s="50" t="str">
        <f>IF(COUNTIF(Dashboard!$A$2:$A$29,$A678)&gt;=1,LEFT(Dashboard!A$1,1),IF(COUNTIF(Dashboard!$B$2:$B$29,$A678)&gt;=1,LEFT(Dashboard!B$1,1), IF(COUNTIF(Dashboard!$C$2:$C$29,$A678)&gt;=1,LEFT(Dashboard!C$1,1),"")))</f>
        <v>E</v>
      </c>
      <c r="G678" s="50" t="str">
        <f t="shared" si="2"/>
        <v/>
      </c>
      <c r="H678" s="50"/>
    </row>
    <row r="679">
      <c r="A679" s="48" t="str">
        <f>IFERROR(__xludf.DUMMYFUNCTION("iferror(REGEXEXTRACT(Input!A:A,""([^,]+),\s?([^,(]+),?\s?\(([^,]+),([^)]+)""),"""")"),"")</f>
        <v/>
      </c>
      <c r="B679" s="52"/>
      <c r="C679" s="50"/>
      <c r="D679" s="50"/>
      <c r="E679" s="51" t="str">
        <f t="shared" si="1"/>
        <v/>
      </c>
      <c r="F679" s="50" t="str">
        <f>IF(COUNTIF(Dashboard!$A$2:$A$29,$A679)&gt;=1,LEFT(Dashboard!A$1,1),IF(COUNTIF(Dashboard!$B$2:$B$29,$A679)&gt;=1,LEFT(Dashboard!B$1,1), IF(COUNTIF(Dashboard!$C$2:$C$29,$A679)&gt;=1,LEFT(Dashboard!C$1,1),"")))</f>
        <v>E</v>
      </c>
      <c r="G679" s="50" t="str">
        <f t="shared" si="2"/>
        <v/>
      </c>
      <c r="H679" s="50"/>
    </row>
    <row r="680">
      <c r="A680" s="48" t="str">
        <f>IFERROR(__xludf.DUMMYFUNCTION("iferror(REGEXEXTRACT(Input!A:A,""([^,]+),\s?([^,(]+),?\s?\(([^,]+),([^)]+)""),"""")"),"")</f>
        <v/>
      </c>
      <c r="B680" s="52"/>
      <c r="C680" s="50"/>
      <c r="D680" s="50"/>
      <c r="E680" s="51" t="str">
        <f t="shared" si="1"/>
        <v/>
      </c>
      <c r="F680" s="50" t="str">
        <f>IF(COUNTIF(Dashboard!$A$2:$A$29,$A680)&gt;=1,LEFT(Dashboard!A$1,1),IF(COUNTIF(Dashboard!$B$2:$B$29,$A680)&gt;=1,LEFT(Dashboard!B$1,1), IF(COUNTIF(Dashboard!$C$2:$C$29,$A680)&gt;=1,LEFT(Dashboard!C$1,1),"")))</f>
        <v>E</v>
      </c>
      <c r="G680" s="50" t="str">
        <f t="shared" si="2"/>
        <v/>
      </c>
      <c r="H680" s="50"/>
    </row>
    <row r="681">
      <c r="A681" s="48" t="str">
        <f>IFERROR(__xludf.DUMMYFUNCTION("iferror(REGEXEXTRACT(Input!A:A,""([^,]+),\s?([^,(]+),?\s?\(([^,]+),([^)]+)""),"""")"),"")</f>
        <v/>
      </c>
      <c r="B681" s="52"/>
      <c r="C681" s="50"/>
      <c r="D681" s="50"/>
      <c r="E681" s="51" t="str">
        <f t="shared" si="1"/>
        <v/>
      </c>
      <c r="F681" s="50" t="str">
        <f>IF(COUNTIF(Dashboard!$A$2:$A$29,$A681)&gt;=1,LEFT(Dashboard!A$1,1),IF(COUNTIF(Dashboard!$B$2:$B$29,$A681)&gt;=1,LEFT(Dashboard!B$1,1), IF(COUNTIF(Dashboard!$C$2:$C$29,$A681)&gt;=1,LEFT(Dashboard!C$1,1),"")))</f>
        <v>E</v>
      </c>
      <c r="G681" s="50" t="str">
        <f t="shared" si="2"/>
        <v/>
      </c>
      <c r="H681" s="50"/>
    </row>
    <row r="682">
      <c r="A682" s="48" t="str">
        <f>IFERROR(__xludf.DUMMYFUNCTION("iferror(REGEXEXTRACT(Input!A:A,""([^,]+),\s?([^,(]+),?\s?\(([^,]+),([^)]+)""),"""")"),"")</f>
        <v/>
      </c>
      <c r="B682" s="52"/>
      <c r="C682" s="50"/>
      <c r="D682" s="50"/>
      <c r="E682" s="51" t="str">
        <f t="shared" si="1"/>
        <v/>
      </c>
      <c r="F682" s="50" t="str">
        <f>IF(COUNTIF(Dashboard!$A$2:$A$29,$A682)&gt;=1,LEFT(Dashboard!A$1,1),IF(COUNTIF(Dashboard!$B$2:$B$29,$A682)&gt;=1,LEFT(Dashboard!B$1,1), IF(COUNTIF(Dashboard!$C$2:$C$29,$A682)&gt;=1,LEFT(Dashboard!C$1,1),"")))</f>
        <v>E</v>
      </c>
      <c r="G682" s="50" t="str">
        <f t="shared" si="2"/>
        <v/>
      </c>
      <c r="H682" s="50"/>
    </row>
    <row r="683">
      <c r="A683" s="48" t="str">
        <f>IFERROR(__xludf.DUMMYFUNCTION("iferror(REGEXEXTRACT(Input!A:A,""([^,]+),\s?([^,(]+),?\s?\(([^,]+),([^)]+)""),"""")"),"")</f>
        <v/>
      </c>
      <c r="B683" s="52"/>
      <c r="C683" s="50"/>
      <c r="D683" s="50"/>
      <c r="E683" s="51" t="str">
        <f t="shared" si="1"/>
        <v/>
      </c>
      <c r="F683" s="50" t="str">
        <f>IF(COUNTIF(Dashboard!$A$2:$A$29,$A683)&gt;=1,LEFT(Dashboard!A$1,1),IF(COUNTIF(Dashboard!$B$2:$B$29,$A683)&gt;=1,LEFT(Dashboard!B$1,1), IF(COUNTIF(Dashboard!$C$2:$C$29,$A683)&gt;=1,LEFT(Dashboard!C$1,1),"")))</f>
        <v>E</v>
      </c>
      <c r="G683" s="50" t="str">
        <f t="shared" si="2"/>
        <v/>
      </c>
      <c r="H683" s="50"/>
    </row>
    <row r="684">
      <c r="A684" s="48" t="str">
        <f>IFERROR(__xludf.DUMMYFUNCTION("iferror(REGEXEXTRACT(Input!A:A,""([^,]+),\s?([^,(]+),?\s?\(([^,]+),([^)]+)""),"""")"),"")</f>
        <v/>
      </c>
      <c r="B684" s="52"/>
      <c r="C684" s="50"/>
      <c r="D684" s="50"/>
      <c r="E684" s="51" t="str">
        <f t="shared" si="1"/>
        <v/>
      </c>
      <c r="F684" s="50" t="str">
        <f>IF(COUNTIF(Dashboard!$A$2:$A$29,$A684)&gt;=1,LEFT(Dashboard!A$1,1),IF(COUNTIF(Dashboard!$B$2:$B$29,$A684)&gt;=1,LEFT(Dashboard!B$1,1), IF(COUNTIF(Dashboard!$C$2:$C$29,$A684)&gt;=1,LEFT(Dashboard!C$1,1),"")))</f>
        <v>E</v>
      </c>
      <c r="G684" s="50" t="str">
        <f t="shared" si="2"/>
        <v/>
      </c>
      <c r="H684" s="50"/>
    </row>
    <row r="685">
      <c r="A685" s="48" t="str">
        <f>IFERROR(__xludf.DUMMYFUNCTION("iferror(REGEXEXTRACT(Input!A:A,""([^,]+),\s?([^,(]+),?\s?\(([^,]+),([^)]+)""),"""")"),"")</f>
        <v/>
      </c>
      <c r="B685" s="52"/>
      <c r="C685" s="50"/>
      <c r="D685" s="50"/>
      <c r="E685" s="51" t="str">
        <f t="shared" si="1"/>
        <v/>
      </c>
      <c r="F685" s="50" t="str">
        <f>IF(COUNTIF(Dashboard!$A$2:$A$29,$A685)&gt;=1,LEFT(Dashboard!A$1,1),IF(COUNTIF(Dashboard!$B$2:$B$29,$A685)&gt;=1,LEFT(Dashboard!B$1,1), IF(COUNTIF(Dashboard!$C$2:$C$29,$A685)&gt;=1,LEFT(Dashboard!C$1,1),"")))</f>
        <v>E</v>
      </c>
      <c r="G685" s="50" t="str">
        <f t="shared" si="2"/>
        <v/>
      </c>
      <c r="H685" s="50"/>
    </row>
    <row r="686">
      <c r="A686" s="48" t="str">
        <f>IFERROR(__xludf.DUMMYFUNCTION("iferror(REGEXEXTRACT(Input!A:A,""([^,]+),\s?([^,(]+),?\s?\(([^,]+),([^)]+)""),"""")"),"")</f>
        <v/>
      </c>
      <c r="B686" s="52"/>
      <c r="C686" s="50"/>
      <c r="D686" s="50"/>
      <c r="E686" s="51" t="str">
        <f t="shared" si="1"/>
        <v/>
      </c>
      <c r="F686" s="50" t="str">
        <f>IF(COUNTIF(Dashboard!$A$2:$A$29,$A686)&gt;=1,LEFT(Dashboard!A$1,1),IF(COUNTIF(Dashboard!$B$2:$B$29,$A686)&gt;=1,LEFT(Dashboard!B$1,1), IF(COUNTIF(Dashboard!$C$2:$C$29,$A686)&gt;=1,LEFT(Dashboard!C$1,1),"")))</f>
        <v>E</v>
      </c>
      <c r="G686" s="50" t="str">
        <f t="shared" si="2"/>
        <v/>
      </c>
      <c r="H686" s="50"/>
    </row>
    <row r="687">
      <c r="A687" s="48" t="str">
        <f>IFERROR(__xludf.DUMMYFUNCTION("iferror(REGEXEXTRACT(Input!A:A,""([^,]+),\s?([^,(]+),?\s?\(([^,]+),([^)]+)""),"""")"),"")</f>
        <v/>
      </c>
      <c r="B687" s="52"/>
      <c r="C687" s="50"/>
      <c r="D687" s="50"/>
      <c r="E687" s="51" t="str">
        <f t="shared" si="1"/>
        <v/>
      </c>
      <c r="F687" s="50" t="str">
        <f>IF(COUNTIF(Dashboard!$A$2:$A$29,$A687)&gt;=1,LEFT(Dashboard!A$1,1),IF(COUNTIF(Dashboard!$B$2:$B$29,$A687)&gt;=1,LEFT(Dashboard!B$1,1), IF(COUNTIF(Dashboard!$C$2:$C$29,$A687)&gt;=1,LEFT(Dashboard!C$1,1),"")))</f>
        <v>E</v>
      </c>
      <c r="G687" s="50" t="str">
        <f t="shared" si="2"/>
        <v/>
      </c>
      <c r="H687" s="50"/>
    </row>
    <row r="688">
      <c r="A688" s="48" t="str">
        <f>IFERROR(__xludf.DUMMYFUNCTION("iferror(REGEXEXTRACT(Input!A:A,""([^,]+),\s?([^,(]+),?\s?\(([^,]+),([^)]+)""),"""")"),"")</f>
        <v/>
      </c>
      <c r="B688" s="52"/>
      <c r="C688" s="50"/>
      <c r="D688" s="50"/>
      <c r="E688" s="51" t="str">
        <f t="shared" si="1"/>
        <v/>
      </c>
      <c r="F688" s="50" t="str">
        <f>IF(COUNTIF(Dashboard!$A$2:$A$29,$A688)&gt;=1,LEFT(Dashboard!A$1,1),IF(COUNTIF(Dashboard!$B$2:$B$29,$A688)&gt;=1,LEFT(Dashboard!B$1,1), IF(COUNTIF(Dashboard!$C$2:$C$29,$A688)&gt;=1,LEFT(Dashboard!C$1,1),"")))</f>
        <v>E</v>
      </c>
      <c r="G688" s="50" t="str">
        <f t="shared" si="2"/>
        <v/>
      </c>
      <c r="H688" s="50"/>
    </row>
    <row r="689">
      <c r="A689" s="48" t="str">
        <f>IFERROR(__xludf.DUMMYFUNCTION("iferror(REGEXEXTRACT(Input!A:A,""([^,]+),\s?([^,(]+),?\s?\(([^,]+),([^)]+)""),"""")"),"")</f>
        <v/>
      </c>
      <c r="B689" s="52"/>
      <c r="C689" s="50"/>
      <c r="D689" s="50"/>
      <c r="E689" s="51" t="str">
        <f t="shared" si="1"/>
        <v/>
      </c>
      <c r="F689" s="50" t="str">
        <f>IF(COUNTIF(Dashboard!$A$2:$A$29,$A689)&gt;=1,LEFT(Dashboard!A$1,1),IF(COUNTIF(Dashboard!$B$2:$B$29,$A689)&gt;=1,LEFT(Dashboard!B$1,1), IF(COUNTIF(Dashboard!$C$2:$C$29,$A689)&gt;=1,LEFT(Dashboard!C$1,1),"")))</f>
        <v>E</v>
      </c>
      <c r="G689" s="50" t="str">
        <f t="shared" si="2"/>
        <v/>
      </c>
      <c r="H689" s="50"/>
    </row>
    <row r="690">
      <c r="A690" s="48" t="str">
        <f>IFERROR(__xludf.DUMMYFUNCTION("iferror(REGEXEXTRACT(Input!A:A,""([^,]+),\s?([^,(]+),?\s?\(([^,]+),([^)]+)""),"""")"),"")</f>
        <v/>
      </c>
      <c r="B690" s="52"/>
      <c r="C690" s="50"/>
      <c r="D690" s="50"/>
      <c r="E690" s="51" t="str">
        <f t="shared" si="1"/>
        <v/>
      </c>
      <c r="F690" s="50" t="str">
        <f>IF(COUNTIF(Dashboard!$A$2:$A$29,$A690)&gt;=1,LEFT(Dashboard!A$1,1),IF(COUNTIF(Dashboard!$B$2:$B$29,$A690)&gt;=1,LEFT(Dashboard!B$1,1), IF(COUNTIF(Dashboard!$C$2:$C$29,$A690)&gt;=1,LEFT(Dashboard!C$1,1),"")))</f>
        <v>E</v>
      </c>
      <c r="G690" s="50" t="str">
        <f t="shared" si="2"/>
        <v/>
      </c>
      <c r="H690" s="50"/>
    </row>
    <row r="691">
      <c r="A691" s="48" t="str">
        <f>IFERROR(__xludf.DUMMYFUNCTION("iferror(REGEXEXTRACT(Input!A:A,""([^,]+),\s?([^,(]+),?\s?\(([^,]+),([^)]+)""),"""")"),"")</f>
        <v/>
      </c>
      <c r="B691" s="52"/>
      <c r="C691" s="50"/>
      <c r="D691" s="50"/>
      <c r="E691" s="51" t="str">
        <f t="shared" si="1"/>
        <v/>
      </c>
      <c r="F691" s="50" t="str">
        <f>IF(COUNTIF(Dashboard!$A$2:$A$29,$A691)&gt;=1,LEFT(Dashboard!A$1,1),IF(COUNTIF(Dashboard!$B$2:$B$29,$A691)&gt;=1,LEFT(Dashboard!B$1,1), IF(COUNTIF(Dashboard!$C$2:$C$29,$A691)&gt;=1,LEFT(Dashboard!C$1,1),"")))</f>
        <v>E</v>
      </c>
      <c r="G691" s="50" t="str">
        <f t="shared" si="2"/>
        <v/>
      </c>
      <c r="H691" s="50"/>
    </row>
    <row r="692">
      <c r="A692" s="48" t="str">
        <f>IFERROR(__xludf.DUMMYFUNCTION("iferror(REGEXEXTRACT(Input!A:A,""([^,]+),\s?([^,(]+),?\s?\(([^,]+),([^)]+)""),"""")"),"")</f>
        <v/>
      </c>
      <c r="B692" s="52"/>
      <c r="C692" s="50"/>
      <c r="D692" s="50"/>
      <c r="E692" s="51" t="str">
        <f t="shared" si="1"/>
        <v/>
      </c>
      <c r="F692" s="50" t="str">
        <f>IF(COUNTIF(Dashboard!$A$2:$A$29,$A692)&gt;=1,LEFT(Dashboard!A$1,1),IF(COUNTIF(Dashboard!$B$2:$B$29,$A692)&gt;=1,LEFT(Dashboard!B$1,1), IF(COUNTIF(Dashboard!$C$2:$C$29,$A692)&gt;=1,LEFT(Dashboard!C$1,1),"")))</f>
        <v>E</v>
      </c>
      <c r="G692" s="50" t="str">
        <f t="shared" si="2"/>
        <v/>
      </c>
      <c r="H692" s="50"/>
    </row>
    <row r="693">
      <c r="A693" s="48" t="str">
        <f>IFERROR(__xludf.DUMMYFUNCTION("iferror(REGEXEXTRACT(Input!A:A,""([^,]+),\s?([^,(]+),?\s?\(([^,]+),([^)]+)""),"""")"),"")</f>
        <v/>
      </c>
      <c r="B693" s="52"/>
      <c r="C693" s="50"/>
      <c r="D693" s="50"/>
      <c r="E693" s="51" t="str">
        <f t="shared" si="1"/>
        <v/>
      </c>
      <c r="F693" s="50" t="str">
        <f>IF(COUNTIF(Dashboard!$A$2:$A$29,$A693)&gt;=1,LEFT(Dashboard!A$1,1),IF(COUNTIF(Dashboard!$B$2:$B$29,$A693)&gt;=1,LEFT(Dashboard!B$1,1), IF(COUNTIF(Dashboard!$C$2:$C$29,$A693)&gt;=1,LEFT(Dashboard!C$1,1),"")))</f>
        <v>E</v>
      </c>
      <c r="G693" s="50" t="str">
        <f t="shared" si="2"/>
        <v/>
      </c>
      <c r="H693" s="50"/>
    </row>
    <row r="694">
      <c r="A694" s="48" t="str">
        <f>IFERROR(__xludf.DUMMYFUNCTION("iferror(REGEXEXTRACT(Input!A:A,""([^,]+),\s?([^,(]+),?\s?\(([^,]+),([^)]+)""),"""")"),"")</f>
        <v/>
      </c>
      <c r="B694" s="52"/>
      <c r="C694" s="50"/>
      <c r="D694" s="50"/>
      <c r="E694" s="51" t="str">
        <f t="shared" si="1"/>
        <v/>
      </c>
      <c r="F694" s="50" t="str">
        <f>IF(COUNTIF(Dashboard!$A$2:$A$29,$A694)&gt;=1,LEFT(Dashboard!A$1,1),IF(COUNTIF(Dashboard!$B$2:$B$29,$A694)&gt;=1,LEFT(Dashboard!B$1,1), IF(COUNTIF(Dashboard!$C$2:$C$29,$A694)&gt;=1,LEFT(Dashboard!C$1,1),"")))</f>
        <v>E</v>
      </c>
      <c r="G694" s="50" t="str">
        <f t="shared" si="2"/>
        <v/>
      </c>
      <c r="H694" s="50"/>
    </row>
    <row r="695">
      <c r="A695" s="48" t="str">
        <f>IFERROR(__xludf.DUMMYFUNCTION("iferror(REGEXEXTRACT(Input!A:A,""([^,]+),\s?([^,(]+),?\s?\(([^,]+),([^)]+)""),"""")"),"")</f>
        <v/>
      </c>
      <c r="B695" s="52"/>
      <c r="C695" s="50"/>
      <c r="D695" s="50"/>
      <c r="E695" s="51" t="str">
        <f t="shared" si="1"/>
        <v/>
      </c>
      <c r="F695" s="50" t="str">
        <f>IF(COUNTIF(Dashboard!$A$2:$A$29,$A695)&gt;=1,LEFT(Dashboard!A$1,1),IF(COUNTIF(Dashboard!$B$2:$B$29,$A695)&gt;=1,LEFT(Dashboard!B$1,1), IF(COUNTIF(Dashboard!$C$2:$C$29,$A695)&gt;=1,LEFT(Dashboard!C$1,1),"")))</f>
        <v>E</v>
      </c>
      <c r="G695" s="50" t="str">
        <f t="shared" si="2"/>
        <v/>
      </c>
      <c r="H695" s="50"/>
    </row>
    <row r="696">
      <c r="A696" s="48" t="str">
        <f>IFERROR(__xludf.DUMMYFUNCTION("iferror(REGEXEXTRACT(Input!A:A,""([^,]+),\s?([^,(]+),?\s?\(([^,]+),([^)]+)""),"""")"),"")</f>
        <v/>
      </c>
      <c r="B696" s="52"/>
      <c r="C696" s="50"/>
      <c r="D696" s="50"/>
      <c r="E696" s="51" t="str">
        <f t="shared" si="1"/>
        <v/>
      </c>
      <c r="F696" s="50" t="str">
        <f>IF(COUNTIF(Dashboard!$A$2:$A$29,$A696)&gt;=1,LEFT(Dashboard!A$1,1),IF(COUNTIF(Dashboard!$B$2:$B$29,$A696)&gt;=1,LEFT(Dashboard!B$1,1), IF(COUNTIF(Dashboard!$C$2:$C$29,$A696)&gt;=1,LEFT(Dashboard!C$1,1),"")))</f>
        <v>E</v>
      </c>
      <c r="G696" s="50" t="str">
        <f t="shared" si="2"/>
        <v/>
      </c>
      <c r="H696" s="50"/>
    </row>
    <row r="697">
      <c r="A697" s="48" t="str">
        <f>IFERROR(__xludf.DUMMYFUNCTION("iferror(REGEXEXTRACT(Input!A:A,""([^,]+),\s?([^,(]+),?\s?\(([^,]+),([^)]+)""),"""")"),"")</f>
        <v/>
      </c>
      <c r="B697" s="52"/>
      <c r="C697" s="50"/>
      <c r="D697" s="50"/>
      <c r="E697" s="51" t="str">
        <f t="shared" si="1"/>
        <v/>
      </c>
      <c r="F697" s="50" t="str">
        <f>IF(COUNTIF(Dashboard!$A$2:$A$29,$A697)&gt;=1,LEFT(Dashboard!A$1,1),IF(COUNTIF(Dashboard!$B$2:$B$29,$A697)&gt;=1,LEFT(Dashboard!B$1,1), IF(COUNTIF(Dashboard!$C$2:$C$29,$A697)&gt;=1,LEFT(Dashboard!C$1,1),"")))</f>
        <v>E</v>
      </c>
      <c r="G697" s="50" t="str">
        <f t="shared" si="2"/>
        <v/>
      </c>
      <c r="H697" s="50"/>
    </row>
    <row r="698">
      <c r="A698" s="48" t="str">
        <f>IFERROR(__xludf.DUMMYFUNCTION("iferror(REGEXEXTRACT(Input!A:A,""([^,]+),\s?([^,(]+),?\s?\(([^,]+),([^)]+)""),"""")"),"")</f>
        <v/>
      </c>
      <c r="B698" s="52"/>
      <c r="C698" s="50"/>
      <c r="D698" s="50"/>
      <c r="E698" s="51" t="str">
        <f t="shared" si="1"/>
        <v/>
      </c>
      <c r="F698" s="50" t="str">
        <f>IF(COUNTIF(Dashboard!$A$2:$A$29,$A698)&gt;=1,LEFT(Dashboard!A$1,1),IF(COUNTIF(Dashboard!$B$2:$B$29,$A698)&gt;=1,LEFT(Dashboard!B$1,1), IF(COUNTIF(Dashboard!$C$2:$C$29,$A698)&gt;=1,LEFT(Dashboard!C$1,1),"")))</f>
        <v>E</v>
      </c>
      <c r="G698" s="50" t="str">
        <f t="shared" si="2"/>
        <v/>
      </c>
      <c r="H698" s="50"/>
    </row>
    <row r="699">
      <c r="A699" s="48" t="str">
        <f>IFERROR(__xludf.DUMMYFUNCTION("iferror(REGEXEXTRACT(Input!A:A,""([^,]+),\s?([^,(]+),?\s?\(([^,]+),([^)]+)""),"""")"),"")</f>
        <v/>
      </c>
      <c r="B699" s="52"/>
      <c r="C699" s="50"/>
      <c r="D699" s="50"/>
      <c r="E699" s="51" t="str">
        <f t="shared" si="1"/>
        <v/>
      </c>
      <c r="F699" s="50" t="str">
        <f>IF(COUNTIF(Dashboard!$A$2:$A$29,$A699)&gt;=1,LEFT(Dashboard!A$1,1),IF(COUNTIF(Dashboard!$B$2:$B$29,$A699)&gt;=1,LEFT(Dashboard!B$1,1), IF(COUNTIF(Dashboard!$C$2:$C$29,$A699)&gt;=1,LEFT(Dashboard!C$1,1),"")))</f>
        <v>E</v>
      </c>
      <c r="G699" s="50" t="str">
        <f t="shared" si="2"/>
        <v/>
      </c>
      <c r="H699" s="50"/>
    </row>
    <row r="700">
      <c r="A700" s="48" t="str">
        <f>IFERROR(__xludf.DUMMYFUNCTION("iferror(REGEXEXTRACT(Input!A:A,""([^,]+),\s?([^,(]+),?\s?\(([^,]+),([^)]+)""),"""")"),"")</f>
        <v/>
      </c>
      <c r="B700" s="52"/>
      <c r="C700" s="50"/>
      <c r="D700" s="50"/>
      <c r="E700" s="51" t="str">
        <f t="shared" si="1"/>
        <v/>
      </c>
      <c r="F700" s="50" t="str">
        <f>IF(COUNTIF(Dashboard!$A$2:$A$29,$A700)&gt;=1,LEFT(Dashboard!A$1,1),IF(COUNTIF(Dashboard!$B$2:$B$29,$A700)&gt;=1,LEFT(Dashboard!B$1,1), IF(COUNTIF(Dashboard!$C$2:$C$29,$A700)&gt;=1,LEFT(Dashboard!C$1,1),"")))</f>
        <v>E</v>
      </c>
      <c r="G700" s="50" t="str">
        <f t="shared" si="2"/>
        <v/>
      </c>
      <c r="H700" s="50"/>
    </row>
    <row r="701">
      <c r="A701" s="48" t="str">
        <f>IFERROR(__xludf.DUMMYFUNCTION("iferror(REGEXEXTRACT(Input!A:A,""([^,]+),\s?([^,(]+),?\s?\(([^,]+),([^)]+)""),"""")"),"")</f>
        <v/>
      </c>
      <c r="B701" s="52"/>
      <c r="C701" s="50"/>
      <c r="D701" s="50"/>
      <c r="E701" s="51" t="str">
        <f t="shared" si="1"/>
        <v/>
      </c>
      <c r="F701" s="50" t="str">
        <f>IF(COUNTIF(Dashboard!$A$2:$A$29,$A701)&gt;=1,LEFT(Dashboard!A$1,1),IF(COUNTIF(Dashboard!$B$2:$B$29,$A701)&gt;=1,LEFT(Dashboard!B$1,1), IF(COUNTIF(Dashboard!$C$2:$C$29,$A701)&gt;=1,LEFT(Dashboard!C$1,1),"")))</f>
        <v>E</v>
      </c>
      <c r="G701" s="50" t="str">
        <f t="shared" si="2"/>
        <v/>
      </c>
      <c r="H701" s="50"/>
    </row>
    <row r="702">
      <c r="A702" s="48" t="str">
        <f>IFERROR(__xludf.DUMMYFUNCTION("iferror(REGEXEXTRACT(Input!A:A,""([^,]+),\s?([^,(]+),?\s?\(([^,]+),([^)]+)""),"""")"),"")</f>
        <v/>
      </c>
      <c r="B702" s="52"/>
      <c r="C702" s="50"/>
      <c r="D702" s="50"/>
      <c r="E702" s="51" t="str">
        <f t="shared" si="1"/>
        <v/>
      </c>
      <c r="F702" s="50" t="str">
        <f>IF(COUNTIF(Dashboard!$A$2:$A$29,$A702)&gt;=1,LEFT(Dashboard!A$1,1),IF(COUNTIF(Dashboard!$B$2:$B$29,$A702)&gt;=1,LEFT(Dashboard!B$1,1), IF(COUNTIF(Dashboard!$C$2:$C$29,$A702)&gt;=1,LEFT(Dashboard!C$1,1),"")))</f>
        <v>E</v>
      </c>
      <c r="G702" s="50" t="str">
        <f t="shared" si="2"/>
        <v/>
      </c>
      <c r="H702" s="50"/>
    </row>
    <row r="703">
      <c r="A703" s="48" t="str">
        <f>IFERROR(__xludf.DUMMYFUNCTION("iferror(REGEXEXTRACT(Input!A:A,""([^,]+),\s?([^,(]+),?\s?\(([^,]+),([^)]+)""),"""")"),"")</f>
        <v/>
      </c>
      <c r="B703" s="52"/>
      <c r="C703" s="50"/>
      <c r="D703" s="50"/>
      <c r="E703" s="51" t="str">
        <f t="shared" si="1"/>
        <v/>
      </c>
      <c r="F703" s="50" t="str">
        <f>IF(COUNTIF(Dashboard!$A$2:$A$29,$A703)&gt;=1,LEFT(Dashboard!A$1,1),IF(COUNTIF(Dashboard!$B$2:$B$29,$A703)&gt;=1,LEFT(Dashboard!B$1,1), IF(COUNTIF(Dashboard!$C$2:$C$29,$A703)&gt;=1,LEFT(Dashboard!C$1,1),"")))</f>
        <v>E</v>
      </c>
      <c r="G703" s="50" t="str">
        <f t="shared" si="2"/>
        <v/>
      </c>
      <c r="H703" s="50"/>
    </row>
    <row r="704">
      <c r="A704" s="48" t="str">
        <f>IFERROR(__xludf.DUMMYFUNCTION("iferror(REGEXEXTRACT(Input!A:A,""([^,]+),\s?([^,(]+),?\s?\(([^,]+),([^)]+)""),"""")"),"")</f>
        <v/>
      </c>
      <c r="B704" s="52"/>
      <c r="C704" s="50"/>
      <c r="D704" s="50"/>
      <c r="E704" s="51" t="str">
        <f t="shared" si="1"/>
        <v/>
      </c>
      <c r="F704" s="50" t="str">
        <f>IF(COUNTIF(Dashboard!$A$2:$A$29,$A704)&gt;=1,LEFT(Dashboard!A$1,1),IF(COUNTIF(Dashboard!$B$2:$B$29,$A704)&gt;=1,LEFT(Dashboard!B$1,1), IF(COUNTIF(Dashboard!$C$2:$C$29,$A704)&gt;=1,LEFT(Dashboard!C$1,1),"")))</f>
        <v>E</v>
      </c>
      <c r="G704" s="50" t="str">
        <f t="shared" si="2"/>
        <v/>
      </c>
      <c r="H704" s="50"/>
    </row>
    <row r="705">
      <c r="A705" s="48" t="str">
        <f>IFERROR(__xludf.DUMMYFUNCTION("iferror(REGEXEXTRACT(Input!A:A,""([^,]+),\s?([^,(]+),?\s?\(([^,]+),([^)]+)""),"""")"),"")</f>
        <v/>
      </c>
      <c r="B705" s="52"/>
      <c r="C705" s="50"/>
      <c r="D705" s="50"/>
      <c r="E705" s="51" t="str">
        <f t="shared" si="1"/>
        <v/>
      </c>
      <c r="F705" s="50" t="str">
        <f>IF(COUNTIF(Dashboard!$A$2:$A$29,$A705)&gt;=1,LEFT(Dashboard!A$1,1),IF(COUNTIF(Dashboard!$B$2:$B$29,$A705)&gt;=1,LEFT(Dashboard!B$1,1), IF(COUNTIF(Dashboard!$C$2:$C$29,$A705)&gt;=1,LEFT(Dashboard!C$1,1),"")))</f>
        <v>E</v>
      </c>
      <c r="G705" s="50" t="str">
        <f t="shared" si="2"/>
        <v/>
      </c>
      <c r="H705" s="50"/>
    </row>
    <row r="706">
      <c r="A706" s="48" t="str">
        <f>IFERROR(__xludf.DUMMYFUNCTION("iferror(REGEXEXTRACT(Input!A:A,""([^,]+),\s?([^,(]+),?\s?\(([^,]+),([^)]+)""),"""")"),"")</f>
        <v/>
      </c>
      <c r="B706" s="52"/>
      <c r="C706" s="50"/>
      <c r="D706" s="50"/>
      <c r="E706" s="51" t="str">
        <f t="shared" si="1"/>
        <v/>
      </c>
      <c r="F706" s="50" t="str">
        <f>IF(COUNTIF(Dashboard!$A$2:$A$29,$A706)&gt;=1,LEFT(Dashboard!A$1,1),IF(COUNTIF(Dashboard!$B$2:$B$29,$A706)&gt;=1,LEFT(Dashboard!B$1,1), IF(COUNTIF(Dashboard!$C$2:$C$29,$A706)&gt;=1,LEFT(Dashboard!C$1,1),"")))</f>
        <v>E</v>
      </c>
      <c r="G706" s="50" t="str">
        <f t="shared" si="2"/>
        <v/>
      </c>
      <c r="H706" s="50"/>
    </row>
    <row r="707">
      <c r="A707" s="48" t="str">
        <f>IFERROR(__xludf.DUMMYFUNCTION("iferror(REGEXEXTRACT(Input!A:A,""([^,]+),\s?([^,(]+),?\s?\(([^,]+),([^)]+)""),"""")"),"")</f>
        <v/>
      </c>
      <c r="B707" s="52"/>
      <c r="C707" s="50"/>
      <c r="D707" s="50"/>
      <c r="E707" s="51" t="str">
        <f t="shared" si="1"/>
        <v/>
      </c>
      <c r="F707" s="50" t="str">
        <f>IF(COUNTIF(Dashboard!$A$2:$A$29,$A707)&gt;=1,LEFT(Dashboard!A$1,1),IF(COUNTIF(Dashboard!$B$2:$B$29,$A707)&gt;=1,LEFT(Dashboard!B$1,1), IF(COUNTIF(Dashboard!$C$2:$C$29,$A707)&gt;=1,LEFT(Dashboard!C$1,1),"")))</f>
        <v>E</v>
      </c>
      <c r="G707" s="50" t="str">
        <f t="shared" si="2"/>
        <v/>
      </c>
      <c r="H707" s="50"/>
    </row>
    <row r="708">
      <c r="A708" s="48" t="str">
        <f>IFERROR(__xludf.DUMMYFUNCTION("iferror(REGEXEXTRACT(Input!A:A,""([^,]+),\s?([^,(]+),?\s?\(([^,]+),([^)]+)""),"""")"),"")</f>
        <v/>
      </c>
      <c r="B708" s="52"/>
      <c r="C708" s="50"/>
      <c r="D708" s="50"/>
      <c r="E708" s="51" t="str">
        <f t="shared" si="1"/>
        <v/>
      </c>
      <c r="F708" s="50" t="str">
        <f>IF(COUNTIF(Dashboard!$A$2:$A$29,$A708)&gt;=1,LEFT(Dashboard!A$1,1),IF(COUNTIF(Dashboard!$B$2:$B$29,$A708)&gt;=1,LEFT(Dashboard!B$1,1), IF(COUNTIF(Dashboard!$C$2:$C$29,$A708)&gt;=1,LEFT(Dashboard!C$1,1),"")))</f>
        <v>E</v>
      </c>
      <c r="G708" s="50" t="str">
        <f t="shared" si="2"/>
        <v/>
      </c>
      <c r="H708" s="50"/>
    </row>
    <row r="709">
      <c r="A709" s="48" t="str">
        <f>IFERROR(__xludf.DUMMYFUNCTION("iferror(REGEXEXTRACT(Input!A:A,""([^,]+),\s?([^,(]+),?\s?\(([^,]+),([^)]+)""),"""")"),"")</f>
        <v/>
      </c>
      <c r="B709" s="52"/>
      <c r="C709" s="50"/>
      <c r="D709" s="50"/>
      <c r="E709" s="51" t="str">
        <f t="shared" si="1"/>
        <v/>
      </c>
      <c r="F709" s="50" t="str">
        <f>IF(COUNTIF(Dashboard!$A$2:$A$29,$A709)&gt;=1,LEFT(Dashboard!A$1,1),IF(COUNTIF(Dashboard!$B$2:$B$29,$A709)&gt;=1,LEFT(Dashboard!B$1,1), IF(COUNTIF(Dashboard!$C$2:$C$29,$A709)&gt;=1,LEFT(Dashboard!C$1,1),"")))</f>
        <v>E</v>
      </c>
      <c r="G709" s="50" t="str">
        <f t="shared" si="2"/>
        <v/>
      </c>
      <c r="H709" s="50"/>
    </row>
    <row r="710">
      <c r="A710" s="48" t="str">
        <f>IFERROR(__xludf.DUMMYFUNCTION("iferror(REGEXEXTRACT(Input!A:A,""([^,]+),\s?([^,(]+),?\s?\(([^,]+),([^)]+)""),"""")"),"")</f>
        <v/>
      </c>
      <c r="B710" s="52"/>
      <c r="C710" s="50"/>
      <c r="D710" s="50"/>
      <c r="E710" s="51" t="str">
        <f t="shared" si="1"/>
        <v/>
      </c>
      <c r="F710" s="50" t="str">
        <f>IF(COUNTIF(Dashboard!$A$2:$A$29,$A710)&gt;=1,LEFT(Dashboard!A$1,1),IF(COUNTIF(Dashboard!$B$2:$B$29,$A710)&gt;=1,LEFT(Dashboard!B$1,1), IF(COUNTIF(Dashboard!$C$2:$C$29,$A710)&gt;=1,LEFT(Dashboard!C$1,1),"")))</f>
        <v>E</v>
      </c>
      <c r="G710" s="50" t="str">
        <f t="shared" si="2"/>
        <v/>
      </c>
      <c r="H710" s="50"/>
    </row>
    <row r="711">
      <c r="A711" s="48" t="str">
        <f>IFERROR(__xludf.DUMMYFUNCTION("iferror(REGEXEXTRACT(Input!A:A,""([^,]+),\s?([^,(]+),?\s?\(([^,]+),([^)]+)""),"""")"),"")</f>
        <v/>
      </c>
      <c r="B711" s="52"/>
      <c r="C711" s="50"/>
      <c r="D711" s="50"/>
      <c r="E711" s="51" t="str">
        <f t="shared" si="1"/>
        <v/>
      </c>
      <c r="F711" s="50" t="str">
        <f>IF(COUNTIF(Dashboard!$A$2:$A$29,$A711)&gt;=1,LEFT(Dashboard!A$1,1),IF(COUNTIF(Dashboard!$B$2:$B$29,$A711)&gt;=1,LEFT(Dashboard!B$1,1), IF(COUNTIF(Dashboard!$C$2:$C$29,$A711)&gt;=1,LEFT(Dashboard!C$1,1),"")))</f>
        <v>E</v>
      </c>
      <c r="G711" s="50" t="str">
        <f t="shared" si="2"/>
        <v/>
      </c>
      <c r="H711" s="50"/>
    </row>
    <row r="712">
      <c r="A712" s="48" t="str">
        <f>IFERROR(__xludf.DUMMYFUNCTION("iferror(REGEXEXTRACT(Input!A:A,""([^,]+),\s?([^,(]+),?\s?\(([^,]+),([^)]+)""),"""")"),"")</f>
        <v/>
      </c>
      <c r="B712" s="52"/>
      <c r="C712" s="50"/>
      <c r="D712" s="50"/>
      <c r="E712" s="51" t="str">
        <f t="shared" si="1"/>
        <v/>
      </c>
      <c r="F712" s="50" t="str">
        <f>IF(COUNTIF(Dashboard!$A$2:$A$29,$A712)&gt;=1,LEFT(Dashboard!A$1,1),IF(COUNTIF(Dashboard!$B$2:$B$29,$A712)&gt;=1,LEFT(Dashboard!B$1,1), IF(COUNTIF(Dashboard!$C$2:$C$29,$A712)&gt;=1,LEFT(Dashboard!C$1,1),"")))</f>
        <v>E</v>
      </c>
      <c r="G712" s="50" t="str">
        <f t="shared" si="2"/>
        <v/>
      </c>
      <c r="H712" s="50"/>
    </row>
    <row r="713">
      <c r="A713" s="48" t="str">
        <f>IFERROR(__xludf.DUMMYFUNCTION("iferror(REGEXEXTRACT(Input!A:A,""([^,]+),\s?([^,(]+),?\s?\(([^,]+),([^)]+)""),"""")"),"")</f>
        <v/>
      </c>
      <c r="B713" s="52"/>
      <c r="C713" s="50"/>
      <c r="D713" s="50"/>
      <c r="E713" s="51" t="str">
        <f t="shared" si="1"/>
        <v/>
      </c>
      <c r="F713" s="50" t="str">
        <f>IF(COUNTIF(Dashboard!$A$2:$A$29,$A713)&gt;=1,LEFT(Dashboard!A$1,1),IF(COUNTIF(Dashboard!$B$2:$B$29,$A713)&gt;=1,LEFT(Dashboard!B$1,1), IF(COUNTIF(Dashboard!$C$2:$C$29,$A713)&gt;=1,LEFT(Dashboard!C$1,1),"")))</f>
        <v>E</v>
      </c>
      <c r="G713" s="50" t="str">
        <f t="shared" si="2"/>
        <v/>
      </c>
      <c r="H713" s="50"/>
    </row>
    <row r="714">
      <c r="A714" s="48" t="str">
        <f>IFERROR(__xludf.DUMMYFUNCTION("iferror(REGEXEXTRACT(Input!A:A,""([^,]+),\s?([^,(]+),?\s?\(([^,]+),([^)]+)""),"""")"),"")</f>
        <v/>
      </c>
      <c r="B714" s="52"/>
      <c r="C714" s="50"/>
      <c r="D714" s="50"/>
      <c r="E714" s="51" t="str">
        <f t="shared" si="1"/>
        <v/>
      </c>
      <c r="F714" s="50" t="str">
        <f>IF(COUNTIF(Dashboard!$A$2:$A$29,$A714)&gt;=1,LEFT(Dashboard!A$1,1),IF(COUNTIF(Dashboard!$B$2:$B$29,$A714)&gt;=1,LEFT(Dashboard!B$1,1), IF(COUNTIF(Dashboard!$C$2:$C$29,$A714)&gt;=1,LEFT(Dashboard!C$1,1),"")))</f>
        <v>E</v>
      </c>
      <c r="G714" s="50" t="str">
        <f t="shared" si="2"/>
        <v/>
      </c>
      <c r="H714" s="50"/>
    </row>
    <row r="715">
      <c r="A715" s="48" t="str">
        <f>IFERROR(__xludf.DUMMYFUNCTION("iferror(REGEXEXTRACT(Input!A:A,""([^,]+),\s?([^,(]+),?\s?\(([^,]+),([^)]+)""),"""")"),"")</f>
        <v/>
      </c>
      <c r="B715" s="52"/>
      <c r="C715" s="50"/>
      <c r="D715" s="50"/>
      <c r="E715" s="51" t="str">
        <f t="shared" si="1"/>
        <v/>
      </c>
      <c r="F715" s="50" t="str">
        <f>IF(COUNTIF(Dashboard!$A$2:$A$29,$A715)&gt;=1,LEFT(Dashboard!A$1,1),IF(COUNTIF(Dashboard!$B$2:$B$29,$A715)&gt;=1,LEFT(Dashboard!B$1,1), IF(COUNTIF(Dashboard!$C$2:$C$29,$A715)&gt;=1,LEFT(Dashboard!C$1,1),"")))</f>
        <v>E</v>
      </c>
      <c r="G715" s="50" t="str">
        <f t="shared" si="2"/>
        <v/>
      </c>
      <c r="H715" s="50"/>
    </row>
    <row r="716">
      <c r="A716" s="48" t="str">
        <f>IFERROR(__xludf.DUMMYFUNCTION("iferror(REGEXEXTRACT(Input!A:A,""([^,]+),\s?([^,(]+),?\s?\(([^,]+),([^)]+)""),"""")"),"")</f>
        <v/>
      </c>
      <c r="B716" s="52"/>
      <c r="C716" s="50"/>
      <c r="D716" s="50"/>
      <c r="E716" s="51" t="str">
        <f t="shared" si="1"/>
        <v/>
      </c>
      <c r="F716" s="50" t="str">
        <f>IF(COUNTIF(Dashboard!$A$2:$A$29,$A716)&gt;=1,LEFT(Dashboard!A$1,1),IF(COUNTIF(Dashboard!$B$2:$B$29,$A716)&gt;=1,LEFT(Dashboard!B$1,1), IF(COUNTIF(Dashboard!$C$2:$C$29,$A716)&gt;=1,LEFT(Dashboard!C$1,1),"")))</f>
        <v>E</v>
      </c>
      <c r="G716" s="50" t="str">
        <f t="shared" si="2"/>
        <v/>
      </c>
      <c r="H716" s="50"/>
    </row>
    <row r="717">
      <c r="A717" s="48" t="str">
        <f>IFERROR(__xludf.DUMMYFUNCTION("iferror(REGEXEXTRACT(Input!A:A,""([^,]+),\s?([^,(]+),?\s?\(([^,]+),([^)]+)""),"""")"),"")</f>
        <v/>
      </c>
      <c r="B717" s="52"/>
      <c r="C717" s="50"/>
      <c r="D717" s="50"/>
      <c r="E717" s="51" t="str">
        <f t="shared" si="1"/>
        <v/>
      </c>
      <c r="F717" s="50" t="str">
        <f>IF(COUNTIF(Dashboard!$A$2:$A$29,$A717)&gt;=1,LEFT(Dashboard!A$1,1),IF(COUNTIF(Dashboard!$B$2:$B$29,$A717)&gt;=1,LEFT(Dashboard!B$1,1), IF(COUNTIF(Dashboard!$C$2:$C$29,$A717)&gt;=1,LEFT(Dashboard!C$1,1),"")))</f>
        <v>E</v>
      </c>
      <c r="G717" s="50" t="str">
        <f t="shared" si="2"/>
        <v/>
      </c>
      <c r="H717" s="50"/>
    </row>
    <row r="718">
      <c r="A718" s="48" t="str">
        <f>IFERROR(__xludf.DUMMYFUNCTION("iferror(REGEXEXTRACT(Input!A:A,""([^,]+),\s?([^,(]+),?\s?\(([^,]+),([^)]+)""),"""")"),"")</f>
        <v/>
      </c>
      <c r="B718" s="52"/>
      <c r="C718" s="50"/>
      <c r="D718" s="50"/>
      <c r="E718" s="51" t="str">
        <f t="shared" si="1"/>
        <v/>
      </c>
      <c r="F718" s="50" t="str">
        <f>IF(COUNTIF(Dashboard!$A$2:$A$29,$A718)&gt;=1,LEFT(Dashboard!A$1,1),IF(COUNTIF(Dashboard!$B$2:$B$29,$A718)&gt;=1,LEFT(Dashboard!B$1,1), IF(COUNTIF(Dashboard!$C$2:$C$29,$A718)&gt;=1,LEFT(Dashboard!C$1,1),"")))</f>
        <v>E</v>
      </c>
      <c r="G718" s="50" t="str">
        <f t="shared" si="2"/>
        <v/>
      </c>
      <c r="H718" s="50"/>
    </row>
    <row r="719">
      <c r="A719" s="48" t="str">
        <f>IFERROR(__xludf.DUMMYFUNCTION("iferror(REGEXEXTRACT(Input!A:A,""([^,]+),\s?([^,(]+),?\s?\(([^,]+),([^)]+)""),"""")"),"")</f>
        <v/>
      </c>
      <c r="B719" s="52"/>
      <c r="C719" s="50"/>
      <c r="D719" s="50"/>
      <c r="E719" s="51" t="str">
        <f t="shared" si="1"/>
        <v/>
      </c>
      <c r="F719" s="50" t="str">
        <f>IF(COUNTIF(Dashboard!$A$2:$A$29,$A719)&gt;=1,LEFT(Dashboard!A$1,1),IF(COUNTIF(Dashboard!$B$2:$B$29,$A719)&gt;=1,LEFT(Dashboard!B$1,1), IF(COUNTIF(Dashboard!$C$2:$C$29,$A719)&gt;=1,LEFT(Dashboard!C$1,1),"")))</f>
        <v>E</v>
      </c>
      <c r="G719" s="50" t="str">
        <f t="shared" si="2"/>
        <v/>
      </c>
      <c r="H719" s="50"/>
    </row>
    <row r="720">
      <c r="A720" s="48" t="str">
        <f>IFERROR(__xludf.DUMMYFUNCTION("iferror(REGEXEXTRACT(Input!A:A,""([^,]+),\s?([^,(]+),?\s?\(([^,]+),([^)]+)""),"""")"),"")</f>
        <v/>
      </c>
      <c r="B720" s="52"/>
      <c r="C720" s="50"/>
      <c r="D720" s="50"/>
      <c r="E720" s="51" t="str">
        <f t="shared" si="1"/>
        <v/>
      </c>
      <c r="F720" s="50" t="str">
        <f>IF(COUNTIF(Dashboard!$A$2:$A$29,$A720)&gt;=1,LEFT(Dashboard!A$1,1),IF(COUNTIF(Dashboard!$B$2:$B$29,$A720)&gt;=1,LEFT(Dashboard!B$1,1), IF(COUNTIF(Dashboard!$C$2:$C$29,$A720)&gt;=1,LEFT(Dashboard!C$1,1),"")))</f>
        <v>E</v>
      </c>
      <c r="G720" s="50" t="str">
        <f t="shared" si="2"/>
        <v/>
      </c>
      <c r="H720" s="50"/>
    </row>
    <row r="721">
      <c r="A721" s="48" t="str">
        <f>IFERROR(__xludf.DUMMYFUNCTION("iferror(REGEXEXTRACT(Input!A:A,""([^,]+),\s?([^,(]+),?\s?\(([^,]+),([^)]+)""),"""")"),"")</f>
        <v/>
      </c>
      <c r="B721" s="52"/>
      <c r="C721" s="50"/>
      <c r="D721" s="50"/>
      <c r="E721" s="51" t="str">
        <f t="shared" si="1"/>
        <v/>
      </c>
      <c r="F721" s="50" t="str">
        <f>IF(COUNTIF(Dashboard!$A$2:$A$29,$A721)&gt;=1,LEFT(Dashboard!A$1,1),IF(COUNTIF(Dashboard!$B$2:$B$29,$A721)&gt;=1,LEFT(Dashboard!B$1,1), IF(COUNTIF(Dashboard!$C$2:$C$29,$A721)&gt;=1,LEFT(Dashboard!C$1,1),"")))</f>
        <v>E</v>
      </c>
      <c r="G721" s="50" t="str">
        <f t="shared" si="2"/>
        <v/>
      </c>
      <c r="H721" s="50"/>
    </row>
    <row r="722">
      <c r="A722" s="48" t="str">
        <f>IFERROR(__xludf.DUMMYFUNCTION("iferror(REGEXEXTRACT(Input!A:A,""([^,]+),\s?([^,(]+),?\s?\(([^,]+),([^)]+)""),"""")"),"")</f>
        <v/>
      </c>
      <c r="B722" s="52"/>
      <c r="C722" s="50"/>
      <c r="D722" s="50"/>
      <c r="E722" s="51" t="str">
        <f t="shared" si="1"/>
        <v/>
      </c>
      <c r="F722" s="50" t="str">
        <f>IF(COUNTIF(Dashboard!$A$2:$A$29,$A722)&gt;=1,LEFT(Dashboard!A$1,1),IF(COUNTIF(Dashboard!$B$2:$B$29,$A722)&gt;=1,LEFT(Dashboard!B$1,1), IF(COUNTIF(Dashboard!$C$2:$C$29,$A722)&gt;=1,LEFT(Dashboard!C$1,1),"")))</f>
        <v>E</v>
      </c>
      <c r="G722" s="50" t="str">
        <f t="shared" si="2"/>
        <v/>
      </c>
      <c r="H722" s="50"/>
    </row>
    <row r="723">
      <c r="A723" s="48" t="str">
        <f>IFERROR(__xludf.DUMMYFUNCTION("iferror(REGEXEXTRACT(Input!A:A,""([^,]+),\s?([^,(]+),?\s?\(([^,]+),([^)]+)""),"""")"),"")</f>
        <v/>
      </c>
      <c r="B723" s="52"/>
      <c r="C723" s="50"/>
      <c r="D723" s="50"/>
      <c r="E723" s="51" t="str">
        <f t="shared" si="1"/>
        <v/>
      </c>
      <c r="F723" s="50" t="str">
        <f>IF(COUNTIF(Dashboard!$A$2:$A$29,$A723)&gt;=1,LEFT(Dashboard!A$1,1),IF(COUNTIF(Dashboard!$B$2:$B$29,$A723)&gt;=1,LEFT(Dashboard!B$1,1), IF(COUNTIF(Dashboard!$C$2:$C$29,$A723)&gt;=1,LEFT(Dashboard!C$1,1),"")))</f>
        <v>E</v>
      </c>
      <c r="G723" s="50" t="str">
        <f t="shared" si="2"/>
        <v/>
      </c>
      <c r="H723" s="50"/>
    </row>
    <row r="724">
      <c r="A724" s="48" t="str">
        <f>IFERROR(__xludf.DUMMYFUNCTION("iferror(REGEXEXTRACT(Input!A:A,""([^,]+),\s?([^,(]+),?\s?\(([^,]+),([^)]+)""),"""")"),"")</f>
        <v/>
      </c>
      <c r="B724" s="52"/>
      <c r="C724" s="50"/>
      <c r="D724" s="50"/>
      <c r="E724" s="51" t="str">
        <f t="shared" si="1"/>
        <v/>
      </c>
      <c r="F724" s="50" t="str">
        <f>IF(COUNTIF(Dashboard!$A$2:$A$29,$A724)&gt;=1,LEFT(Dashboard!A$1,1),IF(COUNTIF(Dashboard!$B$2:$B$29,$A724)&gt;=1,LEFT(Dashboard!B$1,1), IF(COUNTIF(Dashboard!$C$2:$C$29,$A724)&gt;=1,LEFT(Dashboard!C$1,1),"")))</f>
        <v>E</v>
      </c>
      <c r="G724" s="50" t="str">
        <f t="shared" si="2"/>
        <v/>
      </c>
      <c r="H724" s="50"/>
    </row>
    <row r="725">
      <c r="A725" s="48" t="str">
        <f>IFERROR(__xludf.DUMMYFUNCTION("iferror(REGEXEXTRACT(Input!A:A,""([^,]+),\s?([^,(]+),?\s?\(([^,]+),([^)]+)""),"""")"),"")</f>
        <v/>
      </c>
      <c r="B725" s="52"/>
      <c r="C725" s="50"/>
      <c r="D725" s="50"/>
      <c r="E725" s="51" t="str">
        <f t="shared" si="1"/>
        <v/>
      </c>
      <c r="F725" s="50" t="str">
        <f>IF(COUNTIF(Dashboard!$A$2:$A$29,$A725)&gt;=1,LEFT(Dashboard!A$1,1),IF(COUNTIF(Dashboard!$B$2:$B$29,$A725)&gt;=1,LEFT(Dashboard!B$1,1), IF(COUNTIF(Dashboard!$C$2:$C$29,$A725)&gt;=1,LEFT(Dashboard!C$1,1),"")))</f>
        <v>E</v>
      </c>
      <c r="G725" s="50" t="str">
        <f t="shared" si="2"/>
        <v/>
      </c>
      <c r="H725" s="50"/>
    </row>
    <row r="726">
      <c r="A726" s="48" t="str">
        <f>IFERROR(__xludf.DUMMYFUNCTION("iferror(REGEXEXTRACT(Input!A:A,""([^,]+),\s?([^,(]+),?\s?\(([^,]+),([^)]+)""),"""")"),"")</f>
        <v/>
      </c>
      <c r="B726" s="52"/>
      <c r="C726" s="50"/>
      <c r="D726" s="50"/>
      <c r="E726" s="51" t="str">
        <f t="shared" si="1"/>
        <v/>
      </c>
      <c r="F726" s="50" t="str">
        <f>IF(COUNTIF(Dashboard!$A$2:$A$29,$A726)&gt;=1,LEFT(Dashboard!A$1,1),IF(COUNTIF(Dashboard!$B$2:$B$29,$A726)&gt;=1,LEFT(Dashboard!B$1,1), IF(COUNTIF(Dashboard!$C$2:$C$29,$A726)&gt;=1,LEFT(Dashboard!C$1,1),"")))</f>
        <v>E</v>
      </c>
      <c r="G726" s="50" t="str">
        <f t="shared" si="2"/>
        <v/>
      </c>
      <c r="H726" s="50"/>
    </row>
    <row r="727">
      <c r="A727" s="48" t="str">
        <f>IFERROR(__xludf.DUMMYFUNCTION("iferror(REGEXEXTRACT(Input!A:A,""([^,]+),\s?([^,(]+),?\s?\(([^,]+),([^)]+)""),"""")"),"")</f>
        <v/>
      </c>
      <c r="B727" s="52"/>
      <c r="C727" s="50"/>
      <c r="D727" s="50"/>
      <c r="E727" s="51" t="str">
        <f t="shared" si="1"/>
        <v/>
      </c>
      <c r="F727" s="50" t="str">
        <f>IF(COUNTIF(Dashboard!$A$2:$A$29,$A727)&gt;=1,LEFT(Dashboard!A$1,1),IF(COUNTIF(Dashboard!$B$2:$B$29,$A727)&gt;=1,LEFT(Dashboard!B$1,1), IF(COUNTIF(Dashboard!$C$2:$C$29,$A727)&gt;=1,LEFT(Dashboard!C$1,1),"")))</f>
        <v>E</v>
      </c>
      <c r="G727" s="50" t="str">
        <f t="shared" si="2"/>
        <v/>
      </c>
      <c r="H727" s="50"/>
    </row>
    <row r="728">
      <c r="A728" s="48" t="str">
        <f>IFERROR(__xludf.DUMMYFUNCTION("iferror(REGEXEXTRACT(Input!A:A,""([^,]+),\s?([^,(]+),?\s?\(([^,]+),([^)]+)""),"""")"),"")</f>
        <v/>
      </c>
      <c r="B728" s="52"/>
      <c r="C728" s="50"/>
      <c r="D728" s="50"/>
      <c r="E728" s="51" t="str">
        <f t="shared" si="1"/>
        <v/>
      </c>
      <c r="F728" s="50" t="str">
        <f>IF(COUNTIF(Dashboard!$A$2:$A$29,$A728)&gt;=1,LEFT(Dashboard!A$1,1),IF(COUNTIF(Dashboard!$B$2:$B$29,$A728)&gt;=1,LEFT(Dashboard!B$1,1), IF(COUNTIF(Dashboard!$C$2:$C$29,$A728)&gt;=1,LEFT(Dashboard!C$1,1),"")))</f>
        <v>E</v>
      </c>
      <c r="G728" s="50" t="str">
        <f t="shared" si="2"/>
        <v/>
      </c>
      <c r="H728" s="50"/>
    </row>
    <row r="729">
      <c r="A729" s="48" t="str">
        <f>IFERROR(__xludf.DUMMYFUNCTION("iferror(REGEXEXTRACT(Input!A:A,""([^,]+),\s?([^,(]+),?\s?\(([^,]+),([^)]+)""),"""")"),"")</f>
        <v/>
      </c>
      <c r="B729" s="52"/>
      <c r="C729" s="50"/>
      <c r="D729" s="50"/>
      <c r="E729" s="51" t="str">
        <f t="shared" si="1"/>
        <v/>
      </c>
      <c r="F729" s="50" t="str">
        <f>IF(COUNTIF(Dashboard!$A$2:$A$29,$A729)&gt;=1,LEFT(Dashboard!A$1,1),IF(COUNTIF(Dashboard!$B$2:$B$29,$A729)&gt;=1,LEFT(Dashboard!B$1,1), IF(COUNTIF(Dashboard!$C$2:$C$29,$A729)&gt;=1,LEFT(Dashboard!C$1,1),"")))</f>
        <v>E</v>
      </c>
      <c r="G729" s="50" t="str">
        <f t="shared" si="2"/>
        <v/>
      </c>
      <c r="H729" s="50"/>
    </row>
    <row r="730">
      <c r="A730" s="48" t="str">
        <f>IFERROR(__xludf.DUMMYFUNCTION("iferror(REGEXEXTRACT(Input!A:A,""([^,]+),\s?([^,(]+),?\s?\(([^,]+),([^)]+)""),"""")"),"")</f>
        <v/>
      </c>
      <c r="B730" s="52"/>
      <c r="C730" s="50"/>
      <c r="D730" s="50"/>
      <c r="E730" s="51" t="str">
        <f t="shared" si="1"/>
        <v/>
      </c>
      <c r="F730" s="50" t="str">
        <f>IF(COUNTIF(Dashboard!$A$2:$A$29,$A730)&gt;=1,LEFT(Dashboard!A$1,1),IF(COUNTIF(Dashboard!$B$2:$B$29,$A730)&gt;=1,LEFT(Dashboard!B$1,1), IF(COUNTIF(Dashboard!$C$2:$C$29,$A730)&gt;=1,LEFT(Dashboard!C$1,1),"")))</f>
        <v>E</v>
      </c>
      <c r="G730" s="50" t="str">
        <f t="shared" si="2"/>
        <v/>
      </c>
      <c r="H730" s="50"/>
    </row>
    <row r="731">
      <c r="A731" s="48" t="str">
        <f>IFERROR(__xludf.DUMMYFUNCTION("iferror(REGEXEXTRACT(Input!A:A,""([^,]+),\s?([^,(]+),?\s?\(([^,]+),([^)]+)""),"""")"),"")</f>
        <v/>
      </c>
      <c r="B731" s="52"/>
      <c r="C731" s="50"/>
      <c r="D731" s="50"/>
      <c r="E731" s="51" t="str">
        <f t="shared" si="1"/>
        <v/>
      </c>
      <c r="F731" s="50" t="str">
        <f>IF(COUNTIF(Dashboard!$A$2:$A$29,$A731)&gt;=1,LEFT(Dashboard!A$1,1),IF(COUNTIF(Dashboard!$B$2:$B$29,$A731)&gt;=1,LEFT(Dashboard!B$1,1), IF(COUNTIF(Dashboard!$C$2:$C$29,$A731)&gt;=1,LEFT(Dashboard!C$1,1),"")))</f>
        <v>E</v>
      </c>
      <c r="G731" s="50" t="str">
        <f t="shared" si="2"/>
        <v/>
      </c>
      <c r="H731" s="50"/>
    </row>
    <row r="732">
      <c r="A732" s="48" t="str">
        <f>IFERROR(__xludf.DUMMYFUNCTION("iferror(REGEXEXTRACT(Input!A:A,""([^,]+),\s?([^,(]+),?\s?\(([^,]+),([^)]+)""),"""")"),"")</f>
        <v/>
      </c>
      <c r="B732" s="52"/>
      <c r="C732" s="50"/>
      <c r="D732" s="50"/>
      <c r="E732" s="51" t="str">
        <f t="shared" si="1"/>
        <v/>
      </c>
      <c r="F732" s="50" t="str">
        <f>IF(COUNTIF(Dashboard!$A$2:$A$29,$A732)&gt;=1,LEFT(Dashboard!A$1,1),IF(COUNTIF(Dashboard!$B$2:$B$29,$A732)&gt;=1,LEFT(Dashboard!B$1,1), IF(COUNTIF(Dashboard!$C$2:$C$29,$A732)&gt;=1,LEFT(Dashboard!C$1,1),"")))</f>
        <v>E</v>
      </c>
      <c r="G732" s="50" t="str">
        <f t="shared" si="2"/>
        <v/>
      </c>
      <c r="H732" s="50"/>
    </row>
    <row r="733">
      <c r="A733" s="48" t="str">
        <f>IFERROR(__xludf.DUMMYFUNCTION("iferror(REGEXEXTRACT(Input!A:A,""([^,]+),\s?([^,(]+),?\s?\(([^,]+),([^)]+)""),"""")"),"")</f>
        <v/>
      </c>
      <c r="B733" s="52"/>
      <c r="C733" s="50"/>
      <c r="D733" s="50"/>
      <c r="E733" s="51" t="str">
        <f t="shared" si="1"/>
        <v/>
      </c>
      <c r="F733" s="50" t="str">
        <f>IF(COUNTIF(Dashboard!$A$2:$A$29,$A733)&gt;=1,LEFT(Dashboard!A$1,1),IF(COUNTIF(Dashboard!$B$2:$B$29,$A733)&gt;=1,LEFT(Dashboard!B$1,1), IF(COUNTIF(Dashboard!$C$2:$C$29,$A733)&gt;=1,LEFT(Dashboard!C$1,1),"")))</f>
        <v>E</v>
      </c>
      <c r="G733" s="50" t="str">
        <f t="shared" si="2"/>
        <v/>
      </c>
      <c r="H733" s="50"/>
    </row>
    <row r="734">
      <c r="A734" s="48" t="str">
        <f>IFERROR(__xludf.DUMMYFUNCTION("iferror(REGEXEXTRACT(Input!A:A,""([^,]+),\s?([^,(]+),?\s?\(([^,]+),([^)]+)""),"""")"),"")</f>
        <v/>
      </c>
      <c r="B734" s="52"/>
      <c r="C734" s="50"/>
      <c r="D734" s="50"/>
      <c r="E734" s="51" t="str">
        <f t="shared" si="1"/>
        <v/>
      </c>
      <c r="F734" s="50" t="str">
        <f>IF(COUNTIF(Dashboard!$A$2:$A$29,$A734)&gt;=1,LEFT(Dashboard!A$1,1),IF(COUNTIF(Dashboard!$B$2:$B$29,$A734)&gt;=1,LEFT(Dashboard!B$1,1), IF(COUNTIF(Dashboard!$C$2:$C$29,$A734)&gt;=1,LEFT(Dashboard!C$1,1),"")))</f>
        <v>E</v>
      </c>
      <c r="G734" s="50" t="str">
        <f t="shared" si="2"/>
        <v/>
      </c>
      <c r="H734" s="50"/>
    </row>
    <row r="735">
      <c r="A735" s="48" t="str">
        <f>IFERROR(__xludf.DUMMYFUNCTION("iferror(REGEXEXTRACT(Input!A:A,""([^,]+),\s?([^,(]+),?\s?\(([^,]+),([^)]+)""),"""")"),"")</f>
        <v/>
      </c>
      <c r="B735" s="52"/>
      <c r="C735" s="50"/>
      <c r="D735" s="50"/>
      <c r="E735" s="51" t="str">
        <f t="shared" si="1"/>
        <v/>
      </c>
      <c r="F735" s="50" t="str">
        <f>IF(COUNTIF(Dashboard!$A$2:$A$29,$A735)&gt;=1,LEFT(Dashboard!A$1,1),IF(COUNTIF(Dashboard!$B$2:$B$29,$A735)&gt;=1,LEFT(Dashboard!B$1,1), IF(COUNTIF(Dashboard!$C$2:$C$29,$A735)&gt;=1,LEFT(Dashboard!C$1,1),"")))</f>
        <v>E</v>
      </c>
      <c r="G735" s="50" t="str">
        <f t="shared" si="2"/>
        <v/>
      </c>
      <c r="H735" s="50"/>
    </row>
    <row r="736">
      <c r="A736" s="48" t="str">
        <f>IFERROR(__xludf.DUMMYFUNCTION("iferror(REGEXEXTRACT(Input!A:A,""([^,]+),\s?([^,(]+),?\s?\(([^,]+),([^)]+)""),"""")"),"")</f>
        <v/>
      </c>
      <c r="B736" s="52"/>
      <c r="C736" s="50"/>
      <c r="D736" s="50"/>
      <c r="E736" s="51" t="str">
        <f t="shared" si="1"/>
        <v/>
      </c>
      <c r="F736" s="50" t="str">
        <f>IF(COUNTIF(Dashboard!$A$2:$A$29,$A736)&gt;=1,LEFT(Dashboard!A$1,1),IF(COUNTIF(Dashboard!$B$2:$B$29,$A736)&gt;=1,LEFT(Dashboard!B$1,1), IF(COUNTIF(Dashboard!$C$2:$C$29,$A736)&gt;=1,LEFT(Dashboard!C$1,1),"")))</f>
        <v>E</v>
      </c>
      <c r="G736" s="50" t="str">
        <f t="shared" si="2"/>
        <v/>
      </c>
      <c r="H736" s="50"/>
    </row>
    <row r="737">
      <c r="A737" s="48" t="str">
        <f>IFERROR(__xludf.DUMMYFUNCTION("iferror(REGEXEXTRACT(Input!A:A,""([^,]+),\s?([^,(]+),?\s?\(([^,]+),([^)]+)""),"""")"),"")</f>
        <v/>
      </c>
      <c r="B737" s="52"/>
      <c r="C737" s="50"/>
      <c r="D737" s="50"/>
      <c r="E737" s="51" t="str">
        <f t="shared" si="1"/>
        <v/>
      </c>
      <c r="F737" s="50" t="str">
        <f>IF(COUNTIF(Dashboard!$A$2:$A$29,$A737)&gt;=1,LEFT(Dashboard!A$1,1),IF(COUNTIF(Dashboard!$B$2:$B$29,$A737)&gt;=1,LEFT(Dashboard!B$1,1), IF(COUNTIF(Dashboard!$C$2:$C$29,$A737)&gt;=1,LEFT(Dashboard!C$1,1),"")))</f>
        <v>E</v>
      </c>
      <c r="G737" s="50" t="str">
        <f t="shared" si="2"/>
        <v/>
      </c>
      <c r="H737" s="50"/>
    </row>
    <row r="738">
      <c r="A738" s="48" t="str">
        <f>IFERROR(__xludf.DUMMYFUNCTION("iferror(REGEXEXTRACT(Input!A:A,""([^,]+),\s?([^,(]+),?\s?\(([^,]+),([^)]+)""),"""")"),"")</f>
        <v/>
      </c>
      <c r="B738" s="52"/>
      <c r="C738" s="50"/>
      <c r="D738" s="50"/>
      <c r="E738" s="51" t="str">
        <f t="shared" si="1"/>
        <v/>
      </c>
      <c r="F738" s="50" t="str">
        <f>IF(COUNTIF(Dashboard!$A$2:$A$29,$A738)&gt;=1,LEFT(Dashboard!A$1,1),IF(COUNTIF(Dashboard!$B$2:$B$29,$A738)&gt;=1,LEFT(Dashboard!B$1,1), IF(COUNTIF(Dashboard!$C$2:$C$29,$A738)&gt;=1,LEFT(Dashboard!C$1,1),"")))</f>
        <v>E</v>
      </c>
      <c r="G738" s="50" t="str">
        <f t="shared" si="2"/>
        <v/>
      </c>
      <c r="H738" s="50"/>
    </row>
    <row r="739">
      <c r="A739" s="48" t="str">
        <f>IFERROR(__xludf.DUMMYFUNCTION("iferror(REGEXEXTRACT(Input!A:A,""([^,]+),\s?([^,(]+),?\s?\(([^,]+),([^)]+)""),"""")"),"")</f>
        <v/>
      </c>
      <c r="B739" s="52"/>
      <c r="C739" s="50"/>
      <c r="D739" s="50"/>
      <c r="E739" s="51" t="str">
        <f t="shared" si="1"/>
        <v/>
      </c>
      <c r="F739" s="50" t="str">
        <f>IF(COUNTIF(Dashboard!$A$2:$A$29,$A739)&gt;=1,LEFT(Dashboard!A$1,1),IF(COUNTIF(Dashboard!$B$2:$B$29,$A739)&gt;=1,LEFT(Dashboard!B$1,1), IF(COUNTIF(Dashboard!$C$2:$C$29,$A739)&gt;=1,LEFT(Dashboard!C$1,1),"")))</f>
        <v>E</v>
      </c>
      <c r="G739" s="50" t="str">
        <f t="shared" si="2"/>
        <v/>
      </c>
      <c r="H739" s="50"/>
    </row>
    <row r="740">
      <c r="A740" s="48" t="str">
        <f>IFERROR(__xludf.DUMMYFUNCTION("iferror(REGEXEXTRACT(Input!A:A,""([^,]+),\s?([^,(]+),?\s?\(([^,]+),([^)]+)""),"""")"),"")</f>
        <v/>
      </c>
      <c r="B740" s="52"/>
      <c r="C740" s="50"/>
      <c r="D740" s="50"/>
      <c r="E740" s="51" t="str">
        <f t="shared" si="1"/>
        <v/>
      </c>
      <c r="F740" s="50" t="str">
        <f>IF(COUNTIF(Dashboard!$A$2:$A$29,$A740)&gt;=1,LEFT(Dashboard!A$1,1),IF(COUNTIF(Dashboard!$B$2:$B$29,$A740)&gt;=1,LEFT(Dashboard!B$1,1), IF(COUNTIF(Dashboard!$C$2:$C$29,$A740)&gt;=1,LEFT(Dashboard!C$1,1),"")))</f>
        <v>E</v>
      </c>
      <c r="G740" s="50" t="str">
        <f t="shared" si="2"/>
        <v/>
      </c>
      <c r="H740" s="50"/>
    </row>
    <row r="741">
      <c r="A741" s="48" t="str">
        <f>IFERROR(__xludf.DUMMYFUNCTION("iferror(REGEXEXTRACT(Input!A:A,""([^,]+),\s?([^,(]+),?\s?\(([^,]+),([^)]+)""),"""")"),"")</f>
        <v/>
      </c>
      <c r="B741" s="52"/>
      <c r="C741" s="50"/>
      <c r="D741" s="50"/>
      <c r="E741" s="51" t="str">
        <f t="shared" si="1"/>
        <v/>
      </c>
      <c r="F741" s="50" t="str">
        <f>IF(COUNTIF(Dashboard!$A$2:$A$29,$A741)&gt;=1,LEFT(Dashboard!A$1,1),IF(COUNTIF(Dashboard!$B$2:$B$29,$A741)&gt;=1,LEFT(Dashboard!B$1,1), IF(COUNTIF(Dashboard!$C$2:$C$29,$A741)&gt;=1,LEFT(Dashboard!C$1,1),"")))</f>
        <v>E</v>
      </c>
      <c r="G741" s="50" t="str">
        <f t="shared" si="2"/>
        <v/>
      </c>
      <c r="H741" s="50"/>
    </row>
    <row r="742">
      <c r="A742" s="48" t="str">
        <f>IFERROR(__xludf.DUMMYFUNCTION("iferror(REGEXEXTRACT(Input!A:A,""([^,]+),\s?([^,(]+),?\s?\(([^,]+),([^)]+)""),"""")"),"")</f>
        <v/>
      </c>
      <c r="B742" s="52"/>
      <c r="C742" s="50"/>
      <c r="D742" s="50"/>
      <c r="E742" s="51" t="str">
        <f t="shared" si="1"/>
        <v/>
      </c>
      <c r="F742" s="50" t="str">
        <f>IF(COUNTIF(Dashboard!$A$2:$A$29,$A742)&gt;=1,LEFT(Dashboard!A$1,1),IF(COUNTIF(Dashboard!$B$2:$B$29,$A742)&gt;=1,LEFT(Dashboard!B$1,1), IF(COUNTIF(Dashboard!$C$2:$C$29,$A742)&gt;=1,LEFT(Dashboard!C$1,1),"")))</f>
        <v>E</v>
      </c>
      <c r="G742" s="50" t="str">
        <f t="shared" si="2"/>
        <v/>
      </c>
      <c r="H742" s="50"/>
    </row>
    <row r="743">
      <c r="A743" s="48" t="str">
        <f>IFERROR(__xludf.DUMMYFUNCTION("iferror(REGEXEXTRACT(Input!A:A,""([^,]+),\s?([^,(]+),?\s?\(([^,]+),([^)]+)""),"""")"),"")</f>
        <v/>
      </c>
      <c r="B743" s="52"/>
      <c r="C743" s="50"/>
      <c r="D743" s="50"/>
      <c r="E743" s="51" t="str">
        <f t="shared" si="1"/>
        <v/>
      </c>
      <c r="F743" s="50" t="str">
        <f>IF(COUNTIF(Dashboard!$A$2:$A$29,$A743)&gt;=1,LEFT(Dashboard!A$1,1),IF(COUNTIF(Dashboard!$B$2:$B$29,$A743)&gt;=1,LEFT(Dashboard!B$1,1), IF(COUNTIF(Dashboard!$C$2:$C$29,$A743)&gt;=1,LEFT(Dashboard!C$1,1),"")))</f>
        <v>E</v>
      </c>
      <c r="G743" s="50" t="str">
        <f t="shared" si="2"/>
        <v/>
      </c>
      <c r="H743" s="50"/>
    </row>
    <row r="744">
      <c r="A744" s="48" t="str">
        <f>IFERROR(__xludf.DUMMYFUNCTION("iferror(REGEXEXTRACT(Input!A:A,""([^,]+),\s?([^,(]+),?\s?\(([^,]+),([^)]+)""),"""")"),"")</f>
        <v/>
      </c>
      <c r="B744" s="52"/>
      <c r="C744" s="50"/>
      <c r="D744" s="50"/>
      <c r="E744" s="51" t="str">
        <f t="shared" si="1"/>
        <v/>
      </c>
      <c r="F744" s="50" t="str">
        <f>IF(COUNTIF(Dashboard!$A$2:$A$29,$A744)&gt;=1,LEFT(Dashboard!A$1,1),IF(COUNTIF(Dashboard!$B$2:$B$29,$A744)&gt;=1,LEFT(Dashboard!B$1,1), IF(COUNTIF(Dashboard!$C$2:$C$29,$A744)&gt;=1,LEFT(Dashboard!C$1,1),"")))</f>
        <v>E</v>
      </c>
      <c r="G744" s="50" t="str">
        <f t="shared" si="2"/>
        <v/>
      </c>
      <c r="H744" s="50"/>
    </row>
    <row r="745">
      <c r="A745" s="48" t="str">
        <f>IFERROR(__xludf.DUMMYFUNCTION("iferror(REGEXEXTRACT(Input!A:A,""([^,]+),\s?([^,(]+),?\s?\(([^,]+),([^)]+)""),"""")"),"")</f>
        <v/>
      </c>
      <c r="B745" s="52"/>
      <c r="C745" s="50"/>
      <c r="D745" s="50"/>
      <c r="E745" s="51" t="str">
        <f t="shared" si="1"/>
        <v/>
      </c>
      <c r="F745" s="50" t="str">
        <f>IF(COUNTIF(Dashboard!$A$2:$A$29,$A745)&gt;=1,LEFT(Dashboard!A$1,1),IF(COUNTIF(Dashboard!$B$2:$B$29,$A745)&gt;=1,LEFT(Dashboard!B$1,1), IF(COUNTIF(Dashboard!$C$2:$C$29,$A745)&gt;=1,LEFT(Dashboard!C$1,1),"")))</f>
        <v>E</v>
      </c>
      <c r="G745" s="50" t="str">
        <f t="shared" si="2"/>
        <v/>
      </c>
      <c r="H745" s="50"/>
    </row>
    <row r="746">
      <c r="A746" s="48" t="str">
        <f>IFERROR(__xludf.DUMMYFUNCTION("iferror(REGEXEXTRACT(Input!A:A,""([^,]+),\s?([^,(]+),?\s?\(([^,]+),([^)]+)""),"""")"),"")</f>
        <v/>
      </c>
      <c r="B746" s="52"/>
      <c r="C746" s="50"/>
      <c r="D746" s="50"/>
      <c r="E746" s="51" t="str">
        <f t="shared" si="1"/>
        <v/>
      </c>
      <c r="F746" s="50" t="str">
        <f>IF(COUNTIF(Dashboard!$A$2:$A$29,$A746)&gt;=1,LEFT(Dashboard!A$1,1),IF(COUNTIF(Dashboard!$B$2:$B$29,$A746)&gt;=1,LEFT(Dashboard!B$1,1), IF(COUNTIF(Dashboard!$C$2:$C$29,$A746)&gt;=1,LEFT(Dashboard!C$1,1),"")))</f>
        <v>E</v>
      </c>
      <c r="G746" s="50" t="str">
        <f t="shared" si="2"/>
        <v/>
      </c>
      <c r="H746" s="50"/>
    </row>
    <row r="747">
      <c r="A747" s="48" t="str">
        <f>IFERROR(__xludf.DUMMYFUNCTION("iferror(REGEXEXTRACT(Input!A:A,""([^,]+),\s?([^,(]+),?\s?\(([^,]+),([^)]+)""),"""")"),"")</f>
        <v/>
      </c>
      <c r="B747" s="52"/>
      <c r="C747" s="50"/>
      <c r="D747" s="50"/>
      <c r="E747" s="51" t="str">
        <f t="shared" si="1"/>
        <v/>
      </c>
      <c r="F747" s="50" t="str">
        <f>IF(COUNTIF(Dashboard!$A$2:$A$29,$A747)&gt;=1,LEFT(Dashboard!A$1,1),IF(COUNTIF(Dashboard!$B$2:$B$29,$A747)&gt;=1,LEFT(Dashboard!B$1,1), IF(COUNTIF(Dashboard!$C$2:$C$29,$A747)&gt;=1,LEFT(Dashboard!C$1,1),"")))</f>
        <v>E</v>
      </c>
      <c r="G747" s="50" t="str">
        <f t="shared" si="2"/>
        <v/>
      </c>
      <c r="H747" s="50"/>
    </row>
    <row r="748">
      <c r="A748" s="48" t="str">
        <f>IFERROR(__xludf.DUMMYFUNCTION("iferror(REGEXEXTRACT(Input!A:A,""([^,]+),\s?([^,(]+),?\s?\(([^,]+),([^)]+)""),"""")"),"")</f>
        <v/>
      </c>
      <c r="B748" s="52"/>
      <c r="C748" s="50"/>
      <c r="D748" s="50"/>
      <c r="E748" s="51" t="str">
        <f t="shared" si="1"/>
        <v/>
      </c>
      <c r="F748" s="50" t="str">
        <f>IF(COUNTIF(Dashboard!$A$2:$A$29,$A748)&gt;=1,LEFT(Dashboard!A$1,1),IF(COUNTIF(Dashboard!$B$2:$B$29,$A748)&gt;=1,LEFT(Dashboard!B$1,1), IF(COUNTIF(Dashboard!$C$2:$C$29,$A748)&gt;=1,LEFT(Dashboard!C$1,1),"")))</f>
        <v>E</v>
      </c>
      <c r="G748" s="50" t="str">
        <f t="shared" si="2"/>
        <v/>
      </c>
      <c r="H748" s="50"/>
    </row>
    <row r="749">
      <c r="A749" s="48" t="str">
        <f>IFERROR(__xludf.DUMMYFUNCTION("iferror(REGEXEXTRACT(Input!A:A,""([^,]+),\s?([^,(]+),?\s?\(([^,]+),([^)]+)""),"""")"),"")</f>
        <v/>
      </c>
      <c r="B749" s="52"/>
      <c r="C749" s="50"/>
      <c r="D749" s="50"/>
      <c r="E749" s="51" t="str">
        <f t="shared" si="1"/>
        <v/>
      </c>
      <c r="F749" s="50" t="str">
        <f>IF(COUNTIF(Dashboard!$A$2:$A$29,$A749)&gt;=1,LEFT(Dashboard!A$1,1),IF(COUNTIF(Dashboard!$B$2:$B$29,$A749)&gt;=1,LEFT(Dashboard!B$1,1), IF(COUNTIF(Dashboard!$C$2:$C$29,$A749)&gt;=1,LEFT(Dashboard!C$1,1),"")))</f>
        <v>E</v>
      </c>
      <c r="G749" s="50" t="str">
        <f t="shared" si="2"/>
        <v/>
      </c>
      <c r="H749" s="50"/>
    </row>
    <row r="750">
      <c r="A750" s="48" t="str">
        <f>IFERROR(__xludf.DUMMYFUNCTION("iferror(REGEXEXTRACT(Input!A:A,""([^,]+),\s?([^,(]+),?\s?\(([^,]+),([^)]+)""),"""")"),"")</f>
        <v/>
      </c>
      <c r="B750" s="52"/>
      <c r="C750" s="50"/>
      <c r="D750" s="50"/>
      <c r="E750" s="51" t="str">
        <f t="shared" si="1"/>
        <v/>
      </c>
      <c r="F750" s="50" t="str">
        <f>IF(COUNTIF(Dashboard!$A$2:$A$29,$A750)&gt;=1,LEFT(Dashboard!A$1,1),IF(COUNTIF(Dashboard!$B$2:$B$29,$A750)&gt;=1,LEFT(Dashboard!B$1,1), IF(COUNTIF(Dashboard!$C$2:$C$29,$A750)&gt;=1,LEFT(Dashboard!C$1,1),"")))</f>
        <v>E</v>
      </c>
      <c r="G750" s="50" t="str">
        <f t="shared" si="2"/>
        <v/>
      </c>
      <c r="H750" s="50"/>
    </row>
    <row r="751">
      <c r="A751" s="48" t="str">
        <f>IFERROR(__xludf.DUMMYFUNCTION("iferror(REGEXEXTRACT(Input!A:A,""([^,]+),\s?([^,(]+),?\s?\(([^,]+),([^)]+)""),"""")"),"")</f>
        <v/>
      </c>
      <c r="B751" s="52"/>
      <c r="C751" s="50"/>
      <c r="D751" s="50"/>
      <c r="E751" s="51" t="str">
        <f t="shared" si="1"/>
        <v/>
      </c>
      <c r="F751" s="50" t="str">
        <f>IF(COUNTIF(Dashboard!$A$2:$A$29,$A751)&gt;=1,LEFT(Dashboard!A$1,1),IF(COUNTIF(Dashboard!$B$2:$B$29,$A751)&gt;=1,LEFT(Dashboard!B$1,1), IF(COUNTIF(Dashboard!$C$2:$C$29,$A751)&gt;=1,LEFT(Dashboard!C$1,1),"")))</f>
        <v>E</v>
      </c>
      <c r="G751" s="50" t="str">
        <f t="shared" si="2"/>
        <v/>
      </c>
      <c r="H751" s="50"/>
    </row>
    <row r="752">
      <c r="A752" s="48" t="str">
        <f>IFERROR(__xludf.DUMMYFUNCTION("iferror(REGEXEXTRACT(Input!A:A,""([^,]+),\s?([^,(]+),?\s?\(([^,]+),([^)]+)""),"""")"),"")</f>
        <v/>
      </c>
      <c r="B752" s="52"/>
      <c r="C752" s="50"/>
      <c r="D752" s="50"/>
      <c r="E752" s="51" t="str">
        <f t="shared" si="1"/>
        <v/>
      </c>
      <c r="F752" s="50" t="str">
        <f>IF(COUNTIF(Dashboard!$A$2:$A$29,$A752)&gt;=1,LEFT(Dashboard!A$1,1),IF(COUNTIF(Dashboard!$B$2:$B$29,$A752)&gt;=1,LEFT(Dashboard!B$1,1), IF(COUNTIF(Dashboard!$C$2:$C$29,$A752)&gt;=1,LEFT(Dashboard!C$1,1),"")))</f>
        <v>E</v>
      </c>
      <c r="G752" s="50" t="str">
        <f t="shared" si="2"/>
        <v/>
      </c>
      <c r="H752" s="50"/>
    </row>
    <row r="753">
      <c r="A753" s="48" t="str">
        <f>IFERROR(__xludf.DUMMYFUNCTION("iferror(REGEXEXTRACT(Input!A:A,""([^,]+),\s?([^,(]+),?\s?\(([^,]+),([^)]+)""),"""")"),"")</f>
        <v/>
      </c>
      <c r="B753" s="52"/>
      <c r="C753" s="50"/>
      <c r="D753" s="50"/>
      <c r="E753" s="51" t="str">
        <f t="shared" si="1"/>
        <v/>
      </c>
      <c r="F753" s="50" t="str">
        <f>IF(COUNTIF(Dashboard!$A$2:$A$29,$A753)&gt;=1,LEFT(Dashboard!A$1,1),IF(COUNTIF(Dashboard!$B$2:$B$29,$A753)&gt;=1,LEFT(Dashboard!B$1,1), IF(COUNTIF(Dashboard!$C$2:$C$29,$A753)&gt;=1,LEFT(Dashboard!C$1,1),"")))</f>
        <v>E</v>
      </c>
      <c r="G753" s="50" t="str">
        <f t="shared" si="2"/>
        <v/>
      </c>
      <c r="H753" s="50"/>
    </row>
    <row r="754">
      <c r="A754" s="48" t="str">
        <f>IFERROR(__xludf.DUMMYFUNCTION("iferror(REGEXEXTRACT(Input!A:A,""([^,]+),\s?([^,(]+),?\s?\(([^,]+),([^)]+)""),"""")"),"")</f>
        <v/>
      </c>
      <c r="B754" s="52"/>
      <c r="C754" s="50"/>
      <c r="D754" s="50"/>
      <c r="E754" s="51" t="str">
        <f t="shared" si="1"/>
        <v/>
      </c>
      <c r="F754" s="50" t="str">
        <f>IF(COUNTIF(Dashboard!$A$2:$A$29,$A754)&gt;=1,LEFT(Dashboard!A$1,1),IF(COUNTIF(Dashboard!$B$2:$B$29,$A754)&gt;=1,LEFT(Dashboard!B$1,1), IF(COUNTIF(Dashboard!$C$2:$C$29,$A754)&gt;=1,LEFT(Dashboard!C$1,1),"")))</f>
        <v>E</v>
      </c>
      <c r="G754" s="50" t="str">
        <f t="shared" si="2"/>
        <v/>
      </c>
      <c r="H754" s="50"/>
    </row>
    <row r="755">
      <c r="A755" s="48" t="str">
        <f>IFERROR(__xludf.DUMMYFUNCTION("iferror(REGEXEXTRACT(Input!A:A,""([^,]+),\s?([^,(]+),?\s?\(([^,]+),([^)]+)""),"""")"),"")</f>
        <v/>
      </c>
      <c r="B755" s="52"/>
      <c r="C755" s="50"/>
      <c r="D755" s="50"/>
      <c r="E755" s="51" t="str">
        <f t="shared" si="1"/>
        <v/>
      </c>
      <c r="F755" s="50" t="str">
        <f>IF(COUNTIF(Dashboard!$A$2:$A$29,$A755)&gt;=1,LEFT(Dashboard!A$1,1),IF(COUNTIF(Dashboard!$B$2:$B$29,$A755)&gt;=1,LEFT(Dashboard!B$1,1), IF(COUNTIF(Dashboard!$C$2:$C$29,$A755)&gt;=1,LEFT(Dashboard!C$1,1),"")))</f>
        <v>E</v>
      </c>
      <c r="G755" s="50" t="str">
        <f t="shared" si="2"/>
        <v/>
      </c>
      <c r="H755" s="50"/>
    </row>
    <row r="756">
      <c r="A756" s="48" t="str">
        <f>IFERROR(__xludf.DUMMYFUNCTION("iferror(REGEXEXTRACT(Input!A:A,""([^,]+),\s?([^,(]+),?\s?\(([^,]+),([^)]+)""),"""")"),"")</f>
        <v/>
      </c>
      <c r="B756" s="52"/>
      <c r="C756" s="50"/>
      <c r="D756" s="50"/>
      <c r="E756" s="51" t="str">
        <f t="shared" si="1"/>
        <v/>
      </c>
      <c r="F756" s="50" t="str">
        <f>IF(COUNTIF(Dashboard!$A$2:$A$29,$A756)&gt;=1,LEFT(Dashboard!A$1,1),IF(COUNTIF(Dashboard!$B$2:$B$29,$A756)&gt;=1,LEFT(Dashboard!B$1,1), IF(COUNTIF(Dashboard!$C$2:$C$29,$A756)&gt;=1,LEFT(Dashboard!C$1,1),"")))</f>
        <v>E</v>
      </c>
      <c r="G756" s="50" t="str">
        <f t="shared" si="2"/>
        <v/>
      </c>
      <c r="H756" s="50"/>
    </row>
    <row r="757">
      <c r="A757" s="48" t="str">
        <f>IFERROR(__xludf.DUMMYFUNCTION("iferror(REGEXEXTRACT(Input!A:A,""([^,]+),\s?([^,(]+),?\s?\(([^,]+),([^)]+)""),"""")"),"")</f>
        <v/>
      </c>
      <c r="B757" s="52"/>
      <c r="C757" s="50"/>
      <c r="D757" s="50"/>
      <c r="E757" s="51" t="str">
        <f t="shared" si="1"/>
        <v/>
      </c>
      <c r="F757" s="50" t="str">
        <f>IF(COUNTIF(Dashboard!$A$2:$A$29,$A757)&gt;=1,LEFT(Dashboard!A$1,1),IF(COUNTIF(Dashboard!$B$2:$B$29,$A757)&gt;=1,LEFT(Dashboard!B$1,1), IF(COUNTIF(Dashboard!$C$2:$C$29,$A757)&gt;=1,LEFT(Dashboard!C$1,1),"")))</f>
        <v>E</v>
      </c>
      <c r="G757" s="50" t="str">
        <f t="shared" si="2"/>
        <v/>
      </c>
      <c r="H757" s="50"/>
    </row>
    <row r="758">
      <c r="A758" s="48" t="str">
        <f>IFERROR(__xludf.DUMMYFUNCTION("iferror(REGEXEXTRACT(Input!A:A,""([^,]+),\s?([^,(]+),?\s?\(([^,]+),([^)]+)""),"""")"),"")</f>
        <v/>
      </c>
      <c r="B758" s="52"/>
      <c r="C758" s="50"/>
      <c r="D758" s="50"/>
      <c r="E758" s="51" t="str">
        <f t="shared" si="1"/>
        <v/>
      </c>
      <c r="F758" s="50" t="str">
        <f>IF(COUNTIF(Dashboard!$A$2:$A$29,$A758)&gt;=1,LEFT(Dashboard!A$1,1),IF(COUNTIF(Dashboard!$B$2:$B$29,$A758)&gt;=1,LEFT(Dashboard!B$1,1), IF(COUNTIF(Dashboard!$C$2:$C$29,$A758)&gt;=1,LEFT(Dashboard!C$1,1),"")))</f>
        <v>E</v>
      </c>
      <c r="G758" s="50" t="str">
        <f t="shared" si="2"/>
        <v/>
      </c>
      <c r="H758" s="50"/>
    </row>
    <row r="759">
      <c r="A759" s="48" t="str">
        <f>IFERROR(__xludf.DUMMYFUNCTION("iferror(REGEXEXTRACT(Input!A:A,""([^,]+),\s?([^,(]+),?\s?\(([^,]+),([^)]+)""),"""")"),"")</f>
        <v/>
      </c>
      <c r="B759" s="52"/>
      <c r="C759" s="50"/>
      <c r="D759" s="50"/>
      <c r="E759" s="51" t="str">
        <f t="shared" si="1"/>
        <v/>
      </c>
      <c r="F759" s="50" t="str">
        <f>IF(COUNTIF(Dashboard!$A$2:$A$29,$A759)&gt;=1,LEFT(Dashboard!A$1,1),IF(COUNTIF(Dashboard!$B$2:$B$29,$A759)&gt;=1,LEFT(Dashboard!B$1,1), IF(COUNTIF(Dashboard!$C$2:$C$29,$A759)&gt;=1,LEFT(Dashboard!C$1,1),"")))</f>
        <v>E</v>
      </c>
      <c r="G759" s="50" t="str">
        <f t="shared" si="2"/>
        <v/>
      </c>
      <c r="H759" s="50"/>
    </row>
    <row r="760">
      <c r="A760" s="48" t="str">
        <f>IFERROR(__xludf.DUMMYFUNCTION("iferror(REGEXEXTRACT(Input!A:A,""([^,]+),\s?([^,(]+),?\s?\(([^,]+),([^)]+)""),"""")"),"")</f>
        <v/>
      </c>
      <c r="B760" s="52"/>
      <c r="C760" s="50"/>
      <c r="D760" s="50"/>
      <c r="E760" s="51" t="str">
        <f t="shared" si="1"/>
        <v/>
      </c>
      <c r="F760" s="50" t="str">
        <f>IF(COUNTIF(Dashboard!$A$2:$A$29,$A760)&gt;=1,LEFT(Dashboard!A$1,1),IF(COUNTIF(Dashboard!$B$2:$B$29,$A760)&gt;=1,LEFT(Dashboard!B$1,1), IF(COUNTIF(Dashboard!$C$2:$C$29,$A760)&gt;=1,LEFT(Dashboard!C$1,1),"")))</f>
        <v>E</v>
      </c>
      <c r="G760" s="50" t="str">
        <f t="shared" si="2"/>
        <v/>
      </c>
      <c r="H760" s="50"/>
    </row>
    <row r="761">
      <c r="A761" s="48" t="str">
        <f>IFERROR(__xludf.DUMMYFUNCTION("iferror(REGEXEXTRACT(Input!A:A,""([^,]+),\s?([^,(]+),?\s?\(([^,]+),([^)]+)""),"""")"),"")</f>
        <v/>
      </c>
      <c r="B761" s="52"/>
      <c r="C761" s="50"/>
      <c r="D761" s="50"/>
      <c r="E761" s="51" t="str">
        <f t="shared" si="1"/>
        <v/>
      </c>
      <c r="F761" s="50" t="str">
        <f>IF(COUNTIF(Dashboard!$A$2:$A$29,$A761)&gt;=1,LEFT(Dashboard!A$1,1),IF(COUNTIF(Dashboard!$B$2:$B$29,$A761)&gt;=1,LEFT(Dashboard!B$1,1), IF(COUNTIF(Dashboard!$C$2:$C$29,$A761)&gt;=1,LEFT(Dashboard!C$1,1),"")))</f>
        <v>E</v>
      </c>
      <c r="G761" s="50" t="str">
        <f t="shared" si="2"/>
        <v/>
      </c>
      <c r="H761" s="50"/>
    </row>
    <row r="762">
      <c r="A762" s="48" t="str">
        <f>IFERROR(__xludf.DUMMYFUNCTION("iferror(REGEXEXTRACT(Input!A:A,""([^,]+),\s?([^,(]+),?\s?\(([^,]+),([^)]+)""),"""")"),"")</f>
        <v/>
      </c>
      <c r="B762" s="52"/>
      <c r="C762" s="50"/>
      <c r="D762" s="50"/>
      <c r="E762" s="51" t="str">
        <f t="shared" si="1"/>
        <v/>
      </c>
      <c r="F762" s="50" t="str">
        <f>IF(COUNTIF(Dashboard!$A$2:$A$29,$A762)&gt;=1,LEFT(Dashboard!A$1,1),IF(COUNTIF(Dashboard!$B$2:$B$29,$A762)&gt;=1,LEFT(Dashboard!B$1,1), IF(COUNTIF(Dashboard!$C$2:$C$29,$A762)&gt;=1,LEFT(Dashboard!C$1,1),"")))</f>
        <v>E</v>
      </c>
      <c r="G762" s="50" t="str">
        <f t="shared" si="2"/>
        <v/>
      </c>
      <c r="H762" s="50"/>
    </row>
    <row r="763">
      <c r="A763" s="48" t="str">
        <f>IFERROR(__xludf.DUMMYFUNCTION("iferror(REGEXEXTRACT(Input!A:A,""([^,]+),\s?([^,(]+),?\s?\(([^,]+),([^)]+)""),"""")"),"")</f>
        <v/>
      </c>
      <c r="B763" s="52"/>
      <c r="C763" s="50"/>
      <c r="D763" s="50"/>
      <c r="E763" s="51" t="str">
        <f t="shared" si="1"/>
        <v/>
      </c>
      <c r="F763" s="50" t="str">
        <f>IF(COUNTIF(Dashboard!$A$2:$A$29,$A763)&gt;=1,LEFT(Dashboard!A$1,1),IF(COUNTIF(Dashboard!$B$2:$B$29,$A763)&gt;=1,LEFT(Dashboard!B$1,1), IF(COUNTIF(Dashboard!$C$2:$C$29,$A763)&gt;=1,LEFT(Dashboard!C$1,1),"")))</f>
        <v>E</v>
      </c>
      <c r="G763" s="50" t="str">
        <f t="shared" si="2"/>
        <v/>
      </c>
      <c r="H763" s="50"/>
    </row>
    <row r="764">
      <c r="A764" s="48" t="str">
        <f>IFERROR(__xludf.DUMMYFUNCTION("iferror(REGEXEXTRACT(Input!A:A,""([^,]+),\s?([^,(]+),?\s?\(([^,]+),([^)]+)""),"""")"),"")</f>
        <v/>
      </c>
      <c r="B764" s="52"/>
      <c r="C764" s="50"/>
      <c r="D764" s="50"/>
      <c r="E764" s="51" t="str">
        <f t="shared" si="1"/>
        <v/>
      </c>
      <c r="F764" s="50" t="str">
        <f>IF(COUNTIF(Dashboard!$A$2:$A$29,$A764)&gt;=1,LEFT(Dashboard!A$1,1),IF(COUNTIF(Dashboard!$B$2:$B$29,$A764)&gt;=1,LEFT(Dashboard!B$1,1), IF(COUNTIF(Dashboard!$C$2:$C$29,$A764)&gt;=1,LEFT(Dashboard!C$1,1),"")))</f>
        <v>E</v>
      </c>
      <c r="G764" s="50" t="str">
        <f t="shared" si="2"/>
        <v/>
      </c>
      <c r="H764" s="50"/>
    </row>
    <row r="765">
      <c r="A765" s="48" t="str">
        <f>IFERROR(__xludf.DUMMYFUNCTION("iferror(REGEXEXTRACT(Input!A:A,""([^,]+),\s?([^,(]+),?\s?\(([^,]+),([^)]+)""),"""")"),"")</f>
        <v/>
      </c>
      <c r="B765" s="52"/>
      <c r="C765" s="50"/>
      <c r="D765" s="50"/>
      <c r="E765" s="51" t="str">
        <f t="shared" si="1"/>
        <v/>
      </c>
      <c r="F765" s="50" t="str">
        <f>IF(COUNTIF(Dashboard!$A$2:$A$29,$A765)&gt;=1,LEFT(Dashboard!A$1,1),IF(COUNTIF(Dashboard!$B$2:$B$29,$A765)&gt;=1,LEFT(Dashboard!B$1,1), IF(COUNTIF(Dashboard!$C$2:$C$29,$A765)&gt;=1,LEFT(Dashboard!C$1,1),"")))</f>
        <v>E</v>
      </c>
      <c r="G765" s="50" t="str">
        <f t="shared" si="2"/>
        <v/>
      </c>
      <c r="H765" s="50"/>
    </row>
    <row r="766">
      <c r="A766" s="48" t="str">
        <f>IFERROR(__xludf.DUMMYFUNCTION("iferror(REGEXEXTRACT(Input!A:A,""([^,]+),\s?([^,(]+),?\s?\(([^,]+),([^)]+)""),"""")"),"")</f>
        <v/>
      </c>
      <c r="B766" s="52"/>
      <c r="C766" s="50"/>
      <c r="D766" s="50"/>
      <c r="E766" s="51" t="str">
        <f t="shared" si="1"/>
        <v/>
      </c>
      <c r="F766" s="50" t="str">
        <f>IF(COUNTIF(Dashboard!$A$2:$A$29,$A766)&gt;=1,LEFT(Dashboard!A$1,1),IF(COUNTIF(Dashboard!$B$2:$B$29,$A766)&gt;=1,LEFT(Dashboard!B$1,1), IF(COUNTIF(Dashboard!$C$2:$C$29,$A766)&gt;=1,LEFT(Dashboard!C$1,1),"")))</f>
        <v>E</v>
      </c>
      <c r="G766" s="50" t="str">
        <f t="shared" si="2"/>
        <v/>
      </c>
      <c r="H766" s="50"/>
    </row>
    <row r="767">
      <c r="A767" s="48" t="str">
        <f>IFERROR(__xludf.DUMMYFUNCTION("iferror(REGEXEXTRACT(Input!A:A,""([^,]+),\s?([^,(]+),?\s?\(([^,]+),([^)]+)""),"""")"),"")</f>
        <v/>
      </c>
      <c r="B767" s="52"/>
      <c r="C767" s="50"/>
      <c r="D767" s="50"/>
      <c r="E767" s="51" t="str">
        <f t="shared" si="1"/>
        <v/>
      </c>
      <c r="F767" s="50" t="str">
        <f>IF(COUNTIF(Dashboard!$A$2:$A$29,$A767)&gt;=1,LEFT(Dashboard!A$1,1),IF(COUNTIF(Dashboard!$B$2:$B$29,$A767)&gt;=1,LEFT(Dashboard!B$1,1), IF(COUNTIF(Dashboard!$C$2:$C$29,$A767)&gt;=1,LEFT(Dashboard!C$1,1),"")))</f>
        <v>E</v>
      </c>
      <c r="G767" s="50" t="str">
        <f t="shared" si="2"/>
        <v/>
      </c>
      <c r="H767" s="50"/>
    </row>
    <row r="768">
      <c r="A768" s="48" t="str">
        <f>IFERROR(__xludf.DUMMYFUNCTION("iferror(REGEXEXTRACT(Input!A:A,""([^,]+),\s?([^,(]+),?\s?\(([^,]+),([^)]+)""),"""")"),"")</f>
        <v/>
      </c>
      <c r="B768" s="52"/>
      <c r="C768" s="50"/>
      <c r="D768" s="50"/>
      <c r="E768" s="51" t="str">
        <f t="shared" si="1"/>
        <v/>
      </c>
      <c r="F768" s="50" t="str">
        <f>IF(COUNTIF(Dashboard!$A$2:$A$29,$A768)&gt;=1,LEFT(Dashboard!A$1,1),IF(COUNTIF(Dashboard!$B$2:$B$29,$A768)&gt;=1,LEFT(Dashboard!B$1,1), IF(COUNTIF(Dashboard!$C$2:$C$29,$A768)&gt;=1,LEFT(Dashboard!C$1,1),"")))</f>
        <v>E</v>
      </c>
      <c r="G768" s="50" t="str">
        <f t="shared" si="2"/>
        <v/>
      </c>
      <c r="H768" s="50"/>
    </row>
    <row r="769">
      <c r="A769" s="48" t="str">
        <f>IFERROR(__xludf.DUMMYFUNCTION("iferror(REGEXEXTRACT(Input!A:A,""([^,]+),\s?([^,(]+),?\s?\(([^,]+),([^)]+)""),"""")"),"")</f>
        <v/>
      </c>
      <c r="B769" s="52"/>
      <c r="C769" s="50"/>
      <c r="D769" s="50"/>
      <c r="E769" s="51" t="str">
        <f t="shared" si="1"/>
        <v/>
      </c>
      <c r="F769" s="50" t="str">
        <f>IF(COUNTIF(Dashboard!$A$2:$A$29,$A769)&gt;=1,LEFT(Dashboard!A$1,1),IF(COUNTIF(Dashboard!$B$2:$B$29,$A769)&gt;=1,LEFT(Dashboard!B$1,1), IF(COUNTIF(Dashboard!$C$2:$C$29,$A769)&gt;=1,LEFT(Dashboard!C$1,1),"")))</f>
        <v>E</v>
      </c>
      <c r="G769" s="50" t="str">
        <f t="shared" si="2"/>
        <v/>
      </c>
      <c r="H769" s="50"/>
    </row>
    <row r="770">
      <c r="A770" s="48" t="str">
        <f>IFERROR(__xludf.DUMMYFUNCTION("iferror(REGEXEXTRACT(Input!A:A,""([^,]+),\s?([^,(]+),?\s?\(([^,]+),([^)]+)""),"""")"),"")</f>
        <v/>
      </c>
      <c r="B770" s="52"/>
      <c r="C770" s="50"/>
      <c r="D770" s="50"/>
      <c r="E770" s="51" t="str">
        <f t="shared" si="1"/>
        <v/>
      </c>
      <c r="F770" s="50" t="str">
        <f>IF(COUNTIF(Dashboard!$A$2:$A$29,$A770)&gt;=1,LEFT(Dashboard!A$1,1),IF(COUNTIF(Dashboard!$B$2:$B$29,$A770)&gt;=1,LEFT(Dashboard!B$1,1), IF(COUNTIF(Dashboard!$C$2:$C$29,$A770)&gt;=1,LEFT(Dashboard!C$1,1),"")))</f>
        <v>E</v>
      </c>
      <c r="G770" s="50" t="str">
        <f t="shared" si="2"/>
        <v/>
      </c>
      <c r="H770" s="50"/>
    </row>
    <row r="771">
      <c r="A771" s="48" t="str">
        <f>IFERROR(__xludf.DUMMYFUNCTION("iferror(REGEXEXTRACT(Input!A:A,""([^,]+),\s?([^,(]+),?\s?\(([^,]+),([^)]+)""),"""")"),"")</f>
        <v/>
      </c>
      <c r="B771" s="52"/>
      <c r="C771" s="50"/>
      <c r="D771" s="50"/>
      <c r="E771" s="51" t="str">
        <f t="shared" si="1"/>
        <v/>
      </c>
      <c r="F771" s="50" t="str">
        <f>IF(COUNTIF(Dashboard!$A$2:$A$29,$A771)&gt;=1,LEFT(Dashboard!A$1,1),IF(COUNTIF(Dashboard!$B$2:$B$29,$A771)&gt;=1,LEFT(Dashboard!B$1,1), IF(COUNTIF(Dashboard!$C$2:$C$29,$A771)&gt;=1,LEFT(Dashboard!C$1,1),"")))</f>
        <v>E</v>
      </c>
      <c r="G771" s="50" t="str">
        <f t="shared" si="2"/>
        <v/>
      </c>
      <c r="H771" s="50"/>
    </row>
    <row r="772">
      <c r="A772" s="48" t="str">
        <f>IFERROR(__xludf.DUMMYFUNCTION("iferror(REGEXEXTRACT(Input!A:A,""([^,]+),\s?([^,(]+),?\s?\(([^,]+),([^)]+)""),"""")"),"")</f>
        <v/>
      </c>
      <c r="B772" s="52"/>
      <c r="C772" s="50"/>
      <c r="D772" s="50"/>
      <c r="E772" s="51" t="str">
        <f t="shared" si="1"/>
        <v/>
      </c>
      <c r="F772" s="50" t="str">
        <f>IF(COUNTIF(Dashboard!$A$2:$A$29,$A772)&gt;=1,LEFT(Dashboard!A$1,1),IF(COUNTIF(Dashboard!$B$2:$B$29,$A772)&gt;=1,LEFT(Dashboard!B$1,1), IF(COUNTIF(Dashboard!$C$2:$C$29,$A772)&gt;=1,LEFT(Dashboard!C$1,1),"")))</f>
        <v>E</v>
      </c>
      <c r="G772" s="50" t="str">
        <f t="shared" si="2"/>
        <v/>
      </c>
      <c r="H772" s="50"/>
    </row>
    <row r="773">
      <c r="A773" s="48" t="str">
        <f>IFERROR(__xludf.DUMMYFUNCTION("iferror(REGEXEXTRACT(Input!A:A,""([^,]+),\s?([^,(]+),?\s?\(([^,]+),([^)]+)""),"""")"),"")</f>
        <v/>
      </c>
      <c r="B773" s="52"/>
      <c r="C773" s="50"/>
      <c r="D773" s="50"/>
      <c r="E773" s="51" t="str">
        <f t="shared" si="1"/>
        <v/>
      </c>
      <c r="F773" s="50" t="str">
        <f>IF(COUNTIF(Dashboard!$A$2:$A$29,$A773)&gt;=1,LEFT(Dashboard!A$1,1),IF(COUNTIF(Dashboard!$B$2:$B$29,$A773)&gt;=1,LEFT(Dashboard!B$1,1), IF(COUNTIF(Dashboard!$C$2:$C$29,$A773)&gt;=1,LEFT(Dashboard!C$1,1),"")))</f>
        <v>E</v>
      </c>
      <c r="G773" s="50" t="str">
        <f t="shared" si="2"/>
        <v/>
      </c>
      <c r="H773" s="50"/>
    </row>
    <row r="774">
      <c r="A774" s="48" t="str">
        <f>IFERROR(__xludf.DUMMYFUNCTION("iferror(REGEXEXTRACT(Input!A:A,""([^,]+),\s?([^,(]+),?\s?\(([^,]+),([^)]+)""),"""")"),"")</f>
        <v/>
      </c>
      <c r="B774" s="52"/>
      <c r="C774" s="50"/>
      <c r="D774" s="50"/>
      <c r="E774" s="51" t="str">
        <f t="shared" si="1"/>
        <v/>
      </c>
      <c r="F774" s="50" t="str">
        <f>IF(COUNTIF(Dashboard!$A$2:$A$29,$A774)&gt;=1,LEFT(Dashboard!A$1,1),IF(COUNTIF(Dashboard!$B$2:$B$29,$A774)&gt;=1,LEFT(Dashboard!B$1,1), IF(COUNTIF(Dashboard!$C$2:$C$29,$A774)&gt;=1,LEFT(Dashboard!C$1,1),"")))</f>
        <v>E</v>
      </c>
      <c r="G774" s="50" t="str">
        <f t="shared" si="2"/>
        <v/>
      </c>
      <c r="H774" s="50"/>
    </row>
    <row r="775">
      <c r="A775" s="48" t="str">
        <f>IFERROR(__xludf.DUMMYFUNCTION("iferror(REGEXEXTRACT(Input!A:A,""([^,]+),\s?([^,(]+),?\s?\(([^,]+),([^)]+)""),"""")"),"")</f>
        <v/>
      </c>
      <c r="B775" s="52"/>
      <c r="C775" s="50"/>
      <c r="D775" s="50"/>
      <c r="E775" s="51" t="str">
        <f t="shared" si="1"/>
        <v/>
      </c>
      <c r="F775" s="50" t="str">
        <f>IF(COUNTIF(Dashboard!$A$2:$A$29,$A775)&gt;=1,LEFT(Dashboard!A$1,1),IF(COUNTIF(Dashboard!$B$2:$B$29,$A775)&gt;=1,LEFT(Dashboard!B$1,1), IF(COUNTIF(Dashboard!$C$2:$C$29,$A775)&gt;=1,LEFT(Dashboard!C$1,1),"")))</f>
        <v>E</v>
      </c>
      <c r="G775" s="50" t="str">
        <f t="shared" si="2"/>
        <v/>
      </c>
      <c r="H775" s="50"/>
    </row>
    <row r="776">
      <c r="A776" s="48" t="str">
        <f>IFERROR(__xludf.DUMMYFUNCTION("iferror(REGEXEXTRACT(Input!A:A,""([^,]+),\s?([^,(]+),?\s?\(([^,]+),([^)]+)""),"""")"),"")</f>
        <v/>
      </c>
      <c r="B776" s="52"/>
      <c r="C776" s="50"/>
      <c r="D776" s="50"/>
      <c r="E776" s="51" t="str">
        <f t="shared" si="1"/>
        <v/>
      </c>
      <c r="F776" s="50" t="str">
        <f>IF(COUNTIF(Dashboard!$A$2:$A$29,$A776)&gt;=1,LEFT(Dashboard!A$1,1),IF(COUNTIF(Dashboard!$B$2:$B$29,$A776)&gt;=1,LEFT(Dashboard!B$1,1), IF(COUNTIF(Dashboard!$C$2:$C$29,$A776)&gt;=1,LEFT(Dashboard!C$1,1),"")))</f>
        <v>E</v>
      </c>
      <c r="G776" s="50" t="str">
        <f t="shared" si="2"/>
        <v/>
      </c>
      <c r="H776" s="50"/>
    </row>
    <row r="777">
      <c r="A777" s="48" t="str">
        <f>IFERROR(__xludf.DUMMYFUNCTION("iferror(REGEXEXTRACT(Input!A:A,""([^,]+),\s?([^,(]+),?\s?\(([^,]+),([^)]+)""),"""")"),"")</f>
        <v/>
      </c>
      <c r="B777" s="52"/>
      <c r="C777" s="50"/>
      <c r="D777" s="50"/>
      <c r="E777" s="51" t="str">
        <f t="shared" si="1"/>
        <v/>
      </c>
      <c r="F777" s="50" t="str">
        <f>IF(COUNTIF(Dashboard!$A$2:$A$29,$A777)&gt;=1,LEFT(Dashboard!A$1,1),IF(COUNTIF(Dashboard!$B$2:$B$29,$A777)&gt;=1,LEFT(Dashboard!B$1,1), IF(COUNTIF(Dashboard!$C$2:$C$29,$A777)&gt;=1,LEFT(Dashboard!C$1,1),"")))</f>
        <v>E</v>
      </c>
      <c r="G777" s="50" t="str">
        <f t="shared" si="2"/>
        <v/>
      </c>
      <c r="H777" s="50"/>
    </row>
    <row r="778">
      <c r="A778" s="48" t="str">
        <f>IFERROR(__xludf.DUMMYFUNCTION("iferror(REGEXEXTRACT(Input!A:A,""([^,]+),\s?([^,(]+),?\s?\(([^,]+),([^)]+)""),"""")"),"")</f>
        <v/>
      </c>
      <c r="B778" s="52"/>
      <c r="C778" s="50"/>
      <c r="D778" s="50"/>
      <c r="E778" s="51" t="str">
        <f t="shared" si="1"/>
        <v/>
      </c>
      <c r="F778" s="50" t="str">
        <f>IF(COUNTIF(Dashboard!$A$2:$A$29,$A778)&gt;=1,LEFT(Dashboard!A$1,1),IF(COUNTIF(Dashboard!$B$2:$B$29,$A778)&gt;=1,LEFT(Dashboard!B$1,1), IF(COUNTIF(Dashboard!$C$2:$C$29,$A778)&gt;=1,LEFT(Dashboard!C$1,1),"")))</f>
        <v>E</v>
      </c>
      <c r="G778" s="50" t="str">
        <f t="shared" si="2"/>
        <v/>
      </c>
      <c r="H778" s="50"/>
    </row>
    <row r="779">
      <c r="A779" s="48" t="str">
        <f>IFERROR(__xludf.DUMMYFUNCTION("iferror(REGEXEXTRACT(Input!A:A,""([^,]+),\s?([^,(]+),?\s?\(([^,]+),([^)]+)""),"""")"),"")</f>
        <v/>
      </c>
      <c r="B779" s="52"/>
      <c r="C779" s="50"/>
      <c r="D779" s="50"/>
      <c r="E779" s="51" t="str">
        <f t="shared" si="1"/>
        <v/>
      </c>
      <c r="F779" s="50" t="str">
        <f>IF(COUNTIF(Dashboard!$A$2:$A$29,$A779)&gt;=1,LEFT(Dashboard!A$1,1),IF(COUNTIF(Dashboard!$B$2:$B$29,$A779)&gt;=1,LEFT(Dashboard!B$1,1), IF(COUNTIF(Dashboard!$C$2:$C$29,$A779)&gt;=1,LEFT(Dashboard!C$1,1),"")))</f>
        <v>E</v>
      </c>
      <c r="G779" s="50" t="str">
        <f t="shared" si="2"/>
        <v/>
      </c>
      <c r="H779" s="50"/>
    </row>
    <row r="780">
      <c r="A780" s="48" t="str">
        <f>IFERROR(__xludf.DUMMYFUNCTION("iferror(REGEXEXTRACT(Input!A:A,""([^,]+),\s?([^,(]+),?\s?\(([^,]+),([^)]+)""),"""")"),"")</f>
        <v/>
      </c>
      <c r="B780" s="52"/>
      <c r="C780" s="50"/>
      <c r="D780" s="50"/>
      <c r="E780" s="51" t="str">
        <f t="shared" si="1"/>
        <v/>
      </c>
      <c r="F780" s="50" t="str">
        <f>IF(COUNTIF(Dashboard!$A$2:$A$29,$A780)&gt;=1,LEFT(Dashboard!A$1,1),IF(COUNTIF(Dashboard!$B$2:$B$29,$A780)&gt;=1,LEFT(Dashboard!B$1,1), IF(COUNTIF(Dashboard!$C$2:$C$29,$A780)&gt;=1,LEFT(Dashboard!C$1,1),"")))</f>
        <v>E</v>
      </c>
      <c r="G780" s="50" t="str">
        <f t="shared" si="2"/>
        <v/>
      </c>
      <c r="H780" s="50"/>
    </row>
    <row r="781">
      <c r="A781" s="48" t="str">
        <f>IFERROR(__xludf.DUMMYFUNCTION("iferror(REGEXEXTRACT(Input!A:A,""([^,]+),\s?([^,(]+),?\s?\(([^,]+),([^)]+)""),"""")"),"")</f>
        <v/>
      </c>
      <c r="B781" s="52"/>
      <c r="C781" s="50"/>
      <c r="D781" s="50"/>
      <c r="E781" s="51" t="str">
        <f t="shared" si="1"/>
        <v/>
      </c>
      <c r="F781" s="50" t="str">
        <f>IF(COUNTIF(Dashboard!$A$2:$A$29,$A781)&gt;=1,LEFT(Dashboard!A$1,1),IF(COUNTIF(Dashboard!$B$2:$B$29,$A781)&gt;=1,LEFT(Dashboard!B$1,1), IF(COUNTIF(Dashboard!$C$2:$C$29,$A781)&gt;=1,LEFT(Dashboard!C$1,1),"")))</f>
        <v>E</v>
      </c>
      <c r="G781" s="50" t="str">
        <f t="shared" si="2"/>
        <v/>
      </c>
      <c r="H781" s="50"/>
    </row>
    <row r="782">
      <c r="A782" s="48" t="str">
        <f>IFERROR(__xludf.DUMMYFUNCTION("iferror(REGEXEXTRACT(Input!A:A,""([^,]+),\s?([^,(]+),?\s?\(([^,]+),([^)]+)""),"""")"),"")</f>
        <v/>
      </c>
      <c r="B782" s="52"/>
      <c r="C782" s="50"/>
      <c r="D782" s="50"/>
      <c r="E782" s="51" t="str">
        <f t="shared" si="1"/>
        <v/>
      </c>
      <c r="F782" s="50" t="str">
        <f>IF(COUNTIF(Dashboard!$A$2:$A$29,$A782)&gt;=1,LEFT(Dashboard!A$1,1),IF(COUNTIF(Dashboard!$B$2:$B$29,$A782)&gt;=1,LEFT(Dashboard!B$1,1), IF(COUNTIF(Dashboard!$C$2:$C$29,$A782)&gt;=1,LEFT(Dashboard!C$1,1),"")))</f>
        <v>E</v>
      </c>
      <c r="G782" s="50" t="str">
        <f t="shared" si="2"/>
        <v/>
      </c>
      <c r="H782" s="50"/>
    </row>
    <row r="783">
      <c r="A783" s="48" t="str">
        <f>IFERROR(__xludf.DUMMYFUNCTION("iferror(REGEXEXTRACT(Input!A:A,""([^,]+),\s?([^,(]+),?\s?\(([^,]+),([^)]+)""),"""")"),"")</f>
        <v/>
      </c>
      <c r="B783" s="52"/>
      <c r="C783" s="50"/>
      <c r="D783" s="50"/>
      <c r="E783" s="51" t="str">
        <f t="shared" si="1"/>
        <v/>
      </c>
      <c r="F783" s="50" t="str">
        <f>IF(COUNTIF(Dashboard!$A$2:$A$29,$A783)&gt;=1,LEFT(Dashboard!A$1,1),IF(COUNTIF(Dashboard!$B$2:$B$29,$A783)&gt;=1,LEFT(Dashboard!B$1,1), IF(COUNTIF(Dashboard!$C$2:$C$29,$A783)&gt;=1,LEFT(Dashboard!C$1,1),"")))</f>
        <v>E</v>
      </c>
      <c r="G783" s="50" t="str">
        <f t="shared" si="2"/>
        <v/>
      </c>
      <c r="H783" s="50"/>
    </row>
    <row r="784">
      <c r="A784" s="48" t="str">
        <f>IFERROR(__xludf.DUMMYFUNCTION("iferror(REGEXEXTRACT(Input!A:A,""([^,]+),\s?([^,(]+),?\s?\(([^,]+),([^)]+)""),"""")"),"")</f>
        <v/>
      </c>
      <c r="B784" s="52"/>
      <c r="C784" s="50"/>
      <c r="D784" s="50"/>
      <c r="E784" s="51" t="str">
        <f t="shared" si="1"/>
        <v/>
      </c>
      <c r="F784" s="50" t="str">
        <f>IF(COUNTIF(Dashboard!$A$2:$A$29,$A784)&gt;=1,LEFT(Dashboard!A$1,1),IF(COUNTIF(Dashboard!$B$2:$B$29,$A784)&gt;=1,LEFT(Dashboard!B$1,1), IF(COUNTIF(Dashboard!$C$2:$C$29,$A784)&gt;=1,LEFT(Dashboard!C$1,1),"")))</f>
        <v>E</v>
      </c>
      <c r="G784" s="50" t="str">
        <f t="shared" si="2"/>
        <v/>
      </c>
      <c r="H784" s="50"/>
    </row>
    <row r="785">
      <c r="A785" s="48" t="str">
        <f>IFERROR(__xludf.DUMMYFUNCTION("iferror(REGEXEXTRACT(Input!A:A,""([^,]+),\s?([^,(]+),?\s?\(([^,]+),([^)]+)""),"""")"),"")</f>
        <v/>
      </c>
      <c r="B785" s="52"/>
      <c r="C785" s="50"/>
      <c r="D785" s="50"/>
      <c r="E785" s="51" t="str">
        <f t="shared" si="1"/>
        <v/>
      </c>
      <c r="F785" s="50" t="str">
        <f>IF(COUNTIF(Dashboard!$A$2:$A$29,$A785)&gt;=1,LEFT(Dashboard!A$1,1),IF(COUNTIF(Dashboard!$B$2:$B$29,$A785)&gt;=1,LEFT(Dashboard!B$1,1), IF(COUNTIF(Dashboard!$C$2:$C$29,$A785)&gt;=1,LEFT(Dashboard!C$1,1),"")))</f>
        <v>E</v>
      </c>
      <c r="G785" s="50" t="str">
        <f t="shared" si="2"/>
        <v/>
      </c>
      <c r="H785" s="50"/>
    </row>
    <row r="786">
      <c r="A786" s="48" t="str">
        <f>IFERROR(__xludf.DUMMYFUNCTION("iferror(REGEXEXTRACT(Input!A:A,""([^,]+),\s?([^,(]+),?\s?\(([^,]+),([^)]+)""),"""")"),"")</f>
        <v/>
      </c>
      <c r="B786" s="52"/>
      <c r="C786" s="50"/>
      <c r="D786" s="50"/>
      <c r="E786" s="51" t="str">
        <f t="shared" si="1"/>
        <v/>
      </c>
      <c r="F786" s="50" t="str">
        <f>IF(COUNTIF(Dashboard!$A$2:$A$29,$A786)&gt;=1,LEFT(Dashboard!A$1,1),IF(COUNTIF(Dashboard!$B$2:$B$29,$A786)&gt;=1,LEFT(Dashboard!B$1,1), IF(COUNTIF(Dashboard!$C$2:$C$29,$A786)&gt;=1,LEFT(Dashboard!C$1,1),"")))</f>
        <v>E</v>
      </c>
      <c r="G786" s="50" t="str">
        <f t="shared" si="2"/>
        <v/>
      </c>
      <c r="H786" s="50"/>
    </row>
    <row r="787">
      <c r="A787" s="48" t="str">
        <f>IFERROR(__xludf.DUMMYFUNCTION("iferror(REGEXEXTRACT(Input!A:A,""([^,]+),\s?([^,(]+),?\s?\(([^,]+),([^)]+)""),"""")"),"")</f>
        <v/>
      </c>
      <c r="B787" s="52"/>
      <c r="C787" s="50"/>
      <c r="D787" s="50"/>
      <c r="E787" s="51" t="str">
        <f t="shared" si="1"/>
        <v/>
      </c>
      <c r="F787" s="50" t="str">
        <f>IF(COUNTIF(Dashboard!$A$2:$A$29,$A787)&gt;=1,LEFT(Dashboard!A$1,1),IF(COUNTIF(Dashboard!$B$2:$B$29,$A787)&gt;=1,LEFT(Dashboard!B$1,1), IF(COUNTIF(Dashboard!$C$2:$C$29,$A787)&gt;=1,LEFT(Dashboard!C$1,1),"")))</f>
        <v>E</v>
      </c>
      <c r="G787" s="50" t="str">
        <f t="shared" si="2"/>
        <v/>
      </c>
      <c r="H787" s="50"/>
    </row>
    <row r="788">
      <c r="A788" s="48" t="str">
        <f>IFERROR(__xludf.DUMMYFUNCTION("iferror(REGEXEXTRACT(Input!A:A,""([^,]+),\s?([^,(]+),?\s?\(([^,]+),([^)]+)""),"""")"),"")</f>
        <v/>
      </c>
      <c r="B788" s="52"/>
      <c r="C788" s="50"/>
      <c r="D788" s="50"/>
      <c r="E788" s="51" t="str">
        <f t="shared" si="1"/>
        <v/>
      </c>
      <c r="F788" s="50" t="str">
        <f>IF(COUNTIF(Dashboard!$A$2:$A$29,$A788)&gt;=1,LEFT(Dashboard!A$1,1),IF(COUNTIF(Dashboard!$B$2:$B$29,$A788)&gt;=1,LEFT(Dashboard!B$1,1), IF(COUNTIF(Dashboard!$C$2:$C$29,$A788)&gt;=1,LEFT(Dashboard!C$1,1),"")))</f>
        <v>E</v>
      </c>
      <c r="G788" s="50" t="str">
        <f t="shared" si="2"/>
        <v/>
      </c>
      <c r="H788" s="50"/>
    </row>
    <row r="789">
      <c r="A789" s="48" t="str">
        <f>IFERROR(__xludf.DUMMYFUNCTION("iferror(REGEXEXTRACT(Input!A:A,""([^,]+),\s?([^,(]+),?\s?\(([^,]+),([^)]+)""),"""")"),"")</f>
        <v/>
      </c>
      <c r="B789" s="52"/>
      <c r="C789" s="50"/>
      <c r="D789" s="50"/>
      <c r="E789" s="51" t="str">
        <f t="shared" si="1"/>
        <v/>
      </c>
      <c r="F789" s="50" t="str">
        <f>IF(COUNTIF(Dashboard!$A$2:$A$29,$A789)&gt;=1,LEFT(Dashboard!A$1,1),IF(COUNTIF(Dashboard!$B$2:$B$29,$A789)&gt;=1,LEFT(Dashboard!B$1,1), IF(COUNTIF(Dashboard!$C$2:$C$29,$A789)&gt;=1,LEFT(Dashboard!C$1,1),"")))</f>
        <v>E</v>
      </c>
      <c r="G789" s="50" t="str">
        <f t="shared" si="2"/>
        <v/>
      </c>
      <c r="H789" s="50"/>
    </row>
    <row r="790">
      <c r="A790" s="48" t="str">
        <f>IFERROR(__xludf.DUMMYFUNCTION("iferror(REGEXEXTRACT(Input!A:A,""([^,]+),\s?([^,(]+),?\s?\(([^,]+),([^)]+)""),"""")"),"")</f>
        <v/>
      </c>
      <c r="B790" s="52"/>
      <c r="C790" s="50"/>
      <c r="D790" s="50"/>
      <c r="E790" s="51" t="str">
        <f t="shared" si="1"/>
        <v/>
      </c>
      <c r="F790" s="50" t="str">
        <f>IF(COUNTIF(Dashboard!$A$2:$A$29,$A790)&gt;=1,LEFT(Dashboard!A$1,1),IF(COUNTIF(Dashboard!$B$2:$B$29,$A790)&gt;=1,LEFT(Dashboard!B$1,1), IF(COUNTIF(Dashboard!$C$2:$C$29,$A790)&gt;=1,LEFT(Dashboard!C$1,1),"")))</f>
        <v>E</v>
      </c>
      <c r="G790" s="50" t="str">
        <f t="shared" si="2"/>
        <v/>
      </c>
      <c r="H790" s="50"/>
    </row>
    <row r="791">
      <c r="A791" s="48" t="str">
        <f>IFERROR(__xludf.DUMMYFUNCTION("iferror(REGEXEXTRACT(Input!A:A,""([^,]+),\s?([^,(]+),?\s?\(([^,]+),([^)]+)""),"""")"),"")</f>
        <v/>
      </c>
      <c r="B791" s="52"/>
      <c r="C791" s="50"/>
      <c r="D791" s="50"/>
      <c r="E791" s="51" t="str">
        <f t="shared" si="1"/>
        <v/>
      </c>
      <c r="F791" s="50" t="str">
        <f>IF(COUNTIF(Dashboard!$A$2:$A$29,$A791)&gt;=1,LEFT(Dashboard!A$1,1),IF(COUNTIF(Dashboard!$B$2:$B$29,$A791)&gt;=1,LEFT(Dashboard!B$1,1), IF(COUNTIF(Dashboard!$C$2:$C$29,$A791)&gt;=1,LEFT(Dashboard!C$1,1),"")))</f>
        <v>E</v>
      </c>
      <c r="G791" s="50" t="str">
        <f t="shared" si="2"/>
        <v/>
      </c>
      <c r="H791" s="50"/>
    </row>
    <row r="792">
      <c r="A792" s="48" t="str">
        <f>IFERROR(__xludf.DUMMYFUNCTION("iferror(REGEXEXTRACT(Input!A:A,""([^,]+),\s?([^,(]+),?\s?\(([^,]+),([^)]+)""),"""")"),"")</f>
        <v/>
      </c>
      <c r="B792" s="52"/>
      <c r="C792" s="50"/>
      <c r="D792" s="50"/>
      <c r="E792" s="51" t="str">
        <f t="shared" si="1"/>
        <v/>
      </c>
      <c r="F792" s="50" t="str">
        <f>IF(COUNTIF(Dashboard!$A$2:$A$29,$A792)&gt;=1,LEFT(Dashboard!A$1,1),IF(COUNTIF(Dashboard!$B$2:$B$29,$A792)&gt;=1,LEFT(Dashboard!B$1,1), IF(COUNTIF(Dashboard!$C$2:$C$29,$A792)&gt;=1,LEFT(Dashboard!C$1,1),"")))</f>
        <v>E</v>
      </c>
      <c r="G792" s="50" t="str">
        <f t="shared" si="2"/>
        <v/>
      </c>
      <c r="H792" s="50"/>
    </row>
    <row r="793">
      <c r="A793" s="48" t="str">
        <f>IFERROR(__xludf.DUMMYFUNCTION("iferror(REGEXEXTRACT(Input!A:A,""([^,]+),\s?([^,(]+),?\s?\(([^,]+),([^)]+)""),"""")"),"")</f>
        <v/>
      </c>
      <c r="B793" s="52"/>
      <c r="C793" s="50"/>
      <c r="D793" s="50"/>
      <c r="E793" s="51" t="str">
        <f t="shared" si="1"/>
        <v/>
      </c>
      <c r="F793" s="50" t="str">
        <f>IF(COUNTIF(Dashboard!$A$2:$A$29,$A793)&gt;=1,LEFT(Dashboard!A$1,1),IF(COUNTIF(Dashboard!$B$2:$B$29,$A793)&gt;=1,LEFT(Dashboard!B$1,1), IF(COUNTIF(Dashboard!$C$2:$C$29,$A793)&gt;=1,LEFT(Dashboard!C$1,1),"")))</f>
        <v>E</v>
      </c>
      <c r="G793" s="50" t="str">
        <f t="shared" si="2"/>
        <v/>
      </c>
      <c r="H793" s="50"/>
    </row>
    <row r="794">
      <c r="A794" s="48" t="str">
        <f>IFERROR(__xludf.DUMMYFUNCTION("iferror(REGEXEXTRACT(Input!A:A,""([^,]+),\s?([^,(]+),?\s?\(([^,]+),([^)]+)""),"""")"),"")</f>
        <v/>
      </c>
      <c r="B794" s="52"/>
      <c r="C794" s="50"/>
      <c r="D794" s="50"/>
      <c r="E794" s="51" t="str">
        <f t="shared" si="1"/>
        <v/>
      </c>
      <c r="F794" s="50" t="str">
        <f>IF(COUNTIF(Dashboard!$A$2:$A$29,$A794)&gt;=1,LEFT(Dashboard!A$1,1),IF(COUNTIF(Dashboard!$B$2:$B$29,$A794)&gt;=1,LEFT(Dashboard!B$1,1), IF(COUNTIF(Dashboard!$C$2:$C$29,$A794)&gt;=1,LEFT(Dashboard!C$1,1),"")))</f>
        <v>E</v>
      </c>
      <c r="G794" s="50" t="str">
        <f t="shared" si="2"/>
        <v/>
      </c>
      <c r="H794" s="50"/>
    </row>
    <row r="795">
      <c r="A795" s="48" t="str">
        <f>IFERROR(__xludf.DUMMYFUNCTION("iferror(REGEXEXTRACT(Input!A:A,""([^,]+),\s?([^,(]+),?\s?\(([^,]+),([^)]+)""),"""")"),"")</f>
        <v/>
      </c>
      <c r="B795" s="52"/>
      <c r="C795" s="50"/>
      <c r="D795" s="50"/>
      <c r="E795" s="51" t="str">
        <f t="shared" si="1"/>
        <v/>
      </c>
      <c r="F795" s="50" t="str">
        <f>IF(COUNTIF(Dashboard!$A$2:$A$29,$A795)&gt;=1,LEFT(Dashboard!A$1,1),IF(COUNTIF(Dashboard!$B$2:$B$29,$A795)&gt;=1,LEFT(Dashboard!B$1,1), IF(COUNTIF(Dashboard!$C$2:$C$29,$A795)&gt;=1,LEFT(Dashboard!C$1,1),"")))</f>
        <v>E</v>
      </c>
      <c r="G795" s="50" t="str">
        <f t="shared" si="2"/>
        <v/>
      </c>
      <c r="H795" s="50"/>
    </row>
    <row r="796">
      <c r="A796" s="48" t="str">
        <f>IFERROR(__xludf.DUMMYFUNCTION("iferror(REGEXEXTRACT(Input!A:A,""([^,]+),\s?([^,(]+),?\s?\(([^,]+),([^)]+)""),"""")"),"")</f>
        <v/>
      </c>
      <c r="B796" s="52"/>
      <c r="C796" s="50"/>
      <c r="D796" s="50"/>
      <c r="E796" s="51" t="str">
        <f t="shared" si="1"/>
        <v/>
      </c>
      <c r="F796" s="50" t="str">
        <f>IF(COUNTIF(Dashboard!$A$2:$A$29,$A796)&gt;=1,LEFT(Dashboard!A$1,1),IF(COUNTIF(Dashboard!$B$2:$B$29,$A796)&gt;=1,LEFT(Dashboard!B$1,1), IF(COUNTIF(Dashboard!$C$2:$C$29,$A796)&gt;=1,LEFT(Dashboard!C$1,1),"")))</f>
        <v>E</v>
      </c>
      <c r="G796" s="50" t="str">
        <f t="shared" si="2"/>
        <v/>
      </c>
      <c r="H796" s="50"/>
    </row>
    <row r="797">
      <c r="A797" s="48" t="str">
        <f>IFERROR(__xludf.DUMMYFUNCTION("iferror(REGEXEXTRACT(Input!A:A,""([^,]+),\s?([^,(]+),?\s?\(([^,]+),([^)]+)""),"""")"),"")</f>
        <v/>
      </c>
      <c r="B797" s="52"/>
      <c r="C797" s="50"/>
      <c r="D797" s="50"/>
      <c r="E797" s="51" t="str">
        <f t="shared" si="1"/>
        <v/>
      </c>
      <c r="F797" s="50" t="str">
        <f>IF(COUNTIF(Dashboard!$A$2:$A$29,$A797)&gt;=1,LEFT(Dashboard!A$1,1),IF(COUNTIF(Dashboard!$B$2:$B$29,$A797)&gt;=1,LEFT(Dashboard!B$1,1), IF(COUNTIF(Dashboard!$C$2:$C$29,$A797)&gt;=1,LEFT(Dashboard!C$1,1),"")))</f>
        <v>E</v>
      </c>
      <c r="G797" s="50" t="str">
        <f t="shared" si="2"/>
        <v/>
      </c>
      <c r="H797" s="50"/>
    </row>
    <row r="798">
      <c r="A798" s="48" t="str">
        <f>IFERROR(__xludf.DUMMYFUNCTION("iferror(REGEXEXTRACT(Input!A:A,""([^,]+),\s?([^,(]+),?\s?\(([^,]+),([^)]+)""),"""")"),"")</f>
        <v/>
      </c>
      <c r="B798" s="52"/>
      <c r="C798" s="50"/>
      <c r="D798" s="50"/>
      <c r="E798" s="51" t="str">
        <f t="shared" si="1"/>
        <v/>
      </c>
      <c r="F798" s="50" t="str">
        <f>IF(COUNTIF(Dashboard!$A$2:$A$29,$A798)&gt;=1,LEFT(Dashboard!A$1,1),IF(COUNTIF(Dashboard!$B$2:$B$29,$A798)&gt;=1,LEFT(Dashboard!B$1,1), IF(COUNTIF(Dashboard!$C$2:$C$29,$A798)&gt;=1,LEFT(Dashboard!C$1,1),"")))</f>
        <v>E</v>
      </c>
      <c r="G798" s="50" t="str">
        <f t="shared" si="2"/>
        <v/>
      </c>
      <c r="H798" s="50"/>
    </row>
    <row r="799">
      <c r="A799" s="48" t="str">
        <f>IFERROR(__xludf.DUMMYFUNCTION("iferror(REGEXEXTRACT(Input!A:A,""([^,]+),\s?([^,(]+),?\s?\(([^,]+),([^)]+)""),"""")"),"")</f>
        <v/>
      </c>
      <c r="B799" s="52"/>
      <c r="C799" s="50"/>
      <c r="D799" s="50"/>
      <c r="E799" s="51" t="str">
        <f t="shared" si="1"/>
        <v/>
      </c>
      <c r="F799" s="50" t="str">
        <f>IF(COUNTIF(Dashboard!$A$2:$A$29,$A799)&gt;=1,LEFT(Dashboard!A$1,1),IF(COUNTIF(Dashboard!$B$2:$B$29,$A799)&gt;=1,LEFT(Dashboard!B$1,1), IF(COUNTIF(Dashboard!$C$2:$C$29,$A799)&gt;=1,LEFT(Dashboard!C$1,1),"")))</f>
        <v>E</v>
      </c>
      <c r="G799" s="50" t="str">
        <f t="shared" si="2"/>
        <v/>
      </c>
      <c r="H799" s="50"/>
    </row>
    <row r="800">
      <c r="A800" s="48" t="str">
        <f>IFERROR(__xludf.DUMMYFUNCTION("iferror(REGEXEXTRACT(Input!A:A,""([^,]+),\s?([^,(]+),?\s?\(([^,]+),([^)]+)""),"""")"),"")</f>
        <v/>
      </c>
      <c r="B800" s="52"/>
      <c r="C800" s="50"/>
      <c r="D800" s="50"/>
      <c r="E800" s="51" t="str">
        <f t="shared" si="1"/>
        <v/>
      </c>
      <c r="F800" s="50" t="str">
        <f>IF(COUNTIF(Dashboard!$A$2:$A$29,$A800)&gt;=1,LEFT(Dashboard!A$1,1),IF(COUNTIF(Dashboard!$B$2:$B$29,$A800)&gt;=1,LEFT(Dashboard!B$1,1), IF(COUNTIF(Dashboard!$C$2:$C$29,$A800)&gt;=1,LEFT(Dashboard!C$1,1),"")))</f>
        <v>E</v>
      </c>
      <c r="G800" s="50" t="str">
        <f t="shared" si="2"/>
        <v/>
      </c>
      <c r="H800" s="50"/>
    </row>
    <row r="801">
      <c r="A801" s="48" t="str">
        <f>IFERROR(__xludf.DUMMYFUNCTION("iferror(REGEXEXTRACT(Input!A:A,""([^,]+),\s?([^,(]+),?\s?\(([^,]+),([^)]+)""),"""")"),"")</f>
        <v/>
      </c>
      <c r="B801" s="52"/>
      <c r="C801" s="50"/>
      <c r="D801" s="50"/>
      <c r="E801" s="51" t="str">
        <f t="shared" si="1"/>
        <v/>
      </c>
      <c r="F801" s="50" t="str">
        <f>IF(COUNTIF(Dashboard!$A$2:$A$29,$A801)&gt;=1,LEFT(Dashboard!A$1,1),IF(COUNTIF(Dashboard!$B$2:$B$29,$A801)&gt;=1,LEFT(Dashboard!B$1,1), IF(COUNTIF(Dashboard!$C$2:$C$29,$A801)&gt;=1,LEFT(Dashboard!C$1,1),"")))</f>
        <v>E</v>
      </c>
      <c r="G801" s="50" t="str">
        <f t="shared" si="2"/>
        <v/>
      </c>
      <c r="H801" s="50"/>
    </row>
    <row r="802">
      <c r="A802" s="48" t="str">
        <f>IFERROR(__xludf.DUMMYFUNCTION("iferror(REGEXEXTRACT(Input!A:A,""([^,]+),\s?([^,(]+),?\s?\(([^,]+),([^)]+)""),"""")"),"")</f>
        <v/>
      </c>
      <c r="B802" s="52"/>
      <c r="C802" s="50"/>
      <c r="D802" s="50"/>
      <c r="E802" s="51" t="str">
        <f t="shared" si="1"/>
        <v/>
      </c>
      <c r="F802" s="50" t="str">
        <f>IF(COUNTIF(Dashboard!$A$2:$A$29,$A802)&gt;=1,LEFT(Dashboard!A$1,1),IF(COUNTIF(Dashboard!$B$2:$B$29,$A802)&gt;=1,LEFT(Dashboard!B$1,1), IF(COUNTIF(Dashboard!$C$2:$C$29,$A802)&gt;=1,LEFT(Dashboard!C$1,1),"")))</f>
        <v>E</v>
      </c>
      <c r="G802" s="50" t="str">
        <f t="shared" si="2"/>
        <v/>
      </c>
      <c r="H802" s="50"/>
    </row>
    <row r="803">
      <c r="A803" s="48" t="str">
        <f>IFERROR(__xludf.DUMMYFUNCTION("iferror(REGEXEXTRACT(Input!A:A,""([^,]+),\s?([^,(]+),?\s?\(([^,]+),([^)]+)""),"""")"),"")</f>
        <v/>
      </c>
      <c r="B803" s="52"/>
      <c r="C803" s="50"/>
      <c r="D803" s="50"/>
      <c r="E803" s="51" t="str">
        <f t="shared" si="1"/>
        <v/>
      </c>
      <c r="F803" s="50" t="str">
        <f>IF(COUNTIF(Dashboard!$A$2:$A$29,$A803)&gt;=1,LEFT(Dashboard!A$1,1),IF(COUNTIF(Dashboard!$B$2:$B$29,$A803)&gt;=1,LEFT(Dashboard!B$1,1), IF(COUNTIF(Dashboard!$C$2:$C$29,$A803)&gt;=1,LEFT(Dashboard!C$1,1),"")))</f>
        <v>E</v>
      </c>
      <c r="G803" s="50" t="str">
        <f t="shared" si="2"/>
        <v/>
      </c>
      <c r="H803" s="50"/>
    </row>
    <row r="804">
      <c r="A804" s="48" t="str">
        <f>IFERROR(__xludf.DUMMYFUNCTION("iferror(REGEXEXTRACT(Input!A:A,""([^,]+),\s?([^,(]+),?\s?\(([^,]+),([^)]+)""),"""")"),"")</f>
        <v/>
      </c>
      <c r="B804" s="52"/>
      <c r="C804" s="50"/>
      <c r="D804" s="50"/>
      <c r="E804" s="51" t="str">
        <f t="shared" si="1"/>
        <v/>
      </c>
      <c r="F804" s="50" t="str">
        <f>IF(COUNTIF(Dashboard!$A$2:$A$29,$A804)&gt;=1,LEFT(Dashboard!A$1,1),IF(COUNTIF(Dashboard!$B$2:$B$29,$A804)&gt;=1,LEFT(Dashboard!B$1,1), IF(COUNTIF(Dashboard!$C$2:$C$29,$A804)&gt;=1,LEFT(Dashboard!C$1,1),"")))</f>
        <v>E</v>
      </c>
      <c r="G804" s="50" t="str">
        <f t="shared" si="2"/>
        <v/>
      </c>
      <c r="H804" s="50"/>
    </row>
    <row r="805">
      <c r="A805" s="48" t="str">
        <f>IFERROR(__xludf.DUMMYFUNCTION("iferror(REGEXEXTRACT(Input!A:A,""([^,]+),\s?([^,(]+),?\s?\(([^,]+),([^)]+)""),"""")"),"")</f>
        <v/>
      </c>
      <c r="B805" s="52"/>
      <c r="C805" s="50"/>
      <c r="D805" s="50"/>
      <c r="E805" s="51" t="str">
        <f t="shared" si="1"/>
        <v/>
      </c>
      <c r="F805" s="50" t="str">
        <f>IF(COUNTIF(Dashboard!$A$2:$A$29,$A805)&gt;=1,LEFT(Dashboard!A$1,1),IF(COUNTIF(Dashboard!$B$2:$B$29,$A805)&gt;=1,LEFT(Dashboard!B$1,1), IF(COUNTIF(Dashboard!$C$2:$C$29,$A805)&gt;=1,LEFT(Dashboard!C$1,1),"")))</f>
        <v>E</v>
      </c>
      <c r="G805" s="50" t="str">
        <f t="shared" si="2"/>
        <v/>
      </c>
      <c r="H805" s="50"/>
    </row>
    <row r="806">
      <c r="A806" s="48" t="str">
        <f>IFERROR(__xludf.DUMMYFUNCTION("iferror(REGEXEXTRACT(Input!A:A,""([^,]+),\s?([^,(]+),?\s?\(([^,]+),([^)]+)""),"""")"),"")</f>
        <v/>
      </c>
      <c r="B806" s="52"/>
      <c r="C806" s="50"/>
      <c r="D806" s="50"/>
      <c r="E806" s="51" t="str">
        <f t="shared" si="1"/>
        <v/>
      </c>
      <c r="F806" s="50" t="str">
        <f>IF(COUNTIF(Dashboard!$A$2:$A$29,$A806)&gt;=1,LEFT(Dashboard!A$1,1),IF(COUNTIF(Dashboard!$B$2:$B$29,$A806)&gt;=1,LEFT(Dashboard!B$1,1), IF(COUNTIF(Dashboard!$C$2:$C$29,$A806)&gt;=1,LEFT(Dashboard!C$1,1),"")))</f>
        <v>E</v>
      </c>
      <c r="G806" s="50" t="str">
        <f t="shared" si="2"/>
        <v/>
      </c>
      <c r="H806" s="50"/>
    </row>
    <row r="807">
      <c r="A807" s="48" t="str">
        <f>IFERROR(__xludf.DUMMYFUNCTION("iferror(REGEXEXTRACT(Input!A:A,""([^,]+),\s?([^,(]+),?\s?\(([^,]+),([^)]+)""),"""")"),"")</f>
        <v/>
      </c>
      <c r="B807" s="52"/>
      <c r="C807" s="50"/>
      <c r="D807" s="50"/>
      <c r="E807" s="51" t="str">
        <f t="shared" si="1"/>
        <v/>
      </c>
      <c r="F807" s="50" t="str">
        <f>IF(COUNTIF(Dashboard!$A$2:$A$29,$A807)&gt;=1,LEFT(Dashboard!A$1,1),IF(COUNTIF(Dashboard!$B$2:$B$29,$A807)&gt;=1,LEFT(Dashboard!B$1,1), IF(COUNTIF(Dashboard!$C$2:$C$29,$A807)&gt;=1,LEFT(Dashboard!C$1,1),"")))</f>
        <v>E</v>
      </c>
      <c r="G807" s="50" t="str">
        <f t="shared" si="2"/>
        <v/>
      </c>
      <c r="H807" s="50"/>
    </row>
    <row r="808">
      <c r="A808" s="48" t="str">
        <f>IFERROR(__xludf.DUMMYFUNCTION("iferror(REGEXEXTRACT(Input!A:A,""([^,]+),\s?([^,(]+),?\s?\(([^,]+),([^)]+)""),"""")"),"")</f>
        <v/>
      </c>
      <c r="B808" s="52"/>
      <c r="C808" s="50"/>
      <c r="D808" s="50"/>
      <c r="E808" s="51" t="str">
        <f t="shared" si="1"/>
        <v/>
      </c>
      <c r="F808" s="50" t="str">
        <f>IF(COUNTIF(Dashboard!$A$2:$A$29,$A808)&gt;=1,LEFT(Dashboard!A$1,1),IF(COUNTIF(Dashboard!$B$2:$B$29,$A808)&gt;=1,LEFT(Dashboard!B$1,1), IF(COUNTIF(Dashboard!$C$2:$C$29,$A808)&gt;=1,LEFT(Dashboard!C$1,1),"")))</f>
        <v>E</v>
      </c>
      <c r="G808" s="50" t="str">
        <f t="shared" si="2"/>
        <v/>
      </c>
      <c r="H808" s="50"/>
    </row>
    <row r="809">
      <c r="A809" s="48" t="str">
        <f>IFERROR(__xludf.DUMMYFUNCTION("iferror(REGEXEXTRACT(Input!A:A,""([^,]+),\s?([^,(]+),?\s?\(([^,]+),([^)]+)""),"""")"),"")</f>
        <v/>
      </c>
      <c r="B809" s="52"/>
      <c r="C809" s="50"/>
      <c r="D809" s="50"/>
      <c r="E809" s="51" t="str">
        <f t="shared" si="1"/>
        <v/>
      </c>
      <c r="F809" s="50" t="str">
        <f>IF(COUNTIF(Dashboard!$A$2:$A$29,$A809)&gt;=1,LEFT(Dashboard!A$1,1),IF(COUNTIF(Dashboard!$B$2:$B$29,$A809)&gt;=1,LEFT(Dashboard!B$1,1), IF(COUNTIF(Dashboard!$C$2:$C$29,$A809)&gt;=1,LEFT(Dashboard!C$1,1),"")))</f>
        <v>E</v>
      </c>
      <c r="G809" s="50" t="str">
        <f t="shared" si="2"/>
        <v/>
      </c>
      <c r="H809" s="50"/>
    </row>
    <row r="810">
      <c r="A810" s="48" t="str">
        <f>IFERROR(__xludf.DUMMYFUNCTION("iferror(REGEXEXTRACT(Input!A:A,""([^,]+),\s?([^,(]+),?\s?\(([^,]+),([^)]+)""),"""")"),"")</f>
        <v/>
      </c>
      <c r="B810" s="52"/>
      <c r="C810" s="50"/>
      <c r="D810" s="50"/>
      <c r="E810" s="51" t="str">
        <f t="shared" si="1"/>
        <v/>
      </c>
      <c r="F810" s="50" t="str">
        <f>IF(COUNTIF(Dashboard!$A$2:$A$29,$A810)&gt;=1,LEFT(Dashboard!A$1,1),IF(COUNTIF(Dashboard!$B$2:$B$29,$A810)&gt;=1,LEFT(Dashboard!B$1,1), IF(COUNTIF(Dashboard!$C$2:$C$29,$A810)&gt;=1,LEFT(Dashboard!C$1,1),"")))</f>
        <v>E</v>
      </c>
      <c r="G810" s="50" t="str">
        <f t="shared" si="2"/>
        <v/>
      </c>
      <c r="H810" s="50"/>
    </row>
    <row r="811">
      <c r="A811" s="48" t="str">
        <f>IFERROR(__xludf.DUMMYFUNCTION("iferror(REGEXEXTRACT(Input!A:A,""([^,]+),\s?([^,(]+),?\s?\(([^,]+),([^)]+)""),"""")"),"")</f>
        <v/>
      </c>
      <c r="B811" s="52"/>
      <c r="C811" s="50"/>
      <c r="D811" s="50"/>
      <c r="E811" s="51" t="str">
        <f t="shared" si="1"/>
        <v/>
      </c>
      <c r="F811" s="50" t="str">
        <f>IF(COUNTIF(Dashboard!$A$2:$A$29,$A811)&gt;=1,LEFT(Dashboard!A$1,1),IF(COUNTIF(Dashboard!$B$2:$B$29,$A811)&gt;=1,LEFT(Dashboard!B$1,1), IF(COUNTIF(Dashboard!$C$2:$C$29,$A811)&gt;=1,LEFT(Dashboard!C$1,1),"")))</f>
        <v>E</v>
      </c>
      <c r="G811" s="50" t="str">
        <f t="shared" si="2"/>
        <v/>
      </c>
      <c r="H811" s="50"/>
    </row>
    <row r="812">
      <c r="A812" s="48" t="str">
        <f>IFERROR(__xludf.DUMMYFUNCTION("iferror(REGEXEXTRACT(Input!A:A,""([^,]+),\s?([^,(]+),?\s?\(([^,]+),([^)]+)""),"""")"),"")</f>
        <v/>
      </c>
      <c r="B812" s="52"/>
      <c r="C812" s="50"/>
      <c r="D812" s="50"/>
      <c r="E812" s="51" t="str">
        <f t="shared" si="1"/>
        <v/>
      </c>
      <c r="F812" s="50" t="str">
        <f>IF(COUNTIF(Dashboard!$A$2:$A$29,$A812)&gt;=1,LEFT(Dashboard!A$1,1),IF(COUNTIF(Dashboard!$B$2:$B$29,$A812)&gt;=1,LEFT(Dashboard!B$1,1), IF(COUNTIF(Dashboard!$C$2:$C$29,$A812)&gt;=1,LEFT(Dashboard!C$1,1),"")))</f>
        <v>E</v>
      </c>
      <c r="G812" s="50" t="str">
        <f t="shared" si="2"/>
        <v/>
      </c>
      <c r="H812" s="50"/>
    </row>
    <row r="813">
      <c r="A813" s="48" t="str">
        <f>IFERROR(__xludf.DUMMYFUNCTION("iferror(REGEXEXTRACT(Input!A:A,""([^,]+),\s?([^,(]+),?\s?\(([^,]+),([^)]+)""),"""")"),"")</f>
        <v/>
      </c>
      <c r="B813" s="52"/>
      <c r="C813" s="50"/>
      <c r="D813" s="50"/>
      <c r="E813" s="51" t="str">
        <f t="shared" si="1"/>
        <v/>
      </c>
      <c r="F813" s="50" t="str">
        <f>IF(COUNTIF(Dashboard!$A$2:$A$29,$A813)&gt;=1,LEFT(Dashboard!A$1,1),IF(COUNTIF(Dashboard!$B$2:$B$29,$A813)&gt;=1,LEFT(Dashboard!B$1,1), IF(COUNTIF(Dashboard!$C$2:$C$29,$A813)&gt;=1,LEFT(Dashboard!C$1,1),"")))</f>
        <v>E</v>
      </c>
      <c r="G813" s="50" t="str">
        <f t="shared" si="2"/>
        <v/>
      </c>
      <c r="H813" s="50"/>
    </row>
    <row r="814">
      <c r="A814" s="48" t="str">
        <f>IFERROR(__xludf.DUMMYFUNCTION("iferror(REGEXEXTRACT(Input!A:A,""([^,]+),\s?([^,(]+),?\s?\(([^,]+),([^)]+)""),"""")"),"")</f>
        <v/>
      </c>
      <c r="B814" s="52"/>
      <c r="C814" s="50"/>
      <c r="D814" s="50"/>
      <c r="E814" s="51" t="str">
        <f t="shared" si="1"/>
        <v/>
      </c>
      <c r="F814" s="50" t="str">
        <f>IF(COUNTIF(Dashboard!$A$2:$A$29,$A814)&gt;=1,LEFT(Dashboard!A$1,1),IF(COUNTIF(Dashboard!$B$2:$B$29,$A814)&gt;=1,LEFT(Dashboard!B$1,1), IF(COUNTIF(Dashboard!$C$2:$C$29,$A814)&gt;=1,LEFT(Dashboard!C$1,1),"")))</f>
        <v>E</v>
      </c>
      <c r="G814" s="50" t="str">
        <f t="shared" si="2"/>
        <v/>
      </c>
      <c r="H814" s="50"/>
    </row>
    <row r="815">
      <c r="A815" s="48" t="str">
        <f>IFERROR(__xludf.DUMMYFUNCTION("iferror(REGEXEXTRACT(Input!A:A,""([^,]+),\s?([^,(]+),?\s?\(([^,]+),([^)]+)""),"""")"),"")</f>
        <v/>
      </c>
      <c r="B815" s="52"/>
      <c r="C815" s="50"/>
      <c r="D815" s="50"/>
      <c r="E815" s="51" t="str">
        <f t="shared" si="1"/>
        <v/>
      </c>
      <c r="F815" s="50" t="str">
        <f>IF(COUNTIF(Dashboard!$A$2:$A$29,$A815)&gt;=1,LEFT(Dashboard!A$1,1),IF(COUNTIF(Dashboard!$B$2:$B$29,$A815)&gt;=1,LEFT(Dashboard!B$1,1), IF(COUNTIF(Dashboard!$C$2:$C$29,$A815)&gt;=1,LEFT(Dashboard!C$1,1),"")))</f>
        <v>E</v>
      </c>
      <c r="G815" s="50" t="str">
        <f t="shared" si="2"/>
        <v/>
      </c>
      <c r="H815" s="50"/>
    </row>
    <row r="816">
      <c r="A816" s="48" t="str">
        <f>IFERROR(__xludf.DUMMYFUNCTION("iferror(REGEXEXTRACT(Input!A:A,""([^,]+),\s?([^,(]+),?\s?\(([^,]+),([^)]+)""),"""")"),"")</f>
        <v/>
      </c>
      <c r="B816" s="52"/>
      <c r="C816" s="50"/>
      <c r="D816" s="50"/>
      <c r="E816" s="51" t="str">
        <f t="shared" si="1"/>
        <v/>
      </c>
      <c r="F816" s="50" t="str">
        <f>IF(COUNTIF(Dashboard!$A$2:$A$29,$A816)&gt;=1,LEFT(Dashboard!A$1,1),IF(COUNTIF(Dashboard!$B$2:$B$29,$A816)&gt;=1,LEFT(Dashboard!B$1,1), IF(COUNTIF(Dashboard!$C$2:$C$29,$A816)&gt;=1,LEFT(Dashboard!C$1,1),"")))</f>
        <v>E</v>
      </c>
      <c r="G816" s="50" t="str">
        <f t="shared" si="2"/>
        <v/>
      </c>
      <c r="H816" s="50"/>
    </row>
    <row r="817">
      <c r="A817" s="48" t="str">
        <f>IFERROR(__xludf.DUMMYFUNCTION("iferror(REGEXEXTRACT(Input!A:A,""([^,]+),\s?([^,(]+),?\s?\(([^,]+),([^)]+)""),"""")"),"")</f>
        <v/>
      </c>
      <c r="B817" s="52"/>
      <c r="C817" s="50"/>
      <c r="D817" s="50"/>
      <c r="E817" s="51" t="str">
        <f t="shared" si="1"/>
        <v/>
      </c>
      <c r="F817" s="50" t="str">
        <f>IF(COUNTIF(Dashboard!$A$2:$A$29,$A817)&gt;=1,LEFT(Dashboard!A$1,1),IF(COUNTIF(Dashboard!$B$2:$B$29,$A817)&gt;=1,LEFT(Dashboard!B$1,1), IF(COUNTIF(Dashboard!$C$2:$C$29,$A817)&gt;=1,LEFT(Dashboard!C$1,1),"")))</f>
        <v>E</v>
      </c>
      <c r="G817" s="50" t="str">
        <f t="shared" si="2"/>
        <v/>
      </c>
      <c r="H817" s="50"/>
    </row>
    <row r="818">
      <c r="A818" s="48" t="str">
        <f>IFERROR(__xludf.DUMMYFUNCTION("iferror(REGEXEXTRACT(Input!A:A,""([^,]+),\s?([^,(]+),?\s?\(([^,]+),([^)]+)""),"""")"),"")</f>
        <v/>
      </c>
      <c r="B818" s="52"/>
      <c r="C818" s="50"/>
      <c r="D818" s="50"/>
      <c r="E818" s="51" t="str">
        <f t="shared" si="1"/>
        <v/>
      </c>
      <c r="F818" s="50" t="str">
        <f>IF(COUNTIF(Dashboard!$A$2:$A$29,$A818)&gt;=1,LEFT(Dashboard!A$1,1),IF(COUNTIF(Dashboard!$B$2:$B$29,$A818)&gt;=1,LEFT(Dashboard!B$1,1), IF(COUNTIF(Dashboard!$C$2:$C$29,$A818)&gt;=1,LEFT(Dashboard!C$1,1),"")))</f>
        <v>E</v>
      </c>
      <c r="G818" s="50" t="str">
        <f t="shared" si="2"/>
        <v/>
      </c>
      <c r="H818" s="50"/>
    </row>
    <row r="819">
      <c r="A819" s="48" t="str">
        <f>IFERROR(__xludf.DUMMYFUNCTION("iferror(REGEXEXTRACT(Input!A:A,""([^,]+),\s?([^,(]+),?\s?\(([^,]+),([^)]+)""),"""")"),"")</f>
        <v/>
      </c>
      <c r="B819" s="52"/>
      <c r="C819" s="50"/>
      <c r="D819" s="50"/>
      <c r="E819" s="51" t="str">
        <f t="shared" si="1"/>
        <v/>
      </c>
      <c r="F819" s="50" t="str">
        <f>IF(COUNTIF(Dashboard!$A$2:$A$29,$A819)&gt;=1,LEFT(Dashboard!A$1,1),IF(COUNTIF(Dashboard!$B$2:$B$29,$A819)&gt;=1,LEFT(Dashboard!B$1,1), IF(COUNTIF(Dashboard!$C$2:$C$29,$A819)&gt;=1,LEFT(Dashboard!C$1,1),"")))</f>
        <v>E</v>
      </c>
      <c r="G819" s="50" t="str">
        <f t="shared" si="2"/>
        <v/>
      </c>
      <c r="H819" s="50"/>
    </row>
    <row r="820">
      <c r="A820" s="48" t="str">
        <f>IFERROR(__xludf.DUMMYFUNCTION("iferror(REGEXEXTRACT(Input!A:A,""([^,]+),\s?([^,(]+),?\s?\(([^,]+),([^)]+)""),"""")"),"")</f>
        <v/>
      </c>
      <c r="B820" s="52"/>
      <c r="C820" s="50"/>
      <c r="D820" s="50"/>
      <c r="E820" s="51" t="str">
        <f t="shared" si="1"/>
        <v/>
      </c>
      <c r="F820" s="50" t="str">
        <f>IF(COUNTIF(Dashboard!$A$2:$A$29,$A820)&gt;=1,LEFT(Dashboard!A$1,1),IF(COUNTIF(Dashboard!$B$2:$B$29,$A820)&gt;=1,LEFT(Dashboard!B$1,1), IF(COUNTIF(Dashboard!$C$2:$C$29,$A820)&gt;=1,LEFT(Dashboard!C$1,1),"")))</f>
        <v>E</v>
      </c>
      <c r="G820" s="50" t="str">
        <f t="shared" si="2"/>
        <v/>
      </c>
      <c r="H820" s="50"/>
    </row>
    <row r="821">
      <c r="A821" s="48" t="str">
        <f>IFERROR(__xludf.DUMMYFUNCTION("iferror(REGEXEXTRACT(Input!A:A,""([^,]+),\s?([^,(]+),?\s?\(([^,]+),([^)]+)""),"""")"),"")</f>
        <v/>
      </c>
      <c r="B821" s="52"/>
      <c r="C821" s="50"/>
      <c r="D821" s="50"/>
      <c r="E821" s="51" t="str">
        <f t="shared" si="1"/>
        <v/>
      </c>
      <c r="F821" s="50" t="str">
        <f>IF(COUNTIF(Dashboard!$A$2:$A$29,$A821)&gt;=1,LEFT(Dashboard!A$1,1),IF(COUNTIF(Dashboard!$B$2:$B$29,$A821)&gt;=1,LEFT(Dashboard!B$1,1), IF(COUNTIF(Dashboard!$C$2:$C$29,$A821)&gt;=1,LEFT(Dashboard!C$1,1),"")))</f>
        <v>E</v>
      </c>
      <c r="G821" s="50" t="str">
        <f t="shared" si="2"/>
        <v/>
      </c>
      <c r="H821" s="50"/>
    </row>
    <row r="822">
      <c r="A822" s="48" t="str">
        <f>IFERROR(__xludf.DUMMYFUNCTION("iferror(REGEXEXTRACT(Input!A:A,""([^,]+),\s?([^,(]+),?\s?\(([^,]+),([^)]+)""),"""")"),"")</f>
        <v/>
      </c>
      <c r="B822" s="52"/>
      <c r="C822" s="50"/>
      <c r="D822" s="50"/>
      <c r="E822" s="51" t="str">
        <f t="shared" si="1"/>
        <v/>
      </c>
      <c r="F822" s="50" t="str">
        <f>IF(COUNTIF(Dashboard!$A$2:$A$29,$A822)&gt;=1,LEFT(Dashboard!A$1,1),IF(COUNTIF(Dashboard!$B$2:$B$29,$A822)&gt;=1,LEFT(Dashboard!B$1,1), IF(COUNTIF(Dashboard!$C$2:$C$29,$A822)&gt;=1,LEFT(Dashboard!C$1,1),"")))</f>
        <v>E</v>
      </c>
      <c r="G822" s="50" t="str">
        <f t="shared" si="2"/>
        <v/>
      </c>
      <c r="H822" s="50"/>
    </row>
    <row r="823">
      <c r="A823" s="48" t="str">
        <f>IFERROR(__xludf.DUMMYFUNCTION("iferror(REGEXEXTRACT(Input!A:A,""([^,]+),\s?([^,(]+),?\s?\(([^,]+),([^)]+)""),"""")"),"")</f>
        <v/>
      </c>
      <c r="B823" s="52"/>
      <c r="C823" s="50"/>
      <c r="D823" s="50"/>
      <c r="E823" s="51" t="str">
        <f t="shared" si="1"/>
        <v/>
      </c>
      <c r="F823" s="50" t="str">
        <f>IF(COUNTIF(Dashboard!$A$2:$A$29,$A823)&gt;=1,LEFT(Dashboard!A$1,1),IF(COUNTIF(Dashboard!$B$2:$B$29,$A823)&gt;=1,LEFT(Dashboard!B$1,1), IF(COUNTIF(Dashboard!$C$2:$C$29,$A823)&gt;=1,LEFT(Dashboard!C$1,1),"")))</f>
        <v>E</v>
      </c>
      <c r="G823" s="50" t="str">
        <f t="shared" si="2"/>
        <v/>
      </c>
      <c r="H823" s="50"/>
    </row>
    <row r="824">
      <c r="A824" s="48" t="str">
        <f>IFERROR(__xludf.DUMMYFUNCTION("iferror(REGEXEXTRACT(Input!A:A,""([^,]+),\s?([^,(]+),?\s?\(([^,]+),([^)]+)""),"""")"),"")</f>
        <v/>
      </c>
      <c r="B824" s="52"/>
      <c r="C824" s="50"/>
      <c r="D824" s="50"/>
      <c r="E824" s="51" t="str">
        <f t="shared" si="1"/>
        <v/>
      </c>
      <c r="F824" s="50" t="str">
        <f>IF(COUNTIF(Dashboard!$A$2:$A$29,$A824)&gt;=1,LEFT(Dashboard!A$1,1),IF(COUNTIF(Dashboard!$B$2:$B$29,$A824)&gt;=1,LEFT(Dashboard!B$1,1), IF(COUNTIF(Dashboard!$C$2:$C$29,$A824)&gt;=1,LEFT(Dashboard!C$1,1),"")))</f>
        <v>E</v>
      </c>
      <c r="G824" s="50" t="str">
        <f t="shared" si="2"/>
        <v/>
      </c>
      <c r="H824" s="50"/>
    </row>
    <row r="825">
      <c r="A825" s="48" t="str">
        <f>IFERROR(__xludf.DUMMYFUNCTION("iferror(REGEXEXTRACT(Input!A:A,""([^,]+),\s?([^,(]+),?\s?\(([^,]+),([^)]+)""),"""")"),"")</f>
        <v/>
      </c>
      <c r="B825" s="52"/>
      <c r="C825" s="50"/>
      <c r="D825" s="50"/>
      <c r="E825" s="51" t="str">
        <f t="shared" si="1"/>
        <v/>
      </c>
      <c r="F825" s="50" t="str">
        <f>IF(COUNTIF(Dashboard!$A$2:$A$29,$A825)&gt;=1,LEFT(Dashboard!A$1,1),IF(COUNTIF(Dashboard!$B$2:$B$29,$A825)&gt;=1,LEFT(Dashboard!B$1,1), IF(COUNTIF(Dashboard!$C$2:$C$29,$A825)&gt;=1,LEFT(Dashboard!C$1,1),"")))</f>
        <v>E</v>
      </c>
      <c r="G825" s="50" t="str">
        <f t="shared" si="2"/>
        <v/>
      </c>
      <c r="H825" s="50"/>
    </row>
    <row r="826">
      <c r="A826" s="48" t="str">
        <f>IFERROR(__xludf.DUMMYFUNCTION("iferror(REGEXEXTRACT(Input!A:A,""([^,]+),\s?([^,(]+),?\s?\(([^,]+),([^)]+)""),"""")"),"")</f>
        <v/>
      </c>
      <c r="B826" s="52"/>
      <c r="C826" s="50"/>
      <c r="D826" s="50"/>
      <c r="E826" s="51" t="str">
        <f t="shared" si="1"/>
        <v/>
      </c>
      <c r="F826" s="50" t="str">
        <f>IF(COUNTIF(Dashboard!$A$2:$A$29,$A826)&gt;=1,LEFT(Dashboard!A$1,1),IF(COUNTIF(Dashboard!$B$2:$B$29,$A826)&gt;=1,LEFT(Dashboard!B$1,1), IF(COUNTIF(Dashboard!$C$2:$C$29,$A826)&gt;=1,LEFT(Dashboard!C$1,1),"")))</f>
        <v>E</v>
      </c>
      <c r="G826" s="50" t="str">
        <f t="shared" si="2"/>
        <v/>
      </c>
      <c r="H826" s="50"/>
    </row>
    <row r="827">
      <c r="A827" s="48" t="str">
        <f>IFERROR(__xludf.DUMMYFUNCTION("iferror(REGEXEXTRACT(Input!A:A,""([^,]+),\s?([^,(]+),?\s?\(([^,]+),([^)]+)""),"""")"),"")</f>
        <v/>
      </c>
      <c r="B827" s="52"/>
      <c r="C827" s="50"/>
      <c r="D827" s="50"/>
      <c r="E827" s="51" t="str">
        <f t="shared" si="1"/>
        <v/>
      </c>
      <c r="F827" s="50" t="str">
        <f>IF(COUNTIF(Dashboard!$A$2:$A$29,$A827)&gt;=1,LEFT(Dashboard!A$1,1),IF(COUNTIF(Dashboard!$B$2:$B$29,$A827)&gt;=1,LEFT(Dashboard!B$1,1), IF(COUNTIF(Dashboard!$C$2:$C$29,$A827)&gt;=1,LEFT(Dashboard!C$1,1),"")))</f>
        <v>E</v>
      </c>
      <c r="G827" s="50" t="str">
        <f t="shared" si="2"/>
        <v/>
      </c>
      <c r="H827" s="50"/>
    </row>
    <row r="828">
      <c r="A828" s="48" t="str">
        <f>IFERROR(__xludf.DUMMYFUNCTION("iferror(REGEXEXTRACT(Input!A:A,""([^,]+),\s?([^,(]+),?\s?\(([^,]+),([^)]+)""),"""")"),"")</f>
        <v/>
      </c>
      <c r="B828" s="52"/>
      <c r="C828" s="50"/>
      <c r="D828" s="50"/>
      <c r="E828" s="51" t="str">
        <f t="shared" si="1"/>
        <v/>
      </c>
      <c r="F828" s="50" t="str">
        <f>IF(COUNTIF(Dashboard!$A$2:$A$29,$A828)&gt;=1,LEFT(Dashboard!A$1,1),IF(COUNTIF(Dashboard!$B$2:$B$29,$A828)&gt;=1,LEFT(Dashboard!B$1,1), IF(COUNTIF(Dashboard!$C$2:$C$29,$A828)&gt;=1,LEFT(Dashboard!C$1,1),"")))</f>
        <v>E</v>
      </c>
      <c r="G828" s="50" t="str">
        <f t="shared" si="2"/>
        <v/>
      </c>
      <c r="H828" s="50"/>
    </row>
    <row r="829">
      <c r="A829" s="48" t="str">
        <f>IFERROR(__xludf.DUMMYFUNCTION("iferror(REGEXEXTRACT(Input!A:A,""([^,]+),\s?([^,(]+),?\s?\(([^,]+),([^)]+)""),"""")"),"")</f>
        <v/>
      </c>
      <c r="B829" s="52"/>
      <c r="C829" s="50"/>
      <c r="D829" s="50"/>
      <c r="E829" s="51" t="str">
        <f t="shared" si="1"/>
        <v/>
      </c>
      <c r="F829" s="50" t="str">
        <f>IF(COUNTIF(Dashboard!$A$2:$A$29,$A829)&gt;=1,LEFT(Dashboard!A$1,1),IF(COUNTIF(Dashboard!$B$2:$B$29,$A829)&gt;=1,LEFT(Dashboard!B$1,1), IF(COUNTIF(Dashboard!$C$2:$C$29,$A829)&gt;=1,LEFT(Dashboard!C$1,1),"")))</f>
        <v>E</v>
      </c>
      <c r="G829" s="50" t="str">
        <f t="shared" si="2"/>
        <v/>
      </c>
      <c r="H829" s="50"/>
    </row>
    <row r="830">
      <c r="A830" s="48" t="str">
        <f>IFERROR(__xludf.DUMMYFUNCTION("iferror(REGEXEXTRACT(Input!A:A,""([^,]+),\s?([^,(]+),?\s?\(([^,]+),([^)]+)""),"""")"),"")</f>
        <v/>
      </c>
      <c r="B830" s="52"/>
      <c r="C830" s="50"/>
      <c r="D830" s="50"/>
      <c r="E830" s="51" t="str">
        <f t="shared" si="1"/>
        <v/>
      </c>
      <c r="F830" s="50" t="str">
        <f>IF(COUNTIF(Dashboard!$A$2:$A$29,$A830)&gt;=1,LEFT(Dashboard!A$1,1),IF(COUNTIF(Dashboard!$B$2:$B$29,$A830)&gt;=1,LEFT(Dashboard!B$1,1), IF(COUNTIF(Dashboard!$C$2:$C$29,$A830)&gt;=1,LEFT(Dashboard!C$1,1),"")))</f>
        <v>E</v>
      </c>
      <c r="G830" s="50" t="str">
        <f t="shared" si="2"/>
        <v/>
      </c>
      <c r="H830" s="50"/>
    </row>
    <row r="831">
      <c r="A831" s="48" t="str">
        <f>IFERROR(__xludf.DUMMYFUNCTION("iferror(REGEXEXTRACT(Input!A:A,""([^,]+),\s?([^,(]+),?\s?\(([^,]+),([^)]+)""),"""")"),"")</f>
        <v/>
      </c>
      <c r="B831" s="52"/>
      <c r="C831" s="50"/>
      <c r="D831" s="50"/>
      <c r="E831" s="51" t="str">
        <f t="shared" si="1"/>
        <v/>
      </c>
      <c r="F831" s="50" t="str">
        <f>IF(COUNTIF(Dashboard!$A$2:$A$29,$A831)&gt;=1,LEFT(Dashboard!A$1,1),IF(COUNTIF(Dashboard!$B$2:$B$29,$A831)&gt;=1,LEFT(Dashboard!B$1,1), IF(COUNTIF(Dashboard!$C$2:$C$29,$A831)&gt;=1,LEFT(Dashboard!C$1,1),"")))</f>
        <v>E</v>
      </c>
      <c r="G831" s="50" t="str">
        <f t="shared" si="2"/>
        <v/>
      </c>
      <c r="H831" s="50"/>
    </row>
    <row r="832">
      <c r="A832" s="48" t="str">
        <f>IFERROR(__xludf.DUMMYFUNCTION("iferror(REGEXEXTRACT(Input!A:A,""([^,]+),\s?([^,(]+),?\s?\(([^,]+),([^)]+)""),"""")"),"")</f>
        <v/>
      </c>
      <c r="B832" s="52"/>
      <c r="C832" s="50"/>
      <c r="D832" s="50"/>
      <c r="E832" s="51" t="str">
        <f t="shared" si="1"/>
        <v/>
      </c>
      <c r="F832" s="50" t="str">
        <f>IF(COUNTIF(Dashboard!$A$2:$A$29,$A832)&gt;=1,LEFT(Dashboard!A$1,1),IF(COUNTIF(Dashboard!$B$2:$B$29,$A832)&gt;=1,LEFT(Dashboard!B$1,1), IF(COUNTIF(Dashboard!$C$2:$C$29,$A832)&gt;=1,LEFT(Dashboard!C$1,1),"")))</f>
        <v>E</v>
      </c>
      <c r="G832" s="50" t="str">
        <f t="shared" si="2"/>
        <v/>
      </c>
      <c r="H832" s="50"/>
    </row>
    <row r="833">
      <c r="A833" s="48" t="str">
        <f>IFERROR(__xludf.DUMMYFUNCTION("iferror(REGEXEXTRACT(Input!A:A,""([^,]+),\s?([^,(]+),?\s?\(([^,]+),([^)]+)""),"""")"),"")</f>
        <v/>
      </c>
      <c r="B833" s="52"/>
      <c r="C833" s="50"/>
      <c r="D833" s="50"/>
      <c r="E833" s="51" t="str">
        <f t="shared" si="1"/>
        <v/>
      </c>
      <c r="F833" s="50" t="str">
        <f>IF(COUNTIF(Dashboard!$A$2:$A$29,$A833)&gt;=1,LEFT(Dashboard!A$1,1),IF(COUNTIF(Dashboard!$B$2:$B$29,$A833)&gt;=1,LEFT(Dashboard!B$1,1), IF(COUNTIF(Dashboard!$C$2:$C$29,$A833)&gt;=1,LEFT(Dashboard!C$1,1),"")))</f>
        <v>E</v>
      </c>
      <c r="G833" s="50" t="str">
        <f t="shared" si="2"/>
        <v/>
      </c>
      <c r="H833" s="50"/>
    </row>
    <row r="834">
      <c r="A834" s="48" t="str">
        <f>IFERROR(__xludf.DUMMYFUNCTION("iferror(REGEXEXTRACT(Input!A:A,""([^,]+),\s?([^,(]+),?\s?\(([^,]+),([^)]+)""),"""")"),"")</f>
        <v/>
      </c>
      <c r="B834" s="52"/>
      <c r="C834" s="50"/>
      <c r="D834" s="50"/>
      <c r="E834" s="51" t="str">
        <f t="shared" si="1"/>
        <v/>
      </c>
      <c r="F834" s="50" t="str">
        <f>IF(COUNTIF(Dashboard!$A$2:$A$29,$A834)&gt;=1,LEFT(Dashboard!A$1,1),IF(COUNTIF(Dashboard!$B$2:$B$29,$A834)&gt;=1,LEFT(Dashboard!B$1,1), IF(COUNTIF(Dashboard!$C$2:$C$29,$A834)&gt;=1,LEFT(Dashboard!C$1,1),"")))</f>
        <v>E</v>
      </c>
      <c r="G834" s="50" t="str">
        <f t="shared" si="2"/>
        <v/>
      </c>
      <c r="H834" s="50"/>
    </row>
    <row r="835">
      <c r="A835" s="48" t="str">
        <f>IFERROR(__xludf.DUMMYFUNCTION("iferror(REGEXEXTRACT(Input!A:A,""([^,]+),\s?([^,(]+),?\s?\(([^,]+),([^)]+)""),"""")"),"")</f>
        <v/>
      </c>
      <c r="B835" s="52"/>
      <c r="C835" s="50"/>
      <c r="D835" s="50"/>
      <c r="E835" s="51" t="str">
        <f t="shared" si="1"/>
        <v/>
      </c>
      <c r="F835" s="50" t="str">
        <f>IF(COUNTIF(Dashboard!$A$2:$A$29,$A835)&gt;=1,LEFT(Dashboard!A$1,1),IF(COUNTIF(Dashboard!$B$2:$B$29,$A835)&gt;=1,LEFT(Dashboard!B$1,1), IF(COUNTIF(Dashboard!$C$2:$C$29,$A835)&gt;=1,LEFT(Dashboard!C$1,1),"")))</f>
        <v>E</v>
      </c>
      <c r="G835" s="50" t="str">
        <f t="shared" si="2"/>
        <v/>
      </c>
      <c r="H835" s="50"/>
    </row>
    <row r="836">
      <c r="A836" s="48" t="str">
        <f>IFERROR(__xludf.DUMMYFUNCTION("iferror(REGEXEXTRACT(Input!A:A,""([^,]+),\s?([^,(]+),?\s?\(([^,]+),([^)]+)""),"""")"),"")</f>
        <v/>
      </c>
      <c r="B836" s="52"/>
      <c r="C836" s="50"/>
      <c r="D836" s="50"/>
      <c r="E836" s="51" t="str">
        <f t="shared" si="1"/>
        <v/>
      </c>
      <c r="F836" s="50" t="str">
        <f>IF(COUNTIF(Dashboard!$A$2:$A$29,$A836)&gt;=1,LEFT(Dashboard!A$1,1),IF(COUNTIF(Dashboard!$B$2:$B$29,$A836)&gt;=1,LEFT(Dashboard!B$1,1), IF(COUNTIF(Dashboard!$C$2:$C$29,$A836)&gt;=1,LEFT(Dashboard!C$1,1),"")))</f>
        <v>E</v>
      </c>
      <c r="G836" s="50" t="str">
        <f t="shared" si="2"/>
        <v/>
      </c>
      <c r="H836" s="50"/>
    </row>
    <row r="837">
      <c r="A837" s="48" t="str">
        <f>IFERROR(__xludf.DUMMYFUNCTION("iferror(REGEXEXTRACT(Input!A:A,""([^,]+),\s?([^,(]+),?\s?\(([^,]+),([^)]+)""),"""")"),"")</f>
        <v/>
      </c>
      <c r="B837" s="52"/>
      <c r="C837" s="50"/>
      <c r="D837" s="50"/>
      <c r="E837" s="51" t="str">
        <f t="shared" si="1"/>
        <v/>
      </c>
      <c r="F837" s="50" t="str">
        <f>IF(COUNTIF(Dashboard!$A$2:$A$29,$A837)&gt;=1,LEFT(Dashboard!A$1,1),IF(COUNTIF(Dashboard!$B$2:$B$29,$A837)&gt;=1,LEFT(Dashboard!B$1,1), IF(COUNTIF(Dashboard!$C$2:$C$29,$A837)&gt;=1,LEFT(Dashboard!C$1,1),"")))</f>
        <v>E</v>
      </c>
      <c r="G837" s="50" t="str">
        <f t="shared" si="2"/>
        <v/>
      </c>
      <c r="H837" s="50"/>
    </row>
    <row r="838">
      <c r="A838" s="48" t="str">
        <f>IFERROR(__xludf.DUMMYFUNCTION("iferror(REGEXEXTRACT(Input!A:A,""([^,]+),\s?([^,(]+),?\s?\(([^,]+),([^)]+)""),"""")"),"")</f>
        <v/>
      </c>
      <c r="B838" s="52"/>
      <c r="C838" s="50"/>
      <c r="D838" s="50"/>
      <c r="E838" s="51" t="str">
        <f t="shared" si="1"/>
        <v/>
      </c>
      <c r="F838" s="50" t="str">
        <f>IF(COUNTIF(Dashboard!$A$2:$A$29,$A838)&gt;=1,LEFT(Dashboard!A$1,1),IF(COUNTIF(Dashboard!$B$2:$B$29,$A838)&gt;=1,LEFT(Dashboard!B$1,1), IF(COUNTIF(Dashboard!$C$2:$C$29,$A838)&gt;=1,LEFT(Dashboard!C$1,1),"")))</f>
        <v>E</v>
      </c>
      <c r="G838" s="50" t="str">
        <f t="shared" si="2"/>
        <v/>
      </c>
      <c r="H838" s="50"/>
    </row>
    <row r="839">
      <c r="A839" s="48" t="str">
        <f>IFERROR(__xludf.DUMMYFUNCTION("iferror(REGEXEXTRACT(Input!A:A,""([^,]+),\s?([^,(]+),?\s?\(([^,]+),([^)]+)""),"""")"),"")</f>
        <v/>
      </c>
      <c r="B839" s="52"/>
      <c r="C839" s="50"/>
      <c r="D839" s="50"/>
      <c r="E839" s="51" t="str">
        <f t="shared" si="1"/>
        <v/>
      </c>
      <c r="F839" s="50" t="str">
        <f>IF(COUNTIF(Dashboard!$A$2:$A$29,$A839)&gt;=1,LEFT(Dashboard!A$1,1),IF(COUNTIF(Dashboard!$B$2:$B$29,$A839)&gt;=1,LEFT(Dashboard!B$1,1), IF(COUNTIF(Dashboard!$C$2:$C$29,$A839)&gt;=1,LEFT(Dashboard!C$1,1),"")))</f>
        <v>E</v>
      </c>
      <c r="G839" s="50" t="str">
        <f t="shared" si="2"/>
        <v/>
      </c>
      <c r="H839" s="50"/>
    </row>
    <row r="840">
      <c r="A840" s="48" t="str">
        <f>IFERROR(__xludf.DUMMYFUNCTION("iferror(REGEXEXTRACT(Input!A:A,""([^,]+),\s?([^,(]+),?\s?\(([^,]+),([^)]+)""),"""")"),"")</f>
        <v/>
      </c>
      <c r="B840" s="52"/>
      <c r="C840" s="50"/>
      <c r="D840" s="50"/>
      <c r="E840" s="51" t="str">
        <f t="shared" si="1"/>
        <v/>
      </c>
      <c r="F840" s="50" t="str">
        <f>IF(COUNTIF(Dashboard!$A$2:$A$29,$A840)&gt;=1,LEFT(Dashboard!A$1,1),IF(COUNTIF(Dashboard!$B$2:$B$29,$A840)&gt;=1,LEFT(Dashboard!B$1,1), IF(COUNTIF(Dashboard!$C$2:$C$29,$A840)&gt;=1,LEFT(Dashboard!C$1,1),"")))</f>
        <v>E</v>
      </c>
      <c r="G840" s="50" t="str">
        <f t="shared" si="2"/>
        <v/>
      </c>
      <c r="H840" s="50"/>
    </row>
    <row r="841">
      <c r="A841" s="48" t="str">
        <f>IFERROR(__xludf.DUMMYFUNCTION("iferror(REGEXEXTRACT(Input!A:A,""([^,]+),\s?([^,(]+),?\s?\(([^,]+),([^)]+)""),"""")"),"")</f>
        <v/>
      </c>
      <c r="B841" s="52"/>
      <c r="C841" s="50"/>
      <c r="D841" s="50"/>
      <c r="E841" s="51" t="str">
        <f t="shared" si="1"/>
        <v/>
      </c>
      <c r="F841" s="50" t="str">
        <f>IF(COUNTIF(Dashboard!$A$2:$A$29,$A841)&gt;=1,LEFT(Dashboard!A$1,1),IF(COUNTIF(Dashboard!$B$2:$B$29,$A841)&gt;=1,LEFT(Dashboard!B$1,1), IF(COUNTIF(Dashboard!$C$2:$C$29,$A841)&gt;=1,LEFT(Dashboard!C$1,1),"")))</f>
        <v>E</v>
      </c>
      <c r="G841" s="50" t="str">
        <f t="shared" si="2"/>
        <v/>
      </c>
      <c r="H841" s="50"/>
    </row>
    <row r="842">
      <c r="A842" s="48" t="str">
        <f>IFERROR(__xludf.DUMMYFUNCTION("iferror(REGEXEXTRACT(Input!A:A,""([^,]+),\s?([^,(]+),?\s?\(([^,]+),([^)]+)""),"""")"),"")</f>
        <v/>
      </c>
      <c r="B842" s="52"/>
      <c r="C842" s="50"/>
      <c r="D842" s="50"/>
      <c r="E842" s="51" t="str">
        <f t="shared" si="1"/>
        <v/>
      </c>
      <c r="F842" s="50" t="str">
        <f>IF(COUNTIF(Dashboard!$A$2:$A$29,$A842)&gt;=1,LEFT(Dashboard!A$1,1),IF(COUNTIF(Dashboard!$B$2:$B$29,$A842)&gt;=1,LEFT(Dashboard!B$1,1), IF(COUNTIF(Dashboard!$C$2:$C$29,$A842)&gt;=1,LEFT(Dashboard!C$1,1),"")))</f>
        <v>E</v>
      </c>
      <c r="G842" s="50" t="str">
        <f t="shared" si="2"/>
        <v/>
      </c>
      <c r="H842" s="50"/>
    </row>
    <row r="843">
      <c r="A843" s="48" t="str">
        <f>IFERROR(__xludf.DUMMYFUNCTION("iferror(REGEXEXTRACT(Input!A:A,""([^,]+),\s?([^,(]+),?\s?\(([^,]+),([^)]+)""),"""")"),"")</f>
        <v/>
      </c>
      <c r="B843" s="52"/>
      <c r="C843" s="50"/>
      <c r="D843" s="50"/>
      <c r="E843" s="51" t="str">
        <f t="shared" si="1"/>
        <v/>
      </c>
      <c r="F843" s="50" t="str">
        <f>IF(COUNTIF(Dashboard!$A$2:$A$29,$A843)&gt;=1,LEFT(Dashboard!A$1,1),IF(COUNTIF(Dashboard!$B$2:$B$29,$A843)&gt;=1,LEFT(Dashboard!B$1,1), IF(COUNTIF(Dashboard!$C$2:$C$29,$A843)&gt;=1,LEFT(Dashboard!C$1,1),"")))</f>
        <v>E</v>
      </c>
      <c r="G843" s="50" t="str">
        <f t="shared" si="2"/>
        <v/>
      </c>
      <c r="H843" s="50"/>
    </row>
    <row r="844">
      <c r="A844" s="48" t="str">
        <f>IFERROR(__xludf.DUMMYFUNCTION("iferror(REGEXEXTRACT(Input!A:A,""([^,]+),\s?([^,(]+),?\s?\(([^,]+),([^)]+)""),"""")"),"")</f>
        <v/>
      </c>
      <c r="B844" s="52"/>
      <c r="C844" s="50"/>
      <c r="D844" s="50"/>
      <c r="E844" s="51" t="str">
        <f t="shared" si="1"/>
        <v/>
      </c>
      <c r="F844" s="50" t="str">
        <f>IF(COUNTIF(Dashboard!$A$2:$A$29,$A844)&gt;=1,LEFT(Dashboard!A$1,1),IF(COUNTIF(Dashboard!$B$2:$B$29,$A844)&gt;=1,LEFT(Dashboard!B$1,1), IF(COUNTIF(Dashboard!$C$2:$C$29,$A844)&gt;=1,LEFT(Dashboard!C$1,1),"")))</f>
        <v>E</v>
      </c>
      <c r="G844" s="50" t="str">
        <f t="shared" si="2"/>
        <v/>
      </c>
      <c r="H844" s="50"/>
    </row>
    <row r="845">
      <c r="A845" s="48" t="str">
        <f>IFERROR(__xludf.DUMMYFUNCTION("iferror(REGEXEXTRACT(Input!A:A,""([^,]+),\s?([^,(]+),?\s?\(([^,]+),([^)]+)""),"""")"),"")</f>
        <v/>
      </c>
      <c r="B845" s="52"/>
      <c r="C845" s="50"/>
      <c r="D845" s="50"/>
      <c r="E845" s="51" t="str">
        <f t="shared" si="1"/>
        <v/>
      </c>
      <c r="F845" s="50" t="str">
        <f>IF(COUNTIF(Dashboard!$A$2:$A$29,$A845)&gt;=1,LEFT(Dashboard!A$1,1),IF(COUNTIF(Dashboard!$B$2:$B$29,$A845)&gt;=1,LEFT(Dashboard!B$1,1), IF(COUNTIF(Dashboard!$C$2:$C$29,$A845)&gt;=1,LEFT(Dashboard!C$1,1),"")))</f>
        <v>E</v>
      </c>
      <c r="G845" s="50" t="str">
        <f t="shared" si="2"/>
        <v/>
      </c>
      <c r="H845" s="50"/>
    </row>
    <row r="846">
      <c r="A846" s="48" t="str">
        <f>IFERROR(__xludf.DUMMYFUNCTION("iferror(REGEXEXTRACT(Input!A:A,""([^,]+),\s?([^,(]+),?\s?\(([^,]+),([^)]+)""),"""")"),"")</f>
        <v/>
      </c>
      <c r="B846" s="52"/>
      <c r="C846" s="50"/>
      <c r="D846" s="50"/>
      <c r="E846" s="51" t="str">
        <f t="shared" si="1"/>
        <v/>
      </c>
      <c r="F846" s="50" t="str">
        <f>IF(COUNTIF(Dashboard!$A$2:$A$29,$A846)&gt;=1,LEFT(Dashboard!A$1,1),IF(COUNTIF(Dashboard!$B$2:$B$29,$A846)&gt;=1,LEFT(Dashboard!B$1,1), IF(COUNTIF(Dashboard!$C$2:$C$29,$A846)&gt;=1,LEFT(Dashboard!C$1,1),"")))</f>
        <v>E</v>
      </c>
      <c r="G846" s="50" t="str">
        <f t="shared" si="2"/>
        <v/>
      </c>
      <c r="H846" s="50"/>
    </row>
    <row r="847">
      <c r="A847" s="48" t="str">
        <f>IFERROR(__xludf.DUMMYFUNCTION("iferror(REGEXEXTRACT(Input!A:A,""([^,]+),\s?([^,(]+),?\s?\(([^,]+),([^)]+)""),"""")"),"")</f>
        <v/>
      </c>
      <c r="B847" s="52"/>
      <c r="C847" s="50"/>
      <c r="D847" s="50"/>
      <c r="E847" s="51" t="str">
        <f t="shared" si="1"/>
        <v/>
      </c>
      <c r="F847" s="50" t="str">
        <f>IF(COUNTIF(Dashboard!$A$2:$A$29,$A847)&gt;=1,LEFT(Dashboard!A$1,1),IF(COUNTIF(Dashboard!$B$2:$B$29,$A847)&gt;=1,LEFT(Dashboard!B$1,1), IF(COUNTIF(Dashboard!$C$2:$C$29,$A847)&gt;=1,LEFT(Dashboard!C$1,1),"")))</f>
        <v>E</v>
      </c>
      <c r="G847" s="50" t="str">
        <f t="shared" si="2"/>
        <v/>
      </c>
      <c r="H847" s="50"/>
    </row>
    <row r="848">
      <c r="A848" s="48" t="str">
        <f>IFERROR(__xludf.DUMMYFUNCTION("iferror(REGEXEXTRACT(Input!A:A,""([^,]+),\s?([^,(]+),?\s?\(([^,]+),([^)]+)""),"""")"),"")</f>
        <v/>
      </c>
      <c r="B848" s="52"/>
      <c r="C848" s="50"/>
      <c r="D848" s="50"/>
      <c r="E848" s="51" t="str">
        <f t="shared" si="1"/>
        <v/>
      </c>
      <c r="F848" s="50" t="str">
        <f>IF(COUNTIF(Dashboard!$A$2:$A$29,$A848)&gt;=1,LEFT(Dashboard!A$1,1),IF(COUNTIF(Dashboard!$B$2:$B$29,$A848)&gt;=1,LEFT(Dashboard!B$1,1), IF(COUNTIF(Dashboard!$C$2:$C$29,$A848)&gt;=1,LEFT(Dashboard!C$1,1),"")))</f>
        <v>E</v>
      </c>
      <c r="G848" s="50" t="str">
        <f t="shared" si="2"/>
        <v/>
      </c>
      <c r="H848" s="50"/>
    </row>
    <row r="849">
      <c r="A849" s="48" t="str">
        <f>IFERROR(__xludf.DUMMYFUNCTION("iferror(REGEXEXTRACT(Input!A:A,""([^,]+),\s?([^,(]+),?\s?\(([^,]+),([^)]+)""),"""")"),"")</f>
        <v/>
      </c>
      <c r="B849" s="52"/>
      <c r="C849" s="50"/>
      <c r="D849" s="50"/>
      <c r="E849" s="51" t="str">
        <f t="shared" si="1"/>
        <v/>
      </c>
      <c r="F849" s="50" t="str">
        <f>IF(COUNTIF(Dashboard!$A$2:$A$29,$A849)&gt;=1,LEFT(Dashboard!A$1,1),IF(COUNTIF(Dashboard!$B$2:$B$29,$A849)&gt;=1,LEFT(Dashboard!B$1,1), IF(COUNTIF(Dashboard!$C$2:$C$29,$A849)&gt;=1,LEFT(Dashboard!C$1,1),"")))</f>
        <v>E</v>
      </c>
      <c r="G849" s="50" t="str">
        <f t="shared" si="2"/>
        <v/>
      </c>
      <c r="H849" s="50"/>
    </row>
    <row r="850">
      <c r="A850" s="48" t="str">
        <f>IFERROR(__xludf.DUMMYFUNCTION("iferror(REGEXEXTRACT(Input!A:A,""([^,]+),\s?([^,(]+),?\s?\(([^,]+),([^)]+)""),"""")"),"")</f>
        <v/>
      </c>
      <c r="B850" s="52"/>
      <c r="C850" s="50"/>
      <c r="D850" s="50"/>
      <c r="E850" s="51" t="str">
        <f t="shared" si="1"/>
        <v/>
      </c>
      <c r="F850" s="50" t="str">
        <f>IF(COUNTIF(Dashboard!$A$2:$A$29,$A850)&gt;=1,LEFT(Dashboard!A$1,1),IF(COUNTIF(Dashboard!$B$2:$B$29,$A850)&gt;=1,LEFT(Dashboard!B$1,1), IF(COUNTIF(Dashboard!$C$2:$C$29,$A850)&gt;=1,LEFT(Dashboard!C$1,1),"")))</f>
        <v>E</v>
      </c>
      <c r="G850" s="50" t="str">
        <f t="shared" si="2"/>
        <v/>
      </c>
      <c r="H850" s="50"/>
    </row>
    <row r="851">
      <c r="A851" s="48" t="str">
        <f>IFERROR(__xludf.DUMMYFUNCTION("iferror(REGEXEXTRACT(Input!A:A,""([^,]+),\s?([^,(]+),?\s?\(([^,]+),([^)]+)""),"""")"),"")</f>
        <v/>
      </c>
      <c r="B851" s="52"/>
      <c r="C851" s="50"/>
      <c r="D851" s="50"/>
      <c r="E851" s="51" t="str">
        <f t="shared" si="1"/>
        <v/>
      </c>
      <c r="F851" s="50" t="str">
        <f>IF(COUNTIF(Dashboard!$A$2:$A$29,$A851)&gt;=1,LEFT(Dashboard!A$1,1),IF(COUNTIF(Dashboard!$B$2:$B$29,$A851)&gt;=1,LEFT(Dashboard!B$1,1), IF(COUNTIF(Dashboard!$C$2:$C$29,$A851)&gt;=1,LEFT(Dashboard!C$1,1),"")))</f>
        <v>E</v>
      </c>
      <c r="G851" s="50" t="str">
        <f t="shared" si="2"/>
        <v/>
      </c>
      <c r="H851" s="50"/>
    </row>
    <row r="852">
      <c r="A852" s="48" t="str">
        <f>IFERROR(__xludf.DUMMYFUNCTION("iferror(REGEXEXTRACT(Input!A:A,""([^,]+),\s?([^,(]+),?\s?\(([^,]+),([^)]+)""),"""")"),"")</f>
        <v/>
      </c>
      <c r="B852" s="52"/>
      <c r="C852" s="50"/>
      <c r="D852" s="50"/>
      <c r="E852" s="51" t="str">
        <f t="shared" si="1"/>
        <v/>
      </c>
      <c r="F852" s="50" t="str">
        <f>IF(COUNTIF(Dashboard!$A$2:$A$29,$A852)&gt;=1,LEFT(Dashboard!A$1,1),IF(COUNTIF(Dashboard!$B$2:$B$29,$A852)&gt;=1,LEFT(Dashboard!B$1,1), IF(COUNTIF(Dashboard!$C$2:$C$29,$A852)&gt;=1,LEFT(Dashboard!C$1,1),"")))</f>
        <v>E</v>
      </c>
      <c r="G852" s="50" t="str">
        <f t="shared" si="2"/>
        <v/>
      </c>
      <c r="H852" s="50"/>
    </row>
    <row r="853">
      <c r="A853" s="48" t="str">
        <f>IFERROR(__xludf.DUMMYFUNCTION("iferror(REGEXEXTRACT(Input!A:A,""([^,]+),\s?([^,(]+),?\s?\(([^,]+),([^)]+)""),"""")"),"")</f>
        <v/>
      </c>
      <c r="B853" s="52"/>
      <c r="C853" s="50"/>
      <c r="D853" s="50"/>
      <c r="E853" s="51" t="str">
        <f t="shared" si="1"/>
        <v/>
      </c>
      <c r="F853" s="50" t="str">
        <f>IF(COUNTIF(Dashboard!$A$2:$A$29,$A853)&gt;=1,LEFT(Dashboard!A$1,1),IF(COUNTIF(Dashboard!$B$2:$B$29,$A853)&gt;=1,LEFT(Dashboard!B$1,1), IF(COUNTIF(Dashboard!$C$2:$C$29,$A853)&gt;=1,LEFT(Dashboard!C$1,1),"")))</f>
        <v>E</v>
      </c>
      <c r="G853" s="50" t="str">
        <f t="shared" si="2"/>
        <v/>
      </c>
      <c r="H853" s="50"/>
    </row>
    <row r="854">
      <c r="A854" s="48" t="str">
        <f>IFERROR(__xludf.DUMMYFUNCTION("iferror(REGEXEXTRACT(Input!A:A,""([^,]+),\s?([^,(]+),?\s?\(([^,]+),([^)]+)""),"""")"),"")</f>
        <v/>
      </c>
      <c r="B854" s="52"/>
      <c r="C854" s="50"/>
      <c r="D854" s="50"/>
      <c r="E854" s="51" t="str">
        <f t="shared" si="1"/>
        <v/>
      </c>
      <c r="F854" s="50" t="str">
        <f>IF(COUNTIF(Dashboard!$A$2:$A$29,$A854)&gt;=1,LEFT(Dashboard!A$1,1),IF(COUNTIF(Dashboard!$B$2:$B$29,$A854)&gt;=1,LEFT(Dashboard!B$1,1), IF(COUNTIF(Dashboard!$C$2:$C$29,$A854)&gt;=1,LEFT(Dashboard!C$1,1),"")))</f>
        <v>E</v>
      </c>
      <c r="G854" s="50" t="str">
        <f t="shared" si="2"/>
        <v/>
      </c>
      <c r="H854" s="50"/>
    </row>
    <row r="855">
      <c r="A855" s="48" t="str">
        <f>IFERROR(__xludf.DUMMYFUNCTION("iferror(REGEXEXTRACT(Input!A:A,""([^,]+),\s?([^,(]+),?\s?\(([^,]+),([^)]+)""),"""")"),"")</f>
        <v/>
      </c>
      <c r="B855" s="52"/>
      <c r="C855" s="50"/>
      <c r="D855" s="50"/>
      <c r="E855" s="51" t="str">
        <f t="shared" si="1"/>
        <v/>
      </c>
      <c r="F855" s="50" t="str">
        <f>IF(COUNTIF(Dashboard!$A$2:$A$29,$A855)&gt;=1,LEFT(Dashboard!A$1,1),IF(COUNTIF(Dashboard!$B$2:$B$29,$A855)&gt;=1,LEFT(Dashboard!B$1,1), IF(COUNTIF(Dashboard!$C$2:$C$29,$A855)&gt;=1,LEFT(Dashboard!C$1,1),"")))</f>
        <v>E</v>
      </c>
      <c r="G855" s="50" t="str">
        <f t="shared" si="2"/>
        <v/>
      </c>
      <c r="H855" s="50"/>
    </row>
    <row r="856">
      <c r="A856" s="48" t="str">
        <f>IFERROR(__xludf.DUMMYFUNCTION("iferror(REGEXEXTRACT(Input!A:A,""([^,]+),\s?([^,(]+),?\s?\(([^,]+),([^)]+)""),"""")"),"")</f>
        <v/>
      </c>
      <c r="B856" s="52"/>
      <c r="C856" s="50"/>
      <c r="D856" s="50"/>
      <c r="E856" s="51" t="str">
        <f t="shared" si="1"/>
        <v/>
      </c>
      <c r="F856" s="50" t="str">
        <f>IF(COUNTIF(Dashboard!$A$2:$A$29,$A856)&gt;=1,LEFT(Dashboard!A$1,1),IF(COUNTIF(Dashboard!$B$2:$B$29,$A856)&gt;=1,LEFT(Dashboard!B$1,1), IF(COUNTIF(Dashboard!$C$2:$C$29,$A856)&gt;=1,LEFT(Dashboard!C$1,1),"")))</f>
        <v>E</v>
      </c>
      <c r="G856" s="50" t="str">
        <f t="shared" si="2"/>
        <v/>
      </c>
      <c r="H856" s="50"/>
    </row>
    <row r="857">
      <c r="A857" s="48" t="str">
        <f>IFERROR(__xludf.DUMMYFUNCTION("iferror(REGEXEXTRACT(Input!A:A,""([^,]+),\s?([^,(]+),?\s?\(([^,]+),([^)]+)""),"""")"),"")</f>
        <v/>
      </c>
      <c r="B857" s="52"/>
      <c r="C857" s="50"/>
      <c r="D857" s="50"/>
      <c r="E857" s="51" t="str">
        <f t="shared" si="1"/>
        <v/>
      </c>
      <c r="F857" s="50" t="str">
        <f>IF(COUNTIF(Dashboard!$A$2:$A$29,$A857)&gt;=1,LEFT(Dashboard!A$1,1),IF(COUNTIF(Dashboard!$B$2:$B$29,$A857)&gt;=1,LEFT(Dashboard!B$1,1), IF(COUNTIF(Dashboard!$C$2:$C$29,$A857)&gt;=1,LEFT(Dashboard!C$1,1),"")))</f>
        <v>E</v>
      </c>
      <c r="G857" s="50" t="str">
        <f t="shared" si="2"/>
        <v/>
      </c>
      <c r="H857" s="50"/>
    </row>
    <row r="858">
      <c r="A858" s="48" t="str">
        <f>IFERROR(__xludf.DUMMYFUNCTION("iferror(REGEXEXTRACT(Input!A:A,""([^,]+),\s?([^,(]+),?\s?\(([^,]+),([^)]+)""),"""")"),"")</f>
        <v/>
      </c>
      <c r="B858" s="52"/>
      <c r="C858" s="50"/>
      <c r="D858" s="50"/>
      <c r="E858" s="51" t="str">
        <f t="shared" si="1"/>
        <v/>
      </c>
      <c r="F858" s="50" t="str">
        <f>IF(COUNTIF(Dashboard!$A$2:$A$29,$A858)&gt;=1,LEFT(Dashboard!A$1,1),IF(COUNTIF(Dashboard!$B$2:$B$29,$A858)&gt;=1,LEFT(Dashboard!B$1,1), IF(COUNTIF(Dashboard!$C$2:$C$29,$A858)&gt;=1,LEFT(Dashboard!C$1,1),"")))</f>
        <v>E</v>
      </c>
      <c r="G858" s="50" t="str">
        <f t="shared" si="2"/>
        <v/>
      </c>
      <c r="H858" s="50"/>
    </row>
    <row r="859">
      <c r="A859" s="48" t="str">
        <f>IFERROR(__xludf.DUMMYFUNCTION("iferror(REGEXEXTRACT(Input!A:A,""([^,]+),\s?([^,(]+),?\s?\(([^,]+),([^)]+)""),"""")"),"")</f>
        <v/>
      </c>
      <c r="B859" s="52"/>
      <c r="C859" s="50"/>
      <c r="D859" s="50"/>
      <c r="E859" s="51" t="str">
        <f t="shared" si="1"/>
        <v/>
      </c>
      <c r="F859" s="50" t="str">
        <f>IF(COUNTIF(Dashboard!$A$2:$A$29,$A859)&gt;=1,LEFT(Dashboard!A$1,1),IF(COUNTIF(Dashboard!$B$2:$B$29,$A859)&gt;=1,LEFT(Dashboard!B$1,1), IF(COUNTIF(Dashboard!$C$2:$C$29,$A859)&gt;=1,LEFT(Dashboard!C$1,1),"")))</f>
        <v>E</v>
      </c>
      <c r="G859" s="50" t="str">
        <f t="shared" si="2"/>
        <v/>
      </c>
      <c r="H859" s="50"/>
    </row>
    <row r="860">
      <c r="A860" s="48" t="str">
        <f>IFERROR(__xludf.DUMMYFUNCTION("iferror(REGEXEXTRACT(Input!A:A,""([^,]+),\s?([^,(]+),?\s?\(([^,]+),([^)]+)""),"""")"),"")</f>
        <v/>
      </c>
      <c r="B860" s="52"/>
      <c r="C860" s="50"/>
      <c r="D860" s="50"/>
      <c r="E860" s="51" t="str">
        <f t="shared" si="1"/>
        <v/>
      </c>
      <c r="F860" s="50" t="str">
        <f>IF(COUNTIF(Dashboard!$A$2:$A$29,$A860)&gt;=1,LEFT(Dashboard!A$1,1),IF(COUNTIF(Dashboard!$B$2:$B$29,$A860)&gt;=1,LEFT(Dashboard!B$1,1), IF(COUNTIF(Dashboard!$C$2:$C$29,$A860)&gt;=1,LEFT(Dashboard!C$1,1),"")))</f>
        <v>E</v>
      </c>
      <c r="G860" s="50" t="str">
        <f t="shared" si="2"/>
        <v/>
      </c>
      <c r="H860" s="50"/>
    </row>
    <row r="861">
      <c r="A861" s="48" t="str">
        <f>IFERROR(__xludf.DUMMYFUNCTION("iferror(REGEXEXTRACT(Input!A:A,""([^,]+),\s?([^,(]+),?\s?\(([^,]+),([^)]+)""),"""")"),"")</f>
        <v/>
      </c>
      <c r="B861" s="52"/>
      <c r="C861" s="50"/>
      <c r="D861" s="50"/>
      <c r="E861" s="51" t="str">
        <f t="shared" si="1"/>
        <v/>
      </c>
      <c r="F861" s="50" t="str">
        <f>IF(COUNTIF(Dashboard!$A$2:$A$29,$A861)&gt;=1,LEFT(Dashboard!A$1,1),IF(COUNTIF(Dashboard!$B$2:$B$29,$A861)&gt;=1,LEFT(Dashboard!B$1,1), IF(COUNTIF(Dashboard!$C$2:$C$29,$A861)&gt;=1,LEFT(Dashboard!C$1,1),"")))</f>
        <v>E</v>
      </c>
      <c r="G861" s="50" t="str">
        <f t="shared" si="2"/>
        <v/>
      </c>
      <c r="H861" s="50"/>
    </row>
    <row r="862">
      <c r="A862" s="48" t="str">
        <f>IFERROR(__xludf.DUMMYFUNCTION("iferror(REGEXEXTRACT(Input!A:A,""([^,]+),\s?([^,(]+),?\s?\(([^,]+),([^)]+)""),"""")"),"")</f>
        <v/>
      </c>
      <c r="B862" s="52"/>
      <c r="C862" s="50"/>
      <c r="D862" s="50"/>
      <c r="E862" s="51" t="str">
        <f t="shared" si="1"/>
        <v/>
      </c>
      <c r="F862" s="50" t="str">
        <f>IF(COUNTIF(Dashboard!$A$2:$A$29,$A862)&gt;=1,LEFT(Dashboard!A$1,1),IF(COUNTIF(Dashboard!$B$2:$B$29,$A862)&gt;=1,LEFT(Dashboard!B$1,1), IF(COUNTIF(Dashboard!$C$2:$C$29,$A862)&gt;=1,LEFT(Dashboard!C$1,1),"")))</f>
        <v>E</v>
      </c>
      <c r="G862" s="50" t="str">
        <f t="shared" si="2"/>
        <v/>
      </c>
      <c r="H862" s="50"/>
    </row>
    <row r="863">
      <c r="A863" s="48" t="str">
        <f>IFERROR(__xludf.DUMMYFUNCTION("iferror(REGEXEXTRACT(Input!A:A,""([^,]+),\s?([^,(]+),?\s?\(([^,]+),([^)]+)""),"""")"),"")</f>
        <v/>
      </c>
      <c r="B863" s="52"/>
      <c r="C863" s="50"/>
      <c r="D863" s="50"/>
      <c r="E863" s="51" t="str">
        <f t="shared" si="1"/>
        <v/>
      </c>
      <c r="F863" s="50" t="str">
        <f>IF(COUNTIF(Dashboard!$A$2:$A$29,$A863)&gt;=1,LEFT(Dashboard!A$1,1),IF(COUNTIF(Dashboard!$B$2:$B$29,$A863)&gt;=1,LEFT(Dashboard!B$1,1), IF(COUNTIF(Dashboard!$C$2:$C$29,$A863)&gt;=1,LEFT(Dashboard!C$1,1),"")))</f>
        <v>E</v>
      </c>
      <c r="G863" s="50" t="str">
        <f t="shared" si="2"/>
        <v/>
      </c>
      <c r="H863" s="50"/>
    </row>
    <row r="864">
      <c r="A864" s="48" t="str">
        <f>IFERROR(__xludf.DUMMYFUNCTION("iferror(REGEXEXTRACT(Input!A:A,""([^,]+),\s?([^,(]+),?\s?\(([^,]+),([^)]+)""),"""")"),"")</f>
        <v/>
      </c>
      <c r="B864" s="52"/>
      <c r="C864" s="50"/>
      <c r="D864" s="50"/>
      <c r="E864" s="51" t="str">
        <f t="shared" si="1"/>
        <v/>
      </c>
      <c r="F864" s="50" t="str">
        <f>IF(COUNTIF(Dashboard!$A$2:$A$29,$A864)&gt;=1,LEFT(Dashboard!A$1,1),IF(COUNTIF(Dashboard!$B$2:$B$29,$A864)&gt;=1,LEFT(Dashboard!B$1,1), IF(COUNTIF(Dashboard!$C$2:$C$29,$A864)&gt;=1,LEFT(Dashboard!C$1,1),"")))</f>
        <v>E</v>
      </c>
      <c r="G864" s="50" t="str">
        <f t="shared" si="2"/>
        <v/>
      </c>
      <c r="H864" s="50"/>
    </row>
    <row r="865">
      <c r="A865" s="48" t="str">
        <f>IFERROR(__xludf.DUMMYFUNCTION("iferror(REGEXEXTRACT(Input!A:A,""([^,]+),\s?([^,(]+),?\s?\(([^,]+),([^)]+)""),"""")"),"")</f>
        <v/>
      </c>
      <c r="B865" s="52"/>
      <c r="C865" s="50"/>
      <c r="D865" s="50"/>
      <c r="E865" s="51" t="str">
        <f t="shared" si="1"/>
        <v/>
      </c>
      <c r="F865" s="50" t="str">
        <f>IF(COUNTIF(Dashboard!$A$2:$A$29,$A865)&gt;=1,LEFT(Dashboard!A$1,1),IF(COUNTIF(Dashboard!$B$2:$B$29,$A865)&gt;=1,LEFT(Dashboard!B$1,1), IF(COUNTIF(Dashboard!$C$2:$C$29,$A865)&gt;=1,LEFT(Dashboard!C$1,1),"")))</f>
        <v>E</v>
      </c>
      <c r="G865" s="50" t="str">
        <f t="shared" si="2"/>
        <v/>
      </c>
      <c r="H865" s="50"/>
    </row>
    <row r="866">
      <c r="A866" s="48" t="str">
        <f>IFERROR(__xludf.DUMMYFUNCTION("iferror(REGEXEXTRACT(Input!A:A,""([^,]+),\s?([^,(]+),?\s?\(([^,]+),([^)]+)""),"""")"),"")</f>
        <v/>
      </c>
      <c r="B866" s="52"/>
      <c r="C866" s="50"/>
      <c r="D866" s="50"/>
      <c r="E866" s="51" t="str">
        <f t="shared" si="1"/>
        <v/>
      </c>
      <c r="F866" s="50" t="str">
        <f>IF(COUNTIF(Dashboard!$A$2:$A$29,$A866)&gt;=1,LEFT(Dashboard!A$1,1),IF(COUNTIF(Dashboard!$B$2:$B$29,$A866)&gt;=1,LEFT(Dashboard!B$1,1), IF(COUNTIF(Dashboard!$C$2:$C$29,$A866)&gt;=1,LEFT(Dashboard!C$1,1),"")))</f>
        <v>E</v>
      </c>
      <c r="G866" s="50" t="str">
        <f t="shared" si="2"/>
        <v/>
      </c>
      <c r="H866" s="50"/>
    </row>
    <row r="867">
      <c r="A867" s="48" t="str">
        <f>IFERROR(__xludf.DUMMYFUNCTION("iferror(REGEXEXTRACT(Input!A:A,""([^,]+),\s?([^,(]+),?\s?\(([^,]+),([^)]+)""),"""")"),"")</f>
        <v/>
      </c>
      <c r="B867" s="52"/>
      <c r="C867" s="50"/>
      <c r="D867" s="50"/>
      <c r="E867" s="51" t="str">
        <f t="shared" si="1"/>
        <v/>
      </c>
      <c r="F867" s="50" t="str">
        <f>IF(COUNTIF(Dashboard!$A$2:$A$29,$A867)&gt;=1,LEFT(Dashboard!A$1,1),IF(COUNTIF(Dashboard!$B$2:$B$29,$A867)&gt;=1,LEFT(Dashboard!B$1,1), IF(COUNTIF(Dashboard!$C$2:$C$29,$A867)&gt;=1,LEFT(Dashboard!C$1,1),"")))</f>
        <v>E</v>
      </c>
      <c r="G867" s="50" t="str">
        <f t="shared" si="2"/>
        <v/>
      </c>
      <c r="H867" s="50"/>
    </row>
    <row r="868">
      <c r="A868" s="48" t="str">
        <f>IFERROR(__xludf.DUMMYFUNCTION("iferror(REGEXEXTRACT(Input!A:A,""([^,]+),\s?([^,(]+),?\s?\(([^,]+),([^)]+)""),"""")"),"")</f>
        <v/>
      </c>
      <c r="B868" s="52"/>
      <c r="C868" s="50"/>
      <c r="D868" s="50"/>
      <c r="E868" s="51" t="str">
        <f t="shared" si="1"/>
        <v/>
      </c>
      <c r="F868" s="50" t="str">
        <f>IF(COUNTIF(Dashboard!$A$2:$A$29,$A868)&gt;=1,LEFT(Dashboard!A$1,1),IF(COUNTIF(Dashboard!$B$2:$B$29,$A868)&gt;=1,LEFT(Dashboard!B$1,1), IF(COUNTIF(Dashboard!$C$2:$C$29,$A868)&gt;=1,LEFT(Dashboard!C$1,1),"")))</f>
        <v>E</v>
      </c>
      <c r="G868" s="50" t="str">
        <f t="shared" si="2"/>
        <v/>
      </c>
      <c r="H868" s="50"/>
    </row>
    <row r="869">
      <c r="A869" s="48" t="str">
        <f>IFERROR(__xludf.DUMMYFUNCTION("iferror(REGEXEXTRACT(Input!A:A,""([^,]+),\s?([^,(]+),?\s?\(([^,]+),([^)]+)""),"""")"),"")</f>
        <v/>
      </c>
      <c r="B869" s="52"/>
      <c r="C869" s="50"/>
      <c r="D869" s="50"/>
      <c r="E869" s="51" t="str">
        <f t="shared" si="1"/>
        <v/>
      </c>
      <c r="F869" s="50" t="str">
        <f>IF(COUNTIF(Dashboard!$A$2:$A$29,$A869)&gt;=1,LEFT(Dashboard!A$1,1),IF(COUNTIF(Dashboard!$B$2:$B$29,$A869)&gt;=1,LEFT(Dashboard!B$1,1), IF(COUNTIF(Dashboard!$C$2:$C$29,$A869)&gt;=1,LEFT(Dashboard!C$1,1),"")))</f>
        <v>E</v>
      </c>
      <c r="G869" s="50" t="str">
        <f t="shared" si="2"/>
        <v/>
      </c>
      <c r="H869" s="50"/>
    </row>
    <row r="870">
      <c r="A870" s="48" t="str">
        <f>IFERROR(__xludf.DUMMYFUNCTION("iferror(REGEXEXTRACT(Input!A:A,""([^,]+),\s?([^,(]+),?\s?\(([^,]+),([^)]+)""),"""")"),"")</f>
        <v/>
      </c>
      <c r="B870" s="52"/>
      <c r="C870" s="50"/>
      <c r="D870" s="50"/>
      <c r="E870" s="51" t="str">
        <f t="shared" si="1"/>
        <v/>
      </c>
      <c r="F870" s="50" t="str">
        <f>IF(COUNTIF(Dashboard!$A$2:$A$29,$A870)&gt;=1,LEFT(Dashboard!A$1,1),IF(COUNTIF(Dashboard!$B$2:$B$29,$A870)&gt;=1,LEFT(Dashboard!B$1,1), IF(COUNTIF(Dashboard!$C$2:$C$29,$A870)&gt;=1,LEFT(Dashboard!C$1,1),"")))</f>
        <v>E</v>
      </c>
      <c r="G870" s="50" t="str">
        <f t="shared" si="2"/>
        <v/>
      </c>
      <c r="H870" s="50"/>
    </row>
    <row r="871">
      <c r="A871" s="48" t="str">
        <f>IFERROR(__xludf.DUMMYFUNCTION("iferror(REGEXEXTRACT(Input!A:A,""([^,]+),\s?([^,(]+),?\s?\(([^,]+),([^)]+)""),"""")"),"")</f>
        <v/>
      </c>
      <c r="B871" s="52"/>
      <c r="C871" s="50"/>
      <c r="D871" s="50"/>
      <c r="E871" s="51" t="str">
        <f t="shared" si="1"/>
        <v/>
      </c>
      <c r="F871" s="50" t="str">
        <f>IF(COUNTIF(Dashboard!$A$2:$A$29,$A871)&gt;=1,LEFT(Dashboard!A$1,1),IF(COUNTIF(Dashboard!$B$2:$B$29,$A871)&gt;=1,LEFT(Dashboard!B$1,1), IF(COUNTIF(Dashboard!$C$2:$C$29,$A871)&gt;=1,LEFT(Dashboard!C$1,1),"")))</f>
        <v>E</v>
      </c>
      <c r="G871" s="50" t="str">
        <f t="shared" si="2"/>
        <v/>
      </c>
      <c r="H871" s="50"/>
    </row>
    <row r="872">
      <c r="A872" s="48" t="str">
        <f>IFERROR(__xludf.DUMMYFUNCTION("iferror(REGEXEXTRACT(Input!A:A,""([^,]+),\s?([^,(]+),?\s?\(([^,]+),([^)]+)""),"""")"),"")</f>
        <v/>
      </c>
      <c r="B872" s="52"/>
      <c r="C872" s="50"/>
      <c r="D872" s="50"/>
      <c r="E872" s="51" t="str">
        <f t="shared" si="1"/>
        <v/>
      </c>
      <c r="F872" s="50" t="str">
        <f>IF(COUNTIF(Dashboard!$A$2:$A$29,$A872)&gt;=1,LEFT(Dashboard!A$1,1),IF(COUNTIF(Dashboard!$B$2:$B$29,$A872)&gt;=1,LEFT(Dashboard!B$1,1), IF(COUNTIF(Dashboard!$C$2:$C$29,$A872)&gt;=1,LEFT(Dashboard!C$1,1),"")))</f>
        <v>E</v>
      </c>
      <c r="G872" s="50" t="str">
        <f t="shared" si="2"/>
        <v/>
      </c>
      <c r="H872" s="50"/>
    </row>
    <row r="873">
      <c r="A873" s="48" t="str">
        <f>IFERROR(__xludf.DUMMYFUNCTION("iferror(REGEXEXTRACT(Input!A:A,""([^,]+),\s?([^,(]+),?\s?\(([^,]+),([^)]+)""),"""")"),"")</f>
        <v/>
      </c>
      <c r="B873" s="52"/>
      <c r="C873" s="50"/>
      <c r="D873" s="50"/>
      <c r="E873" s="51" t="str">
        <f t="shared" si="1"/>
        <v/>
      </c>
      <c r="F873" s="50" t="str">
        <f>IF(COUNTIF(Dashboard!$A$2:$A$29,$A873)&gt;=1,LEFT(Dashboard!A$1,1),IF(COUNTIF(Dashboard!$B$2:$B$29,$A873)&gt;=1,LEFT(Dashboard!B$1,1), IF(COUNTIF(Dashboard!$C$2:$C$29,$A873)&gt;=1,LEFT(Dashboard!C$1,1),"")))</f>
        <v>E</v>
      </c>
      <c r="G873" s="50" t="str">
        <f t="shared" si="2"/>
        <v/>
      </c>
      <c r="H873" s="50"/>
    </row>
    <row r="874">
      <c r="A874" s="48" t="str">
        <f>IFERROR(__xludf.DUMMYFUNCTION("iferror(REGEXEXTRACT(Input!A:A,""([^,]+),\s?([^,(]+),?\s?\(([^,]+),([^)]+)""),"""")"),"")</f>
        <v/>
      </c>
      <c r="B874" s="52"/>
      <c r="C874" s="50"/>
      <c r="D874" s="50"/>
      <c r="E874" s="51" t="str">
        <f t="shared" si="1"/>
        <v/>
      </c>
      <c r="F874" s="50" t="str">
        <f>IF(COUNTIF(Dashboard!$A$2:$A$29,$A874)&gt;=1,LEFT(Dashboard!A$1,1),IF(COUNTIF(Dashboard!$B$2:$B$29,$A874)&gt;=1,LEFT(Dashboard!B$1,1), IF(COUNTIF(Dashboard!$C$2:$C$29,$A874)&gt;=1,LEFT(Dashboard!C$1,1),"")))</f>
        <v>E</v>
      </c>
      <c r="G874" s="50" t="str">
        <f t="shared" si="2"/>
        <v/>
      </c>
      <c r="H874" s="50"/>
    </row>
    <row r="875">
      <c r="A875" s="48" t="str">
        <f>IFERROR(__xludf.DUMMYFUNCTION("iferror(REGEXEXTRACT(Input!A:A,""([^,]+),\s?([^,(]+),?\s?\(([^,]+),([^)]+)""),"""")"),"")</f>
        <v/>
      </c>
      <c r="B875" s="52"/>
      <c r="C875" s="50"/>
      <c r="D875" s="50"/>
      <c r="E875" s="51" t="str">
        <f t="shared" si="1"/>
        <v/>
      </c>
      <c r="F875" s="50" t="str">
        <f>IF(COUNTIF(Dashboard!$A$2:$A$29,$A875)&gt;=1,LEFT(Dashboard!A$1,1),IF(COUNTIF(Dashboard!$B$2:$B$29,$A875)&gt;=1,LEFT(Dashboard!B$1,1), IF(COUNTIF(Dashboard!$C$2:$C$29,$A875)&gt;=1,LEFT(Dashboard!C$1,1),"")))</f>
        <v>E</v>
      </c>
      <c r="G875" s="50" t="str">
        <f t="shared" si="2"/>
        <v/>
      </c>
      <c r="H875" s="50"/>
    </row>
    <row r="876">
      <c r="A876" s="48" t="str">
        <f>IFERROR(__xludf.DUMMYFUNCTION("iferror(REGEXEXTRACT(Input!A:A,""([^,]+),\s?([^,(]+),?\s?\(([^,]+),([^)]+)""),"""")"),"")</f>
        <v/>
      </c>
      <c r="B876" s="52"/>
      <c r="C876" s="50"/>
      <c r="D876" s="50"/>
      <c r="E876" s="51" t="str">
        <f t="shared" si="1"/>
        <v/>
      </c>
      <c r="F876" s="50" t="str">
        <f>IF(COUNTIF(Dashboard!$A$2:$A$29,$A876)&gt;=1,LEFT(Dashboard!A$1,1),IF(COUNTIF(Dashboard!$B$2:$B$29,$A876)&gt;=1,LEFT(Dashboard!B$1,1), IF(COUNTIF(Dashboard!$C$2:$C$29,$A876)&gt;=1,LEFT(Dashboard!C$1,1),"")))</f>
        <v>E</v>
      </c>
      <c r="G876" s="50" t="str">
        <f t="shared" si="2"/>
        <v/>
      </c>
      <c r="H876" s="50"/>
    </row>
    <row r="877">
      <c r="A877" s="48" t="str">
        <f>IFERROR(__xludf.DUMMYFUNCTION("iferror(REGEXEXTRACT(Input!A:A,""([^,]+),\s?([^,(]+),?\s?\(([^,]+),([^)]+)""),"""")"),"")</f>
        <v/>
      </c>
      <c r="B877" s="52"/>
      <c r="C877" s="50"/>
      <c r="D877" s="50"/>
      <c r="E877" s="51" t="str">
        <f t="shared" si="1"/>
        <v/>
      </c>
      <c r="F877" s="50" t="str">
        <f>IF(COUNTIF(Dashboard!$A$2:$A$29,$A877)&gt;=1,LEFT(Dashboard!A$1,1),IF(COUNTIF(Dashboard!$B$2:$B$29,$A877)&gt;=1,LEFT(Dashboard!B$1,1), IF(COUNTIF(Dashboard!$C$2:$C$29,$A877)&gt;=1,LEFT(Dashboard!C$1,1),"")))</f>
        <v>E</v>
      </c>
      <c r="G877" s="50" t="str">
        <f t="shared" si="2"/>
        <v/>
      </c>
      <c r="H877" s="50"/>
    </row>
    <row r="878">
      <c r="A878" s="48" t="str">
        <f>IFERROR(__xludf.DUMMYFUNCTION("iferror(REGEXEXTRACT(Input!A:A,""([^,]+),\s?([^,(]+),?\s?\(([^,]+),([^)]+)""),"""")"),"")</f>
        <v/>
      </c>
      <c r="B878" s="52"/>
      <c r="C878" s="50"/>
      <c r="D878" s="50"/>
      <c r="E878" s="51" t="str">
        <f t="shared" si="1"/>
        <v/>
      </c>
      <c r="F878" s="50" t="str">
        <f>IF(COUNTIF(Dashboard!$A$2:$A$29,$A878)&gt;=1,LEFT(Dashboard!A$1,1),IF(COUNTIF(Dashboard!$B$2:$B$29,$A878)&gt;=1,LEFT(Dashboard!B$1,1), IF(COUNTIF(Dashboard!$C$2:$C$29,$A878)&gt;=1,LEFT(Dashboard!C$1,1),"")))</f>
        <v>E</v>
      </c>
      <c r="G878" s="50" t="str">
        <f t="shared" si="2"/>
        <v/>
      </c>
      <c r="H878" s="50"/>
    </row>
    <row r="879">
      <c r="A879" s="48" t="str">
        <f>IFERROR(__xludf.DUMMYFUNCTION("iferror(REGEXEXTRACT(Input!A:A,""([^,]+),\s?([^,(]+),?\s?\(([^,]+),([^)]+)""),"""")"),"")</f>
        <v/>
      </c>
      <c r="B879" s="52"/>
      <c r="C879" s="50"/>
      <c r="D879" s="50"/>
      <c r="E879" s="51" t="str">
        <f t="shared" si="1"/>
        <v/>
      </c>
      <c r="F879" s="50" t="str">
        <f>IF(COUNTIF(Dashboard!$A$2:$A$29,$A879)&gt;=1,LEFT(Dashboard!A$1,1),IF(COUNTIF(Dashboard!$B$2:$B$29,$A879)&gt;=1,LEFT(Dashboard!B$1,1), IF(COUNTIF(Dashboard!$C$2:$C$29,$A879)&gt;=1,LEFT(Dashboard!C$1,1),"")))</f>
        <v>E</v>
      </c>
      <c r="G879" s="50" t="str">
        <f t="shared" si="2"/>
        <v/>
      </c>
      <c r="H879" s="50"/>
    </row>
    <row r="880">
      <c r="A880" s="48" t="str">
        <f>IFERROR(__xludf.DUMMYFUNCTION("iferror(REGEXEXTRACT(Input!A:A,""([^,]+),\s?([^,(]+),?\s?\(([^,]+),([^)]+)""),"""")"),"")</f>
        <v/>
      </c>
      <c r="B880" s="52"/>
      <c r="C880" s="50"/>
      <c r="D880" s="50"/>
      <c r="E880" s="51" t="str">
        <f t="shared" si="1"/>
        <v/>
      </c>
      <c r="F880" s="50" t="str">
        <f>IF(COUNTIF(Dashboard!$A$2:$A$29,$A880)&gt;=1,LEFT(Dashboard!A$1,1),IF(COUNTIF(Dashboard!$B$2:$B$29,$A880)&gt;=1,LEFT(Dashboard!B$1,1), IF(COUNTIF(Dashboard!$C$2:$C$29,$A880)&gt;=1,LEFT(Dashboard!C$1,1),"")))</f>
        <v>E</v>
      </c>
      <c r="G880" s="50" t="str">
        <f t="shared" si="2"/>
        <v/>
      </c>
      <c r="H880" s="50"/>
    </row>
    <row r="881">
      <c r="A881" s="48" t="str">
        <f>IFERROR(__xludf.DUMMYFUNCTION("iferror(REGEXEXTRACT(Input!A:A,""([^,]+),\s?([^,(]+),?\s?\(([^,]+),([^)]+)""),"""")"),"")</f>
        <v/>
      </c>
      <c r="B881" s="52"/>
      <c r="C881" s="50"/>
      <c r="D881" s="50"/>
      <c r="E881" s="51" t="str">
        <f t="shared" si="1"/>
        <v/>
      </c>
      <c r="F881" s="50" t="str">
        <f>IF(COUNTIF(Dashboard!$A$2:$A$29,$A881)&gt;=1,LEFT(Dashboard!A$1,1),IF(COUNTIF(Dashboard!$B$2:$B$29,$A881)&gt;=1,LEFT(Dashboard!B$1,1), IF(COUNTIF(Dashboard!$C$2:$C$29,$A881)&gt;=1,LEFT(Dashboard!C$1,1),"")))</f>
        <v>E</v>
      </c>
      <c r="G881" s="50" t="str">
        <f t="shared" si="2"/>
        <v/>
      </c>
      <c r="H881" s="50"/>
    </row>
    <row r="882">
      <c r="A882" s="48" t="str">
        <f>IFERROR(__xludf.DUMMYFUNCTION("iferror(REGEXEXTRACT(Input!A:A,""([^,]+),\s?([^,(]+),?\s?\(([^,]+),([^)]+)""),"""")"),"")</f>
        <v/>
      </c>
      <c r="B882" s="52"/>
      <c r="C882" s="50"/>
      <c r="D882" s="50"/>
      <c r="E882" s="51" t="str">
        <f t="shared" si="1"/>
        <v/>
      </c>
      <c r="F882" s="50" t="str">
        <f>IF(COUNTIF(Dashboard!$A$2:$A$29,$A882)&gt;=1,LEFT(Dashboard!A$1,1),IF(COUNTIF(Dashboard!$B$2:$B$29,$A882)&gt;=1,LEFT(Dashboard!B$1,1), IF(COUNTIF(Dashboard!$C$2:$C$29,$A882)&gt;=1,LEFT(Dashboard!C$1,1),"")))</f>
        <v>E</v>
      </c>
      <c r="G882" s="50" t="str">
        <f t="shared" si="2"/>
        <v/>
      </c>
      <c r="H882" s="50"/>
    </row>
    <row r="883">
      <c r="A883" s="48" t="str">
        <f>IFERROR(__xludf.DUMMYFUNCTION("iferror(REGEXEXTRACT(Input!A:A,""([^,]+),\s?([^,(]+),?\s?\(([^,]+),([^)]+)""),"""")"),"")</f>
        <v/>
      </c>
      <c r="B883" s="52"/>
      <c r="C883" s="50"/>
      <c r="D883" s="50"/>
      <c r="E883" s="51" t="str">
        <f t="shared" si="1"/>
        <v/>
      </c>
      <c r="F883" s="50" t="str">
        <f>IF(COUNTIF(Dashboard!$A$2:$A$29,$A883)&gt;=1,LEFT(Dashboard!A$1,1),IF(COUNTIF(Dashboard!$B$2:$B$29,$A883)&gt;=1,LEFT(Dashboard!B$1,1), IF(COUNTIF(Dashboard!$C$2:$C$29,$A883)&gt;=1,LEFT(Dashboard!C$1,1),"")))</f>
        <v>E</v>
      </c>
      <c r="G883" s="50" t="str">
        <f t="shared" si="2"/>
        <v/>
      </c>
      <c r="H883" s="50"/>
    </row>
    <row r="884">
      <c r="A884" s="48" t="str">
        <f>IFERROR(__xludf.DUMMYFUNCTION("iferror(REGEXEXTRACT(Input!A:A,""([^,]+),\s?([^,(]+),?\s?\(([^,]+),([^)]+)""),"""")"),"")</f>
        <v/>
      </c>
      <c r="B884" s="52"/>
      <c r="C884" s="50"/>
      <c r="D884" s="50"/>
      <c r="E884" s="51" t="str">
        <f t="shared" si="1"/>
        <v/>
      </c>
      <c r="F884" s="50" t="str">
        <f>IF(COUNTIF(Dashboard!$A$2:$A$29,$A884)&gt;=1,LEFT(Dashboard!A$1,1),IF(COUNTIF(Dashboard!$B$2:$B$29,$A884)&gt;=1,LEFT(Dashboard!B$1,1), IF(COUNTIF(Dashboard!$C$2:$C$29,$A884)&gt;=1,LEFT(Dashboard!C$1,1),"")))</f>
        <v>E</v>
      </c>
      <c r="G884" s="50" t="str">
        <f t="shared" si="2"/>
        <v/>
      </c>
      <c r="H884" s="50"/>
    </row>
    <row r="885">
      <c r="A885" s="48" t="str">
        <f>IFERROR(__xludf.DUMMYFUNCTION("iferror(REGEXEXTRACT(Input!A:A,""([^,]+),\s?([^,(]+),?\s?\(([^,]+),([^)]+)""),"""")"),"")</f>
        <v/>
      </c>
      <c r="B885" s="52"/>
      <c r="C885" s="50"/>
      <c r="D885" s="50"/>
      <c r="E885" s="51" t="str">
        <f t="shared" si="1"/>
        <v/>
      </c>
      <c r="F885" s="50" t="str">
        <f>IF(COUNTIF(Dashboard!$A$2:$A$29,$A885)&gt;=1,LEFT(Dashboard!A$1,1),IF(COUNTIF(Dashboard!$B$2:$B$29,$A885)&gt;=1,LEFT(Dashboard!B$1,1), IF(COUNTIF(Dashboard!$C$2:$C$29,$A885)&gt;=1,LEFT(Dashboard!C$1,1),"")))</f>
        <v>E</v>
      </c>
      <c r="G885" s="50" t="str">
        <f t="shared" si="2"/>
        <v/>
      </c>
      <c r="H885" s="50"/>
    </row>
    <row r="886">
      <c r="A886" s="48" t="str">
        <f>IFERROR(__xludf.DUMMYFUNCTION("iferror(REGEXEXTRACT(Input!A:A,""([^,]+),\s?([^,(]+),?\s?\(([^,]+),([^)]+)""),"""")"),"")</f>
        <v/>
      </c>
      <c r="B886" s="52"/>
      <c r="C886" s="50"/>
      <c r="D886" s="50"/>
      <c r="E886" s="51" t="str">
        <f t="shared" si="1"/>
        <v/>
      </c>
      <c r="F886" s="50" t="str">
        <f>IF(COUNTIF(Dashboard!$A$2:$A$29,$A886)&gt;=1,LEFT(Dashboard!A$1,1),IF(COUNTIF(Dashboard!$B$2:$B$29,$A886)&gt;=1,LEFT(Dashboard!B$1,1), IF(COUNTIF(Dashboard!$C$2:$C$29,$A886)&gt;=1,LEFT(Dashboard!C$1,1),"")))</f>
        <v>E</v>
      </c>
      <c r="G886" s="50" t="str">
        <f t="shared" si="2"/>
        <v/>
      </c>
      <c r="H886" s="50"/>
    </row>
    <row r="887">
      <c r="A887" s="48" t="str">
        <f>IFERROR(__xludf.DUMMYFUNCTION("iferror(REGEXEXTRACT(Input!A:A,""([^,]+),\s?([^,(]+),?\s?\(([^,]+),([^)]+)""),"""")"),"")</f>
        <v/>
      </c>
      <c r="B887" s="52"/>
      <c r="C887" s="50"/>
      <c r="D887" s="50"/>
      <c r="E887" s="51" t="str">
        <f t="shared" si="1"/>
        <v/>
      </c>
      <c r="F887" s="50" t="str">
        <f>IF(COUNTIF(Dashboard!$A$2:$A$29,$A887)&gt;=1,LEFT(Dashboard!A$1,1),IF(COUNTIF(Dashboard!$B$2:$B$29,$A887)&gt;=1,LEFT(Dashboard!B$1,1), IF(COUNTIF(Dashboard!$C$2:$C$29,$A887)&gt;=1,LEFT(Dashboard!C$1,1),"")))</f>
        <v>E</v>
      </c>
      <c r="G887" s="50" t="str">
        <f t="shared" si="2"/>
        <v/>
      </c>
      <c r="H887" s="50"/>
    </row>
    <row r="888">
      <c r="A888" s="48" t="str">
        <f>IFERROR(__xludf.DUMMYFUNCTION("iferror(REGEXEXTRACT(Input!A:A,""([^,]+),\s?([^,(]+),?\s?\(([^,]+),([^)]+)""),"""")"),"")</f>
        <v/>
      </c>
      <c r="B888" s="52"/>
      <c r="C888" s="50"/>
      <c r="D888" s="50"/>
      <c r="E888" s="51" t="str">
        <f t="shared" si="1"/>
        <v/>
      </c>
      <c r="F888" s="50" t="str">
        <f>IF(COUNTIF(Dashboard!$A$2:$A$29,$A888)&gt;=1,LEFT(Dashboard!A$1,1),IF(COUNTIF(Dashboard!$B$2:$B$29,$A888)&gt;=1,LEFT(Dashboard!B$1,1), IF(COUNTIF(Dashboard!$C$2:$C$29,$A888)&gt;=1,LEFT(Dashboard!C$1,1),"")))</f>
        <v>E</v>
      </c>
      <c r="G888" s="50" t="str">
        <f t="shared" si="2"/>
        <v/>
      </c>
      <c r="H888" s="50"/>
    </row>
    <row r="889">
      <c r="A889" s="48" t="str">
        <f>IFERROR(__xludf.DUMMYFUNCTION("iferror(REGEXEXTRACT(Input!A:A,""([^,]+),\s?([^,(]+),?\s?\(([^,]+),([^)]+)""),"""")"),"")</f>
        <v/>
      </c>
      <c r="B889" s="52"/>
      <c r="C889" s="50"/>
      <c r="D889" s="50"/>
      <c r="E889" s="51" t="str">
        <f t="shared" si="1"/>
        <v/>
      </c>
      <c r="F889" s="50" t="str">
        <f>IF(COUNTIF(Dashboard!$A$2:$A$29,$A889)&gt;=1,LEFT(Dashboard!A$1,1),IF(COUNTIF(Dashboard!$B$2:$B$29,$A889)&gt;=1,LEFT(Dashboard!B$1,1), IF(COUNTIF(Dashboard!$C$2:$C$29,$A889)&gt;=1,LEFT(Dashboard!C$1,1),"")))</f>
        <v>E</v>
      </c>
      <c r="G889" s="50" t="str">
        <f t="shared" si="2"/>
        <v/>
      </c>
      <c r="H889" s="50"/>
    </row>
    <row r="890">
      <c r="A890" s="48" t="str">
        <f>IFERROR(__xludf.DUMMYFUNCTION("iferror(REGEXEXTRACT(Input!A:A,""([^,]+),\s?([^,(]+),?\s?\(([^,]+),([^)]+)""),"""")"),"")</f>
        <v/>
      </c>
      <c r="B890" s="52"/>
      <c r="C890" s="50"/>
      <c r="D890" s="50"/>
      <c r="E890" s="51" t="str">
        <f t="shared" si="1"/>
        <v/>
      </c>
      <c r="F890" s="50" t="str">
        <f>IF(COUNTIF(Dashboard!$A$2:$A$29,$A890)&gt;=1,LEFT(Dashboard!A$1,1),IF(COUNTIF(Dashboard!$B$2:$B$29,$A890)&gt;=1,LEFT(Dashboard!B$1,1), IF(COUNTIF(Dashboard!$C$2:$C$29,$A890)&gt;=1,LEFT(Dashboard!C$1,1),"")))</f>
        <v>E</v>
      </c>
      <c r="G890" s="50" t="str">
        <f t="shared" si="2"/>
        <v/>
      </c>
      <c r="H890" s="50"/>
    </row>
    <row r="891">
      <c r="A891" s="48" t="str">
        <f>IFERROR(__xludf.DUMMYFUNCTION("iferror(REGEXEXTRACT(Input!A:A,""([^,]+),\s?([^,(]+),?\s?\(([^,]+),([^)]+)""),"""")"),"")</f>
        <v/>
      </c>
      <c r="B891" s="52"/>
      <c r="C891" s="50"/>
      <c r="D891" s="50"/>
      <c r="E891" s="51" t="str">
        <f t="shared" si="1"/>
        <v/>
      </c>
      <c r="F891" s="50" t="str">
        <f>IF(COUNTIF(Dashboard!$A$2:$A$29,$A891)&gt;=1,LEFT(Dashboard!A$1,1),IF(COUNTIF(Dashboard!$B$2:$B$29,$A891)&gt;=1,LEFT(Dashboard!B$1,1), IF(COUNTIF(Dashboard!$C$2:$C$29,$A891)&gt;=1,LEFT(Dashboard!C$1,1),"")))</f>
        <v>E</v>
      </c>
      <c r="G891" s="50" t="str">
        <f t="shared" si="2"/>
        <v/>
      </c>
      <c r="H891" s="50"/>
    </row>
    <row r="892">
      <c r="A892" s="48" t="str">
        <f>IFERROR(__xludf.DUMMYFUNCTION("iferror(REGEXEXTRACT(Input!A:A,""([^,]+),\s?([^,(]+),?\s?\(([^,]+),([^)]+)""),"""")"),"")</f>
        <v/>
      </c>
      <c r="B892" s="52"/>
      <c r="C892" s="50"/>
      <c r="D892" s="50"/>
      <c r="E892" s="51" t="str">
        <f t="shared" si="1"/>
        <v/>
      </c>
      <c r="F892" s="50" t="str">
        <f>IF(COUNTIF(Dashboard!$A$2:$A$29,$A892)&gt;=1,LEFT(Dashboard!A$1,1),IF(COUNTIF(Dashboard!$B$2:$B$29,$A892)&gt;=1,LEFT(Dashboard!B$1,1), IF(COUNTIF(Dashboard!$C$2:$C$29,$A892)&gt;=1,LEFT(Dashboard!C$1,1),"")))</f>
        <v>E</v>
      </c>
      <c r="G892" s="50" t="str">
        <f t="shared" si="2"/>
        <v/>
      </c>
      <c r="H892" s="50"/>
    </row>
    <row r="893">
      <c r="A893" s="48" t="str">
        <f>IFERROR(__xludf.DUMMYFUNCTION("iferror(REGEXEXTRACT(Input!A:A,""([^,]+),\s?([^,(]+),?\s?\(([^,]+),([^)]+)""),"""")"),"")</f>
        <v/>
      </c>
      <c r="B893" s="52"/>
      <c r="C893" s="50"/>
      <c r="D893" s="50"/>
      <c r="E893" s="51" t="str">
        <f t="shared" si="1"/>
        <v/>
      </c>
      <c r="F893" s="50" t="str">
        <f>IF(COUNTIF(Dashboard!$A$2:$A$29,$A893)&gt;=1,LEFT(Dashboard!A$1,1),IF(COUNTIF(Dashboard!$B$2:$B$29,$A893)&gt;=1,LEFT(Dashboard!B$1,1), IF(COUNTIF(Dashboard!$C$2:$C$29,$A893)&gt;=1,LEFT(Dashboard!C$1,1),"")))</f>
        <v>E</v>
      </c>
      <c r="G893" s="50" t="str">
        <f t="shared" si="2"/>
        <v/>
      </c>
      <c r="H893" s="50"/>
    </row>
    <row r="894">
      <c r="A894" s="48" t="str">
        <f>IFERROR(__xludf.DUMMYFUNCTION("iferror(REGEXEXTRACT(Input!A:A,""([^,]+),\s?([^,(]+),?\s?\(([^,]+),([^)]+)""),"""")"),"")</f>
        <v/>
      </c>
      <c r="B894" s="52"/>
      <c r="C894" s="50"/>
      <c r="D894" s="50"/>
      <c r="E894" s="51" t="str">
        <f t="shared" si="1"/>
        <v/>
      </c>
      <c r="F894" s="50" t="str">
        <f>IF(COUNTIF(Dashboard!$A$2:$A$29,$A894)&gt;=1,LEFT(Dashboard!A$1,1),IF(COUNTIF(Dashboard!$B$2:$B$29,$A894)&gt;=1,LEFT(Dashboard!B$1,1), IF(COUNTIF(Dashboard!$C$2:$C$29,$A894)&gt;=1,LEFT(Dashboard!C$1,1),"")))</f>
        <v>E</v>
      </c>
      <c r="G894" s="50" t="str">
        <f t="shared" si="2"/>
        <v/>
      </c>
      <c r="H894" s="50"/>
    </row>
    <row r="895">
      <c r="A895" s="48" t="str">
        <f>IFERROR(__xludf.DUMMYFUNCTION("iferror(REGEXEXTRACT(Input!A:A,""([^,]+),\s?([^,(]+),?\s?\(([^,]+),([^)]+)""),"""")"),"")</f>
        <v/>
      </c>
      <c r="B895" s="52"/>
      <c r="C895" s="50"/>
      <c r="D895" s="50"/>
      <c r="E895" s="51" t="str">
        <f t="shared" si="1"/>
        <v/>
      </c>
      <c r="F895" s="50" t="str">
        <f>IF(COUNTIF(Dashboard!$A$2:$A$29,$A895)&gt;=1,LEFT(Dashboard!A$1,1),IF(COUNTIF(Dashboard!$B$2:$B$29,$A895)&gt;=1,LEFT(Dashboard!B$1,1), IF(COUNTIF(Dashboard!$C$2:$C$29,$A895)&gt;=1,LEFT(Dashboard!C$1,1),"")))</f>
        <v>E</v>
      </c>
      <c r="G895" s="50" t="str">
        <f t="shared" si="2"/>
        <v/>
      </c>
      <c r="H895" s="50"/>
    </row>
    <row r="896">
      <c r="A896" s="48" t="str">
        <f>IFERROR(__xludf.DUMMYFUNCTION("iferror(REGEXEXTRACT(Input!A:A,""([^,]+),\s?([^,(]+),?\s?\(([^,]+),([^)]+)""),"""")"),"")</f>
        <v/>
      </c>
      <c r="B896" s="52"/>
      <c r="C896" s="50"/>
      <c r="D896" s="50"/>
      <c r="E896" s="51" t="str">
        <f t="shared" si="1"/>
        <v/>
      </c>
      <c r="F896" s="50" t="str">
        <f>IF(COUNTIF(Dashboard!$A$2:$A$29,$A896)&gt;=1,LEFT(Dashboard!A$1,1),IF(COUNTIF(Dashboard!$B$2:$B$29,$A896)&gt;=1,LEFT(Dashboard!B$1,1), IF(COUNTIF(Dashboard!$C$2:$C$29,$A896)&gt;=1,LEFT(Dashboard!C$1,1),"")))</f>
        <v>E</v>
      </c>
      <c r="G896" s="50" t="str">
        <f t="shared" si="2"/>
        <v/>
      </c>
      <c r="H896" s="50"/>
    </row>
    <row r="897">
      <c r="A897" s="48" t="str">
        <f>IFERROR(__xludf.DUMMYFUNCTION("iferror(REGEXEXTRACT(Input!A:A,""([^,]+),\s?([^,(]+),?\s?\(([^,]+),([^)]+)""),"""")"),"")</f>
        <v/>
      </c>
      <c r="B897" s="52"/>
      <c r="C897" s="50"/>
      <c r="D897" s="50"/>
      <c r="E897" s="51" t="str">
        <f t="shared" si="1"/>
        <v/>
      </c>
      <c r="F897" s="50" t="str">
        <f>IF(COUNTIF(Dashboard!$A$2:$A$29,$A897)&gt;=1,LEFT(Dashboard!A$1,1),IF(COUNTIF(Dashboard!$B$2:$B$29,$A897)&gt;=1,LEFT(Dashboard!B$1,1), IF(COUNTIF(Dashboard!$C$2:$C$29,$A897)&gt;=1,LEFT(Dashboard!C$1,1),"")))</f>
        <v>E</v>
      </c>
      <c r="G897" s="50" t="str">
        <f t="shared" si="2"/>
        <v/>
      </c>
      <c r="H897" s="50"/>
    </row>
    <row r="898">
      <c r="A898" s="48" t="str">
        <f>IFERROR(__xludf.DUMMYFUNCTION("iferror(REGEXEXTRACT(Input!A:A,""([^,]+),\s?([^,(]+),?\s?\(([^,]+),([^)]+)""),"""")"),"")</f>
        <v/>
      </c>
      <c r="B898" s="52"/>
      <c r="C898" s="50"/>
      <c r="D898" s="50"/>
      <c r="E898" s="51" t="str">
        <f t="shared" si="1"/>
        <v/>
      </c>
      <c r="F898" s="50" t="str">
        <f>IF(COUNTIF(Dashboard!$A$2:$A$29,$A898)&gt;=1,LEFT(Dashboard!A$1,1),IF(COUNTIF(Dashboard!$B$2:$B$29,$A898)&gt;=1,LEFT(Dashboard!B$1,1), IF(COUNTIF(Dashboard!$C$2:$C$29,$A898)&gt;=1,LEFT(Dashboard!C$1,1),"")))</f>
        <v>E</v>
      </c>
      <c r="G898" s="50" t="str">
        <f t="shared" si="2"/>
        <v/>
      </c>
      <c r="H898" s="50"/>
    </row>
    <row r="899">
      <c r="A899" s="48" t="str">
        <f>IFERROR(__xludf.DUMMYFUNCTION("iferror(REGEXEXTRACT(Input!A:A,""([^,]+),\s?([^,(]+),?\s?\(([^,]+),([^)]+)""),"""")"),"")</f>
        <v/>
      </c>
      <c r="B899" s="52"/>
      <c r="C899" s="50"/>
      <c r="D899" s="50"/>
      <c r="E899" s="51" t="str">
        <f t="shared" si="1"/>
        <v/>
      </c>
      <c r="F899" s="50" t="str">
        <f>IF(COUNTIF(Dashboard!$A$2:$A$29,$A899)&gt;=1,LEFT(Dashboard!A$1,1),IF(COUNTIF(Dashboard!$B$2:$B$29,$A899)&gt;=1,LEFT(Dashboard!B$1,1), IF(COUNTIF(Dashboard!$C$2:$C$29,$A899)&gt;=1,LEFT(Dashboard!C$1,1),"")))</f>
        <v>E</v>
      </c>
      <c r="G899" s="50" t="str">
        <f t="shared" si="2"/>
        <v/>
      </c>
      <c r="H899" s="50"/>
    </row>
    <row r="900">
      <c r="A900" s="48" t="str">
        <f>IFERROR(__xludf.DUMMYFUNCTION("iferror(REGEXEXTRACT(Input!A:A,""([^,]+),\s?([^,(]+),?\s?\(([^,]+),([^)]+)""),"""")"),"")</f>
        <v/>
      </c>
      <c r="B900" s="52"/>
      <c r="C900" s="50"/>
      <c r="D900" s="50"/>
      <c r="E900" s="51" t="str">
        <f t="shared" si="1"/>
        <v/>
      </c>
      <c r="F900" s="50" t="str">
        <f>IF(COUNTIF(Dashboard!$A$2:$A$29,$A900)&gt;=1,LEFT(Dashboard!A$1,1),IF(COUNTIF(Dashboard!$B$2:$B$29,$A900)&gt;=1,LEFT(Dashboard!B$1,1), IF(COUNTIF(Dashboard!$C$2:$C$29,$A900)&gt;=1,LEFT(Dashboard!C$1,1),"")))</f>
        <v>E</v>
      </c>
      <c r="G900" s="50" t="str">
        <f t="shared" si="2"/>
        <v/>
      </c>
      <c r="H900" s="50"/>
    </row>
    <row r="901">
      <c r="A901" s="48" t="str">
        <f>IFERROR(__xludf.DUMMYFUNCTION("iferror(REGEXEXTRACT(Input!A:A,""([^,]+),\s?([^,(]+),?\s?\(([^,]+),([^)]+)""),"""")"),"")</f>
        <v/>
      </c>
      <c r="B901" s="52"/>
      <c r="C901" s="50"/>
      <c r="D901" s="50"/>
      <c r="E901" s="51" t="str">
        <f t="shared" si="1"/>
        <v/>
      </c>
      <c r="F901" s="50" t="str">
        <f>IF(COUNTIF(Dashboard!$A$2:$A$29,$A901)&gt;=1,LEFT(Dashboard!A$1,1),IF(COUNTIF(Dashboard!$B$2:$B$29,$A901)&gt;=1,LEFT(Dashboard!B$1,1), IF(COUNTIF(Dashboard!$C$2:$C$29,$A901)&gt;=1,LEFT(Dashboard!C$1,1),"")))</f>
        <v>E</v>
      </c>
      <c r="G901" s="50" t="str">
        <f t="shared" si="2"/>
        <v/>
      </c>
      <c r="H901" s="50"/>
    </row>
    <row r="902">
      <c r="A902" s="48" t="str">
        <f>IFERROR(__xludf.DUMMYFUNCTION("iferror(REGEXEXTRACT(Input!A:A,""([^,]+),\s?([^,(]+),?\s?\(([^,]+),([^)]+)""),"""")"),"")</f>
        <v/>
      </c>
      <c r="B902" s="52"/>
      <c r="C902" s="50"/>
      <c r="D902" s="50"/>
      <c r="E902" s="51" t="str">
        <f t="shared" si="1"/>
        <v/>
      </c>
      <c r="F902" s="50" t="str">
        <f>IF(COUNTIF(Dashboard!$A$2:$A$29,$A902)&gt;=1,LEFT(Dashboard!A$1,1),IF(COUNTIF(Dashboard!$B$2:$B$29,$A902)&gt;=1,LEFT(Dashboard!B$1,1), IF(COUNTIF(Dashboard!$C$2:$C$29,$A902)&gt;=1,LEFT(Dashboard!C$1,1),"")))</f>
        <v>E</v>
      </c>
      <c r="G902" s="50" t="str">
        <f t="shared" si="2"/>
        <v/>
      </c>
      <c r="H902" s="50"/>
    </row>
    <row r="903">
      <c r="A903" s="48" t="str">
        <f>IFERROR(__xludf.DUMMYFUNCTION("iferror(REGEXEXTRACT(Input!A:A,""([^,]+),\s?([^,(]+),?\s?\(([^,]+),([^)]+)""),"""")"),"")</f>
        <v/>
      </c>
      <c r="B903" s="52"/>
      <c r="C903" s="50"/>
      <c r="D903" s="50"/>
      <c r="E903" s="51" t="str">
        <f t="shared" si="1"/>
        <v/>
      </c>
      <c r="F903" s="50" t="str">
        <f>IF(COUNTIF(Dashboard!$A$2:$A$29,$A903)&gt;=1,LEFT(Dashboard!A$1,1),IF(COUNTIF(Dashboard!$B$2:$B$29,$A903)&gt;=1,LEFT(Dashboard!B$1,1), IF(COUNTIF(Dashboard!$C$2:$C$29,$A903)&gt;=1,LEFT(Dashboard!C$1,1),"")))</f>
        <v>E</v>
      </c>
      <c r="G903" s="50" t="str">
        <f t="shared" si="2"/>
        <v/>
      </c>
      <c r="H903" s="50"/>
    </row>
    <row r="904">
      <c r="A904" s="48" t="str">
        <f>IFERROR(__xludf.DUMMYFUNCTION("iferror(REGEXEXTRACT(Input!A:A,""([^,]+),\s?([^,(]+),?\s?\(([^,]+),([^)]+)""),"""")"),"")</f>
        <v/>
      </c>
      <c r="B904" s="52"/>
      <c r="C904" s="50"/>
      <c r="D904" s="50"/>
      <c r="E904" s="51" t="str">
        <f t="shared" si="1"/>
        <v/>
      </c>
      <c r="F904" s="50" t="str">
        <f>IF(COUNTIF(Dashboard!$A$2:$A$29,$A904)&gt;=1,LEFT(Dashboard!A$1,1),IF(COUNTIF(Dashboard!$B$2:$B$29,$A904)&gt;=1,LEFT(Dashboard!B$1,1), IF(COUNTIF(Dashboard!$C$2:$C$29,$A904)&gt;=1,LEFT(Dashboard!C$1,1),"")))</f>
        <v>E</v>
      </c>
      <c r="G904" s="50" t="str">
        <f t="shared" si="2"/>
        <v/>
      </c>
      <c r="H904" s="50"/>
    </row>
    <row r="905">
      <c r="A905" s="48" t="str">
        <f>IFERROR(__xludf.DUMMYFUNCTION("iferror(REGEXEXTRACT(Input!A:A,""([^,]+),\s?([^,(]+),?\s?\(([^,]+),([^)]+)""),"""")"),"")</f>
        <v/>
      </c>
      <c r="B905" s="52"/>
      <c r="C905" s="50"/>
      <c r="D905" s="50"/>
      <c r="E905" s="51" t="str">
        <f t="shared" si="1"/>
        <v/>
      </c>
      <c r="F905" s="50" t="str">
        <f>IF(COUNTIF(Dashboard!$A$2:$A$29,$A905)&gt;=1,LEFT(Dashboard!A$1,1),IF(COUNTIF(Dashboard!$B$2:$B$29,$A905)&gt;=1,LEFT(Dashboard!B$1,1), IF(COUNTIF(Dashboard!$C$2:$C$29,$A905)&gt;=1,LEFT(Dashboard!C$1,1),"")))</f>
        <v>E</v>
      </c>
      <c r="G905" s="50" t="str">
        <f t="shared" si="2"/>
        <v/>
      </c>
      <c r="H905" s="50"/>
    </row>
    <row r="906">
      <c r="A906" s="48" t="str">
        <f>IFERROR(__xludf.DUMMYFUNCTION("iferror(REGEXEXTRACT(Input!A:A,""([^,]+),\s?([^,(]+),?\s?\(([^,]+),([^)]+)""),"""")"),"")</f>
        <v/>
      </c>
      <c r="B906" s="52"/>
      <c r="C906" s="50"/>
      <c r="D906" s="50"/>
      <c r="E906" s="51" t="str">
        <f t="shared" si="1"/>
        <v/>
      </c>
      <c r="F906" s="50" t="str">
        <f>IF(COUNTIF(Dashboard!$A$2:$A$29,$A906)&gt;=1,LEFT(Dashboard!A$1,1),IF(COUNTIF(Dashboard!$B$2:$B$29,$A906)&gt;=1,LEFT(Dashboard!B$1,1), IF(COUNTIF(Dashboard!$C$2:$C$29,$A906)&gt;=1,LEFT(Dashboard!C$1,1),"")))</f>
        <v>E</v>
      </c>
      <c r="G906" s="50" t="str">
        <f t="shared" si="2"/>
        <v/>
      </c>
      <c r="H906" s="50"/>
    </row>
    <row r="907">
      <c r="A907" s="48" t="str">
        <f>IFERROR(__xludf.DUMMYFUNCTION("iferror(REGEXEXTRACT(Input!A:A,""([^,]+),\s?([^,(]+),?\s?\(([^,]+),([^)]+)""),"""")"),"")</f>
        <v/>
      </c>
      <c r="B907" s="52"/>
      <c r="C907" s="50"/>
      <c r="D907" s="50"/>
      <c r="E907" s="51" t="str">
        <f t="shared" si="1"/>
        <v/>
      </c>
      <c r="F907" s="50" t="str">
        <f>IF(COUNTIF(Dashboard!$A$2:$A$29,$A907)&gt;=1,LEFT(Dashboard!A$1,1),IF(COUNTIF(Dashboard!$B$2:$B$29,$A907)&gt;=1,LEFT(Dashboard!B$1,1), IF(COUNTIF(Dashboard!$C$2:$C$29,$A907)&gt;=1,LEFT(Dashboard!C$1,1),"")))</f>
        <v>E</v>
      </c>
      <c r="G907" s="50" t="str">
        <f t="shared" si="2"/>
        <v/>
      </c>
      <c r="H907" s="50"/>
    </row>
    <row r="908">
      <c r="A908" s="48" t="str">
        <f>IFERROR(__xludf.DUMMYFUNCTION("iferror(REGEXEXTRACT(Input!A:A,""([^,]+),\s?([^,(]+),?\s?\(([^,]+),([^)]+)""),"""")"),"")</f>
        <v/>
      </c>
      <c r="B908" s="52"/>
      <c r="C908" s="50"/>
      <c r="D908" s="50"/>
      <c r="E908" s="51" t="str">
        <f t="shared" si="1"/>
        <v/>
      </c>
      <c r="F908" s="50" t="str">
        <f>IF(COUNTIF(Dashboard!$A$2:$A$29,$A908)&gt;=1,LEFT(Dashboard!A$1,1),IF(COUNTIF(Dashboard!$B$2:$B$29,$A908)&gt;=1,LEFT(Dashboard!B$1,1), IF(COUNTIF(Dashboard!$C$2:$C$29,$A908)&gt;=1,LEFT(Dashboard!C$1,1),"")))</f>
        <v>E</v>
      </c>
      <c r="G908" s="50" t="str">
        <f t="shared" si="2"/>
        <v/>
      </c>
      <c r="H908" s="50"/>
    </row>
    <row r="909">
      <c r="A909" s="48" t="str">
        <f>IFERROR(__xludf.DUMMYFUNCTION("iferror(REGEXEXTRACT(Input!A:A,""([^,]+),\s?([^,(]+),?\s?\(([^,]+),([^)]+)""),"""")"),"")</f>
        <v/>
      </c>
      <c r="B909" s="52"/>
      <c r="C909" s="50"/>
      <c r="D909" s="50"/>
      <c r="E909" s="51" t="str">
        <f t="shared" si="1"/>
        <v/>
      </c>
      <c r="F909" s="50" t="str">
        <f>IF(COUNTIF(Dashboard!$A$2:$A$29,$A909)&gt;=1,LEFT(Dashboard!A$1,1),IF(COUNTIF(Dashboard!$B$2:$B$29,$A909)&gt;=1,LEFT(Dashboard!B$1,1), IF(COUNTIF(Dashboard!$C$2:$C$29,$A909)&gt;=1,LEFT(Dashboard!C$1,1),"")))</f>
        <v>E</v>
      </c>
      <c r="G909" s="50" t="str">
        <f t="shared" si="2"/>
        <v/>
      </c>
      <c r="H909" s="50"/>
    </row>
    <row r="910">
      <c r="A910" s="48" t="str">
        <f>IFERROR(__xludf.DUMMYFUNCTION("iferror(REGEXEXTRACT(Input!A:A,""([^,]+),\s?([^,(]+),?\s?\(([^,]+),([^)]+)""),"""")"),"")</f>
        <v/>
      </c>
      <c r="B910" s="52"/>
      <c r="C910" s="50"/>
      <c r="D910" s="50"/>
      <c r="E910" s="51" t="str">
        <f t="shared" si="1"/>
        <v/>
      </c>
      <c r="F910" s="50" t="str">
        <f>IF(COUNTIF(Dashboard!$A$2:$A$29,$A910)&gt;=1,LEFT(Dashboard!A$1,1),IF(COUNTIF(Dashboard!$B$2:$B$29,$A910)&gt;=1,LEFT(Dashboard!B$1,1), IF(COUNTIF(Dashboard!$C$2:$C$29,$A910)&gt;=1,LEFT(Dashboard!C$1,1),"")))</f>
        <v>E</v>
      </c>
      <c r="G910" s="50" t="str">
        <f t="shared" si="2"/>
        <v/>
      </c>
      <c r="H910" s="50"/>
    </row>
    <row r="911">
      <c r="A911" s="48" t="str">
        <f>IFERROR(__xludf.DUMMYFUNCTION("iferror(REGEXEXTRACT(Input!A:A,""([^,]+),\s?([^,(]+),?\s?\(([^,]+),([^)]+)""),"""")"),"")</f>
        <v/>
      </c>
      <c r="B911" s="52"/>
      <c r="C911" s="50"/>
      <c r="D911" s="50"/>
      <c r="E911" s="51" t="str">
        <f t="shared" si="1"/>
        <v/>
      </c>
      <c r="F911" s="50" t="str">
        <f>IF(COUNTIF(Dashboard!$A$2:$A$29,$A911)&gt;=1,LEFT(Dashboard!A$1,1),IF(COUNTIF(Dashboard!$B$2:$B$29,$A911)&gt;=1,LEFT(Dashboard!B$1,1), IF(COUNTIF(Dashboard!$C$2:$C$29,$A911)&gt;=1,LEFT(Dashboard!C$1,1),"")))</f>
        <v>E</v>
      </c>
      <c r="G911" s="50" t="str">
        <f t="shared" si="2"/>
        <v/>
      </c>
      <c r="H911" s="50"/>
    </row>
    <row r="912">
      <c r="A912" s="48" t="str">
        <f>IFERROR(__xludf.DUMMYFUNCTION("iferror(REGEXEXTRACT(Input!A:A,""([^,]+),\s?([^,(]+),?\s?\(([^,]+),([^)]+)""),"""")"),"")</f>
        <v/>
      </c>
      <c r="B912" s="52"/>
      <c r="C912" s="50"/>
      <c r="D912" s="50"/>
      <c r="E912" s="51" t="str">
        <f t="shared" si="1"/>
        <v/>
      </c>
      <c r="F912" s="50" t="str">
        <f>IF(COUNTIF(Dashboard!$A$2:$A$29,$A912)&gt;=1,LEFT(Dashboard!A$1,1),IF(COUNTIF(Dashboard!$B$2:$B$29,$A912)&gt;=1,LEFT(Dashboard!B$1,1), IF(COUNTIF(Dashboard!$C$2:$C$29,$A912)&gt;=1,LEFT(Dashboard!C$1,1),"")))</f>
        <v>E</v>
      </c>
      <c r="G912" s="50" t="str">
        <f t="shared" si="2"/>
        <v/>
      </c>
      <c r="H912" s="50"/>
    </row>
    <row r="913">
      <c r="A913" s="48" t="str">
        <f>IFERROR(__xludf.DUMMYFUNCTION("iferror(REGEXEXTRACT(Input!A:A,""([^,]+),\s?([^,(]+),?\s?\(([^,]+),([^)]+)""),"""")"),"")</f>
        <v/>
      </c>
      <c r="B913" s="52"/>
      <c r="C913" s="50"/>
      <c r="D913" s="50"/>
      <c r="E913" s="51" t="str">
        <f t="shared" si="1"/>
        <v/>
      </c>
      <c r="F913" s="50" t="str">
        <f>IF(COUNTIF(Dashboard!$A$2:$A$29,$A913)&gt;=1,LEFT(Dashboard!A$1,1),IF(COUNTIF(Dashboard!$B$2:$B$29,$A913)&gt;=1,LEFT(Dashboard!B$1,1), IF(COUNTIF(Dashboard!$C$2:$C$29,$A913)&gt;=1,LEFT(Dashboard!C$1,1),"")))</f>
        <v>E</v>
      </c>
      <c r="G913" s="50" t="str">
        <f t="shared" si="2"/>
        <v/>
      </c>
      <c r="H913" s="50"/>
    </row>
    <row r="914">
      <c r="A914" s="48" t="str">
        <f>IFERROR(__xludf.DUMMYFUNCTION("iferror(REGEXEXTRACT(Input!A:A,""([^,]+),\s?([^,(]+),?\s?\(([^,]+),([^)]+)""),"""")"),"")</f>
        <v/>
      </c>
      <c r="B914" s="52"/>
      <c r="C914" s="50"/>
      <c r="D914" s="50"/>
      <c r="E914" s="51" t="str">
        <f t="shared" si="1"/>
        <v/>
      </c>
      <c r="F914" s="50" t="str">
        <f>IF(COUNTIF(Dashboard!$A$2:$A$29,$A914)&gt;=1,LEFT(Dashboard!A$1,1),IF(COUNTIF(Dashboard!$B$2:$B$29,$A914)&gt;=1,LEFT(Dashboard!B$1,1), IF(COUNTIF(Dashboard!$C$2:$C$29,$A914)&gt;=1,LEFT(Dashboard!C$1,1),"")))</f>
        <v>E</v>
      </c>
      <c r="G914" s="50" t="str">
        <f t="shared" si="2"/>
        <v/>
      </c>
      <c r="H914" s="50"/>
    </row>
    <row r="915">
      <c r="A915" s="48" t="str">
        <f>IFERROR(__xludf.DUMMYFUNCTION("iferror(REGEXEXTRACT(Input!A:A,""([^,]+),\s?([^,(]+),?\s?\(([^,]+),([^)]+)""),"""")"),"")</f>
        <v/>
      </c>
      <c r="B915" s="52"/>
      <c r="C915" s="50"/>
      <c r="D915" s="50"/>
      <c r="E915" s="51" t="str">
        <f t="shared" si="1"/>
        <v/>
      </c>
      <c r="F915" s="50" t="str">
        <f>IF(COUNTIF(Dashboard!$A$2:$A$29,$A915)&gt;=1,LEFT(Dashboard!A$1,1),IF(COUNTIF(Dashboard!$B$2:$B$29,$A915)&gt;=1,LEFT(Dashboard!B$1,1), IF(COUNTIF(Dashboard!$C$2:$C$29,$A915)&gt;=1,LEFT(Dashboard!C$1,1),"")))</f>
        <v>E</v>
      </c>
      <c r="G915" s="50" t="str">
        <f t="shared" si="2"/>
        <v/>
      </c>
      <c r="H915" s="50"/>
    </row>
    <row r="916">
      <c r="A916" s="48" t="str">
        <f>IFERROR(__xludf.DUMMYFUNCTION("iferror(REGEXEXTRACT(Input!A:A,""([^,]+),\s?([^,(]+),?\s?\(([^,]+),([^)]+)""),"""")"),"")</f>
        <v/>
      </c>
      <c r="B916" s="52"/>
      <c r="C916" s="50"/>
      <c r="D916" s="50"/>
      <c r="E916" s="51" t="str">
        <f t="shared" si="1"/>
        <v/>
      </c>
      <c r="F916" s="50" t="str">
        <f>IF(COUNTIF(Dashboard!$A$2:$A$29,$A916)&gt;=1,LEFT(Dashboard!A$1,1),IF(COUNTIF(Dashboard!$B$2:$B$29,$A916)&gt;=1,LEFT(Dashboard!B$1,1), IF(COUNTIF(Dashboard!$C$2:$C$29,$A916)&gt;=1,LEFT(Dashboard!C$1,1),"")))</f>
        <v>E</v>
      </c>
      <c r="G916" s="50" t="str">
        <f t="shared" si="2"/>
        <v/>
      </c>
      <c r="H916" s="50"/>
    </row>
    <row r="917">
      <c r="A917" s="48" t="str">
        <f>IFERROR(__xludf.DUMMYFUNCTION("iferror(REGEXEXTRACT(Input!A:A,""([^,]+),\s?([^,(]+),?\s?\(([^,]+),([^)]+)""),"""")"),"")</f>
        <v/>
      </c>
      <c r="B917" s="52"/>
      <c r="C917" s="50"/>
      <c r="D917" s="50"/>
      <c r="E917" s="51" t="str">
        <f t="shared" si="1"/>
        <v/>
      </c>
      <c r="F917" s="50" t="str">
        <f>IF(COUNTIF(Dashboard!$A$2:$A$29,$A917)&gt;=1,LEFT(Dashboard!A$1,1),IF(COUNTIF(Dashboard!$B$2:$B$29,$A917)&gt;=1,LEFT(Dashboard!B$1,1), IF(COUNTIF(Dashboard!$C$2:$C$29,$A917)&gt;=1,LEFT(Dashboard!C$1,1),"")))</f>
        <v>E</v>
      </c>
      <c r="G917" s="50" t="str">
        <f t="shared" si="2"/>
        <v/>
      </c>
      <c r="H917" s="50"/>
    </row>
    <row r="918">
      <c r="A918" s="48" t="str">
        <f>IFERROR(__xludf.DUMMYFUNCTION("iferror(REGEXEXTRACT(Input!A:A,""([^,]+),\s?([^,(]+),?\s?\(([^,]+),([^)]+)""),"""")"),"")</f>
        <v/>
      </c>
      <c r="B918" s="52"/>
      <c r="C918" s="50"/>
      <c r="D918" s="50"/>
      <c r="E918" s="51" t="str">
        <f t="shared" si="1"/>
        <v/>
      </c>
      <c r="F918" s="50" t="str">
        <f>IF(COUNTIF(Dashboard!$A$2:$A$29,$A918)&gt;=1,LEFT(Dashboard!A$1,1),IF(COUNTIF(Dashboard!$B$2:$B$29,$A918)&gt;=1,LEFT(Dashboard!B$1,1), IF(COUNTIF(Dashboard!$C$2:$C$29,$A918)&gt;=1,LEFT(Dashboard!C$1,1),"")))</f>
        <v>E</v>
      </c>
      <c r="G918" s="50" t="str">
        <f t="shared" si="2"/>
        <v/>
      </c>
      <c r="H918" s="50"/>
    </row>
    <row r="919">
      <c r="A919" s="48" t="str">
        <f>IFERROR(__xludf.DUMMYFUNCTION("iferror(REGEXEXTRACT(Input!A:A,""([^,]+),\s?([^,(]+),?\s?\(([^,]+),([^)]+)""),"""")"),"")</f>
        <v/>
      </c>
      <c r="B919" s="52"/>
      <c r="C919" s="50"/>
      <c r="D919" s="50"/>
      <c r="E919" s="51" t="str">
        <f t="shared" si="1"/>
        <v/>
      </c>
      <c r="F919" s="50" t="str">
        <f>IF(COUNTIF(Dashboard!$A$2:$A$29,$A919)&gt;=1,LEFT(Dashboard!A$1,1),IF(COUNTIF(Dashboard!$B$2:$B$29,$A919)&gt;=1,LEFT(Dashboard!B$1,1), IF(COUNTIF(Dashboard!$C$2:$C$29,$A919)&gt;=1,LEFT(Dashboard!C$1,1),"")))</f>
        <v>E</v>
      </c>
      <c r="G919" s="50" t="str">
        <f t="shared" si="2"/>
        <v/>
      </c>
      <c r="H919" s="50"/>
    </row>
    <row r="920">
      <c r="A920" s="48" t="str">
        <f>IFERROR(__xludf.DUMMYFUNCTION("iferror(REGEXEXTRACT(Input!A:A,""([^,]+),\s?([^,(]+),?\s?\(([^,]+),([^)]+)""),"""")"),"")</f>
        <v/>
      </c>
      <c r="B920" s="52"/>
      <c r="C920" s="50"/>
      <c r="D920" s="50"/>
      <c r="E920" s="51" t="str">
        <f t="shared" si="1"/>
        <v/>
      </c>
      <c r="F920" s="50" t="str">
        <f>IF(COUNTIF(Dashboard!$A$2:$A$29,$A920)&gt;=1,LEFT(Dashboard!A$1,1),IF(COUNTIF(Dashboard!$B$2:$B$29,$A920)&gt;=1,LEFT(Dashboard!B$1,1), IF(COUNTIF(Dashboard!$C$2:$C$29,$A920)&gt;=1,LEFT(Dashboard!C$1,1),"")))</f>
        <v>E</v>
      </c>
      <c r="G920" s="50" t="str">
        <f t="shared" si="2"/>
        <v/>
      </c>
      <c r="H920" s="50"/>
    </row>
    <row r="921">
      <c r="A921" s="48" t="str">
        <f>IFERROR(__xludf.DUMMYFUNCTION("iferror(REGEXEXTRACT(Input!A:A,""([^,]+),\s?([^,(]+),?\s?\(([^,]+),([^)]+)""),"""")"),"")</f>
        <v/>
      </c>
      <c r="B921" s="52"/>
      <c r="C921" s="50"/>
      <c r="D921" s="50"/>
      <c r="E921" s="51" t="str">
        <f t="shared" si="1"/>
        <v/>
      </c>
      <c r="F921" s="50" t="str">
        <f>IF(COUNTIF(Dashboard!$A$2:$A$29,$A921)&gt;=1,LEFT(Dashboard!A$1,1),IF(COUNTIF(Dashboard!$B$2:$B$29,$A921)&gt;=1,LEFT(Dashboard!B$1,1), IF(COUNTIF(Dashboard!$C$2:$C$29,$A921)&gt;=1,LEFT(Dashboard!C$1,1),"")))</f>
        <v>E</v>
      </c>
      <c r="G921" s="50" t="str">
        <f t="shared" si="2"/>
        <v/>
      </c>
      <c r="H921" s="50"/>
    </row>
    <row r="922">
      <c r="A922" s="48" t="str">
        <f>IFERROR(__xludf.DUMMYFUNCTION("iferror(REGEXEXTRACT(Input!A:A,""([^,]+),\s?([^,(]+),?\s?\(([^,]+),([^)]+)""),"""")"),"")</f>
        <v/>
      </c>
      <c r="B922" s="52"/>
      <c r="C922" s="50"/>
      <c r="D922" s="50"/>
      <c r="E922" s="51" t="str">
        <f t="shared" si="1"/>
        <v/>
      </c>
      <c r="F922" s="50" t="str">
        <f>IF(COUNTIF(Dashboard!$A$2:$A$29,$A922)&gt;=1,LEFT(Dashboard!A$1,1),IF(COUNTIF(Dashboard!$B$2:$B$29,$A922)&gt;=1,LEFT(Dashboard!B$1,1), IF(COUNTIF(Dashboard!$C$2:$C$29,$A922)&gt;=1,LEFT(Dashboard!C$1,1),"")))</f>
        <v>E</v>
      </c>
      <c r="G922" s="50" t="str">
        <f t="shared" si="2"/>
        <v/>
      </c>
      <c r="H922" s="50"/>
    </row>
    <row r="923">
      <c r="A923" s="48" t="str">
        <f>IFERROR(__xludf.DUMMYFUNCTION("iferror(REGEXEXTRACT(Input!A:A,""([^,]+),\s?([^,(]+),?\s?\(([^,]+),([^)]+)""),"""")"),"")</f>
        <v/>
      </c>
      <c r="B923" s="52"/>
      <c r="C923" s="50"/>
      <c r="D923" s="50"/>
      <c r="E923" s="51" t="str">
        <f t="shared" si="1"/>
        <v/>
      </c>
      <c r="F923" s="50" t="str">
        <f>IF(COUNTIF(Dashboard!$A$2:$A$29,$A923)&gt;=1,LEFT(Dashboard!A$1,1),IF(COUNTIF(Dashboard!$B$2:$B$29,$A923)&gt;=1,LEFT(Dashboard!B$1,1), IF(COUNTIF(Dashboard!$C$2:$C$29,$A923)&gt;=1,LEFT(Dashboard!C$1,1),"")))</f>
        <v>E</v>
      </c>
      <c r="G923" s="50" t="str">
        <f t="shared" si="2"/>
        <v/>
      </c>
      <c r="H923" s="50"/>
    </row>
    <row r="924">
      <c r="A924" s="48" t="str">
        <f>IFERROR(__xludf.DUMMYFUNCTION("iferror(REGEXEXTRACT(Input!A:A,""([^,]+),\s?([^,(]+),?\s?\(([^,]+),([^)]+)""),"""")"),"")</f>
        <v/>
      </c>
      <c r="B924" s="52"/>
      <c r="C924" s="50"/>
      <c r="D924" s="50"/>
      <c r="E924" s="51" t="str">
        <f t="shared" si="1"/>
        <v/>
      </c>
      <c r="F924" s="50" t="str">
        <f>IF(COUNTIF(Dashboard!$A$2:$A$29,$A924)&gt;=1,LEFT(Dashboard!A$1,1),IF(COUNTIF(Dashboard!$B$2:$B$29,$A924)&gt;=1,LEFT(Dashboard!B$1,1), IF(COUNTIF(Dashboard!$C$2:$C$29,$A924)&gt;=1,LEFT(Dashboard!C$1,1),"")))</f>
        <v>E</v>
      </c>
      <c r="G924" s="50" t="str">
        <f t="shared" si="2"/>
        <v/>
      </c>
      <c r="H924" s="50"/>
    </row>
    <row r="925">
      <c r="A925" s="48" t="str">
        <f>IFERROR(__xludf.DUMMYFUNCTION("iferror(REGEXEXTRACT(Input!A:A,""([^,]+),\s?([^,(]+),?\s?\(([^,]+),([^)]+)""),"""")"),"")</f>
        <v/>
      </c>
      <c r="B925" s="52"/>
      <c r="C925" s="50"/>
      <c r="D925" s="50"/>
      <c r="E925" s="51" t="str">
        <f t="shared" si="1"/>
        <v/>
      </c>
      <c r="F925" s="50" t="str">
        <f>IF(COUNTIF(Dashboard!$A$2:$A$29,$A925)&gt;=1,LEFT(Dashboard!A$1,1),IF(COUNTIF(Dashboard!$B$2:$B$29,$A925)&gt;=1,LEFT(Dashboard!B$1,1), IF(COUNTIF(Dashboard!$C$2:$C$29,$A925)&gt;=1,LEFT(Dashboard!C$1,1),"")))</f>
        <v>E</v>
      </c>
      <c r="G925" s="50" t="str">
        <f t="shared" si="2"/>
        <v/>
      </c>
      <c r="H925" s="50"/>
    </row>
    <row r="926">
      <c r="A926" s="48" t="str">
        <f>IFERROR(__xludf.DUMMYFUNCTION("iferror(REGEXEXTRACT(Input!A:A,""([^,]+),\s?([^,(]+),?\s?\(([^,]+),([^)]+)""),"""")"),"")</f>
        <v/>
      </c>
      <c r="B926" s="52"/>
      <c r="C926" s="50"/>
      <c r="D926" s="50"/>
      <c r="E926" s="51" t="str">
        <f t="shared" si="1"/>
        <v/>
      </c>
      <c r="F926" s="50" t="str">
        <f>IF(COUNTIF(Dashboard!$A$2:$A$29,$A926)&gt;=1,LEFT(Dashboard!A$1,1),IF(COUNTIF(Dashboard!$B$2:$B$29,$A926)&gt;=1,LEFT(Dashboard!B$1,1), IF(COUNTIF(Dashboard!$C$2:$C$29,$A926)&gt;=1,LEFT(Dashboard!C$1,1),"")))</f>
        <v>E</v>
      </c>
      <c r="G926" s="50" t="str">
        <f t="shared" si="2"/>
        <v/>
      </c>
      <c r="H926" s="50"/>
    </row>
    <row r="927">
      <c r="A927" s="48" t="str">
        <f>IFERROR(__xludf.DUMMYFUNCTION("iferror(REGEXEXTRACT(Input!A:A,""([^,]+),\s?([^,(]+),?\s?\(([^,]+),([^)]+)""),"""")"),"")</f>
        <v/>
      </c>
      <c r="B927" s="52"/>
      <c r="C927" s="50"/>
      <c r="D927" s="50"/>
      <c r="E927" s="51" t="str">
        <f t="shared" si="1"/>
        <v/>
      </c>
      <c r="F927" s="50" t="str">
        <f>IF(COUNTIF(Dashboard!$A$2:$A$29,$A927)&gt;=1,LEFT(Dashboard!A$1,1),IF(COUNTIF(Dashboard!$B$2:$B$29,$A927)&gt;=1,LEFT(Dashboard!B$1,1), IF(COUNTIF(Dashboard!$C$2:$C$29,$A927)&gt;=1,LEFT(Dashboard!C$1,1),"")))</f>
        <v>E</v>
      </c>
      <c r="G927" s="50" t="str">
        <f t="shared" si="2"/>
        <v/>
      </c>
      <c r="H927" s="50"/>
    </row>
    <row r="928">
      <c r="A928" s="48" t="str">
        <f>IFERROR(__xludf.DUMMYFUNCTION("iferror(REGEXEXTRACT(Input!A:A,""([^,]+),\s?([^,(]+),?\s?\(([^,]+),([^)]+)""),"""")"),"")</f>
        <v/>
      </c>
      <c r="B928" s="52"/>
      <c r="C928" s="50"/>
      <c r="D928" s="50"/>
      <c r="E928" s="51" t="str">
        <f t="shared" si="1"/>
        <v/>
      </c>
      <c r="F928" s="50" t="str">
        <f>IF(COUNTIF(Dashboard!$A$2:$A$29,$A928)&gt;=1,LEFT(Dashboard!A$1,1),IF(COUNTIF(Dashboard!$B$2:$B$29,$A928)&gt;=1,LEFT(Dashboard!B$1,1), IF(COUNTIF(Dashboard!$C$2:$C$29,$A928)&gt;=1,LEFT(Dashboard!C$1,1),"")))</f>
        <v>E</v>
      </c>
      <c r="G928" s="50" t="str">
        <f t="shared" si="2"/>
        <v/>
      </c>
      <c r="H928" s="50"/>
    </row>
    <row r="929">
      <c r="A929" s="48" t="str">
        <f>IFERROR(__xludf.DUMMYFUNCTION("iferror(REGEXEXTRACT(Input!A:A,""([^,]+),\s?([^,(]+),?\s?\(([^,]+),([^)]+)""),"""")"),"")</f>
        <v/>
      </c>
      <c r="B929" s="52"/>
      <c r="C929" s="50"/>
      <c r="D929" s="50"/>
      <c r="E929" s="51" t="str">
        <f t="shared" si="1"/>
        <v/>
      </c>
      <c r="F929" s="50" t="str">
        <f>IF(COUNTIF(Dashboard!$A$2:$A$29,$A929)&gt;=1,LEFT(Dashboard!A$1,1),IF(COUNTIF(Dashboard!$B$2:$B$29,$A929)&gt;=1,LEFT(Dashboard!B$1,1), IF(COUNTIF(Dashboard!$C$2:$C$29,$A929)&gt;=1,LEFT(Dashboard!C$1,1),"")))</f>
        <v>E</v>
      </c>
      <c r="G929" s="50" t="str">
        <f t="shared" si="2"/>
        <v/>
      </c>
      <c r="H929" s="50"/>
    </row>
    <row r="930">
      <c r="A930" s="48" t="str">
        <f>IFERROR(__xludf.DUMMYFUNCTION("iferror(REGEXEXTRACT(Input!A:A,""([^,]+),\s?([^,(]+),?\s?\(([^,]+),([^)]+)""),"""")"),"")</f>
        <v/>
      </c>
      <c r="B930" s="52"/>
      <c r="C930" s="50"/>
      <c r="D930" s="50"/>
      <c r="E930" s="51" t="str">
        <f t="shared" si="1"/>
        <v/>
      </c>
      <c r="F930" s="50" t="str">
        <f>IF(COUNTIF(Dashboard!$A$2:$A$29,$A930)&gt;=1,LEFT(Dashboard!A$1,1),IF(COUNTIF(Dashboard!$B$2:$B$29,$A930)&gt;=1,LEFT(Dashboard!B$1,1), IF(COUNTIF(Dashboard!$C$2:$C$29,$A930)&gt;=1,LEFT(Dashboard!C$1,1),"")))</f>
        <v>E</v>
      </c>
      <c r="G930" s="50" t="str">
        <f t="shared" si="2"/>
        <v/>
      </c>
      <c r="H930" s="50"/>
    </row>
    <row r="931">
      <c r="A931" s="48" t="str">
        <f>IFERROR(__xludf.DUMMYFUNCTION("iferror(REGEXEXTRACT(Input!A:A,""([^,]+),\s?([^,(]+),?\s?\(([^,]+),([^)]+)""),"""")"),"")</f>
        <v/>
      </c>
      <c r="B931" s="52"/>
      <c r="C931" s="50"/>
      <c r="D931" s="50"/>
      <c r="E931" s="51" t="str">
        <f t="shared" si="1"/>
        <v/>
      </c>
      <c r="F931" s="50" t="str">
        <f>IF(COUNTIF(Dashboard!$A$2:$A$29,$A931)&gt;=1,LEFT(Dashboard!A$1,1),IF(COUNTIF(Dashboard!$B$2:$B$29,$A931)&gt;=1,LEFT(Dashboard!B$1,1), IF(COUNTIF(Dashboard!$C$2:$C$29,$A931)&gt;=1,LEFT(Dashboard!C$1,1),"")))</f>
        <v>E</v>
      </c>
      <c r="G931" s="50" t="str">
        <f t="shared" si="2"/>
        <v/>
      </c>
      <c r="H931" s="50"/>
    </row>
    <row r="932">
      <c r="A932" s="48" t="str">
        <f>IFERROR(__xludf.DUMMYFUNCTION("iferror(REGEXEXTRACT(Input!A:A,""([^,]+),\s?([^,(]+),?\s?\(([^,]+),([^)]+)""),"""")"),"")</f>
        <v/>
      </c>
      <c r="B932" s="52"/>
      <c r="C932" s="50"/>
      <c r="D932" s="50"/>
      <c r="E932" s="51" t="str">
        <f t="shared" si="1"/>
        <v/>
      </c>
      <c r="F932" s="50" t="str">
        <f>IF(COUNTIF(Dashboard!$A$2:$A$29,$A932)&gt;=1,LEFT(Dashboard!A$1,1),IF(COUNTIF(Dashboard!$B$2:$B$29,$A932)&gt;=1,LEFT(Dashboard!B$1,1), IF(COUNTIF(Dashboard!$C$2:$C$29,$A932)&gt;=1,LEFT(Dashboard!C$1,1),"")))</f>
        <v>E</v>
      </c>
      <c r="G932" s="50" t="str">
        <f t="shared" si="2"/>
        <v/>
      </c>
      <c r="H932" s="50"/>
    </row>
    <row r="933">
      <c r="A933" s="48" t="str">
        <f>IFERROR(__xludf.DUMMYFUNCTION("iferror(REGEXEXTRACT(Input!A:A,""([^,]+),\s?([^,(]+),?\s?\(([^,]+),([^)]+)""),"""")"),"")</f>
        <v/>
      </c>
      <c r="B933" s="52"/>
      <c r="C933" s="50"/>
      <c r="D933" s="50"/>
      <c r="E933" s="51" t="str">
        <f t="shared" si="1"/>
        <v/>
      </c>
      <c r="F933" s="50" t="str">
        <f>IF(COUNTIF(Dashboard!$A$2:$A$29,$A933)&gt;=1,LEFT(Dashboard!A$1,1),IF(COUNTIF(Dashboard!$B$2:$B$29,$A933)&gt;=1,LEFT(Dashboard!B$1,1), IF(COUNTIF(Dashboard!$C$2:$C$29,$A933)&gt;=1,LEFT(Dashboard!C$1,1),"")))</f>
        <v>E</v>
      </c>
      <c r="G933" s="50" t="str">
        <f t="shared" si="2"/>
        <v/>
      </c>
      <c r="H933" s="50"/>
    </row>
    <row r="934">
      <c r="A934" s="48" t="str">
        <f>IFERROR(__xludf.DUMMYFUNCTION("iferror(REGEXEXTRACT(Input!A:A,""([^,]+),\s?([^,(]+),?\s?\(([^,]+),([^)]+)""),"""")"),"")</f>
        <v/>
      </c>
      <c r="B934" s="52"/>
      <c r="C934" s="50"/>
      <c r="D934" s="50"/>
      <c r="E934" s="51" t="str">
        <f t="shared" si="1"/>
        <v/>
      </c>
      <c r="F934" s="50" t="str">
        <f>IF(COUNTIF(Dashboard!$A$2:$A$29,$A934)&gt;=1,LEFT(Dashboard!A$1,1),IF(COUNTIF(Dashboard!$B$2:$B$29,$A934)&gt;=1,LEFT(Dashboard!B$1,1), IF(COUNTIF(Dashboard!$C$2:$C$29,$A934)&gt;=1,LEFT(Dashboard!C$1,1),"")))</f>
        <v>E</v>
      </c>
      <c r="G934" s="50" t="str">
        <f t="shared" si="2"/>
        <v/>
      </c>
      <c r="H934" s="50"/>
    </row>
    <row r="935">
      <c r="A935" s="48" t="str">
        <f>IFERROR(__xludf.DUMMYFUNCTION("iferror(REGEXEXTRACT(Input!A:A,""([^,]+),\s?([^,(]+),?\s?\(([^,]+),([^)]+)""),"""")"),"")</f>
        <v/>
      </c>
      <c r="B935" s="52"/>
      <c r="C935" s="50"/>
      <c r="D935" s="50"/>
      <c r="E935" s="51" t="str">
        <f t="shared" si="1"/>
        <v/>
      </c>
      <c r="F935" s="50" t="str">
        <f>IF(COUNTIF(Dashboard!$A$2:$A$29,$A935)&gt;=1,LEFT(Dashboard!A$1,1),IF(COUNTIF(Dashboard!$B$2:$B$29,$A935)&gt;=1,LEFT(Dashboard!B$1,1), IF(COUNTIF(Dashboard!$C$2:$C$29,$A935)&gt;=1,LEFT(Dashboard!C$1,1),"")))</f>
        <v>E</v>
      </c>
      <c r="G935" s="50" t="str">
        <f t="shared" si="2"/>
        <v/>
      </c>
      <c r="H935" s="50"/>
    </row>
    <row r="936">
      <c r="A936" s="48" t="str">
        <f>IFERROR(__xludf.DUMMYFUNCTION("iferror(REGEXEXTRACT(Input!A:A,""([^,]+),\s?([^,(]+),?\s?\(([^,]+),([^)]+)""),"""")"),"")</f>
        <v/>
      </c>
      <c r="B936" s="52"/>
      <c r="C936" s="50"/>
      <c r="D936" s="50"/>
      <c r="E936" s="51" t="str">
        <f t="shared" si="1"/>
        <v/>
      </c>
      <c r="F936" s="50" t="str">
        <f>IF(COUNTIF(Dashboard!$A$2:$A$29,$A936)&gt;=1,LEFT(Dashboard!A$1,1),IF(COUNTIF(Dashboard!$B$2:$B$29,$A936)&gt;=1,LEFT(Dashboard!B$1,1), IF(COUNTIF(Dashboard!$C$2:$C$29,$A936)&gt;=1,LEFT(Dashboard!C$1,1),"")))</f>
        <v>E</v>
      </c>
      <c r="G936" s="50" t="str">
        <f t="shared" si="2"/>
        <v/>
      </c>
      <c r="H936" s="50"/>
    </row>
    <row r="937">
      <c r="A937" s="48" t="str">
        <f>IFERROR(__xludf.DUMMYFUNCTION("iferror(REGEXEXTRACT(Input!A:A,""([^,]+),\s?([^,(]+),?\s?\(([^,]+),([^)]+)""),"""")"),"")</f>
        <v/>
      </c>
      <c r="B937" s="52"/>
      <c r="C937" s="50"/>
      <c r="D937" s="50"/>
      <c r="E937" s="51" t="str">
        <f t="shared" si="1"/>
        <v/>
      </c>
      <c r="F937" s="50" t="str">
        <f>IF(COUNTIF(Dashboard!$A$2:$A$29,$A937)&gt;=1,LEFT(Dashboard!A$1,1),IF(COUNTIF(Dashboard!$B$2:$B$29,$A937)&gt;=1,LEFT(Dashboard!B$1,1), IF(COUNTIF(Dashboard!$C$2:$C$29,$A937)&gt;=1,LEFT(Dashboard!C$1,1),"")))</f>
        <v>E</v>
      </c>
      <c r="G937" s="50" t="str">
        <f t="shared" si="2"/>
        <v/>
      </c>
      <c r="H937" s="50"/>
    </row>
    <row r="938">
      <c r="A938" s="48" t="str">
        <f>IFERROR(__xludf.DUMMYFUNCTION("iferror(REGEXEXTRACT(Input!A:A,""([^,]+),\s?([^,(]+),?\s?\(([^,]+),([^)]+)""),"""")"),"")</f>
        <v/>
      </c>
      <c r="B938" s="52"/>
      <c r="C938" s="50"/>
      <c r="D938" s="50"/>
      <c r="E938" s="51" t="str">
        <f t="shared" si="1"/>
        <v/>
      </c>
      <c r="F938" s="50" t="str">
        <f>IF(COUNTIF(Dashboard!$A$2:$A$29,$A938)&gt;=1,LEFT(Dashboard!A$1,1),IF(COUNTIF(Dashboard!$B$2:$B$29,$A938)&gt;=1,LEFT(Dashboard!B$1,1), IF(COUNTIF(Dashboard!$C$2:$C$29,$A938)&gt;=1,LEFT(Dashboard!C$1,1),"")))</f>
        <v>E</v>
      </c>
      <c r="G938" s="50" t="str">
        <f t="shared" si="2"/>
        <v/>
      </c>
      <c r="H938" s="50"/>
    </row>
    <row r="939">
      <c r="A939" s="48" t="str">
        <f>IFERROR(__xludf.DUMMYFUNCTION("iferror(REGEXEXTRACT(Input!A:A,""([^,]+),\s?([^,(]+),?\s?\(([^,]+),([^)]+)""),"""")"),"")</f>
        <v/>
      </c>
      <c r="B939" s="52"/>
      <c r="C939" s="50"/>
      <c r="D939" s="50"/>
      <c r="E939" s="51" t="str">
        <f t="shared" si="1"/>
        <v/>
      </c>
      <c r="F939" s="50" t="str">
        <f>IF(COUNTIF(Dashboard!$A$2:$A$29,$A939)&gt;=1,LEFT(Dashboard!A$1,1),IF(COUNTIF(Dashboard!$B$2:$B$29,$A939)&gt;=1,LEFT(Dashboard!B$1,1), IF(COUNTIF(Dashboard!$C$2:$C$29,$A939)&gt;=1,LEFT(Dashboard!C$1,1),"")))</f>
        <v>E</v>
      </c>
      <c r="G939" s="50" t="str">
        <f t="shared" si="2"/>
        <v/>
      </c>
      <c r="H939" s="50"/>
    </row>
    <row r="940">
      <c r="A940" s="48" t="str">
        <f>IFERROR(__xludf.DUMMYFUNCTION("iferror(REGEXEXTRACT(Input!A:A,""([^,]+),\s?([^,(]+),?\s?\(([^,]+),([^)]+)""),"""")"),"")</f>
        <v/>
      </c>
      <c r="B940" s="52"/>
      <c r="C940" s="50"/>
      <c r="D940" s="50"/>
      <c r="E940" s="51" t="str">
        <f t="shared" si="1"/>
        <v/>
      </c>
      <c r="F940" s="50" t="str">
        <f>IF(COUNTIF(Dashboard!$A$2:$A$29,$A940)&gt;=1,LEFT(Dashboard!A$1,1),IF(COUNTIF(Dashboard!$B$2:$B$29,$A940)&gt;=1,LEFT(Dashboard!B$1,1), IF(COUNTIF(Dashboard!$C$2:$C$29,$A940)&gt;=1,LEFT(Dashboard!C$1,1),"")))</f>
        <v>E</v>
      </c>
      <c r="G940" s="50" t="str">
        <f t="shared" si="2"/>
        <v/>
      </c>
      <c r="H940" s="50"/>
    </row>
    <row r="941">
      <c r="A941" s="48" t="str">
        <f>IFERROR(__xludf.DUMMYFUNCTION("iferror(REGEXEXTRACT(Input!A:A,""([^,]+),\s?([^,(]+),?\s?\(([^,]+),([^)]+)""),"""")"),"")</f>
        <v/>
      </c>
      <c r="B941" s="52"/>
      <c r="C941" s="50"/>
      <c r="D941" s="50"/>
      <c r="E941" s="51" t="str">
        <f t="shared" si="1"/>
        <v/>
      </c>
      <c r="F941" s="50" t="str">
        <f>IF(COUNTIF(Dashboard!$A$2:$A$29,$A941)&gt;=1,LEFT(Dashboard!A$1,1),IF(COUNTIF(Dashboard!$B$2:$B$29,$A941)&gt;=1,LEFT(Dashboard!B$1,1), IF(COUNTIF(Dashboard!$C$2:$C$29,$A941)&gt;=1,LEFT(Dashboard!C$1,1),"")))</f>
        <v>E</v>
      </c>
      <c r="G941" s="50" t="str">
        <f t="shared" si="2"/>
        <v/>
      </c>
      <c r="H941" s="50"/>
    </row>
    <row r="942">
      <c r="A942" s="48" t="str">
        <f>IFERROR(__xludf.DUMMYFUNCTION("iferror(REGEXEXTRACT(Input!A:A,""([^,]+),\s?([^,(]+),?\s?\(([^,]+),([^)]+)""),"""")"),"")</f>
        <v/>
      </c>
      <c r="B942" s="52"/>
      <c r="C942" s="50"/>
      <c r="D942" s="50"/>
      <c r="E942" s="51" t="str">
        <f t="shared" si="1"/>
        <v/>
      </c>
      <c r="F942" s="50" t="str">
        <f>IF(COUNTIF(Dashboard!$A$2:$A$29,$A942)&gt;=1,LEFT(Dashboard!A$1,1),IF(COUNTIF(Dashboard!$B$2:$B$29,$A942)&gt;=1,LEFT(Dashboard!B$1,1), IF(COUNTIF(Dashboard!$C$2:$C$29,$A942)&gt;=1,LEFT(Dashboard!C$1,1),"")))</f>
        <v>E</v>
      </c>
      <c r="G942" s="50" t="str">
        <f t="shared" si="2"/>
        <v/>
      </c>
      <c r="H942" s="50"/>
    </row>
    <row r="943">
      <c r="A943" s="48" t="str">
        <f>IFERROR(__xludf.DUMMYFUNCTION("iferror(REGEXEXTRACT(Input!A:A,""([^,]+),\s?([^,(]+),?\s?\(([^,]+),([^)]+)""),"""")"),"")</f>
        <v/>
      </c>
      <c r="B943" s="52"/>
      <c r="C943" s="50"/>
      <c r="D943" s="50"/>
      <c r="E943" s="51" t="str">
        <f t="shared" si="1"/>
        <v/>
      </c>
      <c r="F943" s="50" t="str">
        <f>IF(COUNTIF(Dashboard!$A$2:$A$29,$A943)&gt;=1,LEFT(Dashboard!A$1,1),IF(COUNTIF(Dashboard!$B$2:$B$29,$A943)&gt;=1,LEFT(Dashboard!B$1,1), IF(COUNTIF(Dashboard!$C$2:$C$29,$A943)&gt;=1,LEFT(Dashboard!C$1,1),"")))</f>
        <v>E</v>
      </c>
      <c r="G943" s="50" t="str">
        <f t="shared" si="2"/>
        <v/>
      </c>
      <c r="H943" s="50"/>
    </row>
    <row r="944">
      <c r="A944" s="48" t="str">
        <f>IFERROR(__xludf.DUMMYFUNCTION("iferror(REGEXEXTRACT(Input!A:A,""([^,]+),\s?([^,(]+),?\s?\(([^,]+),([^)]+)""),"""")"),"")</f>
        <v/>
      </c>
      <c r="B944" s="52"/>
      <c r="C944" s="50"/>
      <c r="D944" s="50"/>
      <c r="E944" s="51" t="str">
        <f t="shared" si="1"/>
        <v/>
      </c>
      <c r="F944" s="50" t="str">
        <f>IF(COUNTIF(Dashboard!$A$2:$A$29,$A944)&gt;=1,LEFT(Dashboard!A$1,1),IF(COUNTIF(Dashboard!$B$2:$B$29,$A944)&gt;=1,LEFT(Dashboard!B$1,1), IF(COUNTIF(Dashboard!$C$2:$C$29,$A944)&gt;=1,LEFT(Dashboard!C$1,1),"")))</f>
        <v>E</v>
      </c>
      <c r="G944" s="50" t="str">
        <f t="shared" si="2"/>
        <v/>
      </c>
      <c r="H944" s="50"/>
    </row>
    <row r="945">
      <c r="A945" s="48" t="str">
        <f>IFERROR(__xludf.DUMMYFUNCTION("iferror(REGEXEXTRACT(Input!A:A,""([^,]+),\s?([^,(]+),?\s?\(([^,]+),([^)]+)""),"""")"),"")</f>
        <v/>
      </c>
      <c r="B945" s="52"/>
      <c r="C945" s="50"/>
      <c r="D945" s="50"/>
      <c r="E945" s="51" t="str">
        <f t="shared" si="1"/>
        <v/>
      </c>
      <c r="F945" s="50" t="str">
        <f>IF(COUNTIF(Dashboard!$A$2:$A$29,$A945)&gt;=1,LEFT(Dashboard!A$1,1),IF(COUNTIF(Dashboard!$B$2:$B$29,$A945)&gt;=1,LEFT(Dashboard!B$1,1), IF(COUNTIF(Dashboard!$C$2:$C$29,$A945)&gt;=1,LEFT(Dashboard!C$1,1),"")))</f>
        <v>E</v>
      </c>
      <c r="G945" s="50" t="str">
        <f t="shared" si="2"/>
        <v/>
      </c>
      <c r="H945" s="50"/>
    </row>
    <row r="946">
      <c r="A946" s="48" t="str">
        <f>IFERROR(__xludf.DUMMYFUNCTION("iferror(REGEXEXTRACT(Input!A:A,""([^,]+),\s?([^,(]+),?\s?\(([^,]+),([^)]+)""),"""")"),"")</f>
        <v/>
      </c>
      <c r="B946" s="52"/>
      <c r="C946" s="50"/>
      <c r="D946" s="50"/>
      <c r="E946" s="51" t="str">
        <f t="shared" si="1"/>
        <v/>
      </c>
      <c r="F946" s="50" t="str">
        <f>IF(COUNTIF(Dashboard!$A$2:$A$29,$A946)&gt;=1,LEFT(Dashboard!A$1,1),IF(COUNTIF(Dashboard!$B$2:$B$29,$A946)&gt;=1,LEFT(Dashboard!B$1,1), IF(COUNTIF(Dashboard!$C$2:$C$29,$A946)&gt;=1,LEFT(Dashboard!C$1,1),"")))</f>
        <v>E</v>
      </c>
      <c r="G946" s="50" t="str">
        <f t="shared" si="2"/>
        <v/>
      </c>
      <c r="H946" s="50"/>
    </row>
    <row r="947">
      <c r="A947" s="48" t="str">
        <f>IFERROR(__xludf.DUMMYFUNCTION("iferror(REGEXEXTRACT(Input!A:A,""([^,]+),\s?([^,(]+),?\s?\(([^,]+),([^)]+)""),"""")"),"")</f>
        <v/>
      </c>
      <c r="B947" s="52"/>
      <c r="C947" s="50"/>
      <c r="D947" s="50"/>
      <c r="E947" s="51" t="str">
        <f t="shared" si="1"/>
        <v/>
      </c>
      <c r="F947" s="50" t="str">
        <f>IF(COUNTIF(Dashboard!$A$2:$A$29,$A947)&gt;=1,LEFT(Dashboard!A$1,1),IF(COUNTIF(Dashboard!$B$2:$B$29,$A947)&gt;=1,LEFT(Dashboard!B$1,1), IF(COUNTIF(Dashboard!$C$2:$C$29,$A947)&gt;=1,LEFT(Dashboard!C$1,1),"")))</f>
        <v>E</v>
      </c>
      <c r="G947" s="50" t="str">
        <f t="shared" si="2"/>
        <v/>
      </c>
      <c r="H947" s="50"/>
    </row>
    <row r="948">
      <c r="A948" s="48" t="str">
        <f>IFERROR(__xludf.DUMMYFUNCTION("iferror(REGEXEXTRACT(Input!A:A,""([^,]+),\s?([^,(]+),?\s?\(([^,]+),([^)]+)""),"""")"),"")</f>
        <v/>
      </c>
      <c r="B948" s="52"/>
      <c r="C948" s="50"/>
      <c r="D948" s="50"/>
      <c r="E948" s="51" t="str">
        <f t="shared" si="1"/>
        <v/>
      </c>
      <c r="F948" s="50" t="str">
        <f>IF(COUNTIF(Dashboard!$A$2:$A$29,$A948)&gt;=1,LEFT(Dashboard!A$1,1),IF(COUNTIF(Dashboard!$B$2:$B$29,$A948)&gt;=1,LEFT(Dashboard!B$1,1), IF(COUNTIF(Dashboard!$C$2:$C$29,$A948)&gt;=1,LEFT(Dashboard!C$1,1),"")))</f>
        <v>E</v>
      </c>
      <c r="G948" s="50" t="str">
        <f t="shared" si="2"/>
        <v/>
      </c>
      <c r="H948" s="50"/>
    </row>
    <row r="949">
      <c r="A949" s="48" t="str">
        <f>IFERROR(__xludf.DUMMYFUNCTION("iferror(REGEXEXTRACT(Input!A:A,""([^,]+),\s?([^,(]+),?\s?\(([^,]+),([^)]+)""),"""")"),"")</f>
        <v/>
      </c>
      <c r="B949" s="52"/>
      <c r="C949" s="50"/>
      <c r="D949" s="50"/>
      <c r="E949" s="51" t="str">
        <f t="shared" si="1"/>
        <v/>
      </c>
      <c r="F949" s="50" t="str">
        <f>IF(COUNTIF(Dashboard!$A$2:$A$29,$A949)&gt;=1,LEFT(Dashboard!A$1,1),IF(COUNTIF(Dashboard!$B$2:$B$29,$A949)&gt;=1,LEFT(Dashboard!B$1,1), IF(COUNTIF(Dashboard!$C$2:$C$29,$A949)&gt;=1,LEFT(Dashboard!C$1,1),"")))</f>
        <v>E</v>
      </c>
      <c r="G949" s="50" t="str">
        <f t="shared" si="2"/>
        <v/>
      </c>
      <c r="H949" s="50"/>
    </row>
    <row r="950">
      <c r="A950" s="48" t="str">
        <f>IFERROR(__xludf.DUMMYFUNCTION("iferror(REGEXEXTRACT(Input!A:A,""([^,]+),\s?([^,(]+),?\s?\(([^,]+),([^)]+)""),"""")"),"")</f>
        <v/>
      </c>
      <c r="B950" s="52"/>
      <c r="C950" s="50"/>
      <c r="D950" s="50"/>
      <c r="E950" s="51" t="str">
        <f t="shared" si="1"/>
        <v/>
      </c>
      <c r="F950" s="50" t="str">
        <f>IF(COUNTIF(Dashboard!$A$2:$A$29,$A950)&gt;=1,LEFT(Dashboard!A$1,1),IF(COUNTIF(Dashboard!$B$2:$B$29,$A950)&gt;=1,LEFT(Dashboard!B$1,1), IF(COUNTIF(Dashboard!$C$2:$C$29,$A950)&gt;=1,LEFT(Dashboard!C$1,1),"")))</f>
        <v>E</v>
      </c>
      <c r="G950" s="50" t="str">
        <f t="shared" si="2"/>
        <v/>
      </c>
      <c r="H950" s="50"/>
    </row>
    <row r="951">
      <c r="A951" s="48" t="str">
        <f>IFERROR(__xludf.DUMMYFUNCTION("iferror(REGEXEXTRACT(Input!A:A,""([^,]+),\s?([^,(]+),?\s?\(([^,]+),([^)]+)""),"""")"),"")</f>
        <v/>
      </c>
      <c r="B951" s="52"/>
      <c r="C951" s="50"/>
      <c r="D951" s="50"/>
      <c r="E951" s="51" t="str">
        <f t="shared" si="1"/>
        <v/>
      </c>
      <c r="F951" s="50" t="str">
        <f>IF(COUNTIF(Dashboard!$A$2:$A$29,$A951)&gt;=1,LEFT(Dashboard!A$1,1),IF(COUNTIF(Dashboard!$B$2:$B$29,$A951)&gt;=1,LEFT(Dashboard!B$1,1), IF(COUNTIF(Dashboard!$C$2:$C$29,$A951)&gt;=1,LEFT(Dashboard!C$1,1),"")))</f>
        <v>E</v>
      </c>
      <c r="G951" s="50" t="str">
        <f t="shared" si="2"/>
        <v/>
      </c>
      <c r="H951" s="50"/>
    </row>
    <row r="952">
      <c r="A952" s="48" t="str">
        <f>IFERROR(__xludf.DUMMYFUNCTION("iferror(REGEXEXTRACT(Input!A:A,""([^,]+),\s?([^,(]+),?\s?\(([^,]+),([^)]+)""),"""")"),"")</f>
        <v/>
      </c>
      <c r="B952" s="52"/>
      <c r="C952" s="50"/>
      <c r="D952" s="50"/>
      <c r="E952" s="51" t="str">
        <f t="shared" si="1"/>
        <v/>
      </c>
      <c r="F952" s="50" t="str">
        <f>IF(COUNTIF(Dashboard!$A$2:$A$29,$A952)&gt;=1,LEFT(Dashboard!A$1,1),IF(COUNTIF(Dashboard!$B$2:$B$29,$A952)&gt;=1,LEFT(Dashboard!B$1,1), IF(COUNTIF(Dashboard!$C$2:$C$29,$A952)&gt;=1,LEFT(Dashboard!C$1,1),"")))</f>
        <v>E</v>
      </c>
      <c r="G952" s="50" t="str">
        <f t="shared" si="2"/>
        <v/>
      </c>
      <c r="H952" s="50"/>
    </row>
    <row r="953">
      <c r="A953" s="48" t="str">
        <f>IFERROR(__xludf.DUMMYFUNCTION("iferror(REGEXEXTRACT(Input!A:A,""([^,]+),\s?([^,(]+),?\s?\(([^,]+),([^)]+)""),"""")"),"")</f>
        <v/>
      </c>
      <c r="B953" s="52"/>
      <c r="C953" s="50"/>
      <c r="D953" s="50"/>
      <c r="E953" s="51" t="str">
        <f t="shared" si="1"/>
        <v/>
      </c>
      <c r="F953" s="50" t="str">
        <f>IF(COUNTIF(Dashboard!$A$2:$A$29,$A953)&gt;=1,LEFT(Dashboard!A$1,1),IF(COUNTIF(Dashboard!$B$2:$B$29,$A953)&gt;=1,LEFT(Dashboard!B$1,1), IF(COUNTIF(Dashboard!$C$2:$C$29,$A953)&gt;=1,LEFT(Dashboard!C$1,1),"")))</f>
        <v>E</v>
      </c>
      <c r="G953" s="50" t="str">
        <f t="shared" si="2"/>
        <v/>
      </c>
      <c r="H953" s="50"/>
    </row>
    <row r="954">
      <c r="A954" s="48" t="str">
        <f>IFERROR(__xludf.DUMMYFUNCTION("iferror(REGEXEXTRACT(Input!A:A,""([^,]+),\s?([^,(]+),?\s?\(([^,]+),([^)]+)""),"""")"),"")</f>
        <v/>
      </c>
      <c r="B954" s="52"/>
      <c r="C954" s="50"/>
      <c r="D954" s="50"/>
      <c r="E954" s="51" t="str">
        <f t="shared" si="1"/>
        <v/>
      </c>
      <c r="F954" s="50" t="str">
        <f>IF(COUNTIF(Dashboard!$A$2:$A$29,$A954)&gt;=1,LEFT(Dashboard!A$1,1),IF(COUNTIF(Dashboard!$B$2:$B$29,$A954)&gt;=1,LEFT(Dashboard!B$1,1), IF(COUNTIF(Dashboard!$C$2:$C$29,$A954)&gt;=1,LEFT(Dashboard!C$1,1),"")))</f>
        <v>E</v>
      </c>
      <c r="G954" s="50" t="str">
        <f t="shared" si="2"/>
        <v/>
      </c>
      <c r="H954" s="50"/>
    </row>
    <row r="955">
      <c r="A955" s="48" t="str">
        <f>IFERROR(__xludf.DUMMYFUNCTION("iferror(REGEXEXTRACT(Input!A:A,""([^,]+),\s?([^,(]+),?\s?\(([^,]+),([^)]+)""),"""")"),"")</f>
        <v/>
      </c>
      <c r="B955" s="52"/>
      <c r="C955" s="50"/>
      <c r="D955" s="50"/>
      <c r="E955" s="51" t="str">
        <f t="shared" si="1"/>
        <v/>
      </c>
      <c r="F955" s="50" t="str">
        <f>IF(COUNTIF(Dashboard!$A$2:$A$29,$A955)&gt;=1,LEFT(Dashboard!A$1,1),IF(COUNTIF(Dashboard!$B$2:$B$29,$A955)&gt;=1,LEFT(Dashboard!B$1,1), IF(COUNTIF(Dashboard!$C$2:$C$29,$A955)&gt;=1,LEFT(Dashboard!C$1,1),"")))</f>
        <v>E</v>
      </c>
      <c r="G955" s="50" t="str">
        <f t="shared" si="2"/>
        <v/>
      </c>
      <c r="H955" s="50"/>
    </row>
    <row r="956">
      <c r="A956" s="48" t="str">
        <f>IFERROR(__xludf.DUMMYFUNCTION("iferror(REGEXEXTRACT(Input!A:A,""([^,]+),\s?([^,(]+),?\s?\(([^,]+),([^)]+)""),"""")"),"")</f>
        <v/>
      </c>
      <c r="B956" s="52"/>
      <c r="C956" s="50"/>
      <c r="D956" s="50"/>
      <c r="E956" s="51" t="str">
        <f t="shared" si="1"/>
        <v/>
      </c>
      <c r="F956" s="50" t="str">
        <f>IF(COUNTIF(Dashboard!$A$2:$A$29,$A956)&gt;=1,LEFT(Dashboard!A$1,1),IF(COUNTIF(Dashboard!$B$2:$B$29,$A956)&gt;=1,LEFT(Dashboard!B$1,1), IF(COUNTIF(Dashboard!$C$2:$C$29,$A956)&gt;=1,LEFT(Dashboard!C$1,1),"")))</f>
        <v>E</v>
      </c>
      <c r="G956" s="50" t="str">
        <f t="shared" si="2"/>
        <v/>
      </c>
      <c r="H956" s="50"/>
    </row>
    <row r="957">
      <c r="A957" s="48" t="str">
        <f>IFERROR(__xludf.DUMMYFUNCTION("iferror(REGEXEXTRACT(Input!A:A,""([^,]+),\s?([^,(]+),?\s?\(([^,]+),([^)]+)""),"""")"),"")</f>
        <v/>
      </c>
      <c r="B957" s="52"/>
      <c r="C957" s="50"/>
      <c r="D957" s="50"/>
      <c r="E957" s="51" t="str">
        <f t="shared" si="1"/>
        <v/>
      </c>
      <c r="F957" s="50" t="str">
        <f>IF(COUNTIF(Dashboard!$A$2:$A$29,$A957)&gt;=1,LEFT(Dashboard!A$1,1),IF(COUNTIF(Dashboard!$B$2:$B$29,$A957)&gt;=1,LEFT(Dashboard!B$1,1), IF(COUNTIF(Dashboard!$C$2:$C$29,$A957)&gt;=1,LEFT(Dashboard!C$1,1),"")))</f>
        <v>E</v>
      </c>
      <c r="G957" s="50" t="str">
        <f t="shared" si="2"/>
        <v/>
      </c>
      <c r="H957" s="50"/>
    </row>
    <row r="958">
      <c r="A958" s="48" t="str">
        <f>IFERROR(__xludf.DUMMYFUNCTION("iferror(REGEXEXTRACT(Input!A:A,""([^,]+),\s?([^,(]+),?\s?\(([^,]+),([^)]+)""),"""")"),"")</f>
        <v/>
      </c>
      <c r="B958" s="52"/>
      <c r="C958" s="50"/>
      <c r="D958" s="50"/>
      <c r="E958" s="51" t="str">
        <f t="shared" si="1"/>
        <v/>
      </c>
      <c r="F958" s="50" t="str">
        <f>IF(COUNTIF(Dashboard!$A$2:$A$29,$A958)&gt;=1,LEFT(Dashboard!A$1,1),IF(COUNTIF(Dashboard!$B$2:$B$29,$A958)&gt;=1,LEFT(Dashboard!B$1,1), IF(COUNTIF(Dashboard!$C$2:$C$29,$A958)&gt;=1,LEFT(Dashboard!C$1,1),"")))</f>
        <v>E</v>
      </c>
      <c r="G958" s="50" t="str">
        <f t="shared" si="2"/>
        <v/>
      </c>
      <c r="H958" s="50"/>
    </row>
    <row r="959">
      <c r="A959" s="48" t="str">
        <f>IFERROR(__xludf.DUMMYFUNCTION("iferror(REGEXEXTRACT(Input!A:A,""([^,]+),\s?([^,(]+),?\s?\(([^,]+),([^)]+)""),"""")"),"")</f>
        <v/>
      </c>
      <c r="B959" s="52"/>
      <c r="C959" s="50"/>
      <c r="D959" s="50"/>
      <c r="E959" s="51" t="str">
        <f t="shared" si="1"/>
        <v/>
      </c>
      <c r="F959" s="50" t="str">
        <f>IF(COUNTIF(Dashboard!$A$2:$A$29,$A959)&gt;=1,LEFT(Dashboard!A$1,1),IF(COUNTIF(Dashboard!$B$2:$B$29,$A959)&gt;=1,LEFT(Dashboard!B$1,1), IF(COUNTIF(Dashboard!$C$2:$C$29,$A959)&gt;=1,LEFT(Dashboard!C$1,1),"")))</f>
        <v>E</v>
      </c>
      <c r="G959" s="50" t="str">
        <f t="shared" si="2"/>
        <v/>
      </c>
      <c r="H959" s="50"/>
    </row>
    <row r="960">
      <c r="A960" s="48" t="str">
        <f>IFERROR(__xludf.DUMMYFUNCTION("iferror(REGEXEXTRACT(Input!A:A,""([^,]+),\s?([^,(]+),?\s?\(([^,]+),([^)]+)""),"""")"),"")</f>
        <v/>
      </c>
      <c r="B960" s="52"/>
      <c r="C960" s="50"/>
      <c r="D960" s="50"/>
      <c r="E960" s="51" t="str">
        <f t="shared" si="1"/>
        <v/>
      </c>
      <c r="F960" s="50" t="str">
        <f>IF(COUNTIF(Dashboard!$A$2:$A$29,$A960)&gt;=1,LEFT(Dashboard!A$1,1),IF(COUNTIF(Dashboard!$B$2:$B$29,$A960)&gt;=1,LEFT(Dashboard!B$1,1), IF(COUNTIF(Dashboard!$C$2:$C$29,$A960)&gt;=1,LEFT(Dashboard!C$1,1),"")))</f>
        <v>E</v>
      </c>
      <c r="G960" s="50" t="str">
        <f t="shared" si="2"/>
        <v/>
      </c>
      <c r="H960" s="50"/>
    </row>
    <row r="961">
      <c r="A961" s="48" t="str">
        <f>IFERROR(__xludf.DUMMYFUNCTION("iferror(REGEXEXTRACT(Input!A:A,""([^,]+),\s?([^,(]+),?\s?\(([^,]+),([^)]+)""),"""")"),"")</f>
        <v/>
      </c>
      <c r="B961" s="52"/>
      <c r="C961" s="50"/>
      <c r="D961" s="50"/>
      <c r="E961" s="51" t="str">
        <f t="shared" si="1"/>
        <v/>
      </c>
      <c r="F961" s="50" t="str">
        <f>IF(COUNTIF(Dashboard!$A$2:$A$29,$A961)&gt;=1,LEFT(Dashboard!A$1,1),IF(COUNTIF(Dashboard!$B$2:$B$29,$A961)&gt;=1,LEFT(Dashboard!B$1,1), IF(COUNTIF(Dashboard!$C$2:$C$29,$A961)&gt;=1,LEFT(Dashboard!C$1,1),"")))</f>
        <v>E</v>
      </c>
      <c r="G961" s="50" t="str">
        <f t="shared" si="2"/>
        <v/>
      </c>
      <c r="H961" s="50"/>
    </row>
    <row r="962">
      <c r="A962" s="48" t="str">
        <f>IFERROR(__xludf.DUMMYFUNCTION("iferror(REGEXEXTRACT(Input!A:A,""([^,]+),\s?([^,(]+),?\s?\(([^,]+),([^)]+)""),"""")"),"")</f>
        <v/>
      </c>
      <c r="B962" s="52"/>
      <c r="C962" s="50"/>
      <c r="D962" s="50"/>
      <c r="E962" s="51" t="str">
        <f t="shared" si="1"/>
        <v/>
      </c>
      <c r="F962" s="50" t="str">
        <f>IF(COUNTIF(Dashboard!$A$2:$A$29,$A962)&gt;=1,LEFT(Dashboard!A$1,1),IF(COUNTIF(Dashboard!$B$2:$B$29,$A962)&gt;=1,LEFT(Dashboard!B$1,1), IF(COUNTIF(Dashboard!$C$2:$C$29,$A962)&gt;=1,LEFT(Dashboard!C$1,1),"")))</f>
        <v>E</v>
      </c>
      <c r="G962" s="50" t="str">
        <f t="shared" si="2"/>
        <v/>
      </c>
      <c r="H962" s="50"/>
    </row>
    <row r="963">
      <c r="A963" s="48" t="str">
        <f>IFERROR(__xludf.DUMMYFUNCTION("iferror(REGEXEXTRACT(Input!A:A,""([^,]+),\s?([^,(]+),?\s?\(([^,]+),([^)]+)""),"""")"),"")</f>
        <v/>
      </c>
      <c r="B963" s="52"/>
      <c r="C963" s="50"/>
      <c r="D963" s="50"/>
      <c r="E963" s="51" t="str">
        <f t="shared" si="1"/>
        <v/>
      </c>
      <c r="F963" s="50" t="str">
        <f>IF(COUNTIF(Dashboard!$A$2:$A$29,$A963)&gt;=1,LEFT(Dashboard!A$1,1),IF(COUNTIF(Dashboard!$B$2:$B$29,$A963)&gt;=1,LEFT(Dashboard!B$1,1), IF(COUNTIF(Dashboard!$C$2:$C$29,$A963)&gt;=1,LEFT(Dashboard!C$1,1),"")))</f>
        <v>E</v>
      </c>
      <c r="G963" s="50" t="str">
        <f t="shared" si="2"/>
        <v/>
      </c>
      <c r="H963" s="50"/>
    </row>
    <row r="964">
      <c r="A964" s="48" t="str">
        <f>IFERROR(__xludf.DUMMYFUNCTION("iferror(REGEXEXTRACT(Input!A:A,""([^,]+),\s?([^,(]+),?\s?\(([^,]+),([^)]+)""),"""")"),"")</f>
        <v/>
      </c>
      <c r="B964" s="52"/>
      <c r="C964" s="50"/>
      <c r="D964" s="50"/>
      <c r="E964" s="51" t="str">
        <f t="shared" si="1"/>
        <v/>
      </c>
      <c r="F964" s="50" t="str">
        <f>IF(COUNTIF(Dashboard!$A$2:$A$29,$A964)&gt;=1,LEFT(Dashboard!A$1,1),IF(COUNTIF(Dashboard!$B$2:$B$29,$A964)&gt;=1,LEFT(Dashboard!B$1,1), IF(COUNTIF(Dashboard!$C$2:$C$29,$A964)&gt;=1,LEFT(Dashboard!C$1,1),"")))</f>
        <v>E</v>
      </c>
      <c r="G964" s="50" t="str">
        <f t="shared" si="2"/>
        <v/>
      </c>
      <c r="H964" s="50"/>
    </row>
    <row r="965">
      <c r="A965" s="48" t="str">
        <f>IFERROR(__xludf.DUMMYFUNCTION("iferror(REGEXEXTRACT(Input!A:A,""([^,]+),\s?([^,(]+),?\s?\(([^,]+),([^)]+)""),"""")"),"")</f>
        <v/>
      </c>
      <c r="B965" s="52"/>
      <c r="C965" s="50"/>
      <c r="D965" s="50"/>
      <c r="E965" s="51" t="str">
        <f t="shared" si="1"/>
        <v/>
      </c>
      <c r="F965" s="50" t="str">
        <f>IF(COUNTIF(Dashboard!$A$2:$A$29,$A965)&gt;=1,LEFT(Dashboard!A$1,1),IF(COUNTIF(Dashboard!$B$2:$B$29,$A965)&gt;=1,LEFT(Dashboard!B$1,1), IF(COUNTIF(Dashboard!$C$2:$C$29,$A965)&gt;=1,LEFT(Dashboard!C$1,1),"")))</f>
        <v>E</v>
      </c>
      <c r="G965" s="50" t="str">
        <f t="shared" si="2"/>
        <v/>
      </c>
      <c r="H965" s="50"/>
    </row>
    <row r="966">
      <c r="A966" s="48" t="str">
        <f>IFERROR(__xludf.DUMMYFUNCTION("iferror(REGEXEXTRACT(Input!A:A,""([^,]+),\s?([^,(]+),?\s?\(([^,]+),([^)]+)""),"""")"),"")</f>
        <v/>
      </c>
      <c r="B966" s="52"/>
      <c r="C966" s="50"/>
      <c r="D966" s="50"/>
      <c r="E966" s="51" t="str">
        <f t="shared" si="1"/>
        <v/>
      </c>
      <c r="F966" s="50" t="str">
        <f>IF(COUNTIF(Dashboard!$A$2:$A$29,$A966)&gt;=1,LEFT(Dashboard!A$1,1),IF(COUNTIF(Dashboard!$B$2:$B$29,$A966)&gt;=1,LEFT(Dashboard!B$1,1), IF(COUNTIF(Dashboard!$C$2:$C$29,$A966)&gt;=1,LEFT(Dashboard!C$1,1),"")))</f>
        <v>E</v>
      </c>
      <c r="G966" s="50" t="str">
        <f t="shared" si="2"/>
        <v/>
      </c>
      <c r="H966" s="50"/>
    </row>
    <row r="967">
      <c r="A967" s="48" t="str">
        <f>IFERROR(__xludf.DUMMYFUNCTION("iferror(REGEXEXTRACT(Input!A:A,""([^,]+),\s?([^,(]+),?\s?\(([^,]+),([^)]+)""),"""")"),"")</f>
        <v/>
      </c>
      <c r="B967" s="52"/>
      <c r="C967" s="50"/>
      <c r="D967" s="50"/>
      <c r="E967" s="51" t="str">
        <f t="shared" si="1"/>
        <v/>
      </c>
      <c r="F967" s="50" t="str">
        <f>IF(COUNTIF(Dashboard!$A$2:$A$29,$A967)&gt;=1,LEFT(Dashboard!A$1,1),IF(COUNTIF(Dashboard!$B$2:$B$29,$A967)&gt;=1,LEFT(Dashboard!B$1,1), IF(COUNTIF(Dashboard!$C$2:$C$29,$A967)&gt;=1,LEFT(Dashboard!C$1,1),"")))</f>
        <v>E</v>
      </c>
      <c r="G967" s="50" t="str">
        <f t="shared" si="2"/>
        <v/>
      </c>
      <c r="H967" s="50"/>
    </row>
    <row r="968">
      <c r="A968" s="48" t="str">
        <f>IFERROR(__xludf.DUMMYFUNCTION("iferror(REGEXEXTRACT(Input!A:A,""([^,]+),\s?([^,(]+),?\s?\(([^,]+),([^)]+)""),"""")"),"")</f>
        <v/>
      </c>
      <c r="B968" s="52"/>
      <c r="C968" s="50"/>
      <c r="D968" s="50"/>
      <c r="E968" s="51" t="str">
        <f t="shared" si="1"/>
        <v/>
      </c>
      <c r="F968" s="50" t="str">
        <f>IF(COUNTIF(Dashboard!$A$2:$A$29,$A968)&gt;=1,LEFT(Dashboard!A$1,1),IF(COUNTIF(Dashboard!$B$2:$B$29,$A968)&gt;=1,LEFT(Dashboard!B$1,1), IF(COUNTIF(Dashboard!$C$2:$C$29,$A968)&gt;=1,LEFT(Dashboard!C$1,1),"")))</f>
        <v>E</v>
      </c>
      <c r="G968" s="50" t="str">
        <f t="shared" si="2"/>
        <v/>
      </c>
      <c r="H968" s="50"/>
    </row>
    <row r="969">
      <c r="A969" s="48" t="str">
        <f>IFERROR(__xludf.DUMMYFUNCTION("iferror(REGEXEXTRACT(Input!A:A,""([^,]+),\s?([^,(]+),?\s?\(([^,]+),([^)]+)""),"""")"),"")</f>
        <v/>
      </c>
      <c r="B969" s="52"/>
      <c r="C969" s="50"/>
      <c r="D969" s="50"/>
      <c r="E969" s="51" t="str">
        <f t="shared" si="1"/>
        <v/>
      </c>
      <c r="F969" s="50" t="str">
        <f>IF(COUNTIF(Dashboard!$A$2:$A$29,$A969)&gt;=1,LEFT(Dashboard!A$1,1),IF(COUNTIF(Dashboard!$B$2:$B$29,$A969)&gt;=1,LEFT(Dashboard!B$1,1), IF(COUNTIF(Dashboard!$C$2:$C$29,$A969)&gt;=1,LEFT(Dashboard!C$1,1),"")))</f>
        <v>E</v>
      </c>
      <c r="G969" s="50" t="str">
        <f t="shared" si="2"/>
        <v/>
      </c>
      <c r="H969" s="50"/>
    </row>
    <row r="970">
      <c r="A970" s="48" t="str">
        <f>IFERROR(__xludf.DUMMYFUNCTION("iferror(REGEXEXTRACT(Input!A:A,""([^,]+),\s?([^,(]+),?\s?\(([^,]+),([^)]+)""),"""")"),"")</f>
        <v/>
      </c>
      <c r="B970" s="52"/>
      <c r="C970" s="50"/>
      <c r="D970" s="50"/>
      <c r="E970" s="51" t="str">
        <f t="shared" si="1"/>
        <v/>
      </c>
      <c r="F970" s="50" t="str">
        <f>IF(COUNTIF(Dashboard!$A$2:$A$29,$A970)&gt;=1,LEFT(Dashboard!A$1,1),IF(COUNTIF(Dashboard!$B$2:$B$29,$A970)&gt;=1,LEFT(Dashboard!B$1,1), IF(COUNTIF(Dashboard!$C$2:$C$29,$A970)&gt;=1,LEFT(Dashboard!C$1,1),"")))</f>
        <v>E</v>
      </c>
      <c r="G970" s="50" t="str">
        <f t="shared" si="2"/>
        <v/>
      </c>
      <c r="H970" s="50"/>
    </row>
    <row r="971">
      <c r="A971" s="48" t="str">
        <f>IFERROR(__xludf.DUMMYFUNCTION("iferror(REGEXEXTRACT(Input!A:A,""([^,]+),\s?([^,(]+),?\s?\(([^,]+),([^)]+)""),"""")"),"")</f>
        <v/>
      </c>
      <c r="B971" s="52"/>
      <c r="C971" s="50"/>
      <c r="D971" s="50"/>
      <c r="E971" s="51" t="str">
        <f t="shared" si="1"/>
        <v/>
      </c>
      <c r="F971" s="50" t="str">
        <f>IF(COUNTIF(Dashboard!$A$2:$A$29,$A971)&gt;=1,LEFT(Dashboard!A$1,1),IF(COUNTIF(Dashboard!$B$2:$B$29,$A971)&gt;=1,LEFT(Dashboard!B$1,1), IF(COUNTIF(Dashboard!$C$2:$C$29,$A971)&gt;=1,LEFT(Dashboard!C$1,1),"")))</f>
        <v>E</v>
      </c>
      <c r="G971" s="50" t="str">
        <f t="shared" si="2"/>
        <v/>
      </c>
      <c r="H971" s="50"/>
    </row>
    <row r="972">
      <c r="A972" s="48" t="str">
        <f>IFERROR(__xludf.DUMMYFUNCTION("iferror(REGEXEXTRACT(Input!A:A,""([^,]+),\s?([^,(]+),?\s?\(([^,]+),([^)]+)""),"""")"),"")</f>
        <v/>
      </c>
      <c r="B972" s="52"/>
      <c r="C972" s="50"/>
      <c r="D972" s="50"/>
      <c r="E972" s="51" t="str">
        <f t="shared" si="1"/>
        <v/>
      </c>
      <c r="F972" s="50" t="str">
        <f>IF(COUNTIF(Dashboard!$A$2:$A$29,$A972)&gt;=1,LEFT(Dashboard!A$1,1),IF(COUNTIF(Dashboard!$B$2:$B$29,$A972)&gt;=1,LEFT(Dashboard!B$1,1), IF(COUNTIF(Dashboard!$C$2:$C$29,$A972)&gt;=1,LEFT(Dashboard!C$1,1),"")))</f>
        <v>E</v>
      </c>
      <c r="G972" s="50" t="str">
        <f t="shared" si="2"/>
        <v/>
      </c>
      <c r="H972" s="50"/>
    </row>
    <row r="973">
      <c r="A973" s="48" t="str">
        <f>IFERROR(__xludf.DUMMYFUNCTION("iferror(REGEXEXTRACT(Input!A:A,""([^,]+),\s?([^,(]+),?\s?\(([^,]+),([^)]+)""),"""")"),"")</f>
        <v/>
      </c>
      <c r="B973" s="52"/>
      <c r="C973" s="50"/>
      <c r="D973" s="50"/>
      <c r="E973" s="51" t="str">
        <f t="shared" si="1"/>
        <v/>
      </c>
      <c r="F973" s="50" t="str">
        <f>IF(COUNTIF(Dashboard!$A$2:$A$29,$A973)&gt;=1,LEFT(Dashboard!A$1,1),IF(COUNTIF(Dashboard!$B$2:$B$29,$A973)&gt;=1,LEFT(Dashboard!B$1,1), IF(COUNTIF(Dashboard!$C$2:$C$29,$A973)&gt;=1,LEFT(Dashboard!C$1,1),"")))</f>
        <v>E</v>
      </c>
      <c r="G973" s="50" t="str">
        <f t="shared" si="2"/>
        <v/>
      </c>
      <c r="H973" s="50"/>
    </row>
    <row r="974">
      <c r="A974" s="48" t="str">
        <f>IFERROR(__xludf.DUMMYFUNCTION("iferror(REGEXEXTRACT(Input!A:A,""([^,]+),\s?([^,(]+),?\s?\(([^,]+),([^)]+)""),"""")"),"")</f>
        <v/>
      </c>
      <c r="B974" s="52"/>
      <c r="C974" s="50"/>
      <c r="D974" s="50"/>
      <c r="E974" s="51" t="str">
        <f t="shared" si="1"/>
        <v/>
      </c>
      <c r="F974" s="50" t="str">
        <f>IF(COUNTIF(Dashboard!$A$2:$A$29,$A974)&gt;=1,LEFT(Dashboard!A$1,1),IF(COUNTIF(Dashboard!$B$2:$B$29,$A974)&gt;=1,LEFT(Dashboard!B$1,1), IF(COUNTIF(Dashboard!$C$2:$C$29,$A974)&gt;=1,LEFT(Dashboard!C$1,1),"")))</f>
        <v>E</v>
      </c>
      <c r="G974" s="50" t="str">
        <f t="shared" si="2"/>
        <v/>
      </c>
      <c r="H974" s="50"/>
    </row>
    <row r="975">
      <c r="A975" s="48" t="str">
        <f>IFERROR(__xludf.DUMMYFUNCTION("iferror(REGEXEXTRACT(Input!A:A,""([^,]+),\s?([^,(]+),?\s?\(([^,]+),([^)]+)""),"""")"),"")</f>
        <v/>
      </c>
      <c r="B975" s="52"/>
      <c r="C975" s="50"/>
      <c r="D975" s="50"/>
      <c r="E975" s="51" t="str">
        <f t="shared" si="1"/>
        <v/>
      </c>
      <c r="F975" s="50" t="str">
        <f>IF(COUNTIF(Dashboard!$A$2:$A$29,$A975)&gt;=1,LEFT(Dashboard!A$1,1),IF(COUNTIF(Dashboard!$B$2:$B$29,$A975)&gt;=1,LEFT(Dashboard!B$1,1), IF(COUNTIF(Dashboard!$C$2:$C$29,$A975)&gt;=1,LEFT(Dashboard!C$1,1),"")))</f>
        <v>E</v>
      </c>
      <c r="G975" s="50" t="str">
        <f t="shared" si="2"/>
        <v/>
      </c>
      <c r="H975" s="50"/>
    </row>
    <row r="976">
      <c r="A976" s="48" t="str">
        <f>IFERROR(__xludf.DUMMYFUNCTION("iferror(REGEXEXTRACT(Input!A:A,""([^,]+),\s?([^,(]+),?\s?\(([^,]+),([^)]+)""),"""")"),"")</f>
        <v/>
      </c>
      <c r="B976" s="52"/>
      <c r="C976" s="50"/>
      <c r="D976" s="50"/>
      <c r="E976" s="51" t="str">
        <f t="shared" si="1"/>
        <v/>
      </c>
      <c r="F976" s="50" t="str">
        <f>IF(COUNTIF(Dashboard!$A$2:$A$29,$A976)&gt;=1,LEFT(Dashboard!A$1,1),IF(COUNTIF(Dashboard!$B$2:$B$29,$A976)&gt;=1,LEFT(Dashboard!B$1,1), IF(COUNTIF(Dashboard!$C$2:$C$29,$A976)&gt;=1,LEFT(Dashboard!C$1,1),"")))</f>
        <v>E</v>
      </c>
      <c r="G976" s="50" t="str">
        <f t="shared" si="2"/>
        <v/>
      </c>
      <c r="H976" s="50"/>
    </row>
    <row r="977">
      <c r="A977" s="48" t="str">
        <f>IFERROR(__xludf.DUMMYFUNCTION("iferror(REGEXEXTRACT(Input!A:A,""([^,]+),\s?([^,(]+),?\s?\(([^,]+),([^)]+)""),"""")"),"")</f>
        <v/>
      </c>
      <c r="B977" s="52"/>
      <c r="C977" s="50"/>
      <c r="D977" s="50"/>
      <c r="E977" s="51" t="str">
        <f t="shared" si="1"/>
        <v/>
      </c>
      <c r="F977" s="50" t="str">
        <f>IF(COUNTIF(Dashboard!$A$2:$A$29,$A977)&gt;=1,LEFT(Dashboard!A$1,1),IF(COUNTIF(Dashboard!$B$2:$B$29,$A977)&gt;=1,LEFT(Dashboard!B$1,1), IF(COUNTIF(Dashboard!$C$2:$C$29,$A977)&gt;=1,LEFT(Dashboard!C$1,1),"")))</f>
        <v>E</v>
      </c>
      <c r="G977" s="50" t="str">
        <f t="shared" si="2"/>
        <v/>
      </c>
      <c r="H977" s="50"/>
    </row>
    <row r="978">
      <c r="A978" s="48" t="str">
        <f>IFERROR(__xludf.DUMMYFUNCTION("iferror(REGEXEXTRACT(Input!A:A,""([^,]+),\s?([^,(]+),?\s?\(([^,]+),([^)]+)""),"""")"),"")</f>
        <v/>
      </c>
      <c r="B978" s="52"/>
      <c r="C978" s="50"/>
      <c r="D978" s="50"/>
      <c r="E978" s="51" t="str">
        <f t="shared" si="1"/>
        <v/>
      </c>
      <c r="F978" s="50" t="str">
        <f>IF(COUNTIF(Dashboard!$A$2:$A$29,$A978)&gt;=1,LEFT(Dashboard!A$1,1),IF(COUNTIF(Dashboard!$B$2:$B$29,$A978)&gt;=1,LEFT(Dashboard!B$1,1), IF(COUNTIF(Dashboard!$C$2:$C$29,$A978)&gt;=1,LEFT(Dashboard!C$1,1),"")))</f>
        <v>E</v>
      </c>
      <c r="G978" s="50" t="str">
        <f t="shared" si="2"/>
        <v/>
      </c>
      <c r="H978" s="50"/>
    </row>
    <row r="979">
      <c r="A979" s="48" t="str">
        <f>IFERROR(__xludf.DUMMYFUNCTION("iferror(REGEXEXTRACT(Input!A:A,""([^,]+),\s?([^,(]+),?\s?\(([^,]+),([^)]+)""),"""")"),"")</f>
        <v/>
      </c>
      <c r="B979" s="52"/>
      <c r="C979" s="50"/>
      <c r="D979" s="50"/>
      <c r="E979" s="51" t="str">
        <f t="shared" si="1"/>
        <v/>
      </c>
      <c r="F979" s="50" t="str">
        <f>IF(COUNTIF(Dashboard!$A$2:$A$29,$A979)&gt;=1,LEFT(Dashboard!A$1,1),IF(COUNTIF(Dashboard!$B$2:$B$29,$A979)&gt;=1,LEFT(Dashboard!B$1,1), IF(COUNTIF(Dashboard!$C$2:$C$29,$A979)&gt;=1,LEFT(Dashboard!C$1,1),"")))</f>
        <v>E</v>
      </c>
      <c r="G979" s="50" t="str">
        <f t="shared" si="2"/>
        <v/>
      </c>
      <c r="H979" s="50"/>
    </row>
    <row r="980">
      <c r="A980" s="48" t="str">
        <f>IFERROR(__xludf.DUMMYFUNCTION("iferror(REGEXEXTRACT(Input!A:A,""([^,]+),\s?([^,(]+),?\s?\(([^,]+),([^)]+)""),"""")"),"")</f>
        <v/>
      </c>
      <c r="B980" s="52"/>
      <c r="C980" s="50"/>
      <c r="D980" s="50"/>
      <c r="E980" s="51" t="str">
        <f t="shared" si="1"/>
        <v/>
      </c>
      <c r="F980" s="50" t="str">
        <f>IF(COUNTIF(Dashboard!$A$2:$A$29,$A980)&gt;=1,LEFT(Dashboard!A$1,1),IF(COUNTIF(Dashboard!$B$2:$B$29,$A980)&gt;=1,LEFT(Dashboard!B$1,1), IF(COUNTIF(Dashboard!$C$2:$C$29,$A980)&gt;=1,LEFT(Dashboard!C$1,1),"")))</f>
        <v>E</v>
      </c>
      <c r="G980" s="50" t="str">
        <f t="shared" si="2"/>
        <v/>
      </c>
      <c r="H980" s="50"/>
    </row>
    <row r="981">
      <c r="A981" s="48" t="str">
        <f>IFERROR(__xludf.DUMMYFUNCTION("iferror(REGEXEXTRACT(Input!A:A,""([^,]+),\s?([^,(]+),?\s?\(([^,]+),([^)]+)""),"""")"),"")</f>
        <v/>
      </c>
      <c r="B981" s="52"/>
      <c r="C981" s="50"/>
      <c r="D981" s="50"/>
      <c r="E981" s="51" t="str">
        <f t="shared" si="1"/>
        <v/>
      </c>
      <c r="F981" s="50" t="str">
        <f>IF(COUNTIF(Dashboard!$A$2:$A$29,$A981)&gt;=1,LEFT(Dashboard!A$1,1),IF(COUNTIF(Dashboard!$B$2:$B$29,$A981)&gt;=1,LEFT(Dashboard!B$1,1), IF(COUNTIF(Dashboard!$C$2:$C$29,$A981)&gt;=1,LEFT(Dashboard!C$1,1),"")))</f>
        <v>E</v>
      </c>
      <c r="G981" s="50" t="str">
        <f t="shared" si="2"/>
        <v/>
      </c>
      <c r="H981" s="50"/>
    </row>
    <row r="982">
      <c r="A982" s="48" t="str">
        <f>IFERROR(__xludf.DUMMYFUNCTION("iferror(REGEXEXTRACT(Input!A:A,""([^,]+),\s?([^,(]+),?\s?\(([^,]+),([^)]+)""),"""")"),"")</f>
        <v/>
      </c>
      <c r="B982" s="52"/>
      <c r="C982" s="50"/>
      <c r="D982" s="50"/>
      <c r="E982" s="51" t="str">
        <f t="shared" si="1"/>
        <v/>
      </c>
      <c r="F982" s="50" t="str">
        <f>IF(COUNTIF(Dashboard!$A$2:$A$29,$A982)&gt;=1,LEFT(Dashboard!A$1,1),IF(COUNTIF(Dashboard!$B$2:$B$29,$A982)&gt;=1,LEFT(Dashboard!B$1,1), IF(COUNTIF(Dashboard!$C$2:$C$29,$A982)&gt;=1,LEFT(Dashboard!C$1,1),"")))</f>
        <v>E</v>
      </c>
      <c r="G982" s="50" t="str">
        <f t="shared" si="2"/>
        <v/>
      </c>
      <c r="H982" s="50"/>
    </row>
    <row r="983">
      <c r="A983" s="48" t="str">
        <f>IFERROR(__xludf.DUMMYFUNCTION("iferror(REGEXEXTRACT(Input!A:A,""([^,]+),\s?([^,(]+),?\s?\(([^,]+),([^)]+)""),"""")"),"")</f>
        <v/>
      </c>
      <c r="B983" s="52"/>
      <c r="C983" s="50"/>
      <c r="D983" s="50"/>
      <c r="E983" s="51" t="str">
        <f t="shared" si="1"/>
        <v/>
      </c>
      <c r="F983" s="50" t="str">
        <f>IF(COUNTIF(Dashboard!$A$2:$A$29,$A983)&gt;=1,LEFT(Dashboard!A$1,1),IF(COUNTIF(Dashboard!$B$2:$B$29,$A983)&gt;=1,LEFT(Dashboard!B$1,1), IF(COUNTIF(Dashboard!$C$2:$C$29,$A983)&gt;=1,LEFT(Dashboard!C$1,1),"")))</f>
        <v>E</v>
      </c>
      <c r="G983" s="50" t="str">
        <f t="shared" si="2"/>
        <v/>
      </c>
      <c r="H983" s="50"/>
    </row>
    <row r="984">
      <c r="A984" s="48" t="str">
        <f>IFERROR(__xludf.DUMMYFUNCTION("iferror(REGEXEXTRACT(Input!A:A,""([^,]+),\s?([^,(]+),?\s?\(([^,]+),([^)]+)""),"""")"),"")</f>
        <v/>
      </c>
      <c r="B984" s="52"/>
      <c r="C984" s="50"/>
      <c r="D984" s="50"/>
      <c r="E984" s="51" t="str">
        <f t="shared" si="1"/>
        <v/>
      </c>
      <c r="F984" s="50" t="str">
        <f>IF(COUNTIF(Dashboard!$A$2:$A$29,$A984)&gt;=1,LEFT(Dashboard!A$1,1),IF(COUNTIF(Dashboard!$B$2:$B$29,$A984)&gt;=1,LEFT(Dashboard!B$1,1), IF(COUNTIF(Dashboard!$C$2:$C$29,$A984)&gt;=1,LEFT(Dashboard!C$1,1),"")))</f>
        <v>E</v>
      </c>
      <c r="G984" s="50" t="str">
        <f t="shared" si="2"/>
        <v/>
      </c>
      <c r="H984" s="50"/>
    </row>
    <row r="985">
      <c r="A985" s="48" t="str">
        <f>IFERROR(__xludf.DUMMYFUNCTION("iferror(REGEXEXTRACT(Input!A:A,""([^,]+),\s?([^,(]+),?\s?\(([^,]+),([^)]+)""),"""")"),"")</f>
        <v/>
      </c>
      <c r="B985" s="52"/>
      <c r="C985" s="50"/>
      <c r="D985" s="50"/>
      <c r="E985" s="51" t="str">
        <f t="shared" si="1"/>
        <v/>
      </c>
      <c r="F985" s="50" t="str">
        <f>IF(COUNTIF(Dashboard!$A$2:$A$29,$A985)&gt;=1,LEFT(Dashboard!A$1,1),IF(COUNTIF(Dashboard!$B$2:$B$29,$A985)&gt;=1,LEFT(Dashboard!B$1,1), IF(COUNTIF(Dashboard!$C$2:$C$29,$A985)&gt;=1,LEFT(Dashboard!C$1,1),"")))</f>
        <v>E</v>
      </c>
      <c r="G985" s="50" t="str">
        <f t="shared" si="2"/>
        <v/>
      </c>
      <c r="H985" s="50"/>
    </row>
    <row r="986">
      <c r="A986" s="48" t="str">
        <f>IFERROR(__xludf.DUMMYFUNCTION("iferror(REGEXEXTRACT(Input!A:A,""([^,]+),\s?([^,(]+),?\s?\(([^,]+),([^)]+)""),"""")"),"")</f>
        <v/>
      </c>
      <c r="B986" s="52"/>
      <c r="C986" s="50"/>
      <c r="D986" s="50"/>
      <c r="E986" s="51" t="str">
        <f t="shared" si="1"/>
        <v/>
      </c>
      <c r="F986" s="50" t="str">
        <f>IF(COUNTIF(Dashboard!$A$2:$A$29,$A986)&gt;=1,LEFT(Dashboard!A$1,1),IF(COUNTIF(Dashboard!$B$2:$B$29,$A986)&gt;=1,LEFT(Dashboard!B$1,1), IF(COUNTIF(Dashboard!$C$2:$C$29,$A986)&gt;=1,LEFT(Dashboard!C$1,1),"")))</f>
        <v>E</v>
      </c>
      <c r="G986" s="50" t="str">
        <f t="shared" si="2"/>
        <v/>
      </c>
      <c r="H986" s="50"/>
    </row>
    <row r="987">
      <c r="A987" s="48" t="str">
        <f>IFERROR(__xludf.DUMMYFUNCTION("iferror(REGEXEXTRACT(Input!A:A,""([^,]+),\s?([^,(]+),?\s?\(([^,]+),([^)]+)""),"""")"),"")</f>
        <v/>
      </c>
      <c r="B987" s="52"/>
      <c r="C987" s="50"/>
      <c r="D987" s="50"/>
      <c r="E987" s="51" t="str">
        <f t="shared" si="1"/>
        <v/>
      </c>
      <c r="F987" s="50" t="str">
        <f>IF(COUNTIF(Dashboard!$A$2:$A$29,$A987)&gt;=1,LEFT(Dashboard!A$1,1),IF(COUNTIF(Dashboard!$B$2:$B$29,$A987)&gt;=1,LEFT(Dashboard!B$1,1), IF(COUNTIF(Dashboard!$C$2:$C$29,$A987)&gt;=1,LEFT(Dashboard!C$1,1),"")))</f>
        <v>E</v>
      </c>
      <c r="G987" s="50" t="str">
        <f t="shared" si="2"/>
        <v/>
      </c>
      <c r="H987" s="50"/>
    </row>
    <row r="988">
      <c r="A988" s="48" t="str">
        <f>IFERROR(__xludf.DUMMYFUNCTION("iferror(REGEXEXTRACT(Input!A:A,""([^,]+),\s?([^,(]+),?\s?\(([^,]+),([^)]+)""),"""")"),"")</f>
        <v/>
      </c>
      <c r="B988" s="52"/>
      <c r="C988" s="50"/>
      <c r="D988" s="50"/>
      <c r="E988" s="51" t="str">
        <f t="shared" si="1"/>
        <v/>
      </c>
      <c r="F988" s="50" t="str">
        <f>IF(COUNTIF(Dashboard!$A$2:$A$29,$A988)&gt;=1,LEFT(Dashboard!A$1,1),IF(COUNTIF(Dashboard!$B$2:$B$29,$A988)&gt;=1,LEFT(Dashboard!B$1,1), IF(COUNTIF(Dashboard!$C$2:$C$29,$A988)&gt;=1,LEFT(Dashboard!C$1,1),"")))</f>
        <v>E</v>
      </c>
      <c r="G988" s="50" t="str">
        <f t="shared" si="2"/>
        <v/>
      </c>
      <c r="H988" s="50"/>
    </row>
    <row r="989">
      <c r="A989" s="48" t="str">
        <f>IFERROR(__xludf.DUMMYFUNCTION("iferror(REGEXEXTRACT(Input!A:A,""([^,]+),\s?([^,(]+),?\s?\(([^,]+),([^)]+)""),"""")"),"")</f>
        <v/>
      </c>
      <c r="B989" s="52"/>
      <c r="C989" s="50"/>
      <c r="D989" s="50"/>
      <c r="E989" s="51" t="str">
        <f t="shared" si="1"/>
        <v/>
      </c>
      <c r="F989" s="50" t="str">
        <f>IF(COUNTIF(Dashboard!$A$2:$A$29,$A989)&gt;=1,LEFT(Dashboard!A$1,1),IF(COUNTIF(Dashboard!$B$2:$B$29,$A989)&gt;=1,LEFT(Dashboard!B$1,1), IF(COUNTIF(Dashboard!$C$2:$C$29,$A989)&gt;=1,LEFT(Dashboard!C$1,1),"")))</f>
        <v>E</v>
      </c>
      <c r="G989" s="50" t="str">
        <f t="shared" si="2"/>
        <v/>
      </c>
      <c r="H989" s="50"/>
    </row>
    <row r="990">
      <c r="A990" s="48" t="str">
        <f>IFERROR(__xludf.DUMMYFUNCTION("iferror(REGEXEXTRACT(Input!A:A,""([^,]+),\s?([^,(]+),?\s?\(([^,]+),([^)]+)""),"""")"),"")</f>
        <v/>
      </c>
      <c r="B990" s="52"/>
      <c r="C990" s="50"/>
      <c r="D990" s="50"/>
      <c r="E990" s="51" t="str">
        <f t="shared" si="1"/>
        <v/>
      </c>
      <c r="F990" s="50" t="str">
        <f>IF(COUNTIF(Dashboard!$A$2:$A$29,$A990)&gt;=1,LEFT(Dashboard!A$1,1),IF(COUNTIF(Dashboard!$B$2:$B$29,$A990)&gt;=1,LEFT(Dashboard!B$1,1), IF(COUNTIF(Dashboard!$C$2:$C$29,$A990)&gt;=1,LEFT(Dashboard!C$1,1),"")))</f>
        <v>E</v>
      </c>
      <c r="G990" s="50" t="str">
        <f t="shared" si="2"/>
        <v/>
      </c>
      <c r="H990" s="50"/>
    </row>
    <row r="991">
      <c r="A991" s="48" t="str">
        <f>IFERROR(__xludf.DUMMYFUNCTION("iferror(REGEXEXTRACT(Input!A:A,""([^,]+),\s?([^,(]+),?\s?\(([^,]+),([^)]+)""),"""")"),"")</f>
        <v/>
      </c>
      <c r="B991" s="52"/>
      <c r="C991" s="50"/>
      <c r="D991" s="50"/>
      <c r="E991" s="51" t="str">
        <f t="shared" si="1"/>
        <v/>
      </c>
      <c r="F991" s="50" t="str">
        <f>IF(COUNTIF(Dashboard!$A$2:$A$29,$A991)&gt;=1,LEFT(Dashboard!A$1,1),IF(COUNTIF(Dashboard!$B$2:$B$29,$A991)&gt;=1,LEFT(Dashboard!B$1,1), IF(COUNTIF(Dashboard!$C$2:$C$29,$A991)&gt;=1,LEFT(Dashboard!C$1,1),"")))</f>
        <v>E</v>
      </c>
      <c r="G991" s="50" t="str">
        <f t="shared" si="2"/>
        <v/>
      </c>
      <c r="H991" s="50"/>
    </row>
    <row r="992">
      <c r="A992" s="48" t="str">
        <f>IFERROR(__xludf.DUMMYFUNCTION("iferror(REGEXEXTRACT(Input!A:A,""([^,]+),\s?([^,(]+),?\s?\(([^,]+),([^)]+)""),"""")"),"")</f>
        <v/>
      </c>
      <c r="B992" s="52"/>
      <c r="C992" s="50"/>
      <c r="D992" s="50"/>
      <c r="E992" s="51" t="str">
        <f t="shared" si="1"/>
        <v/>
      </c>
      <c r="F992" s="50" t="str">
        <f>IF(COUNTIF(Dashboard!$A$2:$A$29,$A992)&gt;=1,LEFT(Dashboard!A$1,1),IF(COUNTIF(Dashboard!$B$2:$B$29,$A992)&gt;=1,LEFT(Dashboard!B$1,1), IF(COUNTIF(Dashboard!$C$2:$C$29,$A992)&gt;=1,LEFT(Dashboard!C$1,1),"")))</f>
        <v>E</v>
      </c>
      <c r="G992" s="50" t="str">
        <f t="shared" si="2"/>
        <v/>
      </c>
      <c r="H992" s="50"/>
    </row>
    <row r="993">
      <c r="A993" s="48" t="str">
        <f>IFERROR(__xludf.DUMMYFUNCTION("iferror(REGEXEXTRACT(Input!A:A,""([^,]+),\s?([^,(]+),?\s?\(([^,]+),([^)]+)""),"""")"),"")</f>
        <v/>
      </c>
      <c r="B993" s="52"/>
      <c r="C993" s="50"/>
      <c r="D993" s="50"/>
      <c r="E993" s="51" t="str">
        <f t="shared" si="1"/>
        <v/>
      </c>
      <c r="F993" s="50" t="str">
        <f>IF(COUNTIF(Dashboard!$A$2:$A$29,$A993)&gt;=1,LEFT(Dashboard!A$1,1),IF(COUNTIF(Dashboard!$B$2:$B$29,$A993)&gt;=1,LEFT(Dashboard!B$1,1), IF(COUNTIF(Dashboard!$C$2:$C$29,$A993)&gt;=1,LEFT(Dashboard!C$1,1),"")))</f>
        <v>E</v>
      </c>
      <c r="G993" s="50" t="str">
        <f t="shared" si="2"/>
        <v/>
      </c>
      <c r="H993" s="50"/>
    </row>
    <row r="994">
      <c r="A994" s="48" t="str">
        <f>IFERROR(__xludf.DUMMYFUNCTION("iferror(REGEXEXTRACT(Input!A:A,""([^,]+),\s?([^,(]+),?\s?\(([^,]+),([^)]+)""),"""")"),"")</f>
        <v/>
      </c>
      <c r="B994" s="52"/>
      <c r="C994" s="50"/>
      <c r="D994" s="50"/>
      <c r="E994" s="51" t="str">
        <f t="shared" si="1"/>
        <v/>
      </c>
      <c r="F994" s="50" t="str">
        <f>IF(COUNTIF(Dashboard!$A$2:$A$29,$A994)&gt;=1,LEFT(Dashboard!A$1,1),IF(COUNTIF(Dashboard!$B$2:$B$29,$A994)&gt;=1,LEFT(Dashboard!B$1,1), IF(COUNTIF(Dashboard!$C$2:$C$29,$A994)&gt;=1,LEFT(Dashboard!C$1,1),"")))</f>
        <v>E</v>
      </c>
      <c r="G994" s="50" t="str">
        <f t="shared" si="2"/>
        <v/>
      </c>
      <c r="H994" s="50"/>
    </row>
    <row r="995">
      <c r="A995" s="48" t="str">
        <f>IFERROR(__xludf.DUMMYFUNCTION("iferror(REGEXEXTRACT(Input!A:A,""([^,]+),\s?([^,(]+),?\s?\(([^,]+),([^)]+)""),"""")"),"")</f>
        <v/>
      </c>
      <c r="B995" s="52"/>
      <c r="C995" s="50"/>
      <c r="D995" s="50"/>
      <c r="E995" s="51" t="str">
        <f t="shared" si="1"/>
        <v/>
      </c>
      <c r="F995" s="50" t="str">
        <f>IF(COUNTIF(Dashboard!$A$2:$A$29,$A995)&gt;=1,LEFT(Dashboard!A$1,1),IF(COUNTIF(Dashboard!$B$2:$B$29,$A995)&gt;=1,LEFT(Dashboard!B$1,1), IF(COUNTIF(Dashboard!$C$2:$C$29,$A995)&gt;=1,LEFT(Dashboard!C$1,1),"")))</f>
        <v>E</v>
      </c>
      <c r="G995" s="50" t="str">
        <f t="shared" si="2"/>
        <v/>
      </c>
      <c r="H995" s="50"/>
    </row>
    <row r="996">
      <c r="A996" s="48" t="str">
        <f>IFERROR(__xludf.DUMMYFUNCTION("iferror(REGEXEXTRACT(Input!A:A,""([^,]+),\s?([^,(]+),?\s?\(([^,]+),([^)]+)""),"""")"),"")</f>
        <v/>
      </c>
      <c r="B996" s="52"/>
      <c r="C996" s="50"/>
      <c r="D996" s="50"/>
      <c r="E996" s="51" t="str">
        <f t="shared" si="1"/>
        <v/>
      </c>
      <c r="F996" s="50" t="str">
        <f>IF(COUNTIF(Dashboard!$A$2:$A$29,$A996)&gt;=1,LEFT(Dashboard!A$1,1),IF(COUNTIF(Dashboard!$B$2:$B$29,$A996)&gt;=1,LEFT(Dashboard!B$1,1), IF(COUNTIF(Dashboard!$C$2:$C$29,$A996)&gt;=1,LEFT(Dashboard!C$1,1),"")))</f>
        <v>E</v>
      </c>
      <c r="G996" s="50" t="str">
        <f t="shared" si="2"/>
        <v/>
      </c>
      <c r="H996" s="50"/>
    </row>
    <row r="997">
      <c r="A997" s="48" t="str">
        <f>IFERROR(__xludf.DUMMYFUNCTION("iferror(REGEXEXTRACT(Input!A:A,""([^,]+),\s?([^,(]+),?\s?\(([^,]+),([^)]+)""),"""")"),"")</f>
        <v/>
      </c>
      <c r="B997" s="52"/>
      <c r="C997" s="50"/>
      <c r="D997" s="50"/>
      <c r="E997" s="51" t="str">
        <f t="shared" si="1"/>
        <v/>
      </c>
      <c r="F997" s="50" t="str">
        <f>IF(COUNTIF(Dashboard!$A$2:$A$29,$A997)&gt;=1,LEFT(Dashboard!A$1,1),IF(COUNTIF(Dashboard!$B$2:$B$29,$A997)&gt;=1,LEFT(Dashboard!B$1,1), IF(COUNTIF(Dashboard!$C$2:$C$29,$A997)&gt;=1,LEFT(Dashboard!C$1,1),"")))</f>
        <v>E</v>
      </c>
      <c r="G997" s="50" t="str">
        <f t="shared" si="2"/>
        <v/>
      </c>
      <c r="H997" s="50"/>
    </row>
    <row r="998">
      <c r="A998" s="48" t="str">
        <f>IFERROR(__xludf.DUMMYFUNCTION("iferror(REGEXEXTRACT(Input!A:A,""([^,]+),\s?([^,(]+),?\s?\(([^,]+),([^)]+)""),"""")"),"")</f>
        <v/>
      </c>
      <c r="B998" s="52"/>
      <c r="C998" s="50"/>
      <c r="D998" s="50"/>
      <c r="E998" s="51" t="str">
        <f t="shared" si="1"/>
        <v/>
      </c>
      <c r="F998" s="50" t="str">
        <f>IF(COUNTIF(Dashboard!$A$2:$A$29,$A998)&gt;=1,LEFT(Dashboard!A$1,1),IF(COUNTIF(Dashboard!$B$2:$B$29,$A998)&gt;=1,LEFT(Dashboard!B$1,1), IF(COUNTIF(Dashboard!$C$2:$C$29,$A998)&gt;=1,LEFT(Dashboard!C$1,1),"")))</f>
        <v>E</v>
      </c>
      <c r="G998" s="50" t="str">
        <f t="shared" si="2"/>
        <v/>
      </c>
      <c r="H998" s="50"/>
    </row>
    <row r="999">
      <c r="A999" s="48" t="str">
        <f>IFERROR(__xludf.DUMMYFUNCTION("iferror(REGEXEXTRACT(Input!A:A,""([^,]+),\s?([^,(]+),?\s?\(([^,]+),([^)]+)""),"""")"),"")</f>
        <v/>
      </c>
      <c r="B999" s="52"/>
      <c r="C999" s="50"/>
      <c r="D999" s="50"/>
      <c r="E999" s="51" t="str">
        <f t="shared" si="1"/>
        <v/>
      </c>
      <c r="F999" s="50" t="str">
        <f>IF(COUNTIF(Dashboard!$A$2:$A$29,$A999)&gt;=1,LEFT(Dashboard!A$1,1),IF(COUNTIF(Dashboard!$B$2:$B$29,$A999)&gt;=1,LEFT(Dashboard!B$1,1), IF(COUNTIF(Dashboard!$C$2:$C$29,$A999)&gt;=1,LEFT(Dashboard!C$1,1),"")))</f>
        <v>E</v>
      </c>
      <c r="G999" s="50" t="str">
        <f t="shared" si="2"/>
        <v/>
      </c>
      <c r="H999" s="50"/>
    </row>
  </sheetData>
  <autoFilter ref="$A$1:$H$999"/>
  <conditionalFormatting sqref="F1:H999">
    <cfRule type="cellIs" dxfId="0" priority="1" operator="equal">
      <formula>"E"</formula>
    </cfRule>
  </conditionalFormatting>
  <conditionalFormatting sqref="F1:H999">
    <cfRule type="cellIs" dxfId="1" priority="2" operator="equal">
      <formula>"N"</formula>
    </cfRule>
  </conditionalFormatting>
  <conditionalFormatting sqref="F1:H999">
    <cfRule type="cellIs" dxfId="2" priority="3" operator="equal">
      <formula>"F"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/>
      <c r="B1" s="54"/>
      <c r="C1" s="54"/>
      <c r="D1" s="55" t="str">
        <f t="shared" ref="D1:D50" si="1">A1&amp;", "&amp;B1&amp;" "&amp;C1</f>
        <v>,  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>
      <c r="A2" s="54"/>
      <c r="B2" s="54"/>
      <c r="C2" s="54"/>
      <c r="D2" s="55" t="str">
        <f t="shared" si="1"/>
        <v>,  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>
      <c r="A3" s="54"/>
      <c r="B3" s="54"/>
      <c r="C3" s="54"/>
      <c r="D3" s="55" t="str">
        <f t="shared" si="1"/>
        <v>,  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</row>
    <row r="4">
      <c r="A4" s="54"/>
      <c r="B4" s="54"/>
      <c r="C4" s="54"/>
      <c r="D4" s="55" t="str">
        <f t="shared" si="1"/>
        <v>,  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>
      <c r="A5" s="54"/>
      <c r="B5" s="54"/>
      <c r="C5" s="54"/>
      <c r="D5" s="55" t="str">
        <f t="shared" si="1"/>
        <v>,  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</row>
    <row r="6">
      <c r="A6" s="54"/>
      <c r="B6" s="54"/>
      <c r="C6" s="54"/>
      <c r="D6" s="55" t="str">
        <f t="shared" si="1"/>
        <v>,  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</row>
    <row r="7">
      <c r="A7" s="54"/>
      <c r="B7" s="54"/>
      <c r="C7" s="54"/>
      <c r="D7" s="55" t="str">
        <f t="shared" si="1"/>
        <v>,  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>
      <c r="A8" s="54"/>
      <c r="B8" s="54"/>
      <c r="C8" s="54"/>
      <c r="D8" s="55" t="str">
        <f t="shared" si="1"/>
        <v>,  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>
      <c r="A9" s="54"/>
      <c r="B9" s="54"/>
      <c r="C9" s="54"/>
      <c r="D9" s="55" t="str">
        <f t="shared" si="1"/>
        <v>,  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>
      <c r="A10" s="54"/>
      <c r="B10" s="54"/>
      <c r="C10" s="54"/>
      <c r="D10" s="55" t="str">
        <f t="shared" si="1"/>
        <v>,  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>
      <c r="A11" s="54"/>
      <c r="B11" s="54"/>
      <c r="C11" s="54"/>
      <c r="D11" s="55" t="str">
        <f t="shared" si="1"/>
        <v>,  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</row>
    <row r="12">
      <c r="A12" s="54"/>
      <c r="B12" s="54"/>
      <c r="C12" s="54"/>
      <c r="D12" s="55" t="str">
        <f t="shared" si="1"/>
        <v>,  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>
      <c r="A13" s="54"/>
      <c r="B13" s="54"/>
      <c r="C13" s="54"/>
      <c r="D13" s="55" t="str">
        <f t="shared" si="1"/>
        <v>,  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>
      <c r="A14" s="54"/>
      <c r="B14" s="54"/>
      <c r="C14" s="54"/>
      <c r="D14" s="55" t="str">
        <f t="shared" si="1"/>
        <v>,  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>
      <c r="A15" s="54"/>
      <c r="B15" s="54"/>
      <c r="C15" s="54"/>
      <c r="D15" s="55" t="str">
        <f t="shared" si="1"/>
        <v>,  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>
      <c r="A16" s="54"/>
      <c r="B16" s="54"/>
      <c r="C16" s="54"/>
      <c r="D16" s="55" t="str">
        <f t="shared" si="1"/>
        <v>,  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>
      <c r="A17" s="54"/>
      <c r="B17" s="54"/>
      <c r="C17" s="54"/>
      <c r="D17" s="55" t="str">
        <f t="shared" si="1"/>
        <v>,  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>
      <c r="A18" s="54"/>
      <c r="B18" s="54"/>
      <c r="C18" s="54"/>
      <c r="D18" s="55" t="str">
        <f t="shared" si="1"/>
        <v>,  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>
      <c r="A19" s="54"/>
      <c r="B19" s="54"/>
      <c r="C19" s="54"/>
      <c r="D19" s="55" t="str">
        <f t="shared" si="1"/>
        <v>,  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>
      <c r="A20" s="54"/>
      <c r="B20" s="54"/>
      <c r="C20" s="54"/>
      <c r="D20" s="55" t="str">
        <f t="shared" si="1"/>
        <v>,  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>
      <c r="A21" s="54"/>
      <c r="B21" s="54"/>
      <c r="C21" s="54"/>
      <c r="D21" s="55" t="str">
        <f t="shared" si="1"/>
        <v>,  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>
      <c r="A22" s="54"/>
      <c r="B22" s="54"/>
      <c r="C22" s="54"/>
      <c r="D22" s="55" t="str">
        <f t="shared" si="1"/>
        <v>,  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r="23">
      <c r="A23" s="54"/>
      <c r="B23" s="54"/>
      <c r="C23" s="54"/>
      <c r="D23" s="55" t="str">
        <f t="shared" si="1"/>
        <v>,  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>
      <c r="A24" s="54"/>
      <c r="B24" s="54"/>
      <c r="C24" s="54"/>
      <c r="D24" s="55" t="str">
        <f t="shared" si="1"/>
        <v>,  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>
      <c r="A25" s="54"/>
      <c r="B25" s="54"/>
      <c r="C25" s="54"/>
      <c r="D25" s="55" t="str">
        <f t="shared" si="1"/>
        <v>,  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>
      <c r="A26" s="54"/>
      <c r="B26" s="54"/>
      <c r="C26" s="54"/>
      <c r="D26" s="55" t="str">
        <f t="shared" si="1"/>
        <v>,  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>
      <c r="A27" s="54"/>
      <c r="B27" s="54"/>
      <c r="C27" s="54"/>
      <c r="D27" s="55" t="str">
        <f t="shared" si="1"/>
        <v>,  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>
      <c r="A28" s="54"/>
      <c r="B28" s="54"/>
      <c r="C28" s="54"/>
      <c r="D28" s="55" t="str">
        <f t="shared" si="1"/>
        <v>,  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>
      <c r="A29" s="54"/>
      <c r="B29" s="54"/>
      <c r="C29" s="54"/>
      <c r="D29" s="55" t="str">
        <f t="shared" si="1"/>
        <v>,  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>
      <c r="A30" s="54"/>
      <c r="B30" s="54"/>
      <c r="C30" s="54"/>
      <c r="D30" s="55" t="str">
        <f t="shared" si="1"/>
        <v>,  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>
      <c r="A31" s="54"/>
      <c r="B31" s="54"/>
      <c r="C31" s="54"/>
      <c r="D31" s="55" t="str">
        <f t="shared" si="1"/>
        <v>,  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>
      <c r="A32" s="54"/>
      <c r="B32" s="54"/>
      <c r="C32" s="54"/>
      <c r="D32" s="55" t="str">
        <f t="shared" si="1"/>
        <v>,  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>
      <c r="A33" s="54"/>
      <c r="B33" s="54"/>
      <c r="C33" s="54"/>
      <c r="D33" s="55" t="str">
        <f t="shared" si="1"/>
        <v>,  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>
      <c r="A34" s="54"/>
      <c r="B34" s="54"/>
      <c r="C34" s="54"/>
      <c r="D34" s="55" t="str">
        <f t="shared" si="1"/>
        <v>,  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>
      <c r="A35" s="54"/>
      <c r="B35" s="54"/>
      <c r="C35" s="54"/>
      <c r="D35" s="55" t="str">
        <f t="shared" si="1"/>
        <v>,  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>
      <c r="A36" s="54"/>
      <c r="B36" s="54"/>
      <c r="C36" s="54"/>
      <c r="D36" s="55" t="str">
        <f t="shared" si="1"/>
        <v>,  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>
      <c r="A37" s="54"/>
      <c r="B37" s="54"/>
      <c r="C37" s="54"/>
      <c r="D37" s="55" t="str">
        <f t="shared" si="1"/>
        <v>,  </v>
      </c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>
      <c r="A38" s="54"/>
      <c r="B38" s="54"/>
      <c r="C38" s="54"/>
      <c r="D38" s="55" t="str">
        <f t="shared" si="1"/>
        <v>,  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>
      <c r="A39" s="54"/>
      <c r="B39" s="54"/>
      <c r="C39" s="54"/>
      <c r="D39" s="55" t="str">
        <f t="shared" si="1"/>
        <v>,  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>
      <c r="A40" s="54"/>
      <c r="B40" s="54"/>
      <c r="C40" s="54"/>
      <c r="D40" s="55" t="str">
        <f t="shared" si="1"/>
        <v>,  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>
      <c r="A41" s="54"/>
      <c r="B41" s="54"/>
      <c r="C41" s="54"/>
      <c r="D41" s="55" t="str">
        <f t="shared" si="1"/>
        <v>,  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>
      <c r="A42" s="54"/>
      <c r="B42" s="54"/>
      <c r="C42" s="54"/>
      <c r="D42" s="55" t="str">
        <f t="shared" si="1"/>
        <v>,  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>
      <c r="A43" s="54"/>
      <c r="B43" s="54"/>
      <c r="C43" s="54"/>
      <c r="D43" s="55" t="str">
        <f t="shared" si="1"/>
        <v>,  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>
      <c r="A44" s="54"/>
      <c r="B44" s="54"/>
      <c r="C44" s="54"/>
      <c r="D44" s="55" t="str">
        <f t="shared" si="1"/>
        <v>,  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>
      <c r="A45" s="54"/>
      <c r="B45" s="54"/>
      <c r="C45" s="54"/>
      <c r="D45" s="55" t="str">
        <f t="shared" si="1"/>
        <v>,  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>
      <c r="A46" s="54"/>
      <c r="B46" s="54"/>
      <c r="C46" s="54"/>
      <c r="D46" s="55" t="str">
        <f t="shared" si="1"/>
        <v>,  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>
      <c r="A47" s="54"/>
      <c r="B47" s="54"/>
      <c r="C47" s="54"/>
      <c r="D47" s="55" t="str">
        <f t="shared" si="1"/>
        <v>,  </v>
      </c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>
      <c r="A48" s="54"/>
      <c r="B48" s="54"/>
      <c r="C48" s="54"/>
      <c r="D48" s="55" t="str">
        <f t="shared" si="1"/>
        <v>,  </v>
      </c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>
      <c r="A49" s="54"/>
      <c r="B49" s="54"/>
      <c r="C49" s="54"/>
      <c r="D49" s="55" t="str">
        <f t="shared" si="1"/>
        <v>,  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>
      <c r="A50" s="54"/>
      <c r="B50" s="54"/>
      <c r="C50" s="54"/>
      <c r="D50" s="55" t="str">
        <f t="shared" si="1"/>
        <v>,  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98" width="3.13"/>
  </cols>
  <sheetData>
    <row r="1" ht="13.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T1" s="57"/>
    </row>
    <row r="2" ht="13.5" customHeight="1">
      <c r="A2" s="56"/>
      <c r="C2" s="58" t="s">
        <v>93</v>
      </c>
      <c r="D2" s="59">
        <v>0.0</v>
      </c>
      <c r="E2" s="59">
        <f t="shared" ref="E2:CO2" si="1">D2+1</f>
        <v>1</v>
      </c>
      <c r="F2" s="59">
        <f t="shared" si="1"/>
        <v>2</v>
      </c>
      <c r="G2" s="59">
        <f t="shared" si="1"/>
        <v>3</v>
      </c>
      <c r="H2" s="59">
        <f t="shared" si="1"/>
        <v>4</v>
      </c>
      <c r="I2" s="59">
        <f t="shared" si="1"/>
        <v>5</v>
      </c>
      <c r="J2" s="59">
        <f t="shared" si="1"/>
        <v>6</v>
      </c>
      <c r="K2" s="59">
        <f t="shared" si="1"/>
        <v>7</v>
      </c>
      <c r="L2" s="59">
        <f t="shared" si="1"/>
        <v>8</v>
      </c>
      <c r="M2" s="59">
        <f t="shared" si="1"/>
        <v>9</v>
      </c>
      <c r="N2" s="59">
        <f t="shared" si="1"/>
        <v>10</v>
      </c>
      <c r="O2" s="59">
        <f t="shared" si="1"/>
        <v>11</v>
      </c>
      <c r="P2" s="59">
        <f t="shared" si="1"/>
        <v>12</v>
      </c>
      <c r="Q2" s="59">
        <f t="shared" si="1"/>
        <v>13</v>
      </c>
      <c r="R2" s="59">
        <f t="shared" si="1"/>
        <v>14</v>
      </c>
      <c r="S2" s="59">
        <f t="shared" si="1"/>
        <v>15</v>
      </c>
      <c r="T2" s="59">
        <f t="shared" si="1"/>
        <v>16</v>
      </c>
      <c r="U2" s="59">
        <f t="shared" si="1"/>
        <v>17</v>
      </c>
      <c r="V2" s="59">
        <f t="shared" si="1"/>
        <v>18</v>
      </c>
      <c r="W2" s="59">
        <f t="shared" si="1"/>
        <v>19</v>
      </c>
      <c r="X2" s="59">
        <f t="shared" si="1"/>
        <v>20</v>
      </c>
      <c r="Y2" s="59">
        <f t="shared" si="1"/>
        <v>21</v>
      </c>
      <c r="Z2" s="59">
        <f t="shared" si="1"/>
        <v>22</v>
      </c>
      <c r="AA2" s="59">
        <f t="shared" si="1"/>
        <v>23</v>
      </c>
      <c r="AB2" s="59">
        <f t="shared" si="1"/>
        <v>24</v>
      </c>
      <c r="AC2" s="59">
        <f t="shared" si="1"/>
        <v>25</v>
      </c>
      <c r="AD2" s="59">
        <f t="shared" si="1"/>
        <v>26</v>
      </c>
      <c r="AE2" s="59">
        <f t="shared" si="1"/>
        <v>27</v>
      </c>
      <c r="AF2" s="59">
        <f t="shared" si="1"/>
        <v>28</v>
      </c>
      <c r="AG2" s="59">
        <f t="shared" si="1"/>
        <v>29</v>
      </c>
      <c r="AH2" s="59">
        <f t="shared" si="1"/>
        <v>30</v>
      </c>
      <c r="AI2" s="59">
        <f t="shared" si="1"/>
        <v>31</v>
      </c>
      <c r="AJ2" s="59">
        <f t="shared" si="1"/>
        <v>32</v>
      </c>
      <c r="AK2" s="59">
        <f t="shared" si="1"/>
        <v>33</v>
      </c>
      <c r="AL2" s="59">
        <f t="shared" si="1"/>
        <v>34</v>
      </c>
      <c r="AM2" s="59">
        <f t="shared" si="1"/>
        <v>35</v>
      </c>
      <c r="AN2" s="59">
        <f t="shared" si="1"/>
        <v>36</v>
      </c>
      <c r="AO2" s="59">
        <f t="shared" si="1"/>
        <v>37</v>
      </c>
      <c r="AP2" s="59">
        <f t="shared" si="1"/>
        <v>38</v>
      </c>
      <c r="AQ2" s="59">
        <f t="shared" si="1"/>
        <v>39</v>
      </c>
      <c r="AR2" s="59">
        <f t="shared" si="1"/>
        <v>40</v>
      </c>
      <c r="AS2" s="59">
        <f t="shared" si="1"/>
        <v>41</v>
      </c>
      <c r="AT2" s="59">
        <f t="shared" si="1"/>
        <v>42</v>
      </c>
      <c r="AU2" s="59">
        <f t="shared" si="1"/>
        <v>43</v>
      </c>
      <c r="AV2" s="59">
        <f t="shared" si="1"/>
        <v>44</v>
      </c>
      <c r="AW2" s="59">
        <f t="shared" si="1"/>
        <v>45</v>
      </c>
      <c r="AX2" s="59">
        <f t="shared" si="1"/>
        <v>46</v>
      </c>
      <c r="AY2" s="59">
        <f t="shared" si="1"/>
        <v>47</v>
      </c>
      <c r="AZ2" s="59">
        <f t="shared" si="1"/>
        <v>48</v>
      </c>
      <c r="BA2" s="59">
        <f t="shared" si="1"/>
        <v>49</v>
      </c>
      <c r="BB2" s="59">
        <f t="shared" si="1"/>
        <v>50</v>
      </c>
      <c r="BC2" s="59">
        <f t="shared" si="1"/>
        <v>51</v>
      </c>
      <c r="BD2" s="59">
        <f t="shared" si="1"/>
        <v>52</v>
      </c>
      <c r="BE2" s="59">
        <f t="shared" si="1"/>
        <v>53</v>
      </c>
      <c r="BF2" s="59">
        <f t="shared" si="1"/>
        <v>54</v>
      </c>
      <c r="BG2" s="59">
        <f t="shared" si="1"/>
        <v>55</v>
      </c>
      <c r="BH2" s="59">
        <f t="shared" si="1"/>
        <v>56</v>
      </c>
      <c r="BI2" s="59">
        <f t="shared" si="1"/>
        <v>57</v>
      </c>
      <c r="BJ2" s="59">
        <f t="shared" si="1"/>
        <v>58</v>
      </c>
      <c r="BK2" s="59">
        <f t="shared" si="1"/>
        <v>59</v>
      </c>
      <c r="BL2" s="59">
        <f t="shared" si="1"/>
        <v>60</v>
      </c>
      <c r="BM2" s="59">
        <f t="shared" si="1"/>
        <v>61</v>
      </c>
      <c r="BN2" s="59">
        <f t="shared" si="1"/>
        <v>62</v>
      </c>
      <c r="BO2" s="59">
        <f t="shared" si="1"/>
        <v>63</v>
      </c>
      <c r="BP2" s="59">
        <f t="shared" si="1"/>
        <v>64</v>
      </c>
      <c r="BQ2" s="59">
        <f t="shared" si="1"/>
        <v>65</v>
      </c>
      <c r="BR2" s="59">
        <f t="shared" si="1"/>
        <v>66</v>
      </c>
      <c r="BS2" s="59">
        <f t="shared" si="1"/>
        <v>67</v>
      </c>
      <c r="BT2" s="59">
        <f t="shared" si="1"/>
        <v>68</v>
      </c>
      <c r="BU2" s="59">
        <f t="shared" si="1"/>
        <v>69</v>
      </c>
      <c r="BV2" s="59">
        <f t="shared" si="1"/>
        <v>70</v>
      </c>
      <c r="BW2" s="59">
        <f t="shared" si="1"/>
        <v>71</v>
      </c>
      <c r="BX2" s="59">
        <f t="shared" si="1"/>
        <v>72</v>
      </c>
      <c r="BY2" s="59">
        <f t="shared" si="1"/>
        <v>73</v>
      </c>
      <c r="BZ2" s="59">
        <f t="shared" si="1"/>
        <v>74</v>
      </c>
      <c r="CA2" s="59">
        <f t="shared" si="1"/>
        <v>75</v>
      </c>
      <c r="CB2" s="59">
        <f t="shared" si="1"/>
        <v>76</v>
      </c>
      <c r="CC2" s="59">
        <f t="shared" si="1"/>
        <v>77</v>
      </c>
      <c r="CD2" s="59">
        <f t="shared" si="1"/>
        <v>78</v>
      </c>
      <c r="CE2" s="59">
        <f t="shared" si="1"/>
        <v>79</v>
      </c>
      <c r="CF2" s="59">
        <f t="shared" si="1"/>
        <v>80</v>
      </c>
      <c r="CG2" s="59">
        <f t="shared" si="1"/>
        <v>81</v>
      </c>
      <c r="CH2" s="59">
        <f t="shared" si="1"/>
        <v>82</v>
      </c>
      <c r="CI2" s="59">
        <f t="shared" si="1"/>
        <v>83</v>
      </c>
      <c r="CJ2" s="59">
        <f t="shared" si="1"/>
        <v>84</v>
      </c>
      <c r="CK2" s="59">
        <f t="shared" si="1"/>
        <v>85</v>
      </c>
      <c r="CL2" s="59">
        <f t="shared" si="1"/>
        <v>86</v>
      </c>
      <c r="CM2" s="59">
        <f t="shared" si="1"/>
        <v>87</v>
      </c>
      <c r="CN2" s="59">
        <f t="shared" si="1"/>
        <v>88</v>
      </c>
      <c r="CO2" s="59">
        <f t="shared" si="1"/>
        <v>89</v>
      </c>
      <c r="CP2" s="58" t="s">
        <v>93</v>
      </c>
      <c r="CQ2" s="56"/>
      <c r="CT2" s="57"/>
    </row>
    <row r="3" ht="13.5" customHeight="1">
      <c r="A3" s="56"/>
      <c r="B3" s="58" t="s">
        <v>94</v>
      </c>
      <c r="C3" s="58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58" t="s">
        <v>94</v>
      </c>
      <c r="CT3" s="61"/>
    </row>
    <row r="4" ht="13.5" customHeight="1">
      <c r="A4" s="56"/>
      <c r="B4" s="59">
        <v>89.0</v>
      </c>
      <c r="C4" s="58"/>
      <c r="D4" s="59">
        <f>iferror(vlookup(D$2&amp;","&amp;$B4,Database!$E:$F,2,false),Static_Map!D4)</f>
        <v>0</v>
      </c>
      <c r="E4" s="59">
        <f>iferror(vlookup(E$2&amp;","&amp;$B4,Database!$E:$F,2,false),Static_Map!E4)</f>
        <v>0</v>
      </c>
      <c r="F4" s="59">
        <f>iferror(vlookup(F$2&amp;","&amp;$B4,Database!$E:$F,2,false),Static_Map!F4)</f>
        <v>0</v>
      </c>
      <c r="G4" s="59">
        <f>iferror(vlookup(G$2&amp;","&amp;$B4,Database!$E:$F,2,false),Static_Map!G4)</f>
        <v>0</v>
      </c>
      <c r="H4" s="59">
        <f>iferror(vlookup(H$2&amp;","&amp;$B4,Database!$E:$F,2,false),Static_Map!H4)</f>
        <v>0</v>
      </c>
      <c r="I4" s="59">
        <f>iferror(vlookup(I$2&amp;","&amp;$B4,Database!$E:$F,2,false),Static_Map!I4)</f>
        <v>0</v>
      </c>
      <c r="J4" s="59">
        <f>iferror(vlookup(J$2&amp;","&amp;$B4,Database!$E:$F,2,false),Static_Map!J4)</f>
        <v>0</v>
      </c>
      <c r="K4" s="59">
        <f>iferror(vlookup(K$2&amp;","&amp;$B4,Database!$E:$F,2,false),Static_Map!K4)</f>
        <v>0</v>
      </c>
      <c r="L4" s="59">
        <f>iferror(vlookup(L$2&amp;","&amp;$B4,Database!$E:$F,2,false),Static_Map!L4)</f>
        <v>0</v>
      </c>
      <c r="M4" s="59">
        <f>iferror(vlookup(M$2&amp;","&amp;$B4,Database!$E:$F,2,false),Static_Map!M4)</f>
        <v>0</v>
      </c>
      <c r="N4" s="59">
        <f>iferror(vlookup(N$2&amp;","&amp;$B4,Database!$E:$F,2,false),Static_Map!N4)</f>
        <v>0</v>
      </c>
      <c r="O4" s="59">
        <f>iferror(vlookup(O$2&amp;","&amp;$B4,Database!$E:$F,2,false),Static_Map!O4)</f>
        <v>0</v>
      </c>
      <c r="P4" s="59">
        <f>iferror(vlookup(P$2&amp;","&amp;$B4,Database!$E:$F,2,false),Static_Map!P4)</f>
        <v>0</v>
      </c>
      <c r="Q4" s="59">
        <f>iferror(vlookup(Q$2&amp;","&amp;$B4,Database!$E:$F,2,false),Static_Map!Q4)</f>
        <v>0</v>
      </c>
      <c r="R4" s="59">
        <f>iferror(vlookup(R$2&amp;","&amp;$B4,Database!$E:$F,2,false),Static_Map!R4)</f>
        <v>0</v>
      </c>
      <c r="S4" s="59">
        <f>iferror(vlookup(S$2&amp;","&amp;$B4,Database!$E:$F,2,false),Static_Map!S4)</f>
        <v>0</v>
      </c>
      <c r="T4" s="59">
        <f>iferror(vlookup(T$2&amp;","&amp;$B4,Database!$E:$F,2,false),Static_Map!T4)</f>
        <v>0</v>
      </c>
      <c r="U4" s="59">
        <f>iferror(vlookup(U$2&amp;","&amp;$B4,Database!$E:$F,2,false),Static_Map!U4)</f>
        <v>0</v>
      </c>
      <c r="V4" s="59">
        <f>iferror(vlookup(V$2&amp;","&amp;$B4,Database!$E:$F,2,false),Static_Map!V4)</f>
        <v>0</v>
      </c>
      <c r="W4" s="59">
        <f>iferror(vlookup(W$2&amp;","&amp;$B4,Database!$E:$F,2,false),Static_Map!W4)</f>
        <v>0</v>
      </c>
      <c r="X4" s="59">
        <f>iferror(vlookup(X$2&amp;","&amp;$B4,Database!$E:$F,2,false),Static_Map!X4)</f>
        <v>0</v>
      </c>
      <c r="Y4" s="59">
        <f>iferror(vlookup(Y$2&amp;","&amp;$B4,Database!$E:$F,2,false),Static_Map!Y4)</f>
        <v>0</v>
      </c>
      <c r="Z4" s="59">
        <f>iferror(vlookup(Z$2&amp;","&amp;$B4,Database!$E:$F,2,false),Static_Map!Z4)</f>
        <v>0</v>
      </c>
      <c r="AA4" s="59">
        <f>iferror(vlookup(AA$2&amp;","&amp;$B4,Database!$E:$F,2,false),Static_Map!AA4)</f>
        <v>0</v>
      </c>
      <c r="AB4" s="59">
        <f>iferror(vlookup(AB$2&amp;","&amp;$B4,Database!$E:$F,2,false),Static_Map!AB4)</f>
        <v>0</v>
      </c>
      <c r="AC4" s="59">
        <f>iferror(vlookup(AC$2&amp;","&amp;$B4,Database!$E:$F,2,false),Static_Map!AC4)</f>
        <v>0</v>
      </c>
      <c r="AD4" s="59">
        <f>iferror(vlookup(AD$2&amp;","&amp;$B4,Database!$E:$F,2,false),Static_Map!AD4)</f>
        <v>0</v>
      </c>
      <c r="AE4" s="59">
        <f>iferror(vlookup(AE$2&amp;","&amp;$B4,Database!$E:$F,2,false),Static_Map!AE4)</f>
        <v>0</v>
      </c>
      <c r="AF4" s="59">
        <f>iferror(vlookup(AF$2&amp;","&amp;$B4,Database!$E:$F,2,false),Static_Map!AF4)</f>
        <v>0</v>
      </c>
      <c r="AG4" s="59">
        <f>iferror(vlookup(AG$2&amp;","&amp;$B4,Database!$E:$F,2,false),Static_Map!AG4)</f>
        <v>0</v>
      </c>
      <c r="AH4" s="59">
        <f>iferror(vlookup(AH$2&amp;","&amp;$B4,Database!$E:$F,2,false),Static_Map!AH4)</f>
        <v>0</v>
      </c>
      <c r="AI4" s="59">
        <f>iferror(vlookup(AI$2&amp;","&amp;$B4,Database!$E:$F,2,false),Static_Map!AI4)</f>
        <v>0</v>
      </c>
      <c r="AJ4" s="59">
        <f>iferror(vlookup(AJ$2&amp;","&amp;$B4,Database!$E:$F,2,false),Static_Map!AJ4)</f>
        <v>0</v>
      </c>
      <c r="AK4" s="59">
        <f>iferror(vlookup(AK$2&amp;","&amp;$B4,Database!$E:$F,2,false),Static_Map!AK4)</f>
        <v>0</v>
      </c>
      <c r="AL4" s="59">
        <f>iferror(vlookup(AL$2&amp;","&amp;$B4,Database!$E:$F,2,false),Static_Map!AL4)</f>
        <v>0</v>
      </c>
      <c r="AM4" s="59">
        <f>iferror(vlookup(AM$2&amp;","&amp;$B4,Database!$E:$F,2,false),Static_Map!AM4)</f>
        <v>0</v>
      </c>
      <c r="AN4" s="59">
        <f>iferror(vlookup(AN$2&amp;","&amp;$B4,Database!$E:$F,2,false),Static_Map!AN4)</f>
        <v>0</v>
      </c>
      <c r="AO4" s="59">
        <f>iferror(vlookup(AO$2&amp;","&amp;$B4,Database!$E:$F,2,false),Static_Map!AO4)</f>
        <v>0</v>
      </c>
      <c r="AP4" s="59">
        <f>iferror(vlookup(AP$2&amp;","&amp;$B4,Database!$E:$F,2,false),Static_Map!AP4)</f>
        <v>0</v>
      </c>
      <c r="AQ4" s="59">
        <f>iferror(vlookup(AQ$2&amp;","&amp;$B4,Database!$E:$F,2,false),Static_Map!AQ4)</f>
        <v>0</v>
      </c>
      <c r="AR4" s="59">
        <f>iferror(vlookup(AR$2&amp;","&amp;$B4,Database!$E:$F,2,false),Static_Map!AR4)</f>
        <v>0</v>
      </c>
      <c r="AS4" s="59">
        <f>iferror(vlookup(AS$2&amp;","&amp;$B4,Database!$E:$F,2,false),Static_Map!AS4)</f>
        <v>0</v>
      </c>
      <c r="AT4" s="59">
        <f>iferror(vlookup(AT$2&amp;","&amp;$B4,Database!$E:$F,2,false),Static_Map!AT4)</f>
        <v>0</v>
      </c>
      <c r="AU4" s="59">
        <f>iferror(vlookup(AU$2&amp;","&amp;$B4,Database!$E:$F,2,false),Static_Map!AU4)</f>
        <v>0</v>
      </c>
      <c r="AV4" s="59">
        <f>iferror(vlookup(AV$2&amp;","&amp;$B4,Database!$E:$F,2,false),Static_Map!AV4)</f>
        <v>0</v>
      </c>
      <c r="AW4" s="59">
        <f>iferror(vlookup(AW$2&amp;","&amp;$B4,Database!$E:$F,2,false),Static_Map!AW4)</f>
        <v>0</v>
      </c>
      <c r="AX4" s="59">
        <f>iferror(vlookup(AX$2&amp;","&amp;$B4,Database!$E:$F,2,false),Static_Map!AX4)</f>
        <v>0</v>
      </c>
      <c r="AY4" s="59">
        <f>iferror(vlookup(AY$2&amp;","&amp;$B4,Database!$E:$F,2,false),Static_Map!AY4)</f>
        <v>0</v>
      </c>
      <c r="AZ4" s="59">
        <f>iferror(vlookup(AZ$2&amp;","&amp;$B4,Database!$E:$F,2,false),Static_Map!AZ4)</f>
        <v>0</v>
      </c>
      <c r="BA4" s="59">
        <f>iferror(vlookup(BA$2&amp;","&amp;$B4,Database!$E:$F,2,false),Static_Map!BA4)</f>
        <v>0</v>
      </c>
      <c r="BB4" s="59">
        <f>iferror(vlookup(BB$2&amp;","&amp;$B4,Database!$E:$F,2,false),Static_Map!BB4)</f>
        <v>0</v>
      </c>
      <c r="BC4" s="59">
        <f>iferror(vlookup(BC$2&amp;","&amp;$B4,Database!$E:$F,2,false),Static_Map!BC4)</f>
        <v>0</v>
      </c>
      <c r="BD4" s="59">
        <f>iferror(vlookup(BD$2&amp;","&amp;$B4,Database!$E:$F,2,false),Static_Map!BD4)</f>
        <v>0</v>
      </c>
      <c r="BE4" s="59">
        <f>iferror(vlookup(BE$2&amp;","&amp;$B4,Database!$E:$F,2,false),Static_Map!BE4)</f>
        <v>0</v>
      </c>
      <c r="BF4" s="59">
        <f>iferror(vlookup(BF$2&amp;","&amp;$B4,Database!$E:$F,2,false),Static_Map!BF4)</f>
        <v>0</v>
      </c>
      <c r="BG4" s="59">
        <f>iferror(vlookup(BG$2&amp;","&amp;$B4,Database!$E:$F,2,false),Static_Map!BG4)</f>
        <v>0</v>
      </c>
      <c r="BH4" s="59">
        <f>iferror(vlookup(BH$2&amp;","&amp;$B4,Database!$E:$F,2,false),Static_Map!BH4)</f>
        <v>0</v>
      </c>
      <c r="BI4" s="59">
        <f>iferror(vlookup(BI$2&amp;","&amp;$B4,Database!$E:$F,2,false),Static_Map!BI4)</f>
        <v>0</v>
      </c>
      <c r="BJ4" s="59">
        <f>iferror(vlookup(BJ$2&amp;","&amp;$B4,Database!$E:$F,2,false),Static_Map!BJ4)</f>
        <v>0</v>
      </c>
      <c r="BK4" s="59">
        <f>iferror(vlookup(BK$2&amp;","&amp;$B4,Database!$E:$F,2,false),Static_Map!BK4)</f>
        <v>0</v>
      </c>
      <c r="BL4" s="59">
        <f>iferror(vlookup(BL$2&amp;","&amp;$B4,Database!$E:$F,2,false),Static_Map!BL4)</f>
        <v>0</v>
      </c>
      <c r="BM4" s="59">
        <f>iferror(vlookup(BM$2&amp;","&amp;$B4,Database!$E:$F,2,false),Static_Map!BM4)</f>
        <v>0</v>
      </c>
      <c r="BN4" s="59">
        <f>iferror(vlookup(BN$2&amp;","&amp;$B4,Database!$E:$F,2,false),Static_Map!BN4)</f>
        <v>0</v>
      </c>
      <c r="BO4" s="59">
        <f>iferror(vlookup(BO$2&amp;","&amp;$B4,Database!$E:$F,2,false),Static_Map!BO4)</f>
        <v>0</v>
      </c>
      <c r="BP4" s="59">
        <f>iferror(vlookup(BP$2&amp;","&amp;$B4,Database!$E:$F,2,false),Static_Map!BP4)</f>
        <v>0</v>
      </c>
      <c r="BQ4" s="59">
        <f>iferror(vlookup(BQ$2&amp;","&amp;$B4,Database!$E:$F,2,false),Static_Map!BQ4)</f>
        <v>0</v>
      </c>
      <c r="BR4" s="59">
        <f>iferror(vlookup(BR$2&amp;","&amp;$B4,Database!$E:$F,2,false),Static_Map!BR4)</f>
        <v>0</v>
      </c>
      <c r="BS4" s="59">
        <f>iferror(vlookup(BS$2&amp;","&amp;$B4,Database!$E:$F,2,false),Static_Map!BS4)</f>
        <v>0</v>
      </c>
      <c r="BT4" s="59">
        <f>iferror(vlookup(BT$2&amp;","&amp;$B4,Database!$E:$F,2,false),Static_Map!BT4)</f>
        <v>0</v>
      </c>
      <c r="BU4" s="59">
        <f>iferror(vlookup(BU$2&amp;","&amp;$B4,Database!$E:$F,2,false),Static_Map!BU4)</f>
        <v>0</v>
      </c>
      <c r="BV4" s="59">
        <f>iferror(vlookup(BV$2&amp;","&amp;$B4,Database!$E:$F,2,false),Static_Map!BV4)</f>
        <v>0</v>
      </c>
      <c r="BW4" s="59">
        <f>iferror(vlookup(BW$2&amp;","&amp;$B4,Database!$E:$F,2,false),Static_Map!BW4)</f>
        <v>0</v>
      </c>
      <c r="BX4" s="59">
        <f>iferror(vlookup(BX$2&amp;","&amp;$B4,Database!$E:$F,2,false),Static_Map!BX4)</f>
        <v>0</v>
      </c>
      <c r="BY4" s="59">
        <f>iferror(vlookup(BY$2&amp;","&amp;$B4,Database!$E:$F,2,false),Static_Map!BY4)</f>
        <v>0</v>
      </c>
      <c r="BZ4" s="59">
        <f>iferror(vlookup(BZ$2&amp;","&amp;$B4,Database!$E:$F,2,false),Static_Map!BZ4)</f>
        <v>0</v>
      </c>
      <c r="CA4" s="59">
        <f>iferror(vlookup(CA$2&amp;","&amp;$B4,Database!$E:$F,2,false),Static_Map!CA4)</f>
        <v>0</v>
      </c>
      <c r="CB4" s="59">
        <f>iferror(vlookup(CB$2&amp;","&amp;$B4,Database!$E:$F,2,false),Static_Map!CB4)</f>
        <v>0</v>
      </c>
      <c r="CC4" s="59">
        <f>iferror(vlookup(CC$2&amp;","&amp;$B4,Database!$E:$F,2,false),Static_Map!CC4)</f>
        <v>0</v>
      </c>
      <c r="CD4" s="59">
        <f>iferror(vlookup(CD$2&amp;","&amp;$B4,Database!$E:$F,2,false),Static_Map!CD4)</f>
        <v>0</v>
      </c>
      <c r="CE4" s="59">
        <f>iferror(vlookup(CE$2&amp;","&amp;$B4,Database!$E:$F,2,false),Static_Map!CE4)</f>
        <v>0</v>
      </c>
      <c r="CF4" s="59">
        <f>iferror(vlookup(CF$2&amp;","&amp;$B4,Database!$E:$F,2,false),Static_Map!CF4)</f>
        <v>0</v>
      </c>
      <c r="CG4" s="59">
        <f>iferror(vlookup(CG$2&amp;","&amp;$B4,Database!$E:$F,2,false),Static_Map!CG4)</f>
        <v>0</v>
      </c>
      <c r="CH4" s="59">
        <f>iferror(vlookup(CH$2&amp;","&amp;$B4,Database!$E:$F,2,false),Static_Map!CH4)</f>
        <v>0</v>
      </c>
      <c r="CI4" s="59">
        <f>iferror(vlookup(CI$2&amp;","&amp;$B4,Database!$E:$F,2,false),Static_Map!CI4)</f>
        <v>0</v>
      </c>
      <c r="CJ4" s="59">
        <f>iferror(vlookup(CJ$2&amp;","&amp;$B4,Database!$E:$F,2,false),Static_Map!CJ4)</f>
        <v>0</v>
      </c>
      <c r="CK4" s="59">
        <f>iferror(vlookup(CK$2&amp;","&amp;$B4,Database!$E:$F,2,false),Static_Map!CK4)</f>
        <v>0</v>
      </c>
      <c r="CL4" s="59">
        <f>iferror(vlookup(CL$2&amp;","&amp;$B4,Database!$E:$F,2,false),Static_Map!CL4)</f>
        <v>0</v>
      </c>
      <c r="CM4" s="59">
        <f>iferror(vlookup(CM$2&amp;","&amp;$B4,Database!$E:$F,2,false),Static_Map!CM4)</f>
        <v>0</v>
      </c>
      <c r="CN4" s="59">
        <f>iferror(vlookup(CN$2&amp;","&amp;$B4,Database!$E:$F,2,false),Static_Map!CN4)</f>
        <v>0</v>
      </c>
      <c r="CO4" s="59">
        <f>iferror(vlookup(CO$2&amp;","&amp;$B4,Database!$E:$F,2,false),Static_Map!CO4)</f>
        <v>0</v>
      </c>
      <c r="CP4" s="60"/>
      <c r="CQ4" s="59">
        <v>89.0</v>
      </c>
      <c r="CT4" s="62"/>
    </row>
    <row r="5" ht="13.5" customHeight="1">
      <c r="A5" s="56"/>
      <c r="B5" s="59">
        <f t="shared" ref="B5:B93" si="2">B4-1</f>
        <v>88</v>
      </c>
      <c r="C5" s="58"/>
      <c r="D5" s="59">
        <f>iferror(vlookup(D$2&amp;","&amp;$B5,Database!$E:$F,2,false),Static_Map!D5)</f>
        <v>0</v>
      </c>
      <c r="E5" s="59">
        <f>iferror(vlookup(E$2&amp;","&amp;$B5,Database!$E:$F,2,false),Static_Map!E5)</f>
        <v>0</v>
      </c>
      <c r="F5" s="59">
        <f>iferror(vlookup(F$2&amp;","&amp;$B5,Database!$E:$F,2,false),Static_Map!F5)</f>
        <v>0</v>
      </c>
      <c r="G5" s="59">
        <f>iferror(vlookup(G$2&amp;","&amp;$B5,Database!$E:$F,2,false),Static_Map!G5)</f>
        <v>0</v>
      </c>
      <c r="H5" s="59">
        <f>iferror(vlookup(H$2&amp;","&amp;$B5,Database!$E:$F,2,false),Static_Map!H5)</f>
        <v>0</v>
      </c>
      <c r="I5" s="59">
        <f>iferror(vlookup(I$2&amp;","&amp;$B5,Database!$E:$F,2,false),Static_Map!I5)</f>
        <v>0</v>
      </c>
      <c r="J5" s="59">
        <f>iferror(vlookup(J$2&amp;","&amp;$B5,Database!$E:$F,2,false),Static_Map!J5)</f>
        <v>0</v>
      </c>
      <c r="K5" s="59">
        <f>iferror(vlookup(K$2&amp;","&amp;$B5,Database!$E:$F,2,false),Static_Map!K5)</f>
        <v>0</v>
      </c>
      <c r="L5" s="59">
        <f>iferror(vlookup(L$2&amp;","&amp;$B5,Database!$E:$F,2,false),Static_Map!L5)</f>
        <v>0</v>
      </c>
      <c r="M5" s="59">
        <f>iferror(vlookup(M$2&amp;","&amp;$B5,Database!$E:$F,2,false),Static_Map!M5)</f>
        <v>0</v>
      </c>
      <c r="N5" s="59">
        <f>iferror(vlookup(N$2&amp;","&amp;$B5,Database!$E:$F,2,false),Static_Map!N5)</f>
        <v>0</v>
      </c>
      <c r="O5" s="59">
        <f>iferror(vlookup(O$2&amp;","&amp;$B5,Database!$E:$F,2,false),Static_Map!O5)</f>
        <v>0</v>
      </c>
      <c r="P5" s="59">
        <f>iferror(vlookup(P$2&amp;","&amp;$B5,Database!$E:$F,2,false),Static_Map!P5)</f>
        <v>0</v>
      </c>
      <c r="Q5" s="59">
        <f>iferror(vlookup(Q$2&amp;","&amp;$B5,Database!$E:$F,2,false),Static_Map!Q5)</f>
        <v>0</v>
      </c>
      <c r="R5" s="59">
        <f>iferror(vlookup(R$2&amp;","&amp;$B5,Database!$E:$F,2,false),Static_Map!R5)</f>
        <v>0</v>
      </c>
      <c r="S5" s="59">
        <f>iferror(vlookup(S$2&amp;","&amp;$B5,Database!$E:$F,2,false),Static_Map!S5)</f>
        <v>0</v>
      </c>
      <c r="T5" s="59">
        <f>iferror(vlookup(T$2&amp;","&amp;$B5,Database!$E:$F,2,false),Static_Map!T5)</f>
        <v>0</v>
      </c>
      <c r="U5" s="59">
        <f>iferror(vlookup(U$2&amp;","&amp;$B5,Database!$E:$F,2,false),Static_Map!U5)</f>
        <v>0</v>
      </c>
      <c r="V5" s="59">
        <f>iferror(vlookup(V$2&amp;","&amp;$B5,Database!$E:$F,2,false),Static_Map!V5)</f>
        <v>0</v>
      </c>
      <c r="W5" s="59">
        <f>iferror(vlookup(W$2&amp;","&amp;$B5,Database!$E:$F,2,false),Static_Map!W5)</f>
        <v>0</v>
      </c>
      <c r="X5" s="59">
        <f>iferror(vlookup(X$2&amp;","&amp;$B5,Database!$E:$F,2,false),Static_Map!X5)</f>
        <v>0</v>
      </c>
      <c r="Y5" s="59">
        <f>iferror(vlookup(Y$2&amp;","&amp;$B5,Database!$E:$F,2,false),Static_Map!Y5)</f>
        <v>0</v>
      </c>
      <c r="Z5" s="59">
        <f>iferror(vlookup(Z$2&amp;","&amp;$B5,Database!$E:$F,2,false),Static_Map!Z5)</f>
        <v>0</v>
      </c>
      <c r="AA5" s="59">
        <f>iferror(vlookup(AA$2&amp;","&amp;$B5,Database!$E:$F,2,false),Static_Map!AA5)</f>
        <v>0</v>
      </c>
      <c r="AB5" s="59">
        <f>iferror(vlookup(AB$2&amp;","&amp;$B5,Database!$E:$F,2,false),Static_Map!AB5)</f>
        <v>0</v>
      </c>
      <c r="AC5" s="59">
        <f>iferror(vlookup(AC$2&amp;","&amp;$B5,Database!$E:$F,2,false),Static_Map!AC5)</f>
        <v>0</v>
      </c>
      <c r="AD5" s="59">
        <f>iferror(vlookup(AD$2&amp;","&amp;$B5,Database!$E:$F,2,false),Static_Map!AD5)</f>
        <v>0</v>
      </c>
      <c r="AE5" s="59">
        <f>iferror(vlookup(AE$2&amp;","&amp;$B5,Database!$E:$F,2,false),Static_Map!AE5)</f>
        <v>0</v>
      </c>
      <c r="AF5" s="59">
        <f>iferror(vlookup(AF$2&amp;","&amp;$B5,Database!$E:$F,2,false),Static_Map!AF5)</f>
        <v>0</v>
      </c>
      <c r="AG5" s="59">
        <f>iferror(vlookup(AG$2&amp;","&amp;$B5,Database!$E:$F,2,false),Static_Map!AG5)</f>
        <v>0</v>
      </c>
      <c r="AH5" s="59">
        <f>iferror(vlookup(AH$2&amp;","&amp;$B5,Database!$E:$F,2,false),Static_Map!AH5)</f>
        <v>0</v>
      </c>
      <c r="AI5" s="59">
        <f>iferror(vlookup(AI$2&amp;","&amp;$B5,Database!$E:$F,2,false),Static_Map!AI5)</f>
        <v>0</v>
      </c>
      <c r="AJ5" s="59">
        <f>iferror(vlookup(AJ$2&amp;","&amp;$B5,Database!$E:$F,2,false),Static_Map!AJ5)</f>
        <v>0</v>
      </c>
      <c r="AK5" s="59">
        <f>iferror(vlookup(AK$2&amp;","&amp;$B5,Database!$E:$F,2,false),Static_Map!AK5)</f>
        <v>0</v>
      </c>
      <c r="AL5" s="59">
        <f>iferror(vlookup(AL$2&amp;","&amp;$B5,Database!$E:$F,2,false),Static_Map!AL5)</f>
        <v>0</v>
      </c>
      <c r="AM5" s="59">
        <f>iferror(vlookup(AM$2&amp;","&amp;$B5,Database!$E:$F,2,false),Static_Map!AM5)</f>
        <v>0</v>
      </c>
      <c r="AN5" s="59">
        <f>iferror(vlookup(AN$2&amp;","&amp;$B5,Database!$E:$F,2,false),Static_Map!AN5)</f>
        <v>0</v>
      </c>
      <c r="AO5" s="59">
        <f>iferror(vlookup(AO$2&amp;","&amp;$B5,Database!$E:$F,2,false),Static_Map!AO5)</f>
        <v>0</v>
      </c>
      <c r="AP5" s="59">
        <f>iferror(vlookup(AP$2&amp;","&amp;$B5,Database!$E:$F,2,false),Static_Map!AP5)</f>
        <v>0</v>
      </c>
      <c r="AQ5" s="59">
        <f>iferror(vlookup(AQ$2&amp;","&amp;$B5,Database!$E:$F,2,false),Static_Map!AQ5)</f>
        <v>0</v>
      </c>
      <c r="AR5" s="59">
        <f>iferror(vlookup(AR$2&amp;","&amp;$B5,Database!$E:$F,2,false),Static_Map!AR5)</f>
        <v>0</v>
      </c>
      <c r="AS5" s="59">
        <f>iferror(vlookup(AS$2&amp;","&amp;$B5,Database!$E:$F,2,false),Static_Map!AS5)</f>
        <v>0</v>
      </c>
      <c r="AT5" s="59">
        <f>iferror(vlookup(AT$2&amp;","&amp;$B5,Database!$E:$F,2,false),Static_Map!AT5)</f>
        <v>0</v>
      </c>
      <c r="AU5" s="59">
        <f>iferror(vlookup(AU$2&amp;","&amp;$B5,Database!$E:$F,2,false),Static_Map!AU5)</f>
        <v>0</v>
      </c>
      <c r="AV5" s="59">
        <f>iferror(vlookup(AV$2&amp;","&amp;$B5,Database!$E:$F,2,false),Static_Map!AV5)</f>
        <v>4</v>
      </c>
      <c r="AW5" s="59">
        <f>iferror(vlookup(AW$2&amp;","&amp;$B5,Database!$E:$F,2,false),Static_Map!AW5)</f>
        <v>4</v>
      </c>
      <c r="AX5" s="59">
        <f>iferror(vlookup(AX$2&amp;","&amp;$B5,Database!$E:$F,2,false),Static_Map!AX5)</f>
        <v>4</v>
      </c>
      <c r="AY5" s="59">
        <f>iferror(vlookup(AY$2&amp;","&amp;$B5,Database!$E:$F,2,false),Static_Map!AY5)</f>
        <v>4</v>
      </c>
      <c r="AZ5" s="59">
        <f>iferror(vlookup(AZ$2&amp;","&amp;$B5,Database!$E:$F,2,false),Static_Map!AZ5)</f>
        <v>4</v>
      </c>
      <c r="BA5" s="59">
        <f>iferror(vlookup(BA$2&amp;","&amp;$B5,Database!$E:$F,2,false),Static_Map!BA5)</f>
        <v>4</v>
      </c>
      <c r="BB5" s="59">
        <f>iferror(vlookup(BB$2&amp;","&amp;$B5,Database!$E:$F,2,false),Static_Map!BB5)</f>
        <v>4</v>
      </c>
      <c r="BC5" s="59">
        <f>iferror(vlookup(BC$2&amp;","&amp;$B5,Database!$E:$F,2,false),Static_Map!BC5)</f>
        <v>4</v>
      </c>
      <c r="BD5" s="59">
        <f>iferror(vlookup(BD$2&amp;","&amp;$B5,Database!$E:$F,2,false),Static_Map!BD5)</f>
        <v>4</v>
      </c>
      <c r="BE5" s="59">
        <f>iferror(vlookup(BE$2&amp;","&amp;$B5,Database!$E:$F,2,false),Static_Map!BE5)</f>
        <v>4</v>
      </c>
      <c r="BF5" s="59">
        <f>iferror(vlookup(BF$2&amp;","&amp;$B5,Database!$E:$F,2,false),Static_Map!BF5)</f>
        <v>4</v>
      </c>
      <c r="BG5" s="59">
        <f>iferror(vlookup(BG$2&amp;","&amp;$B5,Database!$E:$F,2,false),Static_Map!BG5)</f>
        <v>0</v>
      </c>
      <c r="BH5" s="59">
        <f>iferror(vlookup(BH$2&amp;","&amp;$B5,Database!$E:$F,2,false),Static_Map!BH5)</f>
        <v>0</v>
      </c>
      <c r="BI5" s="59">
        <f>iferror(vlookup(BI$2&amp;","&amp;$B5,Database!$E:$F,2,false),Static_Map!BI5)</f>
        <v>0</v>
      </c>
      <c r="BJ5" s="59">
        <f>iferror(vlookup(BJ$2&amp;","&amp;$B5,Database!$E:$F,2,false),Static_Map!BJ5)</f>
        <v>0</v>
      </c>
      <c r="BK5" s="59">
        <f>iferror(vlookup(BK$2&amp;","&amp;$B5,Database!$E:$F,2,false),Static_Map!BK5)</f>
        <v>0</v>
      </c>
      <c r="BL5" s="59">
        <f>iferror(vlookup(BL$2&amp;","&amp;$B5,Database!$E:$F,2,false),Static_Map!BL5)</f>
        <v>0</v>
      </c>
      <c r="BM5" s="59">
        <f>iferror(vlookup(BM$2&amp;","&amp;$B5,Database!$E:$F,2,false),Static_Map!BM5)</f>
        <v>0</v>
      </c>
      <c r="BN5" s="59">
        <f>iferror(vlookup(BN$2&amp;","&amp;$B5,Database!$E:$F,2,false),Static_Map!BN5)</f>
        <v>0</v>
      </c>
      <c r="BO5" s="59">
        <f>iferror(vlookup(BO$2&amp;","&amp;$B5,Database!$E:$F,2,false),Static_Map!BO5)</f>
        <v>0</v>
      </c>
      <c r="BP5" s="59">
        <f>iferror(vlookup(BP$2&amp;","&amp;$B5,Database!$E:$F,2,false),Static_Map!BP5)</f>
        <v>0</v>
      </c>
      <c r="BQ5" s="59">
        <f>iferror(vlookup(BQ$2&amp;","&amp;$B5,Database!$E:$F,2,false),Static_Map!BQ5)</f>
        <v>0</v>
      </c>
      <c r="BR5" s="59">
        <f>iferror(vlookup(BR$2&amp;","&amp;$B5,Database!$E:$F,2,false),Static_Map!BR5)</f>
        <v>0</v>
      </c>
      <c r="BS5" s="59">
        <f>iferror(vlookup(BS$2&amp;","&amp;$B5,Database!$E:$F,2,false),Static_Map!BS5)</f>
        <v>0</v>
      </c>
      <c r="BT5" s="59">
        <f>iferror(vlookup(BT$2&amp;","&amp;$B5,Database!$E:$F,2,false),Static_Map!BT5)</f>
        <v>0</v>
      </c>
      <c r="BU5" s="59">
        <f>iferror(vlookup(BU$2&amp;","&amp;$B5,Database!$E:$F,2,false),Static_Map!BU5)</f>
        <v>0</v>
      </c>
      <c r="BV5" s="59">
        <f>iferror(vlookup(BV$2&amp;","&amp;$B5,Database!$E:$F,2,false),Static_Map!BV5)</f>
        <v>0</v>
      </c>
      <c r="BW5" s="59">
        <f>iferror(vlookup(BW$2&amp;","&amp;$B5,Database!$E:$F,2,false),Static_Map!BW5)</f>
        <v>0</v>
      </c>
      <c r="BX5" s="59">
        <f>iferror(vlookup(BX$2&amp;","&amp;$B5,Database!$E:$F,2,false),Static_Map!BX5)</f>
        <v>0</v>
      </c>
      <c r="BY5" s="59">
        <f>iferror(vlookup(BY$2&amp;","&amp;$B5,Database!$E:$F,2,false),Static_Map!BY5)</f>
        <v>0</v>
      </c>
      <c r="BZ5" s="59">
        <f>iferror(vlookup(BZ$2&amp;","&amp;$B5,Database!$E:$F,2,false),Static_Map!BZ5)</f>
        <v>0</v>
      </c>
      <c r="CA5" s="59">
        <f>iferror(vlookup(CA$2&amp;","&amp;$B5,Database!$E:$F,2,false),Static_Map!CA5)</f>
        <v>0</v>
      </c>
      <c r="CB5" s="59">
        <f>iferror(vlookup(CB$2&amp;","&amp;$B5,Database!$E:$F,2,false),Static_Map!CB5)</f>
        <v>0</v>
      </c>
      <c r="CC5" s="59">
        <f>iferror(vlookup(CC$2&amp;","&amp;$B5,Database!$E:$F,2,false),Static_Map!CC5)</f>
        <v>0</v>
      </c>
      <c r="CD5" s="59">
        <f>iferror(vlookup(CD$2&amp;","&amp;$B5,Database!$E:$F,2,false),Static_Map!CD5)</f>
        <v>0</v>
      </c>
      <c r="CE5" s="59">
        <f>iferror(vlookup(CE$2&amp;","&amp;$B5,Database!$E:$F,2,false),Static_Map!CE5)</f>
        <v>0</v>
      </c>
      <c r="CF5" s="59">
        <f>iferror(vlookup(CF$2&amp;","&amp;$B5,Database!$E:$F,2,false),Static_Map!CF5)</f>
        <v>0</v>
      </c>
      <c r="CG5" s="59">
        <f>iferror(vlookup(CG$2&amp;","&amp;$B5,Database!$E:$F,2,false),Static_Map!CG5)</f>
        <v>0</v>
      </c>
      <c r="CH5" s="59">
        <f>iferror(vlookup(CH$2&amp;","&amp;$B5,Database!$E:$F,2,false),Static_Map!CH5)</f>
        <v>0</v>
      </c>
      <c r="CI5" s="59">
        <f>iferror(vlookup(CI$2&amp;","&amp;$B5,Database!$E:$F,2,false),Static_Map!CI5)</f>
        <v>0</v>
      </c>
      <c r="CJ5" s="59">
        <f>iferror(vlookup(CJ$2&amp;","&amp;$B5,Database!$E:$F,2,false),Static_Map!CJ5)</f>
        <v>0</v>
      </c>
      <c r="CK5" s="59">
        <f>iferror(vlookup(CK$2&amp;","&amp;$B5,Database!$E:$F,2,false),Static_Map!CK5)</f>
        <v>0</v>
      </c>
      <c r="CL5" s="59">
        <f>iferror(vlookup(CL$2&amp;","&amp;$B5,Database!$E:$F,2,false),Static_Map!CL5)</f>
        <v>0</v>
      </c>
      <c r="CM5" s="59">
        <f>iferror(vlookup(CM$2&amp;","&amp;$B5,Database!$E:$F,2,false),Static_Map!CM5)</f>
        <v>0</v>
      </c>
      <c r="CN5" s="59">
        <f>iferror(vlookup(CN$2&amp;","&amp;$B5,Database!$E:$F,2,false),Static_Map!CN5)</f>
        <v>0</v>
      </c>
      <c r="CO5" s="59">
        <f>iferror(vlookup(CO$2&amp;","&amp;$B5,Database!$E:$F,2,false),Static_Map!CO5)</f>
        <v>0</v>
      </c>
      <c r="CP5" s="60"/>
      <c r="CQ5" s="59">
        <v>88.0</v>
      </c>
      <c r="CT5" s="62"/>
    </row>
    <row r="6" ht="13.5" customHeight="1">
      <c r="A6" s="56"/>
      <c r="B6" s="59">
        <f t="shared" si="2"/>
        <v>87</v>
      </c>
      <c r="C6" s="60"/>
      <c r="D6" s="59">
        <f>iferror(vlookup(D$2&amp;","&amp;$B6,Database!$E:$F,2,false),Static_Map!D6)</f>
        <v>0</v>
      </c>
      <c r="E6" s="59">
        <f>iferror(vlookup(E$2&amp;","&amp;$B6,Database!$E:$F,2,false),Static_Map!E6)</f>
        <v>0</v>
      </c>
      <c r="F6" s="59">
        <f>iferror(vlookup(F$2&amp;","&amp;$B6,Database!$E:$F,2,false),Static_Map!F6)</f>
        <v>0</v>
      </c>
      <c r="G6" s="59">
        <f>iferror(vlookup(G$2&amp;","&amp;$B6,Database!$E:$F,2,false),Static_Map!G6)</f>
        <v>0</v>
      </c>
      <c r="H6" s="59">
        <f>iferror(vlookup(H$2&amp;","&amp;$B6,Database!$E:$F,2,false),Static_Map!H6)</f>
        <v>0</v>
      </c>
      <c r="I6" s="59">
        <f>iferror(vlookup(I$2&amp;","&amp;$B6,Database!$E:$F,2,false),Static_Map!I6)</f>
        <v>0</v>
      </c>
      <c r="J6" s="59">
        <f>iferror(vlookup(J$2&amp;","&amp;$B6,Database!$E:$F,2,false),Static_Map!J6)</f>
        <v>0</v>
      </c>
      <c r="K6" s="59">
        <f>iferror(vlookup(K$2&amp;","&amp;$B6,Database!$E:$F,2,false),Static_Map!K6)</f>
        <v>0</v>
      </c>
      <c r="L6" s="59">
        <f>iferror(vlookup(L$2&amp;","&amp;$B6,Database!$E:$F,2,false),Static_Map!L6)</f>
        <v>0</v>
      </c>
      <c r="M6" s="59">
        <f>iferror(vlookup(M$2&amp;","&amp;$B6,Database!$E:$F,2,false),Static_Map!M6)</f>
        <v>0</v>
      </c>
      <c r="N6" s="59">
        <f>iferror(vlookup(N$2&amp;","&amp;$B6,Database!$E:$F,2,false),Static_Map!N6)</f>
        <v>0</v>
      </c>
      <c r="O6" s="59">
        <f>iferror(vlookup(O$2&amp;","&amp;$B6,Database!$E:$F,2,false),Static_Map!O6)</f>
        <v>0</v>
      </c>
      <c r="P6" s="59">
        <f>iferror(vlookup(P$2&amp;","&amp;$B6,Database!$E:$F,2,false),Static_Map!P6)</f>
        <v>0</v>
      </c>
      <c r="Q6" s="59">
        <f>iferror(vlookup(Q$2&amp;","&amp;$B6,Database!$E:$F,2,false),Static_Map!Q6)</f>
        <v>0</v>
      </c>
      <c r="R6" s="59">
        <f>iferror(vlookup(R$2&amp;","&amp;$B6,Database!$E:$F,2,false),Static_Map!R6)</f>
        <v>0</v>
      </c>
      <c r="S6" s="59">
        <f>iferror(vlookup(S$2&amp;","&amp;$B6,Database!$E:$F,2,false),Static_Map!S6)</f>
        <v>0</v>
      </c>
      <c r="T6" s="59">
        <f>iferror(vlookup(T$2&amp;","&amp;$B6,Database!$E:$F,2,false),Static_Map!T6)</f>
        <v>0</v>
      </c>
      <c r="U6" s="59">
        <f>iferror(vlookup(U$2&amp;","&amp;$B6,Database!$E:$F,2,false),Static_Map!U6)</f>
        <v>0</v>
      </c>
      <c r="V6" s="59">
        <f>iferror(vlookup(V$2&amp;","&amp;$B6,Database!$E:$F,2,false),Static_Map!V6)</f>
        <v>0</v>
      </c>
      <c r="W6" s="59">
        <f>iferror(vlookup(W$2&amp;","&amp;$B6,Database!$E:$F,2,false),Static_Map!W6)</f>
        <v>0</v>
      </c>
      <c r="X6" s="59">
        <f>iferror(vlookup(X$2&amp;","&amp;$B6,Database!$E:$F,2,false),Static_Map!X6)</f>
        <v>0</v>
      </c>
      <c r="Y6" s="59">
        <f>iferror(vlookup(Y$2&amp;","&amp;$B6,Database!$E:$F,2,false),Static_Map!Y6)</f>
        <v>0</v>
      </c>
      <c r="Z6" s="59">
        <f>iferror(vlookup(Z$2&amp;","&amp;$B6,Database!$E:$F,2,false),Static_Map!Z6)</f>
        <v>0</v>
      </c>
      <c r="AA6" s="59">
        <f>iferror(vlookup(AA$2&amp;","&amp;$B6,Database!$E:$F,2,false),Static_Map!AA6)</f>
        <v>0</v>
      </c>
      <c r="AB6" s="59">
        <f>iferror(vlookup(AB$2&amp;","&amp;$B6,Database!$E:$F,2,false),Static_Map!AB6)</f>
        <v>0</v>
      </c>
      <c r="AC6" s="59">
        <f>iferror(vlookup(AC$2&amp;","&amp;$B6,Database!$E:$F,2,false),Static_Map!AC6)</f>
        <v>0</v>
      </c>
      <c r="AD6" s="59">
        <f>iferror(vlookup(AD$2&amp;","&amp;$B6,Database!$E:$F,2,false),Static_Map!AD6)</f>
        <v>0</v>
      </c>
      <c r="AE6" s="59">
        <f>iferror(vlookup(AE$2&amp;","&amp;$B6,Database!$E:$F,2,false),Static_Map!AE6)</f>
        <v>0</v>
      </c>
      <c r="AF6" s="59">
        <f>iferror(vlookup(AF$2&amp;","&amp;$B6,Database!$E:$F,2,false),Static_Map!AF6)</f>
        <v>0</v>
      </c>
      <c r="AG6" s="59">
        <f>iferror(vlookup(AG$2&amp;","&amp;$B6,Database!$E:$F,2,false),Static_Map!AG6)</f>
        <v>0</v>
      </c>
      <c r="AH6" s="59">
        <f>iferror(vlookup(AH$2&amp;","&amp;$B6,Database!$E:$F,2,false),Static_Map!AH6)</f>
        <v>0</v>
      </c>
      <c r="AI6" s="59">
        <f>iferror(vlookup(AI$2&amp;","&amp;$B6,Database!$E:$F,2,false),Static_Map!AI6)</f>
        <v>0</v>
      </c>
      <c r="AJ6" s="59">
        <f>iferror(vlookup(AJ$2&amp;","&amp;$B6,Database!$E:$F,2,false),Static_Map!AJ6)</f>
        <v>0</v>
      </c>
      <c r="AK6" s="59">
        <f>iferror(vlookup(AK$2&amp;","&amp;$B6,Database!$E:$F,2,false),Static_Map!AK6)</f>
        <v>0</v>
      </c>
      <c r="AL6" s="59">
        <f>iferror(vlookup(AL$2&amp;","&amp;$B6,Database!$E:$F,2,false),Static_Map!AL6)</f>
        <v>0</v>
      </c>
      <c r="AM6" s="59">
        <f>iferror(vlookup(AM$2&amp;","&amp;$B6,Database!$E:$F,2,false),Static_Map!AM6)</f>
        <v>0</v>
      </c>
      <c r="AN6" s="59">
        <f>iferror(vlookup(AN$2&amp;","&amp;$B6,Database!$E:$F,2,false),Static_Map!AN6)</f>
        <v>0</v>
      </c>
      <c r="AO6" s="59">
        <f>iferror(vlookup(AO$2&amp;","&amp;$B6,Database!$E:$F,2,false),Static_Map!AO6)</f>
        <v>0</v>
      </c>
      <c r="AP6" s="59">
        <f>iferror(vlookup(AP$2&amp;","&amp;$B6,Database!$E:$F,2,false),Static_Map!AP6)</f>
        <v>0</v>
      </c>
      <c r="AQ6" s="59">
        <f>iferror(vlookup(AQ$2&amp;","&amp;$B6,Database!$E:$F,2,false),Static_Map!AQ6)</f>
        <v>0</v>
      </c>
      <c r="AR6" s="59">
        <f>iferror(vlookup(AR$2&amp;","&amp;$B6,Database!$E:$F,2,false),Static_Map!AR6)</f>
        <v>0</v>
      </c>
      <c r="AS6" s="59">
        <f>iferror(vlookup(AS$2&amp;","&amp;$B6,Database!$E:$F,2,false),Static_Map!AS6)</f>
        <v>0</v>
      </c>
      <c r="AT6" s="59">
        <f>iferror(vlookup(AT$2&amp;","&amp;$B6,Database!$E:$F,2,false),Static_Map!AT6)</f>
        <v>0</v>
      </c>
      <c r="AU6" s="59">
        <f>iferror(vlookup(AU$2&amp;","&amp;$B6,Database!$E:$F,2,false),Static_Map!AU6)</f>
        <v>0</v>
      </c>
      <c r="AV6" s="59">
        <f>iferror(vlookup(AV$2&amp;","&amp;$B6,Database!$E:$F,2,false),Static_Map!AV6)</f>
        <v>4</v>
      </c>
      <c r="AW6" s="59">
        <f>iferror(vlookup(AW$2&amp;","&amp;$B6,Database!$E:$F,2,false),Static_Map!AW6)</f>
        <v>4</v>
      </c>
      <c r="AX6" s="59">
        <f>iferror(vlookup(AX$2&amp;","&amp;$B6,Database!$E:$F,2,false),Static_Map!AX6)</f>
        <v>4</v>
      </c>
      <c r="AY6" s="59">
        <f>iferror(vlookup(AY$2&amp;","&amp;$B6,Database!$E:$F,2,false),Static_Map!AY6)</f>
        <v>4</v>
      </c>
      <c r="AZ6" s="59">
        <f>iferror(vlookup(AZ$2&amp;","&amp;$B6,Database!$E:$F,2,false),Static_Map!AZ6)</f>
        <v>4</v>
      </c>
      <c r="BA6" s="59">
        <f>iferror(vlookup(BA$2&amp;","&amp;$B6,Database!$E:$F,2,false),Static_Map!BA6)</f>
        <v>4</v>
      </c>
      <c r="BB6" s="59">
        <f>iferror(vlookup(BB$2&amp;","&amp;$B6,Database!$E:$F,2,false),Static_Map!BB6)</f>
        <v>4</v>
      </c>
      <c r="BC6" s="59">
        <f>iferror(vlookup(BC$2&amp;","&amp;$B6,Database!$E:$F,2,false),Static_Map!BC6)</f>
        <v>4</v>
      </c>
      <c r="BD6" s="59">
        <f>iferror(vlookup(BD$2&amp;","&amp;$B6,Database!$E:$F,2,false),Static_Map!BD6)</f>
        <v>4</v>
      </c>
      <c r="BE6" s="59">
        <f>iferror(vlookup(BE$2&amp;","&amp;$B6,Database!$E:$F,2,false),Static_Map!BE6)</f>
        <v>4</v>
      </c>
      <c r="BF6" s="59">
        <f>iferror(vlookup(BF$2&amp;","&amp;$B6,Database!$E:$F,2,false),Static_Map!BF6)</f>
        <v>4</v>
      </c>
      <c r="BG6" s="59">
        <f>iferror(vlookup(BG$2&amp;","&amp;$B6,Database!$E:$F,2,false),Static_Map!BG6)</f>
        <v>4</v>
      </c>
      <c r="BH6" s="59">
        <f>iferror(vlookup(BH$2&amp;","&amp;$B6,Database!$E:$F,2,false),Static_Map!BH6)</f>
        <v>4</v>
      </c>
      <c r="BI6" s="59">
        <f>iferror(vlookup(BI$2&amp;","&amp;$B6,Database!$E:$F,2,false),Static_Map!BI6)</f>
        <v>4</v>
      </c>
      <c r="BJ6" s="59">
        <f>iferror(vlookup(BJ$2&amp;","&amp;$B6,Database!$E:$F,2,false),Static_Map!BJ6)</f>
        <v>4</v>
      </c>
      <c r="BK6" s="59">
        <f>iferror(vlookup(BK$2&amp;","&amp;$B6,Database!$E:$F,2,false),Static_Map!BK6)</f>
        <v>0</v>
      </c>
      <c r="BL6" s="59">
        <f>iferror(vlookup(BL$2&amp;","&amp;$B6,Database!$E:$F,2,false),Static_Map!BL6)</f>
        <v>0</v>
      </c>
      <c r="BM6" s="59">
        <f>iferror(vlookup(BM$2&amp;","&amp;$B6,Database!$E:$F,2,false),Static_Map!BM6)</f>
        <v>0</v>
      </c>
      <c r="BN6" s="59">
        <f>iferror(vlookup(BN$2&amp;","&amp;$B6,Database!$E:$F,2,false),Static_Map!BN6)</f>
        <v>0</v>
      </c>
      <c r="BO6" s="59">
        <f>iferror(vlookup(BO$2&amp;","&amp;$B6,Database!$E:$F,2,false),Static_Map!BO6)</f>
        <v>0</v>
      </c>
      <c r="BP6" s="59">
        <f>iferror(vlookup(BP$2&amp;","&amp;$B6,Database!$E:$F,2,false),Static_Map!BP6)</f>
        <v>0</v>
      </c>
      <c r="BQ6" s="59">
        <f>iferror(vlookup(BQ$2&amp;","&amp;$B6,Database!$E:$F,2,false),Static_Map!BQ6)</f>
        <v>0</v>
      </c>
      <c r="BR6" s="59">
        <f>iferror(vlookup(BR$2&amp;","&amp;$B6,Database!$E:$F,2,false),Static_Map!BR6)</f>
        <v>0</v>
      </c>
      <c r="BS6" s="59">
        <f>iferror(vlookup(BS$2&amp;","&amp;$B6,Database!$E:$F,2,false),Static_Map!BS6)</f>
        <v>0</v>
      </c>
      <c r="BT6" s="59">
        <f>iferror(vlookup(BT$2&amp;","&amp;$B6,Database!$E:$F,2,false),Static_Map!BT6)</f>
        <v>0</v>
      </c>
      <c r="BU6" s="59">
        <f>iferror(vlookup(BU$2&amp;","&amp;$B6,Database!$E:$F,2,false),Static_Map!BU6)</f>
        <v>0</v>
      </c>
      <c r="BV6" s="59">
        <f>iferror(vlookup(BV$2&amp;","&amp;$B6,Database!$E:$F,2,false),Static_Map!BV6)</f>
        <v>0</v>
      </c>
      <c r="BW6" s="59">
        <f>iferror(vlookup(BW$2&amp;","&amp;$B6,Database!$E:$F,2,false),Static_Map!BW6)</f>
        <v>0</v>
      </c>
      <c r="BX6" s="59">
        <f>iferror(vlookup(BX$2&amp;","&amp;$B6,Database!$E:$F,2,false),Static_Map!BX6)</f>
        <v>0</v>
      </c>
      <c r="BY6" s="59">
        <f>iferror(vlookup(BY$2&amp;","&amp;$B6,Database!$E:$F,2,false),Static_Map!BY6)</f>
        <v>0</v>
      </c>
      <c r="BZ6" s="59">
        <f>iferror(vlookup(BZ$2&amp;","&amp;$B6,Database!$E:$F,2,false),Static_Map!BZ6)</f>
        <v>0</v>
      </c>
      <c r="CA6" s="59">
        <f>iferror(vlookup(CA$2&amp;","&amp;$B6,Database!$E:$F,2,false),Static_Map!CA6)</f>
        <v>0</v>
      </c>
      <c r="CB6" s="59">
        <f>iferror(vlookup(CB$2&amp;","&amp;$B6,Database!$E:$F,2,false),Static_Map!CB6)</f>
        <v>0</v>
      </c>
      <c r="CC6" s="59">
        <f>iferror(vlookup(CC$2&amp;","&amp;$B6,Database!$E:$F,2,false),Static_Map!CC6)</f>
        <v>0</v>
      </c>
      <c r="CD6" s="59">
        <f>iferror(vlookup(CD$2&amp;","&amp;$B6,Database!$E:$F,2,false),Static_Map!CD6)</f>
        <v>0</v>
      </c>
      <c r="CE6" s="59">
        <f>iferror(vlookup(CE$2&amp;","&amp;$B6,Database!$E:$F,2,false),Static_Map!CE6)</f>
        <v>0</v>
      </c>
      <c r="CF6" s="59">
        <f>iferror(vlookup(CF$2&amp;","&amp;$B6,Database!$E:$F,2,false),Static_Map!CF6)</f>
        <v>0</v>
      </c>
      <c r="CG6" s="59">
        <f>iferror(vlookup(CG$2&amp;","&amp;$B6,Database!$E:$F,2,false),Static_Map!CG6)</f>
        <v>0</v>
      </c>
      <c r="CH6" s="59">
        <f>iferror(vlookup(CH$2&amp;","&amp;$B6,Database!$E:$F,2,false),Static_Map!CH6)</f>
        <v>0</v>
      </c>
      <c r="CI6" s="59">
        <f>iferror(vlookup(CI$2&amp;","&amp;$B6,Database!$E:$F,2,false),Static_Map!CI6)</f>
        <v>0</v>
      </c>
      <c r="CJ6" s="59">
        <f>iferror(vlookup(CJ$2&amp;","&amp;$B6,Database!$E:$F,2,false),Static_Map!CJ6)</f>
        <v>0</v>
      </c>
      <c r="CK6" s="59">
        <f>iferror(vlookup(CK$2&amp;","&amp;$B6,Database!$E:$F,2,false),Static_Map!CK6)</f>
        <v>0</v>
      </c>
      <c r="CL6" s="59">
        <f>iferror(vlookup(CL$2&amp;","&amp;$B6,Database!$E:$F,2,false),Static_Map!CL6)</f>
        <v>0</v>
      </c>
      <c r="CM6" s="59">
        <f>iferror(vlookup(CM$2&amp;","&amp;$B6,Database!$E:$F,2,false),Static_Map!CM6)</f>
        <v>0</v>
      </c>
      <c r="CN6" s="59">
        <f>iferror(vlookup(CN$2&amp;","&amp;$B6,Database!$E:$F,2,false),Static_Map!CN6)</f>
        <v>0</v>
      </c>
      <c r="CO6" s="59">
        <f>iferror(vlookup(CO$2&amp;","&amp;$B6,Database!$E:$F,2,false),Static_Map!CO6)</f>
        <v>0</v>
      </c>
      <c r="CP6" s="60"/>
      <c r="CQ6" s="59">
        <v>87.0</v>
      </c>
      <c r="CT6" s="62"/>
    </row>
    <row r="7" ht="13.5" customHeight="1">
      <c r="A7" s="56"/>
      <c r="B7" s="59">
        <f t="shared" si="2"/>
        <v>86</v>
      </c>
      <c r="C7" s="60"/>
      <c r="D7" s="59">
        <f>iferror(vlookup(D$2&amp;","&amp;$B7,Database!$E:$F,2,false),Static_Map!D7)</f>
        <v>0</v>
      </c>
      <c r="E7" s="59">
        <f>iferror(vlookup(E$2&amp;","&amp;$B7,Database!$E:$F,2,false),Static_Map!E7)</f>
        <v>0</v>
      </c>
      <c r="F7" s="59">
        <f>iferror(vlookup(F$2&amp;","&amp;$B7,Database!$E:$F,2,false),Static_Map!F7)</f>
        <v>0</v>
      </c>
      <c r="G7" s="59">
        <f>iferror(vlookup(G$2&amp;","&amp;$B7,Database!$E:$F,2,false),Static_Map!G7)</f>
        <v>0</v>
      </c>
      <c r="H7" s="59">
        <f>iferror(vlookup(H$2&amp;","&amp;$B7,Database!$E:$F,2,false),Static_Map!H7)</f>
        <v>0</v>
      </c>
      <c r="I7" s="59">
        <f>iferror(vlookup(I$2&amp;","&amp;$B7,Database!$E:$F,2,false),Static_Map!I7)</f>
        <v>0</v>
      </c>
      <c r="J7" s="59">
        <f>iferror(vlookup(J$2&amp;","&amp;$B7,Database!$E:$F,2,false),Static_Map!J7)</f>
        <v>0</v>
      </c>
      <c r="K7" s="59">
        <f>iferror(vlookup(K$2&amp;","&amp;$B7,Database!$E:$F,2,false),Static_Map!K7)</f>
        <v>0</v>
      </c>
      <c r="L7" s="59">
        <f>iferror(vlookup(L$2&amp;","&amp;$B7,Database!$E:$F,2,false),Static_Map!L7)</f>
        <v>0</v>
      </c>
      <c r="M7" s="59">
        <f>iferror(vlookup(M$2&amp;","&amp;$B7,Database!$E:$F,2,false),Static_Map!M7)</f>
        <v>0</v>
      </c>
      <c r="N7" s="59">
        <f>iferror(vlookup(N$2&amp;","&amp;$B7,Database!$E:$F,2,false),Static_Map!N7)</f>
        <v>0</v>
      </c>
      <c r="O7" s="59">
        <f>iferror(vlookup(O$2&amp;","&amp;$B7,Database!$E:$F,2,false),Static_Map!O7)</f>
        <v>0</v>
      </c>
      <c r="P7" s="59">
        <f>iferror(vlookup(P$2&amp;","&amp;$B7,Database!$E:$F,2,false),Static_Map!P7)</f>
        <v>0</v>
      </c>
      <c r="Q7" s="59">
        <f>iferror(vlookup(Q$2&amp;","&amp;$B7,Database!$E:$F,2,false),Static_Map!Q7)</f>
        <v>0</v>
      </c>
      <c r="R7" s="59">
        <f>iferror(vlookup(R$2&amp;","&amp;$B7,Database!$E:$F,2,false),Static_Map!R7)</f>
        <v>0</v>
      </c>
      <c r="S7" s="59">
        <f>iferror(vlookup(S$2&amp;","&amp;$B7,Database!$E:$F,2,false),Static_Map!S7)</f>
        <v>0</v>
      </c>
      <c r="T7" s="59">
        <f>iferror(vlookup(T$2&amp;","&amp;$B7,Database!$E:$F,2,false),Static_Map!T7)</f>
        <v>0</v>
      </c>
      <c r="U7" s="59">
        <f>iferror(vlookup(U$2&amp;","&amp;$B7,Database!$E:$F,2,false),Static_Map!U7)</f>
        <v>0</v>
      </c>
      <c r="V7" s="59">
        <f>iferror(vlookup(V$2&amp;","&amp;$B7,Database!$E:$F,2,false),Static_Map!V7)</f>
        <v>0</v>
      </c>
      <c r="W7" s="59">
        <f>iferror(vlookup(W$2&amp;","&amp;$B7,Database!$E:$F,2,false),Static_Map!W7)</f>
        <v>0</v>
      </c>
      <c r="X7" s="59">
        <f>iferror(vlookup(X$2&amp;","&amp;$B7,Database!$E:$F,2,false),Static_Map!X7)</f>
        <v>0</v>
      </c>
      <c r="Y7" s="59">
        <f>iferror(vlookup(Y$2&amp;","&amp;$B7,Database!$E:$F,2,false),Static_Map!Y7)</f>
        <v>0</v>
      </c>
      <c r="Z7" s="59">
        <f>iferror(vlookup(Z$2&amp;","&amp;$B7,Database!$E:$F,2,false),Static_Map!Z7)</f>
        <v>0</v>
      </c>
      <c r="AA7" s="59">
        <f>iferror(vlookup(AA$2&amp;","&amp;$B7,Database!$E:$F,2,false),Static_Map!AA7)</f>
        <v>0</v>
      </c>
      <c r="AB7" s="59">
        <f>iferror(vlookup(AB$2&amp;","&amp;$B7,Database!$E:$F,2,false),Static_Map!AB7)</f>
        <v>0</v>
      </c>
      <c r="AC7" s="59">
        <f>iferror(vlookup(AC$2&amp;","&amp;$B7,Database!$E:$F,2,false),Static_Map!AC7)</f>
        <v>0</v>
      </c>
      <c r="AD7" s="59">
        <f>iferror(vlookup(AD$2&amp;","&amp;$B7,Database!$E:$F,2,false),Static_Map!AD7)</f>
        <v>0</v>
      </c>
      <c r="AE7" s="59">
        <f>iferror(vlookup(AE$2&amp;","&amp;$B7,Database!$E:$F,2,false),Static_Map!AE7)</f>
        <v>0</v>
      </c>
      <c r="AF7" s="59">
        <f>iferror(vlookup(AF$2&amp;","&amp;$B7,Database!$E:$F,2,false),Static_Map!AF7)</f>
        <v>0</v>
      </c>
      <c r="AG7" s="59">
        <f>iferror(vlookup(AG$2&amp;","&amp;$B7,Database!$E:$F,2,false),Static_Map!AG7)</f>
        <v>0</v>
      </c>
      <c r="AH7" s="59">
        <f>iferror(vlookup(AH$2&amp;","&amp;$B7,Database!$E:$F,2,false),Static_Map!AH7)</f>
        <v>0</v>
      </c>
      <c r="AI7" s="59">
        <f>iferror(vlookup(AI$2&amp;","&amp;$B7,Database!$E:$F,2,false),Static_Map!AI7)</f>
        <v>0</v>
      </c>
      <c r="AJ7" s="59">
        <f>iferror(vlookup(AJ$2&amp;","&amp;$B7,Database!$E:$F,2,false),Static_Map!AJ7)</f>
        <v>0</v>
      </c>
      <c r="AK7" s="59">
        <f>iferror(vlookup(AK$2&amp;","&amp;$B7,Database!$E:$F,2,false),Static_Map!AK7)</f>
        <v>0</v>
      </c>
      <c r="AL7" s="59">
        <f>iferror(vlookup(AL$2&amp;","&amp;$B7,Database!$E:$F,2,false),Static_Map!AL7)</f>
        <v>0</v>
      </c>
      <c r="AM7" s="59">
        <f>iferror(vlookup(AM$2&amp;","&amp;$B7,Database!$E:$F,2,false),Static_Map!AM7)</f>
        <v>0</v>
      </c>
      <c r="AN7" s="59">
        <f>iferror(vlookup(AN$2&amp;","&amp;$B7,Database!$E:$F,2,false),Static_Map!AN7)</f>
        <v>0</v>
      </c>
      <c r="AO7" s="59">
        <f>iferror(vlookup(AO$2&amp;","&amp;$B7,Database!$E:$F,2,false),Static_Map!AO7)</f>
        <v>0</v>
      </c>
      <c r="AP7" s="59">
        <f>iferror(vlookup(AP$2&amp;","&amp;$B7,Database!$E:$F,2,false),Static_Map!AP7)</f>
        <v>0</v>
      </c>
      <c r="AQ7" s="59">
        <f>iferror(vlookup(AQ$2&amp;","&amp;$B7,Database!$E:$F,2,false),Static_Map!AQ7)</f>
        <v>0</v>
      </c>
      <c r="AR7" s="59">
        <f>iferror(vlookup(AR$2&amp;","&amp;$B7,Database!$E:$F,2,false),Static_Map!AR7)</f>
        <v>0</v>
      </c>
      <c r="AS7" s="59">
        <f>iferror(vlookup(AS$2&amp;","&amp;$B7,Database!$E:$F,2,false),Static_Map!AS7)</f>
        <v>0</v>
      </c>
      <c r="AT7" s="59">
        <f>iferror(vlookup(AT$2&amp;","&amp;$B7,Database!$E:$F,2,false),Static_Map!AT7)</f>
        <v>0</v>
      </c>
      <c r="AU7" s="59">
        <f>iferror(vlookup(AU$2&amp;","&amp;$B7,Database!$E:$F,2,false),Static_Map!AU7)</f>
        <v>0</v>
      </c>
      <c r="AV7" s="59">
        <f>iferror(vlookup(AV$2&amp;","&amp;$B7,Database!$E:$F,2,false),Static_Map!AV7)</f>
        <v>4</v>
      </c>
      <c r="AW7" s="59">
        <f>iferror(vlookup(AW$2&amp;","&amp;$B7,Database!$E:$F,2,false),Static_Map!AW7)</f>
        <v>4</v>
      </c>
      <c r="AX7" s="59">
        <f>iferror(vlookup(AX$2&amp;","&amp;$B7,Database!$E:$F,2,false),Static_Map!AX7)</f>
        <v>4</v>
      </c>
      <c r="AY7" s="59">
        <f>iferror(vlookup(AY$2&amp;","&amp;$B7,Database!$E:$F,2,false),Static_Map!AY7)</f>
        <v>4</v>
      </c>
      <c r="AZ7" s="59">
        <f>iferror(vlookup(AZ$2&amp;","&amp;$B7,Database!$E:$F,2,false),Static_Map!AZ7)</f>
        <v>4</v>
      </c>
      <c r="BA7" s="59">
        <f>iferror(vlookup(BA$2&amp;","&amp;$B7,Database!$E:$F,2,false),Static_Map!BA7)</f>
        <v>4</v>
      </c>
      <c r="BB7" s="59">
        <f>iferror(vlookup(BB$2&amp;","&amp;$B7,Database!$E:$F,2,false),Static_Map!BB7)</f>
        <v>4</v>
      </c>
      <c r="BC7" s="59">
        <f>iferror(vlookup(BC$2&amp;","&amp;$B7,Database!$E:$F,2,false),Static_Map!BC7)</f>
        <v>4</v>
      </c>
      <c r="BD7" s="59">
        <f>iferror(vlookup(BD$2&amp;","&amp;$B7,Database!$E:$F,2,false),Static_Map!BD7)</f>
        <v>4</v>
      </c>
      <c r="BE7" s="59">
        <f>iferror(vlookup(BE$2&amp;","&amp;$B7,Database!$E:$F,2,false),Static_Map!BE7)</f>
        <v>4</v>
      </c>
      <c r="BF7" s="59">
        <f>iferror(vlookup(BF$2&amp;","&amp;$B7,Database!$E:$F,2,false),Static_Map!BF7)</f>
        <v>4</v>
      </c>
      <c r="BG7" s="59">
        <f>iferror(vlookup(BG$2&amp;","&amp;$B7,Database!$E:$F,2,false),Static_Map!BG7)</f>
        <v>4</v>
      </c>
      <c r="BH7" s="59">
        <f>iferror(vlookup(BH$2&amp;","&amp;$B7,Database!$E:$F,2,false),Static_Map!BH7)</f>
        <v>4</v>
      </c>
      <c r="BI7" s="59">
        <f>iferror(vlookup(BI$2&amp;","&amp;$B7,Database!$E:$F,2,false),Static_Map!BI7)</f>
        <v>4</v>
      </c>
      <c r="BJ7" s="59">
        <f>iferror(vlookup(BJ$2&amp;","&amp;$B7,Database!$E:$F,2,false),Static_Map!BJ7)</f>
        <v>4</v>
      </c>
      <c r="BK7" s="59">
        <f>iferror(vlookup(BK$2&amp;","&amp;$B7,Database!$E:$F,2,false),Static_Map!BK7)</f>
        <v>4</v>
      </c>
      <c r="BL7" s="59">
        <f>iferror(vlookup(BL$2&amp;","&amp;$B7,Database!$E:$F,2,false),Static_Map!BL7)</f>
        <v>4</v>
      </c>
      <c r="BM7" s="59">
        <f>iferror(vlookup(BM$2&amp;","&amp;$B7,Database!$E:$F,2,false),Static_Map!BM7)</f>
        <v>4</v>
      </c>
      <c r="BN7" s="59">
        <f>iferror(vlookup(BN$2&amp;","&amp;$B7,Database!$E:$F,2,false),Static_Map!BN7)</f>
        <v>0</v>
      </c>
      <c r="BO7" s="59">
        <f>iferror(vlookup(BO$2&amp;","&amp;$B7,Database!$E:$F,2,false),Static_Map!BO7)</f>
        <v>0</v>
      </c>
      <c r="BP7" s="59">
        <f>iferror(vlookup(BP$2&amp;","&amp;$B7,Database!$E:$F,2,false),Static_Map!BP7)</f>
        <v>0</v>
      </c>
      <c r="BQ7" s="59">
        <f>iferror(vlookup(BQ$2&amp;","&amp;$B7,Database!$E:$F,2,false),Static_Map!BQ7)</f>
        <v>0</v>
      </c>
      <c r="BR7" s="59">
        <f>iferror(vlookup(BR$2&amp;","&amp;$B7,Database!$E:$F,2,false),Static_Map!BR7)</f>
        <v>0</v>
      </c>
      <c r="BS7" s="59">
        <f>iferror(vlookup(BS$2&amp;","&amp;$B7,Database!$E:$F,2,false),Static_Map!BS7)</f>
        <v>0</v>
      </c>
      <c r="BT7" s="59">
        <f>iferror(vlookup(BT$2&amp;","&amp;$B7,Database!$E:$F,2,false),Static_Map!BT7)</f>
        <v>0</v>
      </c>
      <c r="BU7" s="59">
        <f>iferror(vlookup(BU$2&amp;","&amp;$B7,Database!$E:$F,2,false),Static_Map!BU7)</f>
        <v>0</v>
      </c>
      <c r="BV7" s="59">
        <f>iferror(vlookup(BV$2&amp;","&amp;$B7,Database!$E:$F,2,false),Static_Map!BV7)</f>
        <v>0</v>
      </c>
      <c r="BW7" s="59">
        <f>iferror(vlookup(BW$2&amp;","&amp;$B7,Database!$E:$F,2,false),Static_Map!BW7)</f>
        <v>0</v>
      </c>
      <c r="BX7" s="59">
        <f>iferror(vlookup(BX$2&amp;","&amp;$B7,Database!$E:$F,2,false),Static_Map!BX7)</f>
        <v>0</v>
      </c>
      <c r="BY7" s="59">
        <f>iferror(vlookup(BY$2&amp;","&amp;$B7,Database!$E:$F,2,false),Static_Map!BY7)</f>
        <v>0</v>
      </c>
      <c r="BZ7" s="59">
        <f>iferror(vlookup(BZ$2&amp;","&amp;$B7,Database!$E:$F,2,false),Static_Map!BZ7)</f>
        <v>0</v>
      </c>
      <c r="CA7" s="59">
        <f>iferror(vlookup(CA$2&amp;","&amp;$B7,Database!$E:$F,2,false),Static_Map!CA7)</f>
        <v>0</v>
      </c>
      <c r="CB7" s="59">
        <f>iferror(vlookup(CB$2&amp;","&amp;$B7,Database!$E:$F,2,false),Static_Map!CB7)</f>
        <v>0</v>
      </c>
      <c r="CC7" s="59">
        <f>iferror(vlookup(CC$2&amp;","&amp;$B7,Database!$E:$F,2,false),Static_Map!CC7)</f>
        <v>0</v>
      </c>
      <c r="CD7" s="59">
        <f>iferror(vlookup(CD$2&amp;","&amp;$B7,Database!$E:$F,2,false),Static_Map!CD7)</f>
        <v>0</v>
      </c>
      <c r="CE7" s="59">
        <f>iferror(vlookup(CE$2&amp;","&amp;$B7,Database!$E:$F,2,false),Static_Map!CE7)</f>
        <v>0</v>
      </c>
      <c r="CF7" s="59">
        <f>iferror(vlookup(CF$2&amp;","&amp;$B7,Database!$E:$F,2,false),Static_Map!CF7)</f>
        <v>0</v>
      </c>
      <c r="CG7" s="59">
        <f>iferror(vlookup(CG$2&amp;","&amp;$B7,Database!$E:$F,2,false),Static_Map!CG7)</f>
        <v>0</v>
      </c>
      <c r="CH7" s="59">
        <f>iferror(vlookup(CH$2&amp;","&amp;$B7,Database!$E:$F,2,false),Static_Map!CH7)</f>
        <v>0</v>
      </c>
      <c r="CI7" s="59">
        <f>iferror(vlookup(CI$2&amp;","&amp;$B7,Database!$E:$F,2,false),Static_Map!CI7)</f>
        <v>0</v>
      </c>
      <c r="CJ7" s="59">
        <f>iferror(vlookup(CJ$2&amp;","&amp;$B7,Database!$E:$F,2,false),Static_Map!CJ7)</f>
        <v>0</v>
      </c>
      <c r="CK7" s="59">
        <f>iferror(vlookup(CK$2&amp;","&amp;$B7,Database!$E:$F,2,false),Static_Map!CK7)</f>
        <v>0</v>
      </c>
      <c r="CL7" s="59">
        <f>iferror(vlookup(CL$2&amp;","&amp;$B7,Database!$E:$F,2,false),Static_Map!CL7)</f>
        <v>0</v>
      </c>
      <c r="CM7" s="59">
        <f>iferror(vlookup(CM$2&amp;","&amp;$B7,Database!$E:$F,2,false),Static_Map!CM7)</f>
        <v>0</v>
      </c>
      <c r="CN7" s="59">
        <f>iferror(vlookup(CN$2&amp;","&amp;$B7,Database!$E:$F,2,false),Static_Map!CN7)</f>
        <v>0</v>
      </c>
      <c r="CO7" s="59">
        <f>iferror(vlookup(CO$2&amp;","&amp;$B7,Database!$E:$F,2,false),Static_Map!CO7)</f>
        <v>0</v>
      </c>
      <c r="CP7" s="60"/>
      <c r="CQ7" s="59">
        <v>86.0</v>
      </c>
      <c r="CT7" s="62"/>
    </row>
    <row r="8" ht="13.5" customHeight="1">
      <c r="A8" s="56"/>
      <c r="B8" s="59">
        <f t="shared" si="2"/>
        <v>85</v>
      </c>
      <c r="C8" s="60"/>
      <c r="D8" s="59">
        <f>iferror(vlookup(D$2&amp;","&amp;$B8,Database!$E:$F,2,false),Static_Map!D8)</f>
        <v>0</v>
      </c>
      <c r="E8" s="59">
        <f>iferror(vlookup(E$2&amp;","&amp;$B8,Database!$E:$F,2,false),Static_Map!E8)</f>
        <v>0</v>
      </c>
      <c r="F8" s="59">
        <f>iferror(vlookup(F$2&amp;","&amp;$B8,Database!$E:$F,2,false),Static_Map!F8)</f>
        <v>0</v>
      </c>
      <c r="G8" s="59">
        <f>iferror(vlookup(G$2&amp;","&amp;$B8,Database!$E:$F,2,false),Static_Map!G8)</f>
        <v>0</v>
      </c>
      <c r="H8" s="59">
        <f>iferror(vlookup(H$2&amp;","&amp;$B8,Database!$E:$F,2,false),Static_Map!H8)</f>
        <v>0</v>
      </c>
      <c r="I8" s="59">
        <f>iferror(vlookup(I$2&amp;","&amp;$B8,Database!$E:$F,2,false),Static_Map!I8)</f>
        <v>0</v>
      </c>
      <c r="J8" s="59">
        <f>iferror(vlookup(J$2&amp;","&amp;$B8,Database!$E:$F,2,false),Static_Map!J8)</f>
        <v>0</v>
      </c>
      <c r="K8" s="59">
        <f>iferror(vlookup(K$2&amp;","&amp;$B8,Database!$E:$F,2,false),Static_Map!K8)</f>
        <v>0</v>
      </c>
      <c r="L8" s="59">
        <f>iferror(vlookup(L$2&amp;","&amp;$B8,Database!$E:$F,2,false),Static_Map!L8)</f>
        <v>0</v>
      </c>
      <c r="M8" s="59">
        <f>iferror(vlookup(M$2&amp;","&amp;$B8,Database!$E:$F,2,false),Static_Map!M8)</f>
        <v>0</v>
      </c>
      <c r="N8" s="59">
        <f>iferror(vlookup(N$2&amp;","&amp;$B8,Database!$E:$F,2,false),Static_Map!N8)</f>
        <v>0</v>
      </c>
      <c r="O8" s="59">
        <f>iferror(vlookup(O$2&amp;","&amp;$B8,Database!$E:$F,2,false),Static_Map!O8)</f>
        <v>0</v>
      </c>
      <c r="P8" s="59">
        <f>iferror(vlookup(P$2&amp;","&amp;$B8,Database!$E:$F,2,false),Static_Map!P8)</f>
        <v>0</v>
      </c>
      <c r="Q8" s="59">
        <f>iferror(vlookup(Q$2&amp;","&amp;$B8,Database!$E:$F,2,false),Static_Map!Q8)</f>
        <v>0</v>
      </c>
      <c r="R8" s="59">
        <f>iferror(vlookup(R$2&amp;","&amp;$B8,Database!$E:$F,2,false),Static_Map!R8)</f>
        <v>0</v>
      </c>
      <c r="S8" s="59">
        <f>iferror(vlookup(S$2&amp;","&amp;$B8,Database!$E:$F,2,false),Static_Map!S8)</f>
        <v>0</v>
      </c>
      <c r="T8" s="59">
        <f>iferror(vlookup(T$2&amp;","&amp;$B8,Database!$E:$F,2,false),Static_Map!T8)</f>
        <v>0</v>
      </c>
      <c r="U8" s="59">
        <f>iferror(vlookup(U$2&amp;","&amp;$B8,Database!$E:$F,2,false),Static_Map!U8)</f>
        <v>0</v>
      </c>
      <c r="V8" s="59">
        <f>iferror(vlookup(V$2&amp;","&amp;$B8,Database!$E:$F,2,false),Static_Map!V8)</f>
        <v>0</v>
      </c>
      <c r="W8" s="59">
        <f>iferror(vlookup(W$2&amp;","&amp;$B8,Database!$E:$F,2,false),Static_Map!W8)</f>
        <v>0</v>
      </c>
      <c r="X8" s="59">
        <f>iferror(vlookup(X$2&amp;","&amp;$B8,Database!$E:$F,2,false),Static_Map!X8)</f>
        <v>0</v>
      </c>
      <c r="Y8" s="59">
        <f>iferror(vlookup(Y$2&amp;","&amp;$B8,Database!$E:$F,2,false),Static_Map!Y8)</f>
        <v>0</v>
      </c>
      <c r="Z8" s="59">
        <f>iferror(vlookup(Z$2&amp;","&amp;$B8,Database!$E:$F,2,false),Static_Map!Z8)</f>
        <v>0</v>
      </c>
      <c r="AA8" s="59">
        <f>iferror(vlookup(AA$2&amp;","&amp;$B8,Database!$E:$F,2,false),Static_Map!AA8)</f>
        <v>0</v>
      </c>
      <c r="AB8" s="59">
        <f>iferror(vlookup(AB$2&amp;","&amp;$B8,Database!$E:$F,2,false),Static_Map!AB8)</f>
        <v>0</v>
      </c>
      <c r="AC8" s="59">
        <f>iferror(vlookup(AC$2&amp;","&amp;$B8,Database!$E:$F,2,false),Static_Map!AC8)</f>
        <v>0</v>
      </c>
      <c r="AD8" s="59">
        <f>iferror(vlookup(AD$2&amp;","&amp;$B8,Database!$E:$F,2,false),Static_Map!AD8)</f>
        <v>0</v>
      </c>
      <c r="AE8" s="59">
        <f>iferror(vlookup(AE$2&amp;","&amp;$B8,Database!$E:$F,2,false),Static_Map!AE8)</f>
        <v>0</v>
      </c>
      <c r="AF8" s="59">
        <f>iferror(vlookup(AF$2&amp;","&amp;$B8,Database!$E:$F,2,false),Static_Map!AF8)</f>
        <v>0</v>
      </c>
      <c r="AG8" s="59">
        <f>iferror(vlookup(AG$2&amp;","&amp;$B8,Database!$E:$F,2,false),Static_Map!AG8)</f>
        <v>0</v>
      </c>
      <c r="AH8" s="59">
        <f>iferror(vlookup(AH$2&amp;","&amp;$B8,Database!$E:$F,2,false),Static_Map!AH8)</f>
        <v>0</v>
      </c>
      <c r="AI8" s="59">
        <f>iferror(vlookup(AI$2&amp;","&amp;$B8,Database!$E:$F,2,false),Static_Map!AI8)</f>
        <v>0</v>
      </c>
      <c r="AJ8" s="59">
        <f>iferror(vlookup(AJ$2&amp;","&amp;$B8,Database!$E:$F,2,false),Static_Map!AJ8)</f>
        <v>0</v>
      </c>
      <c r="AK8" s="59">
        <f>iferror(vlookup(AK$2&amp;","&amp;$B8,Database!$E:$F,2,false),Static_Map!AK8)</f>
        <v>0</v>
      </c>
      <c r="AL8" s="59">
        <f>iferror(vlookup(AL$2&amp;","&amp;$B8,Database!$E:$F,2,false),Static_Map!AL8)</f>
        <v>0</v>
      </c>
      <c r="AM8" s="59">
        <f>iferror(vlookup(AM$2&amp;","&amp;$B8,Database!$E:$F,2,false),Static_Map!AM8)</f>
        <v>0</v>
      </c>
      <c r="AN8" s="59">
        <f>iferror(vlookup(AN$2&amp;","&amp;$B8,Database!$E:$F,2,false),Static_Map!AN8)</f>
        <v>0</v>
      </c>
      <c r="AO8" s="59">
        <f>iferror(vlookup(AO$2&amp;","&amp;$B8,Database!$E:$F,2,false),Static_Map!AO8)</f>
        <v>0</v>
      </c>
      <c r="AP8" s="59">
        <f>iferror(vlookup(AP$2&amp;","&amp;$B8,Database!$E:$F,2,false),Static_Map!AP8)</f>
        <v>0</v>
      </c>
      <c r="AQ8" s="59">
        <f>iferror(vlookup(AQ$2&amp;","&amp;$B8,Database!$E:$F,2,false),Static_Map!AQ8)</f>
        <v>0</v>
      </c>
      <c r="AR8" s="59">
        <f>iferror(vlookup(AR$2&amp;","&amp;$B8,Database!$E:$F,2,false),Static_Map!AR8)</f>
        <v>0</v>
      </c>
      <c r="AS8" s="59">
        <f>iferror(vlookup(AS$2&amp;","&amp;$B8,Database!$E:$F,2,false),Static_Map!AS8)</f>
        <v>0</v>
      </c>
      <c r="AT8" s="59">
        <f>iferror(vlookup(AT$2&amp;","&amp;$B8,Database!$E:$F,2,false),Static_Map!AT8)</f>
        <v>0</v>
      </c>
      <c r="AU8" s="59">
        <f>iferror(vlookup(AU$2&amp;","&amp;$B8,Database!$E:$F,2,false),Static_Map!AU8)</f>
        <v>0</v>
      </c>
      <c r="AV8" s="59">
        <f>iferror(vlookup(AV$2&amp;","&amp;$B8,Database!$E:$F,2,false),Static_Map!AV8)</f>
        <v>4</v>
      </c>
      <c r="AW8" s="59">
        <f>iferror(vlookup(AW$2&amp;","&amp;$B8,Database!$E:$F,2,false),Static_Map!AW8)</f>
        <v>4</v>
      </c>
      <c r="AX8" s="59">
        <f>iferror(vlookup(AX$2&amp;","&amp;$B8,Database!$E:$F,2,false),Static_Map!AX8)</f>
        <v>4</v>
      </c>
      <c r="AY8" s="59">
        <f>iferror(vlookup(AY$2&amp;","&amp;$B8,Database!$E:$F,2,false),Static_Map!AY8)</f>
        <v>4</v>
      </c>
      <c r="AZ8" s="59">
        <f>iferror(vlookup(AZ$2&amp;","&amp;$B8,Database!$E:$F,2,false),Static_Map!AZ8)</f>
        <v>4</v>
      </c>
      <c r="BA8" s="59">
        <f>iferror(vlookup(BA$2&amp;","&amp;$B8,Database!$E:$F,2,false),Static_Map!BA8)</f>
        <v>4</v>
      </c>
      <c r="BB8" s="59">
        <f>iferror(vlookup(BB$2&amp;","&amp;$B8,Database!$E:$F,2,false),Static_Map!BB8)</f>
        <v>4</v>
      </c>
      <c r="BC8" s="59">
        <f>iferror(vlookup(BC$2&amp;","&amp;$B8,Database!$E:$F,2,false),Static_Map!BC8)</f>
        <v>4</v>
      </c>
      <c r="BD8" s="59">
        <f>iferror(vlookup(BD$2&amp;","&amp;$B8,Database!$E:$F,2,false),Static_Map!BD8)</f>
        <v>4</v>
      </c>
      <c r="BE8" s="59">
        <f>iferror(vlookup(BE$2&amp;","&amp;$B8,Database!$E:$F,2,false),Static_Map!BE8)</f>
        <v>4</v>
      </c>
      <c r="BF8" s="59">
        <f>iferror(vlookup(BF$2&amp;","&amp;$B8,Database!$E:$F,2,false),Static_Map!BF8)</f>
        <v>4</v>
      </c>
      <c r="BG8" s="59">
        <f>iferror(vlookup(BG$2&amp;","&amp;$B8,Database!$E:$F,2,false),Static_Map!BG8)</f>
        <v>4</v>
      </c>
      <c r="BH8" s="59">
        <f>iferror(vlookup(BH$2&amp;","&amp;$B8,Database!$E:$F,2,false),Static_Map!BH8)</f>
        <v>4</v>
      </c>
      <c r="BI8" s="59">
        <f>iferror(vlookup(BI$2&amp;","&amp;$B8,Database!$E:$F,2,false),Static_Map!BI8)</f>
        <v>4</v>
      </c>
      <c r="BJ8" s="59">
        <f>iferror(vlookup(BJ$2&amp;","&amp;$B8,Database!$E:$F,2,false),Static_Map!BJ8)</f>
        <v>4</v>
      </c>
      <c r="BK8" s="59">
        <f>iferror(vlookup(BK$2&amp;","&amp;$B8,Database!$E:$F,2,false),Static_Map!BK8)</f>
        <v>4</v>
      </c>
      <c r="BL8" s="59">
        <f>iferror(vlookup(BL$2&amp;","&amp;$B8,Database!$E:$F,2,false),Static_Map!BL8)</f>
        <v>4</v>
      </c>
      <c r="BM8" s="59">
        <f>iferror(vlookup(BM$2&amp;","&amp;$B8,Database!$E:$F,2,false),Static_Map!BM8)</f>
        <v>4</v>
      </c>
      <c r="BN8" s="59">
        <f>iferror(vlookup(BN$2&amp;","&amp;$B8,Database!$E:$F,2,false),Static_Map!BN8)</f>
        <v>4</v>
      </c>
      <c r="BO8" s="59">
        <f>iferror(vlookup(BO$2&amp;","&amp;$B8,Database!$E:$F,2,false),Static_Map!BO8)</f>
        <v>4</v>
      </c>
      <c r="BP8" s="59">
        <f>iferror(vlookup(BP$2&amp;","&amp;$B8,Database!$E:$F,2,false),Static_Map!BP8)</f>
        <v>0</v>
      </c>
      <c r="BQ8" s="59">
        <f>iferror(vlookup(BQ$2&amp;","&amp;$B8,Database!$E:$F,2,false),Static_Map!BQ8)</f>
        <v>0</v>
      </c>
      <c r="BR8" s="59">
        <f>iferror(vlookup(BR$2&amp;","&amp;$B8,Database!$E:$F,2,false),Static_Map!BR8)</f>
        <v>0</v>
      </c>
      <c r="BS8" s="59">
        <f>iferror(vlookup(BS$2&amp;","&amp;$B8,Database!$E:$F,2,false),Static_Map!BS8)</f>
        <v>0</v>
      </c>
      <c r="BT8" s="59">
        <f>iferror(vlookup(BT$2&amp;","&amp;$B8,Database!$E:$F,2,false),Static_Map!BT8)</f>
        <v>0</v>
      </c>
      <c r="BU8" s="59">
        <f>iferror(vlookup(BU$2&amp;","&amp;$B8,Database!$E:$F,2,false),Static_Map!BU8)</f>
        <v>0</v>
      </c>
      <c r="BV8" s="59">
        <f>iferror(vlookup(BV$2&amp;","&amp;$B8,Database!$E:$F,2,false),Static_Map!BV8)</f>
        <v>0</v>
      </c>
      <c r="BW8" s="59">
        <f>iferror(vlookup(BW$2&amp;","&amp;$B8,Database!$E:$F,2,false),Static_Map!BW8)</f>
        <v>0</v>
      </c>
      <c r="BX8" s="59">
        <f>iferror(vlookup(BX$2&amp;","&amp;$B8,Database!$E:$F,2,false),Static_Map!BX8)</f>
        <v>0</v>
      </c>
      <c r="BY8" s="59">
        <f>iferror(vlookup(BY$2&amp;","&amp;$B8,Database!$E:$F,2,false),Static_Map!BY8)</f>
        <v>0</v>
      </c>
      <c r="BZ8" s="59">
        <f>iferror(vlookup(BZ$2&amp;","&amp;$B8,Database!$E:$F,2,false),Static_Map!BZ8)</f>
        <v>0</v>
      </c>
      <c r="CA8" s="59">
        <f>iferror(vlookup(CA$2&amp;","&amp;$B8,Database!$E:$F,2,false),Static_Map!CA8)</f>
        <v>0</v>
      </c>
      <c r="CB8" s="59">
        <f>iferror(vlookup(CB$2&amp;","&amp;$B8,Database!$E:$F,2,false),Static_Map!CB8)</f>
        <v>0</v>
      </c>
      <c r="CC8" s="59">
        <f>iferror(vlookup(CC$2&amp;","&amp;$B8,Database!$E:$F,2,false),Static_Map!CC8)</f>
        <v>0</v>
      </c>
      <c r="CD8" s="59">
        <f>iferror(vlookup(CD$2&amp;","&amp;$B8,Database!$E:$F,2,false),Static_Map!CD8)</f>
        <v>0</v>
      </c>
      <c r="CE8" s="59">
        <f>iferror(vlookup(CE$2&amp;","&amp;$B8,Database!$E:$F,2,false),Static_Map!CE8)</f>
        <v>0</v>
      </c>
      <c r="CF8" s="59">
        <f>iferror(vlookup(CF$2&amp;","&amp;$B8,Database!$E:$F,2,false),Static_Map!CF8)</f>
        <v>0</v>
      </c>
      <c r="CG8" s="59">
        <f>iferror(vlookup(CG$2&amp;","&amp;$B8,Database!$E:$F,2,false),Static_Map!CG8)</f>
        <v>0</v>
      </c>
      <c r="CH8" s="59">
        <f>iferror(vlookup(CH$2&amp;","&amp;$B8,Database!$E:$F,2,false),Static_Map!CH8)</f>
        <v>0</v>
      </c>
      <c r="CI8" s="59">
        <f>iferror(vlookup(CI$2&amp;","&amp;$B8,Database!$E:$F,2,false),Static_Map!CI8)</f>
        <v>0</v>
      </c>
      <c r="CJ8" s="59">
        <f>iferror(vlookup(CJ$2&amp;","&amp;$B8,Database!$E:$F,2,false),Static_Map!CJ8)</f>
        <v>0</v>
      </c>
      <c r="CK8" s="59">
        <f>iferror(vlookup(CK$2&amp;","&amp;$B8,Database!$E:$F,2,false),Static_Map!CK8)</f>
        <v>0</v>
      </c>
      <c r="CL8" s="59">
        <f>iferror(vlookup(CL$2&amp;","&amp;$B8,Database!$E:$F,2,false),Static_Map!CL8)</f>
        <v>0</v>
      </c>
      <c r="CM8" s="59">
        <f>iferror(vlookup(CM$2&amp;","&amp;$B8,Database!$E:$F,2,false),Static_Map!CM8)</f>
        <v>0</v>
      </c>
      <c r="CN8" s="59">
        <f>iferror(vlookup(CN$2&amp;","&amp;$B8,Database!$E:$F,2,false),Static_Map!CN8)</f>
        <v>0</v>
      </c>
      <c r="CO8" s="59">
        <f>iferror(vlookup(CO$2&amp;","&amp;$B8,Database!$E:$F,2,false),Static_Map!CO8)</f>
        <v>0</v>
      </c>
      <c r="CP8" s="60"/>
      <c r="CQ8" s="59">
        <v>85.0</v>
      </c>
      <c r="CT8" s="62"/>
    </row>
    <row r="9" ht="13.5" customHeight="1">
      <c r="A9" s="56"/>
      <c r="B9" s="59">
        <f t="shared" si="2"/>
        <v>84</v>
      </c>
      <c r="C9" s="60"/>
      <c r="D9" s="59">
        <f>iferror(vlookup(D$2&amp;","&amp;$B9,Database!$E:$F,2,false),Static_Map!D9)</f>
        <v>0</v>
      </c>
      <c r="E9" s="59">
        <f>iferror(vlookup(E$2&amp;","&amp;$B9,Database!$E:$F,2,false),Static_Map!E9)</f>
        <v>0</v>
      </c>
      <c r="F9" s="59">
        <f>iferror(vlookup(F$2&amp;","&amp;$B9,Database!$E:$F,2,false),Static_Map!F9)</f>
        <v>0</v>
      </c>
      <c r="G9" s="59">
        <f>iferror(vlookup(G$2&amp;","&amp;$B9,Database!$E:$F,2,false),Static_Map!G9)</f>
        <v>0</v>
      </c>
      <c r="H9" s="59">
        <f>iferror(vlookup(H$2&amp;","&amp;$B9,Database!$E:$F,2,false),Static_Map!H9)</f>
        <v>0</v>
      </c>
      <c r="I9" s="59">
        <f>iferror(vlookup(I$2&amp;","&amp;$B9,Database!$E:$F,2,false),Static_Map!I9)</f>
        <v>0</v>
      </c>
      <c r="J9" s="59">
        <f>iferror(vlookup(J$2&amp;","&amp;$B9,Database!$E:$F,2,false),Static_Map!J9)</f>
        <v>0</v>
      </c>
      <c r="K9" s="59">
        <f>iferror(vlookup(K$2&amp;","&amp;$B9,Database!$E:$F,2,false),Static_Map!K9)</f>
        <v>0</v>
      </c>
      <c r="L9" s="59">
        <f>iferror(vlookup(L$2&amp;","&amp;$B9,Database!$E:$F,2,false),Static_Map!L9)</f>
        <v>0</v>
      </c>
      <c r="M9" s="59">
        <f>iferror(vlookup(M$2&amp;","&amp;$B9,Database!$E:$F,2,false),Static_Map!M9)</f>
        <v>0</v>
      </c>
      <c r="N9" s="59">
        <f>iferror(vlookup(N$2&amp;","&amp;$B9,Database!$E:$F,2,false),Static_Map!N9)</f>
        <v>0</v>
      </c>
      <c r="O9" s="59">
        <f>iferror(vlookup(O$2&amp;","&amp;$B9,Database!$E:$F,2,false),Static_Map!O9)</f>
        <v>0</v>
      </c>
      <c r="P9" s="59">
        <f>iferror(vlookup(P$2&amp;","&amp;$B9,Database!$E:$F,2,false),Static_Map!P9)</f>
        <v>0</v>
      </c>
      <c r="Q9" s="59">
        <f>iferror(vlookup(Q$2&amp;","&amp;$B9,Database!$E:$F,2,false),Static_Map!Q9)</f>
        <v>0</v>
      </c>
      <c r="R9" s="59">
        <f>iferror(vlookup(R$2&amp;","&amp;$B9,Database!$E:$F,2,false),Static_Map!R9)</f>
        <v>0</v>
      </c>
      <c r="S9" s="59">
        <f>iferror(vlookup(S$2&amp;","&amp;$B9,Database!$E:$F,2,false),Static_Map!S9)</f>
        <v>0</v>
      </c>
      <c r="T9" s="59">
        <f>iferror(vlookup(T$2&amp;","&amp;$B9,Database!$E:$F,2,false),Static_Map!T9)</f>
        <v>0</v>
      </c>
      <c r="U9" s="59">
        <f>iferror(vlookup(U$2&amp;","&amp;$B9,Database!$E:$F,2,false),Static_Map!U9)</f>
        <v>0</v>
      </c>
      <c r="V9" s="59">
        <f>iferror(vlookup(V$2&amp;","&amp;$B9,Database!$E:$F,2,false),Static_Map!V9)</f>
        <v>0</v>
      </c>
      <c r="W9" s="59">
        <f>iferror(vlookup(W$2&amp;","&amp;$B9,Database!$E:$F,2,false),Static_Map!W9)</f>
        <v>0</v>
      </c>
      <c r="X9" s="59">
        <f>iferror(vlookup(X$2&amp;","&amp;$B9,Database!$E:$F,2,false),Static_Map!X9)</f>
        <v>0</v>
      </c>
      <c r="Y9" s="59">
        <f>iferror(vlookup(Y$2&amp;","&amp;$B9,Database!$E:$F,2,false),Static_Map!Y9)</f>
        <v>0</v>
      </c>
      <c r="Z9" s="59">
        <f>iferror(vlookup(Z$2&amp;","&amp;$B9,Database!$E:$F,2,false),Static_Map!Z9)</f>
        <v>0</v>
      </c>
      <c r="AA9" s="59">
        <f>iferror(vlookup(AA$2&amp;","&amp;$B9,Database!$E:$F,2,false),Static_Map!AA9)</f>
        <v>0</v>
      </c>
      <c r="AB9" s="59">
        <f>iferror(vlookup(AB$2&amp;","&amp;$B9,Database!$E:$F,2,false),Static_Map!AB9)</f>
        <v>0</v>
      </c>
      <c r="AC9" s="59">
        <f>iferror(vlookup(AC$2&amp;","&amp;$B9,Database!$E:$F,2,false),Static_Map!AC9)</f>
        <v>0</v>
      </c>
      <c r="AD9" s="59">
        <f>iferror(vlookup(AD$2&amp;","&amp;$B9,Database!$E:$F,2,false),Static_Map!AD9)</f>
        <v>0</v>
      </c>
      <c r="AE9" s="59">
        <f>iferror(vlookup(AE$2&amp;","&amp;$B9,Database!$E:$F,2,false),Static_Map!AE9)</f>
        <v>0</v>
      </c>
      <c r="AF9" s="59">
        <f>iferror(vlookup(AF$2&amp;","&amp;$B9,Database!$E:$F,2,false),Static_Map!AF9)</f>
        <v>0</v>
      </c>
      <c r="AG9" s="59">
        <f>iferror(vlookup(AG$2&amp;","&amp;$B9,Database!$E:$F,2,false),Static_Map!AG9)</f>
        <v>0</v>
      </c>
      <c r="AH9" s="59">
        <f>iferror(vlookup(AH$2&amp;","&amp;$B9,Database!$E:$F,2,false),Static_Map!AH9)</f>
        <v>0</v>
      </c>
      <c r="AI9" s="59">
        <f>iferror(vlookup(AI$2&amp;","&amp;$B9,Database!$E:$F,2,false),Static_Map!AI9)</f>
        <v>0</v>
      </c>
      <c r="AJ9" s="59">
        <f>iferror(vlookup(AJ$2&amp;","&amp;$B9,Database!$E:$F,2,false),Static_Map!AJ9)</f>
        <v>0</v>
      </c>
      <c r="AK9" s="59">
        <f>iferror(vlookup(AK$2&amp;","&amp;$B9,Database!$E:$F,2,false),Static_Map!AK9)</f>
        <v>0</v>
      </c>
      <c r="AL9" s="59">
        <f>iferror(vlookup(AL$2&amp;","&amp;$B9,Database!$E:$F,2,false),Static_Map!AL9)</f>
        <v>0</v>
      </c>
      <c r="AM9" s="59">
        <f>iferror(vlookup(AM$2&amp;","&amp;$B9,Database!$E:$F,2,false),Static_Map!AM9)</f>
        <v>0</v>
      </c>
      <c r="AN9" s="59">
        <f>iferror(vlookup(AN$2&amp;","&amp;$B9,Database!$E:$F,2,false),Static_Map!AN9)</f>
        <v>0</v>
      </c>
      <c r="AO9" s="59">
        <f>iferror(vlookup(AO$2&amp;","&amp;$B9,Database!$E:$F,2,false),Static_Map!AO9)</f>
        <v>0</v>
      </c>
      <c r="AP9" s="59">
        <f>iferror(vlookup(AP$2&amp;","&amp;$B9,Database!$E:$F,2,false),Static_Map!AP9)</f>
        <v>0</v>
      </c>
      <c r="AQ9" s="59">
        <f>iferror(vlookup(AQ$2&amp;","&amp;$B9,Database!$E:$F,2,false),Static_Map!AQ9)</f>
        <v>0</v>
      </c>
      <c r="AR9" s="59">
        <f>iferror(vlookup(AR$2&amp;","&amp;$B9,Database!$E:$F,2,false),Static_Map!AR9)</f>
        <v>0</v>
      </c>
      <c r="AS9" s="59">
        <f>iferror(vlookup(AS$2&amp;","&amp;$B9,Database!$E:$F,2,false),Static_Map!AS9)</f>
        <v>0</v>
      </c>
      <c r="AT9" s="59">
        <f>iferror(vlookup(AT$2&amp;","&amp;$B9,Database!$E:$F,2,false),Static_Map!AT9)</f>
        <v>0</v>
      </c>
      <c r="AU9" s="59">
        <f>iferror(vlookup(AU$2&amp;","&amp;$B9,Database!$E:$F,2,false),Static_Map!AU9)</f>
        <v>0</v>
      </c>
      <c r="AV9" s="59">
        <f>iferror(vlookup(AV$2&amp;","&amp;$B9,Database!$E:$F,2,false),Static_Map!AV9)</f>
        <v>4</v>
      </c>
      <c r="AW9" s="59">
        <f>iferror(vlookup(AW$2&amp;","&amp;$B9,Database!$E:$F,2,false),Static_Map!AW9)</f>
        <v>4</v>
      </c>
      <c r="AX9" s="59">
        <f>iferror(vlookup(AX$2&amp;","&amp;$B9,Database!$E:$F,2,false),Static_Map!AX9)</f>
        <v>4</v>
      </c>
      <c r="AY9" s="59">
        <f>iferror(vlookup(AY$2&amp;","&amp;$B9,Database!$E:$F,2,false),Static_Map!AY9)</f>
        <v>4</v>
      </c>
      <c r="AZ9" s="59">
        <f>iferror(vlookup(AZ$2&amp;","&amp;$B9,Database!$E:$F,2,false),Static_Map!AZ9)</f>
        <v>4</v>
      </c>
      <c r="BA9" s="59">
        <f>iferror(vlookup(BA$2&amp;","&amp;$B9,Database!$E:$F,2,false),Static_Map!BA9)</f>
        <v>4</v>
      </c>
      <c r="BB9" s="59">
        <f>iferror(vlookup(BB$2&amp;","&amp;$B9,Database!$E:$F,2,false),Static_Map!BB9)</f>
        <v>4</v>
      </c>
      <c r="BC9" s="59">
        <f>iferror(vlookup(BC$2&amp;","&amp;$B9,Database!$E:$F,2,false),Static_Map!BC9)</f>
        <v>4</v>
      </c>
      <c r="BD9" s="59">
        <f>iferror(vlookup(BD$2&amp;","&amp;$B9,Database!$E:$F,2,false),Static_Map!BD9)</f>
        <v>4</v>
      </c>
      <c r="BE9" s="59">
        <f>iferror(vlookup(BE$2&amp;","&amp;$B9,Database!$E:$F,2,false),Static_Map!BE9)</f>
        <v>4</v>
      </c>
      <c r="BF9" s="59">
        <f>iferror(vlookup(BF$2&amp;","&amp;$B9,Database!$E:$F,2,false),Static_Map!BF9)</f>
        <v>4</v>
      </c>
      <c r="BG9" s="59">
        <f>iferror(vlookup(BG$2&amp;","&amp;$B9,Database!$E:$F,2,false),Static_Map!BG9)</f>
        <v>4</v>
      </c>
      <c r="BH9" s="59">
        <f>iferror(vlookup(BH$2&amp;","&amp;$B9,Database!$E:$F,2,false),Static_Map!BH9)</f>
        <v>4</v>
      </c>
      <c r="BI9" s="59">
        <f>iferror(vlookup(BI$2&amp;","&amp;$B9,Database!$E:$F,2,false),Static_Map!BI9)</f>
        <v>4</v>
      </c>
      <c r="BJ9" s="59">
        <f>iferror(vlookup(BJ$2&amp;","&amp;$B9,Database!$E:$F,2,false),Static_Map!BJ9)</f>
        <v>4</v>
      </c>
      <c r="BK9" s="59">
        <f>iferror(vlookup(BK$2&amp;","&amp;$B9,Database!$E:$F,2,false),Static_Map!BK9)</f>
        <v>4</v>
      </c>
      <c r="BL9" s="59">
        <f>iferror(vlookup(BL$2&amp;","&amp;$B9,Database!$E:$F,2,false),Static_Map!BL9)</f>
        <v>4</v>
      </c>
      <c r="BM9" s="59">
        <f>iferror(vlookup(BM$2&amp;","&amp;$B9,Database!$E:$F,2,false),Static_Map!BM9)</f>
        <v>4</v>
      </c>
      <c r="BN9" s="59">
        <f>iferror(vlookup(BN$2&amp;","&amp;$B9,Database!$E:$F,2,false),Static_Map!BN9)</f>
        <v>4</v>
      </c>
      <c r="BO9" s="59">
        <f>iferror(vlookup(BO$2&amp;","&amp;$B9,Database!$E:$F,2,false),Static_Map!BO9)</f>
        <v>4</v>
      </c>
      <c r="BP9" s="59">
        <f>iferror(vlookup(BP$2&amp;","&amp;$B9,Database!$E:$F,2,false),Static_Map!BP9)</f>
        <v>4</v>
      </c>
      <c r="BQ9" s="59">
        <f>iferror(vlookup(BQ$2&amp;","&amp;$B9,Database!$E:$F,2,false),Static_Map!BQ9)</f>
        <v>4</v>
      </c>
      <c r="BR9" s="59">
        <f>iferror(vlookup(BR$2&amp;","&amp;$B9,Database!$E:$F,2,false),Static_Map!BR9)</f>
        <v>0</v>
      </c>
      <c r="BS9" s="59">
        <f>iferror(vlookup(BS$2&amp;","&amp;$B9,Database!$E:$F,2,false),Static_Map!BS9)</f>
        <v>0</v>
      </c>
      <c r="BT9" s="59">
        <f>iferror(vlookup(BT$2&amp;","&amp;$B9,Database!$E:$F,2,false),Static_Map!BT9)</f>
        <v>0</v>
      </c>
      <c r="BU9" s="59">
        <f>iferror(vlookup(BU$2&amp;","&amp;$B9,Database!$E:$F,2,false),Static_Map!BU9)</f>
        <v>0</v>
      </c>
      <c r="BV9" s="59">
        <f>iferror(vlookup(BV$2&amp;","&amp;$B9,Database!$E:$F,2,false),Static_Map!BV9)</f>
        <v>0</v>
      </c>
      <c r="BW9" s="59">
        <f>iferror(vlookup(BW$2&amp;","&amp;$B9,Database!$E:$F,2,false),Static_Map!BW9)</f>
        <v>0</v>
      </c>
      <c r="BX9" s="59">
        <f>iferror(vlookup(BX$2&amp;","&amp;$B9,Database!$E:$F,2,false),Static_Map!BX9)</f>
        <v>0</v>
      </c>
      <c r="BY9" s="59">
        <f>iferror(vlookup(BY$2&amp;","&amp;$B9,Database!$E:$F,2,false),Static_Map!BY9)</f>
        <v>0</v>
      </c>
      <c r="BZ9" s="59">
        <f>iferror(vlookup(BZ$2&amp;","&amp;$B9,Database!$E:$F,2,false),Static_Map!BZ9)</f>
        <v>0</v>
      </c>
      <c r="CA9" s="59">
        <f>iferror(vlookup(CA$2&amp;","&amp;$B9,Database!$E:$F,2,false),Static_Map!CA9)</f>
        <v>0</v>
      </c>
      <c r="CB9" s="59">
        <f>iferror(vlookup(CB$2&amp;","&amp;$B9,Database!$E:$F,2,false),Static_Map!CB9)</f>
        <v>0</v>
      </c>
      <c r="CC9" s="59">
        <f>iferror(vlookup(CC$2&amp;","&amp;$B9,Database!$E:$F,2,false),Static_Map!CC9)</f>
        <v>0</v>
      </c>
      <c r="CD9" s="59">
        <f>iferror(vlookup(CD$2&amp;","&amp;$B9,Database!$E:$F,2,false),Static_Map!CD9)</f>
        <v>0</v>
      </c>
      <c r="CE9" s="59">
        <f>iferror(vlookup(CE$2&amp;","&amp;$B9,Database!$E:$F,2,false),Static_Map!CE9)</f>
        <v>0</v>
      </c>
      <c r="CF9" s="59">
        <f>iferror(vlookup(CF$2&amp;","&amp;$B9,Database!$E:$F,2,false),Static_Map!CF9)</f>
        <v>0</v>
      </c>
      <c r="CG9" s="59">
        <f>iferror(vlookup(CG$2&amp;","&amp;$B9,Database!$E:$F,2,false),Static_Map!CG9)</f>
        <v>0</v>
      </c>
      <c r="CH9" s="59">
        <f>iferror(vlookup(CH$2&amp;","&amp;$B9,Database!$E:$F,2,false),Static_Map!CH9)</f>
        <v>0</v>
      </c>
      <c r="CI9" s="59">
        <f>iferror(vlookup(CI$2&amp;","&amp;$B9,Database!$E:$F,2,false),Static_Map!CI9)</f>
        <v>0</v>
      </c>
      <c r="CJ9" s="59">
        <f>iferror(vlookup(CJ$2&amp;","&amp;$B9,Database!$E:$F,2,false),Static_Map!CJ9)</f>
        <v>0</v>
      </c>
      <c r="CK9" s="59">
        <f>iferror(vlookup(CK$2&amp;","&amp;$B9,Database!$E:$F,2,false),Static_Map!CK9)</f>
        <v>0</v>
      </c>
      <c r="CL9" s="59">
        <f>iferror(vlookup(CL$2&amp;","&amp;$B9,Database!$E:$F,2,false),Static_Map!CL9)</f>
        <v>0</v>
      </c>
      <c r="CM9" s="59">
        <f>iferror(vlookup(CM$2&amp;","&amp;$B9,Database!$E:$F,2,false),Static_Map!CM9)</f>
        <v>0</v>
      </c>
      <c r="CN9" s="59">
        <f>iferror(vlookup(CN$2&amp;","&amp;$B9,Database!$E:$F,2,false),Static_Map!CN9)</f>
        <v>0</v>
      </c>
      <c r="CO9" s="59">
        <f>iferror(vlookup(CO$2&amp;","&amp;$B9,Database!$E:$F,2,false),Static_Map!CO9)</f>
        <v>0</v>
      </c>
      <c r="CP9" s="60"/>
      <c r="CQ9" s="59">
        <v>84.0</v>
      </c>
      <c r="CT9" s="62"/>
    </row>
    <row r="10" ht="13.5" customHeight="1">
      <c r="A10" s="56"/>
      <c r="B10" s="59">
        <f t="shared" si="2"/>
        <v>83</v>
      </c>
      <c r="C10" s="60"/>
      <c r="D10" s="59">
        <f>iferror(vlookup(D$2&amp;","&amp;$B10,Database!$E:$F,2,false),Static_Map!D10)</f>
        <v>0</v>
      </c>
      <c r="E10" s="59">
        <f>iferror(vlookup(E$2&amp;","&amp;$B10,Database!$E:$F,2,false),Static_Map!E10)</f>
        <v>0</v>
      </c>
      <c r="F10" s="59">
        <f>iferror(vlookup(F$2&amp;","&amp;$B10,Database!$E:$F,2,false),Static_Map!F10)</f>
        <v>0</v>
      </c>
      <c r="G10" s="59">
        <f>iferror(vlookup(G$2&amp;","&amp;$B10,Database!$E:$F,2,false),Static_Map!G10)</f>
        <v>0</v>
      </c>
      <c r="H10" s="59">
        <f>iferror(vlookup(H$2&amp;","&amp;$B10,Database!$E:$F,2,false),Static_Map!H10)</f>
        <v>0</v>
      </c>
      <c r="I10" s="59">
        <f>iferror(vlookup(I$2&amp;","&amp;$B10,Database!$E:$F,2,false),Static_Map!I10)</f>
        <v>0</v>
      </c>
      <c r="J10" s="59">
        <f>iferror(vlookup(J$2&amp;","&amp;$B10,Database!$E:$F,2,false),Static_Map!J10)</f>
        <v>0</v>
      </c>
      <c r="K10" s="59">
        <f>iferror(vlookup(K$2&amp;","&amp;$B10,Database!$E:$F,2,false),Static_Map!K10)</f>
        <v>0</v>
      </c>
      <c r="L10" s="59">
        <f>iferror(vlookup(L$2&amp;","&amp;$B10,Database!$E:$F,2,false),Static_Map!L10)</f>
        <v>0</v>
      </c>
      <c r="M10" s="59">
        <f>iferror(vlookup(M$2&amp;","&amp;$B10,Database!$E:$F,2,false),Static_Map!M10)</f>
        <v>0</v>
      </c>
      <c r="N10" s="59">
        <f>iferror(vlookup(N$2&amp;","&amp;$B10,Database!$E:$F,2,false),Static_Map!N10)</f>
        <v>0</v>
      </c>
      <c r="O10" s="59">
        <f>iferror(vlookup(O$2&amp;","&amp;$B10,Database!$E:$F,2,false),Static_Map!O10)</f>
        <v>0</v>
      </c>
      <c r="P10" s="59">
        <f>iferror(vlookup(P$2&amp;","&amp;$B10,Database!$E:$F,2,false),Static_Map!P10)</f>
        <v>0</v>
      </c>
      <c r="Q10" s="59">
        <f>iferror(vlookup(Q$2&amp;","&amp;$B10,Database!$E:$F,2,false),Static_Map!Q10)</f>
        <v>0</v>
      </c>
      <c r="R10" s="59">
        <f>iferror(vlookup(R$2&amp;","&amp;$B10,Database!$E:$F,2,false),Static_Map!R10)</f>
        <v>0</v>
      </c>
      <c r="S10" s="59">
        <f>iferror(vlookup(S$2&amp;","&amp;$B10,Database!$E:$F,2,false),Static_Map!S10)</f>
        <v>0</v>
      </c>
      <c r="T10" s="59">
        <f>iferror(vlookup(T$2&amp;","&amp;$B10,Database!$E:$F,2,false),Static_Map!T10)</f>
        <v>0</v>
      </c>
      <c r="U10" s="59">
        <f>iferror(vlookup(U$2&amp;","&amp;$B10,Database!$E:$F,2,false),Static_Map!U10)</f>
        <v>0</v>
      </c>
      <c r="V10" s="59">
        <f>iferror(vlookup(V$2&amp;","&amp;$B10,Database!$E:$F,2,false),Static_Map!V10)</f>
        <v>0</v>
      </c>
      <c r="W10" s="59">
        <f>iferror(vlookup(W$2&amp;","&amp;$B10,Database!$E:$F,2,false),Static_Map!W10)</f>
        <v>0</v>
      </c>
      <c r="X10" s="59">
        <f>iferror(vlookup(X$2&amp;","&amp;$B10,Database!$E:$F,2,false),Static_Map!X10)</f>
        <v>0</v>
      </c>
      <c r="Y10" s="59">
        <f>iferror(vlookup(Y$2&amp;","&amp;$B10,Database!$E:$F,2,false),Static_Map!Y10)</f>
        <v>0</v>
      </c>
      <c r="Z10" s="59">
        <f>iferror(vlookup(Z$2&amp;","&amp;$B10,Database!$E:$F,2,false),Static_Map!Z10)</f>
        <v>0</v>
      </c>
      <c r="AA10" s="59">
        <f>iferror(vlookup(AA$2&amp;","&amp;$B10,Database!$E:$F,2,false),Static_Map!AA10)</f>
        <v>0</v>
      </c>
      <c r="AB10" s="59">
        <f>iferror(vlookup(AB$2&amp;","&amp;$B10,Database!$E:$F,2,false),Static_Map!AB10)</f>
        <v>0</v>
      </c>
      <c r="AC10" s="59">
        <f>iferror(vlookup(AC$2&amp;","&amp;$B10,Database!$E:$F,2,false),Static_Map!AC10)</f>
        <v>0</v>
      </c>
      <c r="AD10" s="59">
        <f>iferror(vlookup(AD$2&amp;","&amp;$B10,Database!$E:$F,2,false),Static_Map!AD10)</f>
        <v>0</v>
      </c>
      <c r="AE10" s="59">
        <f>iferror(vlookup(AE$2&amp;","&amp;$B10,Database!$E:$F,2,false),Static_Map!AE10)</f>
        <v>0</v>
      </c>
      <c r="AF10" s="59">
        <f>iferror(vlookup(AF$2&amp;","&amp;$B10,Database!$E:$F,2,false),Static_Map!AF10)</f>
        <v>0</v>
      </c>
      <c r="AG10" s="59">
        <f>iferror(vlookup(AG$2&amp;","&amp;$B10,Database!$E:$F,2,false),Static_Map!AG10)</f>
        <v>0</v>
      </c>
      <c r="AH10" s="59">
        <f>iferror(vlookup(AH$2&amp;","&amp;$B10,Database!$E:$F,2,false),Static_Map!AH10)</f>
        <v>0</v>
      </c>
      <c r="AI10" s="59">
        <f>iferror(vlookup(AI$2&amp;","&amp;$B10,Database!$E:$F,2,false),Static_Map!AI10)</f>
        <v>0</v>
      </c>
      <c r="AJ10" s="59">
        <f>iferror(vlookup(AJ$2&amp;","&amp;$B10,Database!$E:$F,2,false),Static_Map!AJ10)</f>
        <v>0</v>
      </c>
      <c r="AK10" s="59">
        <f>iferror(vlookup(AK$2&amp;","&amp;$B10,Database!$E:$F,2,false),Static_Map!AK10)</f>
        <v>0</v>
      </c>
      <c r="AL10" s="59">
        <f>iferror(vlookup(AL$2&amp;","&amp;$B10,Database!$E:$F,2,false),Static_Map!AL10)</f>
        <v>0</v>
      </c>
      <c r="AM10" s="59">
        <f>iferror(vlookup(AM$2&amp;","&amp;$B10,Database!$E:$F,2,false),Static_Map!AM10)</f>
        <v>0</v>
      </c>
      <c r="AN10" s="59">
        <f>iferror(vlookup(AN$2&amp;","&amp;$B10,Database!$E:$F,2,false),Static_Map!AN10)</f>
        <v>0</v>
      </c>
      <c r="AO10" s="59">
        <f>iferror(vlookup(AO$2&amp;","&amp;$B10,Database!$E:$F,2,false),Static_Map!AO10)</f>
        <v>0</v>
      </c>
      <c r="AP10" s="59">
        <f>iferror(vlookup(AP$2&amp;","&amp;$B10,Database!$E:$F,2,false),Static_Map!AP10)</f>
        <v>0</v>
      </c>
      <c r="AQ10" s="59">
        <f>iferror(vlookup(AQ$2&amp;","&amp;$B10,Database!$E:$F,2,false),Static_Map!AQ10)</f>
        <v>0</v>
      </c>
      <c r="AR10" s="59">
        <f>iferror(vlookup(AR$2&amp;","&amp;$B10,Database!$E:$F,2,false),Static_Map!AR10)</f>
        <v>0</v>
      </c>
      <c r="AS10" s="59">
        <f>iferror(vlookup(AS$2&amp;","&amp;$B10,Database!$E:$F,2,false),Static_Map!AS10)</f>
        <v>0</v>
      </c>
      <c r="AT10" s="59">
        <f>iferror(vlookup(AT$2&amp;","&amp;$B10,Database!$E:$F,2,false),Static_Map!AT10)</f>
        <v>0</v>
      </c>
      <c r="AU10" s="59">
        <f>iferror(vlookup(AU$2&amp;","&amp;$B10,Database!$E:$F,2,false),Static_Map!AU10)</f>
        <v>0</v>
      </c>
      <c r="AV10" s="59">
        <f>iferror(vlookup(AV$2&amp;","&amp;$B10,Database!$E:$F,2,false),Static_Map!AV10)</f>
        <v>4</v>
      </c>
      <c r="AW10" s="59">
        <f>iferror(vlookup(AW$2&amp;","&amp;$B10,Database!$E:$F,2,false),Static_Map!AW10)</f>
        <v>4</v>
      </c>
      <c r="AX10" s="59">
        <f>iferror(vlookup(AX$2&amp;","&amp;$B10,Database!$E:$F,2,false),Static_Map!AX10)</f>
        <v>4</v>
      </c>
      <c r="AY10" s="59">
        <f>iferror(vlookup(AY$2&amp;","&amp;$B10,Database!$E:$F,2,false),Static_Map!AY10)</f>
        <v>4</v>
      </c>
      <c r="AZ10" s="59">
        <f>iferror(vlookup(AZ$2&amp;","&amp;$B10,Database!$E:$F,2,false),Static_Map!AZ10)</f>
        <v>4</v>
      </c>
      <c r="BA10" s="59">
        <f>iferror(vlookup(BA$2&amp;","&amp;$B10,Database!$E:$F,2,false),Static_Map!BA10)</f>
        <v>4</v>
      </c>
      <c r="BB10" s="59">
        <f>iferror(vlookup(BB$2&amp;","&amp;$B10,Database!$E:$F,2,false),Static_Map!BB10)</f>
        <v>4</v>
      </c>
      <c r="BC10" s="59">
        <f>iferror(vlookup(BC$2&amp;","&amp;$B10,Database!$E:$F,2,false),Static_Map!BC10)</f>
        <v>4</v>
      </c>
      <c r="BD10" s="59">
        <f>iferror(vlookup(BD$2&amp;","&amp;$B10,Database!$E:$F,2,false),Static_Map!BD10)</f>
        <v>4</v>
      </c>
      <c r="BE10" s="59">
        <f>iferror(vlookup(BE$2&amp;","&amp;$B10,Database!$E:$F,2,false),Static_Map!BE10)</f>
        <v>4</v>
      </c>
      <c r="BF10" s="59">
        <f>iferror(vlookup(BF$2&amp;","&amp;$B10,Database!$E:$F,2,false),Static_Map!BF10)</f>
        <v>4</v>
      </c>
      <c r="BG10" s="59">
        <f>iferror(vlookup(BG$2&amp;","&amp;$B10,Database!$E:$F,2,false),Static_Map!BG10)</f>
        <v>4</v>
      </c>
      <c r="BH10" s="59">
        <f>iferror(vlookup(BH$2&amp;","&amp;$B10,Database!$E:$F,2,false),Static_Map!BH10)</f>
        <v>4</v>
      </c>
      <c r="BI10" s="59">
        <f>iferror(vlookup(BI$2&amp;","&amp;$B10,Database!$E:$F,2,false),Static_Map!BI10)</f>
        <v>4</v>
      </c>
      <c r="BJ10" s="59">
        <f>iferror(vlookup(BJ$2&amp;","&amp;$B10,Database!$E:$F,2,false),Static_Map!BJ10)</f>
        <v>4</v>
      </c>
      <c r="BK10" s="59">
        <f>iferror(vlookup(BK$2&amp;","&amp;$B10,Database!$E:$F,2,false),Static_Map!BK10)</f>
        <v>4</v>
      </c>
      <c r="BL10" s="59">
        <f>iferror(vlookup(BL$2&amp;","&amp;$B10,Database!$E:$F,2,false),Static_Map!BL10)</f>
        <v>4</v>
      </c>
      <c r="BM10" s="59">
        <f>iferror(vlookup(BM$2&amp;","&amp;$B10,Database!$E:$F,2,false),Static_Map!BM10)</f>
        <v>4</v>
      </c>
      <c r="BN10" s="59">
        <f>iferror(vlookup(BN$2&amp;","&amp;$B10,Database!$E:$F,2,false),Static_Map!BN10)</f>
        <v>4</v>
      </c>
      <c r="BO10" s="59">
        <f>iferror(vlookup(BO$2&amp;","&amp;$B10,Database!$E:$F,2,false),Static_Map!BO10)</f>
        <v>4</v>
      </c>
      <c r="BP10" s="59">
        <f>iferror(vlookup(BP$2&amp;","&amp;$B10,Database!$E:$F,2,false),Static_Map!BP10)</f>
        <v>4</v>
      </c>
      <c r="BQ10" s="59">
        <f>iferror(vlookup(BQ$2&amp;","&amp;$B10,Database!$E:$F,2,false),Static_Map!BQ10)</f>
        <v>4</v>
      </c>
      <c r="BR10" s="59">
        <f>iferror(vlookup(BR$2&amp;","&amp;$B10,Database!$E:$F,2,false),Static_Map!BR10)</f>
        <v>4</v>
      </c>
      <c r="BS10" s="59">
        <f>iferror(vlookup(BS$2&amp;","&amp;$B10,Database!$E:$F,2,false),Static_Map!BS10)</f>
        <v>4</v>
      </c>
      <c r="BT10" s="59">
        <f>iferror(vlookup(BT$2&amp;","&amp;$B10,Database!$E:$F,2,false),Static_Map!BT10)</f>
        <v>0</v>
      </c>
      <c r="BU10" s="59">
        <f>iferror(vlookup(BU$2&amp;","&amp;$B10,Database!$E:$F,2,false),Static_Map!BU10)</f>
        <v>0</v>
      </c>
      <c r="BV10" s="59">
        <f>iferror(vlookup(BV$2&amp;","&amp;$B10,Database!$E:$F,2,false),Static_Map!BV10)</f>
        <v>0</v>
      </c>
      <c r="BW10" s="59">
        <f>iferror(vlookup(BW$2&amp;","&amp;$B10,Database!$E:$F,2,false),Static_Map!BW10)</f>
        <v>0</v>
      </c>
      <c r="BX10" s="59">
        <f>iferror(vlookup(BX$2&amp;","&amp;$B10,Database!$E:$F,2,false),Static_Map!BX10)</f>
        <v>0</v>
      </c>
      <c r="BY10" s="59">
        <f>iferror(vlookup(BY$2&amp;","&amp;$B10,Database!$E:$F,2,false),Static_Map!BY10)</f>
        <v>0</v>
      </c>
      <c r="BZ10" s="59">
        <f>iferror(vlookup(BZ$2&amp;","&amp;$B10,Database!$E:$F,2,false),Static_Map!BZ10)</f>
        <v>0</v>
      </c>
      <c r="CA10" s="59">
        <f>iferror(vlookup(CA$2&amp;","&amp;$B10,Database!$E:$F,2,false),Static_Map!CA10)</f>
        <v>0</v>
      </c>
      <c r="CB10" s="59">
        <f>iferror(vlookup(CB$2&amp;","&amp;$B10,Database!$E:$F,2,false),Static_Map!CB10)</f>
        <v>0</v>
      </c>
      <c r="CC10" s="59">
        <f>iferror(vlookup(CC$2&amp;","&amp;$B10,Database!$E:$F,2,false),Static_Map!CC10)</f>
        <v>0</v>
      </c>
      <c r="CD10" s="59">
        <f>iferror(vlookup(CD$2&amp;","&amp;$B10,Database!$E:$F,2,false),Static_Map!CD10)</f>
        <v>0</v>
      </c>
      <c r="CE10" s="59">
        <f>iferror(vlookup(CE$2&amp;","&amp;$B10,Database!$E:$F,2,false),Static_Map!CE10)</f>
        <v>0</v>
      </c>
      <c r="CF10" s="59">
        <f>iferror(vlookup(CF$2&amp;","&amp;$B10,Database!$E:$F,2,false),Static_Map!CF10)</f>
        <v>0</v>
      </c>
      <c r="CG10" s="59">
        <f>iferror(vlookup(CG$2&amp;","&amp;$B10,Database!$E:$F,2,false),Static_Map!CG10)</f>
        <v>0</v>
      </c>
      <c r="CH10" s="59">
        <f>iferror(vlookup(CH$2&amp;","&amp;$B10,Database!$E:$F,2,false),Static_Map!CH10)</f>
        <v>0</v>
      </c>
      <c r="CI10" s="59">
        <f>iferror(vlookup(CI$2&amp;","&amp;$B10,Database!$E:$F,2,false),Static_Map!CI10)</f>
        <v>0</v>
      </c>
      <c r="CJ10" s="59">
        <f>iferror(vlookup(CJ$2&amp;","&amp;$B10,Database!$E:$F,2,false),Static_Map!CJ10)</f>
        <v>0</v>
      </c>
      <c r="CK10" s="59">
        <f>iferror(vlookup(CK$2&amp;","&amp;$B10,Database!$E:$F,2,false),Static_Map!CK10)</f>
        <v>0</v>
      </c>
      <c r="CL10" s="59">
        <f>iferror(vlookup(CL$2&amp;","&amp;$B10,Database!$E:$F,2,false),Static_Map!CL10)</f>
        <v>0</v>
      </c>
      <c r="CM10" s="59">
        <f>iferror(vlookup(CM$2&amp;","&amp;$B10,Database!$E:$F,2,false),Static_Map!CM10)</f>
        <v>0</v>
      </c>
      <c r="CN10" s="59">
        <f>iferror(vlookup(CN$2&amp;","&amp;$B10,Database!$E:$F,2,false),Static_Map!CN10)</f>
        <v>0</v>
      </c>
      <c r="CO10" s="59">
        <f>iferror(vlookup(CO$2&amp;","&amp;$B10,Database!$E:$F,2,false),Static_Map!CO10)</f>
        <v>0</v>
      </c>
      <c r="CP10" s="60"/>
      <c r="CQ10" s="59">
        <v>83.0</v>
      </c>
      <c r="CT10" s="62"/>
    </row>
    <row r="11" ht="13.5" customHeight="1">
      <c r="A11" s="56"/>
      <c r="B11" s="59">
        <f t="shared" si="2"/>
        <v>82</v>
      </c>
      <c r="C11" s="60"/>
      <c r="D11" s="59">
        <f>iferror(vlookup(D$2&amp;","&amp;$B11,Database!$E:$F,2,false),Static_Map!D11)</f>
        <v>0</v>
      </c>
      <c r="E11" s="59">
        <f>iferror(vlookup(E$2&amp;","&amp;$B11,Database!$E:$F,2,false),Static_Map!E11)</f>
        <v>0</v>
      </c>
      <c r="F11" s="59">
        <f>iferror(vlookup(F$2&amp;","&amp;$B11,Database!$E:$F,2,false),Static_Map!F11)</f>
        <v>0</v>
      </c>
      <c r="G11" s="59">
        <f>iferror(vlookup(G$2&amp;","&amp;$B11,Database!$E:$F,2,false),Static_Map!G11)</f>
        <v>0</v>
      </c>
      <c r="H11" s="59">
        <f>iferror(vlookup(H$2&amp;","&amp;$B11,Database!$E:$F,2,false),Static_Map!H11)</f>
        <v>0</v>
      </c>
      <c r="I11" s="59">
        <f>iferror(vlookup(I$2&amp;","&amp;$B11,Database!$E:$F,2,false),Static_Map!I11)</f>
        <v>0</v>
      </c>
      <c r="J11" s="59">
        <f>iferror(vlookup(J$2&amp;","&amp;$B11,Database!$E:$F,2,false),Static_Map!J11)</f>
        <v>0</v>
      </c>
      <c r="K11" s="59">
        <f>iferror(vlookup(K$2&amp;","&amp;$B11,Database!$E:$F,2,false),Static_Map!K11)</f>
        <v>0</v>
      </c>
      <c r="L11" s="59">
        <f>iferror(vlookup(L$2&amp;","&amp;$B11,Database!$E:$F,2,false),Static_Map!L11)</f>
        <v>0</v>
      </c>
      <c r="M11" s="59">
        <f>iferror(vlookup(M$2&amp;","&amp;$B11,Database!$E:$F,2,false),Static_Map!M11)</f>
        <v>0</v>
      </c>
      <c r="N11" s="59">
        <f>iferror(vlookup(N$2&amp;","&amp;$B11,Database!$E:$F,2,false),Static_Map!N11)</f>
        <v>0</v>
      </c>
      <c r="O11" s="59">
        <f>iferror(vlookup(O$2&amp;","&amp;$B11,Database!$E:$F,2,false),Static_Map!O11)</f>
        <v>0</v>
      </c>
      <c r="P11" s="59">
        <f>iferror(vlookup(P$2&amp;","&amp;$B11,Database!$E:$F,2,false),Static_Map!P11)</f>
        <v>0</v>
      </c>
      <c r="Q11" s="59">
        <f>iferror(vlookup(Q$2&amp;","&amp;$B11,Database!$E:$F,2,false),Static_Map!Q11)</f>
        <v>0</v>
      </c>
      <c r="R11" s="59">
        <f>iferror(vlookup(R$2&amp;","&amp;$B11,Database!$E:$F,2,false),Static_Map!R11)</f>
        <v>0</v>
      </c>
      <c r="S11" s="59">
        <f>iferror(vlookup(S$2&amp;","&amp;$B11,Database!$E:$F,2,false),Static_Map!S11)</f>
        <v>0</v>
      </c>
      <c r="T11" s="59">
        <f>iferror(vlookup(T$2&amp;","&amp;$B11,Database!$E:$F,2,false),Static_Map!T11)</f>
        <v>0</v>
      </c>
      <c r="U11" s="59">
        <f>iferror(vlookup(U$2&amp;","&amp;$B11,Database!$E:$F,2,false),Static_Map!U11)</f>
        <v>0</v>
      </c>
      <c r="V11" s="59">
        <f>iferror(vlookup(V$2&amp;","&amp;$B11,Database!$E:$F,2,false),Static_Map!V11)</f>
        <v>0</v>
      </c>
      <c r="W11" s="59">
        <f>iferror(vlookup(W$2&amp;","&amp;$B11,Database!$E:$F,2,false),Static_Map!W11)</f>
        <v>0</v>
      </c>
      <c r="X11" s="59">
        <f>iferror(vlookup(X$2&amp;","&amp;$B11,Database!$E:$F,2,false),Static_Map!X11)</f>
        <v>0</v>
      </c>
      <c r="Y11" s="59">
        <f>iferror(vlookup(Y$2&amp;","&amp;$B11,Database!$E:$F,2,false),Static_Map!Y11)</f>
        <v>0</v>
      </c>
      <c r="Z11" s="59">
        <f>iferror(vlookup(Z$2&amp;","&amp;$B11,Database!$E:$F,2,false),Static_Map!Z11)</f>
        <v>0</v>
      </c>
      <c r="AA11" s="59">
        <f>iferror(vlookup(AA$2&amp;","&amp;$B11,Database!$E:$F,2,false),Static_Map!AA11)</f>
        <v>0</v>
      </c>
      <c r="AB11" s="59">
        <f>iferror(vlookup(AB$2&amp;","&amp;$B11,Database!$E:$F,2,false),Static_Map!AB11)</f>
        <v>0</v>
      </c>
      <c r="AC11" s="59">
        <f>iferror(vlookup(AC$2&amp;","&amp;$B11,Database!$E:$F,2,false),Static_Map!AC11)</f>
        <v>0</v>
      </c>
      <c r="AD11" s="59">
        <f>iferror(vlookup(AD$2&amp;","&amp;$B11,Database!$E:$F,2,false),Static_Map!AD11)</f>
        <v>0</v>
      </c>
      <c r="AE11" s="59">
        <f>iferror(vlookup(AE$2&amp;","&amp;$B11,Database!$E:$F,2,false),Static_Map!AE11)</f>
        <v>0</v>
      </c>
      <c r="AF11" s="59">
        <f>iferror(vlookup(AF$2&amp;","&amp;$B11,Database!$E:$F,2,false),Static_Map!AF11)</f>
        <v>0</v>
      </c>
      <c r="AG11" s="59">
        <f>iferror(vlookup(AG$2&amp;","&amp;$B11,Database!$E:$F,2,false),Static_Map!AG11)</f>
        <v>0</v>
      </c>
      <c r="AH11" s="59">
        <f>iferror(vlookup(AH$2&amp;","&amp;$B11,Database!$E:$F,2,false),Static_Map!AH11)</f>
        <v>0</v>
      </c>
      <c r="AI11" s="59">
        <f>iferror(vlookup(AI$2&amp;","&amp;$B11,Database!$E:$F,2,false),Static_Map!AI11)</f>
        <v>0</v>
      </c>
      <c r="AJ11" s="59">
        <f>iferror(vlookup(AJ$2&amp;","&amp;$B11,Database!$E:$F,2,false),Static_Map!AJ11)</f>
        <v>0</v>
      </c>
      <c r="AK11" s="59">
        <f>iferror(vlookup(AK$2&amp;","&amp;$B11,Database!$E:$F,2,false),Static_Map!AK11)</f>
        <v>0</v>
      </c>
      <c r="AL11" s="59">
        <f>iferror(vlookup(AL$2&amp;","&amp;$B11,Database!$E:$F,2,false),Static_Map!AL11)</f>
        <v>0</v>
      </c>
      <c r="AM11" s="59">
        <f>iferror(vlookup(AM$2&amp;","&amp;$B11,Database!$E:$F,2,false),Static_Map!AM11)</f>
        <v>0</v>
      </c>
      <c r="AN11" s="59">
        <f>iferror(vlookup(AN$2&amp;","&amp;$B11,Database!$E:$F,2,false),Static_Map!AN11)</f>
        <v>0</v>
      </c>
      <c r="AO11" s="59">
        <f>iferror(vlookup(AO$2&amp;","&amp;$B11,Database!$E:$F,2,false),Static_Map!AO11)</f>
        <v>0</v>
      </c>
      <c r="AP11" s="59">
        <f>iferror(vlookup(AP$2&amp;","&amp;$B11,Database!$E:$F,2,false),Static_Map!AP11)</f>
        <v>0</v>
      </c>
      <c r="AQ11" s="59">
        <f>iferror(vlookup(AQ$2&amp;","&amp;$B11,Database!$E:$F,2,false),Static_Map!AQ11)</f>
        <v>0</v>
      </c>
      <c r="AR11" s="59">
        <f>iferror(vlookup(AR$2&amp;","&amp;$B11,Database!$E:$F,2,false),Static_Map!AR11)</f>
        <v>0</v>
      </c>
      <c r="AS11" s="59">
        <f>iferror(vlookup(AS$2&amp;","&amp;$B11,Database!$E:$F,2,false),Static_Map!AS11)</f>
        <v>0</v>
      </c>
      <c r="AT11" s="59">
        <f>iferror(vlookup(AT$2&amp;","&amp;$B11,Database!$E:$F,2,false),Static_Map!AT11)</f>
        <v>0</v>
      </c>
      <c r="AU11" s="59">
        <f>iferror(vlookup(AU$2&amp;","&amp;$B11,Database!$E:$F,2,false),Static_Map!AU11)</f>
        <v>0</v>
      </c>
      <c r="AV11" s="59">
        <f>iferror(vlookup(AV$2&amp;","&amp;$B11,Database!$E:$F,2,false),Static_Map!AV11)</f>
        <v>0</v>
      </c>
      <c r="AW11" s="59">
        <f>iferror(vlookup(AW$2&amp;","&amp;$B11,Database!$E:$F,2,false),Static_Map!AW11)</f>
        <v>0</v>
      </c>
      <c r="AX11" s="59">
        <f>iferror(vlookup(AX$2&amp;","&amp;$B11,Database!$E:$F,2,false),Static_Map!AX11)</f>
        <v>4</v>
      </c>
      <c r="AY11" s="59">
        <f>iferror(vlookup(AY$2&amp;","&amp;$B11,Database!$E:$F,2,false),Static_Map!AY11)</f>
        <v>4</v>
      </c>
      <c r="AZ11" s="59">
        <f>iferror(vlookup(AZ$2&amp;","&amp;$B11,Database!$E:$F,2,false),Static_Map!AZ11)</f>
        <v>4</v>
      </c>
      <c r="BA11" s="59">
        <f>iferror(vlookup(BA$2&amp;","&amp;$B11,Database!$E:$F,2,false),Static_Map!BA11)</f>
        <v>4</v>
      </c>
      <c r="BB11" s="59">
        <f>iferror(vlookup(BB$2&amp;","&amp;$B11,Database!$E:$F,2,false),Static_Map!BB11)</f>
        <v>4</v>
      </c>
      <c r="BC11" s="59">
        <f>iferror(vlookup(BC$2&amp;","&amp;$B11,Database!$E:$F,2,false),Static_Map!BC11)</f>
        <v>4</v>
      </c>
      <c r="BD11" s="59">
        <f>iferror(vlookup(BD$2&amp;","&amp;$B11,Database!$E:$F,2,false),Static_Map!BD11)</f>
        <v>4</v>
      </c>
      <c r="BE11" s="59">
        <f>iferror(vlookup(BE$2&amp;","&amp;$B11,Database!$E:$F,2,false),Static_Map!BE11)</f>
        <v>4</v>
      </c>
      <c r="BF11" s="59">
        <f>iferror(vlookup(BF$2&amp;","&amp;$B11,Database!$E:$F,2,false),Static_Map!BF11)</f>
        <v>4</v>
      </c>
      <c r="BG11" s="59">
        <f>iferror(vlookup(BG$2&amp;","&amp;$B11,Database!$E:$F,2,false),Static_Map!BG11)</f>
        <v>4</v>
      </c>
      <c r="BH11" s="59">
        <f>iferror(vlookup(BH$2&amp;","&amp;$B11,Database!$E:$F,2,false),Static_Map!BH11)</f>
        <v>4</v>
      </c>
      <c r="BI11" s="59">
        <f>iferror(vlookup(BI$2&amp;","&amp;$B11,Database!$E:$F,2,false),Static_Map!BI11)</f>
        <v>4</v>
      </c>
      <c r="BJ11" s="59">
        <f>iferror(vlookup(BJ$2&amp;","&amp;$B11,Database!$E:$F,2,false),Static_Map!BJ11)</f>
        <v>4</v>
      </c>
      <c r="BK11" s="59">
        <f>iferror(vlookup(BK$2&amp;","&amp;$B11,Database!$E:$F,2,false),Static_Map!BK11)</f>
        <v>4</v>
      </c>
      <c r="BL11" s="59">
        <f>iferror(vlookup(BL$2&amp;","&amp;$B11,Database!$E:$F,2,false),Static_Map!BL11)</f>
        <v>4</v>
      </c>
      <c r="BM11" s="59">
        <f>iferror(vlookup(BM$2&amp;","&amp;$B11,Database!$E:$F,2,false),Static_Map!BM11)</f>
        <v>4</v>
      </c>
      <c r="BN11" s="59">
        <f>iferror(vlookup(BN$2&amp;","&amp;$B11,Database!$E:$F,2,false),Static_Map!BN11)</f>
        <v>4</v>
      </c>
      <c r="BO11" s="59">
        <f>iferror(vlookup(BO$2&amp;","&amp;$B11,Database!$E:$F,2,false),Static_Map!BO11)</f>
        <v>4</v>
      </c>
      <c r="BP11" s="59">
        <f>iferror(vlookup(BP$2&amp;","&amp;$B11,Database!$E:$F,2,false),Static_Map!BP11)</f>
        <v>4</v>
      </c>
      <c r="BQ11" s="59">
        <f>iferror(vlookup(BQ$2&amp;","&amp;$B11,Database!$E:$F,2,false),Static_Map!BQ11)</f>
        <v>4</v>
      </c>
      <c r="BR11" s="59">
        <f>iferror(vlookup(BR$2&amp;","&amp;$B11,Database!$E:$F,2,false),Static_Map!BR11)</f>
        <v>4</v>
      </c>
      <c r="BS11" s="59">
        <f>iferror(vlookup(BS$2&amp;","&amp;$B11,Database!$E:$F,2,false),Static_Map!BS11)</f>
        <v>4</v>
      </c>
      <c r="BT11" s="59">
        <f>iferror(vlookup(BT$2&amp;","&amp;$B11,Database!$E:$F,2,false),Static_Map!BT11)</f>
        <v>4</v>
      </c>
      <c r="BU11" s="59">
        <f>iferror(vlookup(BU$2&amp;","&amp;$B11,Database!$E:$F,2,false),Static_Map!BU11)</f>
        <v>4</v>
      </c>
      <c r="BV11" s="59">
        <f>iferror(vlookup(BV$2&amp;","&amp;$B11,Database!$E:$F,2,false),Static_Map!BV11)</f>
        <v>0</v>
      </c>
      <c r="BW11" s="59">
        <f>iferror(vlookup(BW$2&amp;","&amp;$B11,Database!$E:$F,2,false),Static_Map!BW11)</f>
        <v>0</v>
      </c>
      <c r="BX11" s="59">
        <f>iferror(vlookup(BX$2&amp;","&amp;$B11,Database!$E:$F,2,false),Static_Map!BX11)</f>
        <v>0</v>
      </c>
      <c r="BY11" s="59">
        <f>iferror(vlookup(BY$2&amp;","&amp;$B11,Database!$E:$F,2,false),Static_Map!BY11)</f>
        <v>0</v>
      </c>
      <c r="BZ11" s="59">
        <f>iferror(vlookup(BZ$2&amp;","&amp;$B11,Database!$E:$F,2,false),Static_Map!BZ11)</f>
        <v>0</v>
      </c>
      <c r="CA11" s="59">
        <f>iferror(vlookup(CA$2&amp;","&amp;$B11,Database!$E:$F,2,false),Static_Map!CA11)</f>
        <v>0</v>
      </c>
      <c r="CB11" s="59">
        <f>iferror(vlookup(CB$2&amp;","&amp;$B11,Database!$E:$F,2,false),Static_Map!CB11)</f>
        <v>0</v>
      </c>
      <c r="CC11" s="59">
        <f>iferror(vlookup(CC$2&amp;","&amp;$B11,Database!$E:$F,2,false),Static_Map!CC11)</f>
        <v>0</v>
      </c>
      <c r="CD11" s="59">
        <f>iferror(vlookup(CD$2&amp;","&amp;$B11,Database!$E:$F,2,false),Static_Map!CD11)</f>
        <v>0</v>
      </c>
      <c r="CE11" s="59">
        <f>iferror(vlookup(CE$2&amp;","&amp;$B11,Database!$E:$F,2,false),Static_Map!CE11)</f>
        <v>0</v>
      </c>
      <c r="CF11" s="59">
        <f>iferror(vlookup(CF$2&amp;","&amp;$B11,Database!$E:$F,2,false),Static_Map!CF11)</f>
        <v>0</v>
      </c>
      <c r="CG11" s="59">
        <f>iferror(vlookup(CG$2&amp;","&amp;$B11,Database!$E:$F,2,false),Static_Map!CG11)</f>
        <v>0</v>
      </c>
      <c r="CH11" s="59">
        <f>iferror(vlookup(CH$2&amp;","&amp;$B11,Database!$E:$F,2,false),Static_Map!CH11)</f>
        <v>0</v>
      </c>
      <c r="CI11" s="59">
        <f>iferror(vlookup(CI$2&amp;","&amp;$B11,Database!$E:$F,2,false),Static_Map!CI11)</f>
        <v>0</v>
      </c>
      <c r="CJ11" s="59">
        <f>iferror(vlookup(CJ$2&amp;","&amp;$B11,Database!$E:$F,2,false),Static_Map!CJ11)</f>
        <v>0</v>
      </c>
      <c r="CK11" s="59">
        <f>iferror(vlookup(CK$2&amp;","&amp;$B11,Database!$E:$F,2,false),Static_Map!CK11)</f>
        <v>0</v>
      </c>
      <c r="CL11" s="59">
        <f>iferror(vlookup(CL$2&amp;","&amp;$B11,Database!$E:$F,2,false),Static_Map!CL11)</f>
        <v>0</v>
      </c>
      <c r="CM11" s="59">
        <f>iferror(vlookup(CM$2&amp;","&amp;$B11,Database!$E:$F,2,false),Static_Map!CM11)</f>
        <v>0</v>
      </c>
      <c r="CN11" s="59">
        <f>iferror(vlookup(CN$2&amp;","&amp;$B11,Database!$E:$F,2,false),Static_Map!CN11)</f>
        <v>0</v>
      </c>
      <c r="CO11" s="59">
        <f>iferror(vlookup(CO$2&amp;","&amp;$B11,Database!$E:$F,2,false),Static_Map!CO11)</f>
        <v>0</v>
      </c>
      <c r="CP11" s="60"/>
      <c r="CQ11" s="59">
        <v>82.0</v>
      </c>
      <c r="CT11" s="62"/>
    </row>
    <row r="12" ht="13.5" customHeight="1">
      <c r="A12" s="56"/>
      <c r="B12" s="59">
        <f t="shared" si="2"/>
        <v>81</v>
      </c>
      <c r="C12" s="60"/>
      <c r="D12" s="59">
        <f>iferror(vlookup(D$2&amp;","&amp;$B12,Database!$E:$F,2,false),Static_Map!D12)</f>
        <v>0</v>
      </c>
      <c r="E12" s="59">
        <f>iferror(vlookup(E$2&amp;","&amp;$B12,Database!$E:$F,2,false),Static_Map!E12)</f>
        <v>0</v>
      </c>
      <c r="F12" s="59">
        <f>iferror(vlookup(F$2&amp;","&amp;$B12,Database!$E:$F,2,false),Static_Map!F12)</f>
        <v>0</v>
      </c>
      <c r="G12" s="59">
        <f>iferror(vlookup(G$2&amp;","&amp;$B12,Database!$E:$F,2,false),Static_Map!G12)</f>
        <v>0</v>
      </c>
      <c r="H12" s="59">
        <f>iferror(vlookup(H$2&amp;","&amp;$B12,Database!$E:$F,2,false),Static_Map!H12)</f>
        <v>0</v>
      </c>
      <c r="I12" s="59">
        <f>iferror(vlookup(I$2&amp;","&amp;$B12,Database!$E:$F,2,false),Static_Map!I12)</f>
        <v>0</v>
      </c>
      <c r="J12" s="59">
        <f>iferror(vlookup(J$2&amp;","&amp;$B12,Database!$E:$F,2,false),Static_Map!J12)</f>
        <v>0</v>
      </c>
      <c r="K12" s="59">
        <f>iferror(vlookup(K$2&amp;","&amp;$B12,Database!$E:$F,2,false),Static_Map!K12)</f>
        <v>0</v>
      </c>
      <c r="L12" s="59">
        <f>iferror(vlookup(L$2&amp;","&amp;$B12,Database!$E:$F,2,false),Static_Map!L12)</f>
        <v>0</v>
      </c>
      <c r="M12" s="59">
        <f>iferror(vlookup(M$2&amp;","&amp;$B12,Database!$E:$F,2,false),Static_Map!M12)</f>
        <v>0</v>
      </c>
      <c r="N12" s="59">
        <f>iferror(vlookup(N$2&amp;","&amp;$B12,Database!$E:$F,2,false),Static_Map!N12)</f>
        <v>0</v>
      </c>
      <c r="O12" s="59">
        <f>iferror(vlookup(O$2&amp;","&amp;$B12,Database!$E:$F,2,false),Static_Map!O12)</f>
        <v>0</v>
      </c>
      <c r="P12" s="59">
        <f>iferror(vlookup(P$2&amp;","&amp;$B12,Database!$E:$F,2,false),Static_Map!P12)</f>
        <v>0</v>
      </c>
      <c r="Q12" s="59">
        <f>iferror(vlookup(Q$2&amp;","&amp;$B12,Database!$E:$F,2,false),Static_Map!Q12)</f>
        <v>0</v>
      </c>
      <c r="R12" s="59">
        <f>iferror(vlookup(R$2&amp;","&amp;$B12,Database!$E:$F,2,false),Static_Map!R12)</f>
        <v>0</v>
      </c>
      <c r="S12" s="59">
        <f>iferror(vlookup(S$2&amp;","&amp;$B12,Database!$E:$F,2,false),Static_Map!S12)</f>
        <v>0</v>
      </c>
      <c r="T12" s="59">
        <f>iferror(vlookup(T$2&amp;","&amp;$B12,Database!$E:$F,2,false),Static_Map!T12)</f>
        <v>0</v>
      </c>
      <c r="U12" s="59">
        <f>iferror(vlookup(U$2&amp;","&amp;$B12,Database!$E:$F,2,false),Static_Map!U12)</f>
        <v>0</v>
      </c>
      <c r="V12" s="59">
        <f>iferror(vlookup(V$2&amp;","&amp;$B12,Database!$E:$F,2,false),Static_Map!V12)</f>
        <v>0</v>
      </c>
      <c r="W12" s="59">
        <f>iferror(vlookup(W$2&amp;","&amp;$B12,Database!$E:$F,2,false),Static_Map!W12)</f>
        <v>0</v>
      </c>
      <c r="X12" s="59">
        <f>iferror(vlookup(X$2&amp;","&amp;$B12,Database!$E:$F,2,false),Static_Map!X12)</f>
        <v>0</v>
      </c>
      <c r="Y12" s="59">
        <f>iferror(vlookup(Y$2&amp;","&amp;$B12,Database!$E:$F,2,false),Static_Map!Y12)</f>
        <v>0</v>
      </c>
      <c r="Z12" s="59">
        <f>iferror(vlookup(Z$2&amp;","&amp;$B12,Database!$E:$F,2,false),Static_Map!Z12)</f>
        <v>0</v>
      </c>
      <c r="AA12" s="59">
        <f>iferror(vlookup(AA$2&amp;","&amp;$B12,Database!$E:$F,2,false),Static_Map!AA12)</f>
        <v>0</v>
      </c>
      <c r="AB12" s="59">
        <f>iferror(vlookup(AB$2&amp;","&amp;$B12,Database!$E:$F,2,false),Static_Map!AB12)</f>
        <v>0</v>
      </c>
      <c r="AC12" s="59">
        <f>iferror(vlookup(AC$2&amp;","&amp;$B12,Database!$E:$F,2,false),Static_Map!AC12)</f>
        <v>0</v>
      </c>
      <c r="AD12" s="59">
        <f>iferror(vlookup(AD$2&amp;","&amp;$B12,Database!$E:$F,2,false),Static_Map!AD12)</f>
        <v>0</v>
      </c>
      <c r="AE12" s="59">
        <f>iferror(vlookup(AE$2&amp;","&amp;$B12,Database!$E:$F,2,false),Static_Map!AE12)</f>
        <v>0</v>
      </c>
      <c r="AF12" s="59">
        <f>iferror(vlookup(AF$2&amp;","&amp;$B12,Database!$E:$F,2,false),Static_Map!AF12)</f>
        <v>0</v>
      </c>
      <c r="AG12" s="59">
        <f>iferror(vlookup(AG$2&amp;","&amp;$B12,Database!$E:$F,2,false),Static_Map!AG12)</f>
        <v>0</v>
      </c>
      <c r="AH12" s="59">
        <f>iferror(vlookup(AH$2&amp;","&amp;$B12,Database!$E:$F,2,false),Static_Map!AH12)</f>
        <v>0</v>
      </c>
      <c r="AI12" s="59">
        <f>iferror(vlookup(AI$2&amp;","&amp;$B12,Database!$E:$F,2,false),Static_Map!AI12)</f>
        <v>0</v>
      </c>
      <c r="AJ12" s="59">
        <f>iferror(vlookup(AJ$2&amp;","&amp;$B12,Database!$E:$F,2,false),Static_Map!AJ12)</f>
        <v>0</v>
      </c>
      <c r="AK12" s="59">
        <f>iferror(vlookup(AK$2&amp;","&amp;$B12,Database!$E:$F,2,false),Static_Map!AK12)</f>
        <v>0</v>
      </c>
      <c r="AL12" s="59">
        <f>iferror(vlookup(AL$2&amp;","&amp;$B12,Database!$E:$F,2,false),Static_Map!AL12)</f>
        <v>0</v>
      </c>
      <c r="AM12" s="59">
        <f>iferror(vlookup(AM$2&amp;","&amp;$B12,Database!$E:$F,2,false),Static_Map!AM12)</f>
        <v>0</v>
      </c>
      <c r="AN12" s="59">
        <f>iferror(vlookup(AN$2&amp;","&amp;$B12,Database!$E:$F,2,false),Static_Map!AN12)</f>
        <v>0</v>
      </c>
      <c r="AO12" s="59">
        <f>iferror(vlookup(AO$2&amp;","&amp;$B12,Database!$E:$F,2,false),Static_Map!AO12)</f>
        <v>0</v>
      </c>
      <c r="AP12" s="59">
        <f>iferror(vlookup(AP$2&amp;","&amp;$B12,Database!$E:$F,2,false),Static_Map!AP12)</f>
        <v>0</v>
      </c>
      <c r="AQ12" s="59">
        <f>iferror(vlookup(AQ$2&amp;","&amp;$B12,Database!$E:$F,2,false),Static_Map!AQ12)</f>
        <v>0</v>
      </c>
      <c r="AR12" s="59">
        <f>iferror(vlookup(AR$2&amp;","&amp;$B12,Database!$E:$F,2,false),Static_Map!AR12)</f>
        <v>0</v>
      </c>
      <c r="AS12" s="59">
        <f>iferror(vlookup(AS$2&amp;","&amp;$B12,Database!$E:$F,2,false),Static_Map!AS12)</f>
        <v>0</v>
      </c>
      <c r="AT12" s="59">
        <f>iferror(vlookup(AT$2&amp;","&amp;$B12,Database!$E:$F,2,false),Static_Map!AT12)</f>
        <v>0</v>
      </c>
      <c r="AU12" s="59">
        <f>iferror(vlookup(AU$2&amp;","&amp;$B12,Database!$E:$F,2,false),Static_Map!AU12)</f>
        <v>0</v>
      </c>
      <c r="AV12" s="59">
        <f>iferror(vlookup(AV$2&amp;","&amp;$B12,Database!$E:$F,2,false),Static_Map!AV12)</f>
        <v>0</v>
      </c>
      <c r="AW12" s="59">
        <f>iferror(vlookup(AW$2&amp;","&amp;$B12,Database!$E:$F,2,false),Static_Map!AW12)</f>
        <v>0</v>
      </c>
      <c r="AX12" s="59">
        <f>iferror(vlookup(AX$2&amp;","&amp;$B12,Database!$E:$F,2,false),Static_Map!AX12)</f>
        <v>0</v>
      </c>
      <c r="AY12" s="59">
        <f>iferror(vlookup(AY$2&amp;","&amp;$B12,Database!$E:$F,2,false),Static_Map!AY12)</f>
        <v>0</v>
      </c>
      <c r="AZ12" s="59">
        <f>iferror(vlookup(AZ$2&amp;","&amp;$B12,Database!$E:$F,2,false),Static_Map!AZ12)</f>
        <v>0</v>
      </c>
      <c r="BA12" s="59">
        <f>iferror(vlookup(BA$2&amp;","&amp;$B12,Database!$E:$F,2,false),Static_Map!BA12)</f>
        <v>0</v>
      </c>
      <c r="BB12" s="59">
        <f>iferror(vlookup(BB$2&amp;","&amp;$B12,Database!$E:$F,2,false),Static_Map!BB12)</f>
        <v>0</v>
      </c>
      <c r="BC12" s="59">
        <f>iferror(vlookup(BC$2&amp;","&amp;$B12,Database!$E:$F,2,false),Static_Map!BC12)</f>
        <v>0</v>
      </c>
      <c r="BD12" s="59">
        <f>iferror(vlookup(BD$2&amp;","&amp;$B12,Database!$E:$F,2,false),Static_Map!BD12)</f>
        <v>0</v>
      </c>
      <c r="BE12" s="59">
        <f>iferror(vlookup(BE$2&amp;","&amp;$B12,Database!$E:$F,2,false),Static_Map!BE12)</f>
        <v>4</v>
      </c>
      <c r="BF12" s="59">
        <f>iferror(vlookup(BF$2&amp;","&amp;$B12,Database!$E:$F,2,false),Static_Map!BF12)</f>
        <v>4</v>
      </c>
      <c r="BG12" s="59">
        <f>iferror(vlookup(BG$2&amp;","&amp;$B12,Database!$E:$F,2,false),Static_Map!BG12)</f>
        <v>4</v>
      </c>
      <c r="BH12" s="59">
        <f>iferror(vlookup(BH$2&amp;","&amp;$B12,Database!$E:$F,2,false),Static_Map!BH12)</f>
        <v>4</v>
      </c>
      <c r="BI12" s="59">
        <f>iferror(vlookup(BI$2&amp;","&amp;$B12,Database!$E:$F,2,false),Static_Map!BI12)</f>
        <v>4</v>
      </c>
      <c r="BJ12" s="59">
        <f>iferror(vlookup(BJ$2&amp;","&amp;$B12,Database!$E:$F,2,false),Static_Map!BJ12)</f>
        <v>4</v>
      </c>
      <c r="BK12" s="59">
        <f>iferror(vlookup(BK$2&amp;","&amp;$B12,Database!$E:$F,2,false),Static_Map!BK12)</f>
        <v>4</v>
      </c>
      <c r="BL12" s="59">
        <f>iferror(vlookup(BL$2&amp;","&amp;$B12,Database!$E:$F,2,false),Static_Map!BL12)</f>
        <v>4</v>
      </c>
      <c r="BM12" s="59">
        <f>iferror(vlookup(BM$2&amp;","&amp;$B12,Database!$E:$F,2,false),Static_Map!BM12)</f>
        <v>4</v>
      </c>
      <c r="BN12" s="59">
        <f>iferror(vlookup(BN$2&amp;","&amp;$B12,Database!$E:$F,2,false),Static_Map!BN12)</f>
        <v>4</v>
      </c>
      <c r="BO12" s="59">
        <f>iferror(vlookup(BO$2&amp;","&amp;$B12,Database!$E:$F,2,false),Static_Map!BO12)</f>
        <v>4</v>
      </c>
      <c r="BP12" s="59">
        <f>iferror(vlookup(BP$2&amp;","&amp;$B12,Database!$E:$F,2,false),Static_Map!BP12)</f>
        <v>4</v>
      </c>
      <c r="BQ12" s="59">
        <f>iferror(vlookup(BQ$2&amp;","&amp;$B12,Database!$E:$F,2,false),Static_Map!BQ12)</f>
        <v>4</v>
      </c>
      <c r="BR12" s="59">
        <f>iferror(vlookup(BR$2&amp;","&amp;$B12,Database!$E:$F,2,false),Static_Map!BR12)</f>
        <v>4</v>
      </c>
      <c r="BS12" s="59">
        <f>iferror(vlookup(BS$2&amp;","&amp;$B12,Database!$E:$F,2,false),Static_Map!BS12)</f>
        <v>4</v>
      </c>
      <c r="BT12" s="59">
        <f>iferror(vlookup(BT$2&amp;","&amp;$B12,Database!$E:$F,2,false),Static_Map!BT12)</f>
        <v>4</v>
      </c>
      <c r="BU12" s="59">
        <f>iferror(vlookup(BU$2&amp;","&amp;$B12,Database!$E:$F,2,false),Static_Map!BU12)</f>
        <v>4</v>
      </c>
      <c r="BV12" s="59">
        <f>iferror(vlookup(BV$2&amp;","&amp;$B12,Database!$E:$F,2,false),Static_Map!BV12)</f>
        <v>4</v>
      </c>
      <c r="BW12" s="59">
        <f>iferror(vlookup(BW$2&amp;","&amp;$B12,Database!$E:$F,2,false),Static_Map!BW12)</f>
        <v>0</v>
      </c>
      <c r="BX12" s="59">
        <f>iferror(vlookup(BX$2&amp;","&amp;$B12,Database!$E:$F,2,false),Static_Map!BX12)</f>
        <v>0</v>
      </c>
      <c r="BY12" s="59">
        <f>iferror(vlookup(BY$2&amp;","&amp;$B12,Database!$E:$F,2,false),Static_Map!BY12)</f>
        <v>0</v>
      </c>
      <c r="BZ12" s="59">
        <f>iferror(vlookup(BZ$2&amp;","&amp;$B12,Database!$E:$F,2,false),Static_Map!BZ12)</f>
        <v>0</v>
      </c>
      <c r="CA12" s="59">
        <f>iferror(vlookup(CA$2&amp;","&amp;$B12,Database!$E:$F,2,false),Static_Map!CA12)</f>
        <v>0</v>
      </c>
      <c r="CB12" s="59">
        <f>iferror(vlookup(CB$2&amp;","&amp;$B12,Database!$E:$F,2,false),Static_Map!CB12)</f>
        <v>0</v>
      </c>
      <c r="CC12" s="59">
        <f>iferror(vlookup(CC$2&amp;","&amp;$B12,Database!$E:$F,2,false),Static_Map!CC12)</f>
        <v>0</v>
      </c>
      <c r="CD12" s="59">
        <f>iferror(vlookup(CD$2&amp;","&amp;$B12,Database!$E:$F,2,false),Static_Map!CD12)</f>
        <v>0</v>
      </c>
      <c r="CE12" s="59">
        <f>iferror(vlookup(CE$2&amp;","&amp;$B12,Database!$E:$F,2,false),Static_Map!CE12)</f>
        <v>0</v>
      </c>
      <c r="CF12" s="59">
        <f>iferror(vlookup(CF$2&amp;","&amp;$B12,Database!$E:$F,2,false),Static_Map!CF12)</f>
        <v>0</v>
      </c>
      <c r="CG12" s="59">
        <f>iferror(vlookup(CG$2&amp;","&amp;$B12,Database!$E:$F,2,false),Static_Map!CG12)</f>
        <v>0</v>
      </c>
      <c r="CH12" s="59">
        <f>iferror(vlookup(CH$2&amp;","&amp;$B12,Database!$E:$F,2,false),Static_Map!CH12)</f>
        <v>0</v>
      </c>
      <c r="CI12" s="59">
        <f>iferror(vlookup(CI$2&amp;","&amp;$B12,Database!$E:$F,2,false),Static_Map!CI12)</f>
        <v>0</v>
      </c>
      <c r="CJ12" s="59">
        <f>iferror(vlookup(CJ$2&amp;","&amp;$B12,Database!$E:$F,2,false),Static_Map!CJ12)</f>
        <v>0</v>
      </c>
      <c r="CK12" s="59">
        <f>iferror(vlookup(CK$2&amp;","&amp;$B12,Database!$E:$F,2,false),Static_Map!CK12)</f>
        <v>0</v>
      </c>
      <c r="CL12" s="59">
        <f>iferror(vlookup(CL$2&amp;","&amp;$B12,Database!$E:$F,2,false),Static_Map!CL12)</f>
        <v>0</v>
      </c>
      <c r="CM12" s="59">
        <f>iferror(vlookup(CM$2&amp;","&amp;$B12,Database!$E:$F,2,false),Static_Map!CM12)</f>
        <v>0</v>
      </c>
      <c r="CN12" s="59">
        <f>iferror(vlookup(CN$2&amp;","&amp;$B12,Database!$E:$F,2,false),Static_Map!CN12)</f>
        <v>0</v>
      </c>
      <c r="CO12" s="59">
        <f>iferror(vlookup(CO$2&amp;","&amp;$B12,Database!$E:$F,2,false),Static_Map!CO12)</f>
        <v>0</v>
      </c>
      <c r="CP12" s="60"/>
      <c r="CQ12" s="59">
        <v>81.0</v>
      </c>
      <c r="CT12" s="62"/>
    </row>
    <row r="13" ht="13.5" customHeight="1">
      <c r="A13" s="56"/>
      <c r="B13" s="59">
        <f t="shared" si="2"/>
        <v>80</v>
      </c>
      <c r="C13" s="60"/>
      <c r="D13" s="59">
        <f>iferror(vlookup(D$2&amp;","&amp;$B13,Database!$E:$F,2,false),Static_Map!D13)</f>
        <v>0</v>
      </c>
      <c r="E13" s="59">
        <f>iferror(vlookup(E$2&amp;","&amp;$B13,Database!$E:$F,2,false),Static_Map!E13)</f>
        <v>0</v>
      </c>
      <c r="F13" s="59">
        <f>iferror(vlookup(F$2&amp;","&amp;$B13,Database!$E:$F,2,false),Static_Map!F13)</f>
        <v>0</v>
      </c>
      <c r="G13" s="59">
        <f>iferror(vlookup(G$2&amp;","&amp;$B13,Database!$E:$F,2,false),Static_Map!G13)</f>
        <v>0</v>
      </c>
      <c r="H13" s="59">
        <f>iferror(vlookup(H$2&amp;","&amp;$B13,Database!$E:$F,2,false),Static_Map!H13)</f>
        <v>0</v>
      </c>
      <c r="I13" s="59">
        <f>iferror(vlookup(I$2&amp;","&amp;$B13,Database!$E:$F,2,false),Static_Map!I13)</f>
        <v>0</v>
      </c>
      <c r="J13" s="59">
        <f>iferror(vlookup(J$2&amp;","&amp;$B13,Database!$E:$F,2,false),Static_Map!J13)</f>
        <v>0</v>
      </c>
      <c r="K13" s="59">
        <f>iferror(vlookup(K$2&amp;","&amp;$B13,Database!$E:$F,2,false),Static_Map!K13)</f>
        <v>0</v>
      </c>
      <c r="L13" s="59">
        <f>iferror(vlookup(L$2&amp;","&amp;$B13,Database!$E:$F,2,false),Static_Map!L13)</f>
        <v>0</v>
      </c>
      <c r="M13" s="59">
        <f>iferror(vlookup(M$2&amp;","&amp;$B13,Database!$E:$F,2,false),Static_Map!M13)</f>
        <v>0</v>
      </c>
      <c r="N13" s="59">
        <f>iferror(vlookup(N$2&amp;","&amp;$B13,Database!$E:$F,2,false),Static_Map!N13)</f>
        <v>0</v>
      </c>
      <c r="O13" s="59">
        <f>iferror(vlookup(O$2&amp;","&amp;$B13,Database!$E:$F,2,false),Static_Map!O13)</f>
        <v>0</v>
      </c>
      <c r="P13" s="59">
        <f>iferror(vlookup(P$2&amp;","&amp;$B13,Database!$E:$F,2,false),Static_Map!P13)</f>
        <v>0</v>
      </c>
      <c r="Q13" s="59">
        <f>iferror(vlookup(Q$2&amp;","&amp;$B13,Database!$E:$F,2,false),Static_Map!Q13)</f>
        <v>0</v>
      </c>
      <c r="R13" s="59">
        <f>iferror(vlookup(R$2&amp;","&amp;$B13,Database!$E:$F,2,false),Static_Map!R13)</f>
        <v>0</v>
      </c>
      <c r="S13" s="59">
        <f>iferror(vlookup(S$2&amp;","&amp;$B13,Database!$E:$F,2,false),Static_Map!S13)</f>
        <v>0</v>
      </c>
      <c r="T13" s="59">
        <f>iferror(vlookup(T$2&amp;","&amp;$B13,Database!$E:$F,2,false),Static_Map!T13)</f>
        <v>0</v>
      </c>
      <c r="U13" s="59">
        <f>iferror(vlookup(U$2&amp;","&amp;$B13,Database!$E:$F,2,false),Static_Map!U13)</f>
        <v>0</v>
      </c>
      <c r="V13" s="59">
        <f>iferror(vlookup(V$2&amp;","&amp;$B13,Database!$E:$F,2,false),Static_Map!V13)</f>
        <v>0</v>
      </c>
      <c r="W13" s="59">
        <f>iferror(vlookup(W$2&amp;","&amp;$B13,Database!$E:$F,2,false),Static_Map!W13)</f>
        <v>0</v>
      </c>
      <c r="X13" s="59">
        <f>iferror(vlookup(X$2&amp;","&amp;$B13,Database!$E:$F,2,false),Static_Map!X13)</f>
        <v>0</v>
      </c>
      <c r="Y13" s="59">
        <f>iferror(vlookup(Y$2&amp;","&amp;$B13,Database!$E:$F,2,false),Static_Map!Y13)</f>
        <v>0</v>
      </c>
      <c r="Z13" s="59">
        <f>iferror(vlookup(Z$2&amp;","&amp;$B13,Database!$E:$F,2,false),Static_Map!Z13)</f>
        <v>0</v>
      </c>
      <c r="AA13" s="59">
        <f>iferror(vlookup(AA$2&amp;","&amp;$B13,Database!$E:$F,2,false),Static_Map!AA13)</f>
        <v>0</v>
      </c>
      <c r="AB13" s="59">
        <f>iferror(vlookup(AB$2&amp;","&amp;$B13,Database!$E:$F,2,false),Static_Map!AB13)</f>
        <v>0</v>
      </c>
      <c r="AC13" s="59">
        <f>iferror(vlookup(AC$2&amp;","&amp;$B13,Database!$E:$F,2,false),Static_Map!AC13)</f>
        <v>0</v>
      </c>
      <c r="AD13" s="59">
        <f>iferror(vlookup(AD$2&amp;","&amp;$B13,Database!$E:$F,2,false),Static_Map!AD13)</f>
        <v>0</v>
      </c>
      <c r="AE13" s="59">
        <f>iferror(vlookup(AE$2&amp;","&amp;$B13,Database!$E:$F,2,false),Static_Map!AE13)</f>
        <v>0</v>
      </c>
      <c r="AF13" s="59">
        <f>iferror(vlookup(AF$2&amp;","&amp;$B13,Database!$E:$F,2,false),Static_Map!AF13)</f>
        <v>0</v>
      </c>
      <c r="AG13" s="59">
        <f>iferror(vlookup(AG$2&amp;","&amp;$B13,Database!$E:$F,2,false),Static_Map!AG13)</f>
        <v>0</v>
      </c>
      <c r="AH13" s="59">
        <f>iferror(vlookup(AH$2&amp;","&amp;$B13,Database!$E:$F,2,false),Static_Map!AH13)</f>
        <v>0</v>
      </c>
      <c r="AI13" s="59">
        <f>iferror(vlookup(AI$2&amp;","&amp;$B13,Database!$E:$F,2,false),Static_Map!AI13)</f>
        <v>0</v>
      </c>
      <c r="AJ13" s="59">
        <f>iferror(vlookup(AJ$2&amp;","&amp;$B13,Database!$E:$F,2,false),Static_Map!AJ13)</f>
        <v>0</v>
      </c>
      <c r="AK13" s="59">
        <f>iferror(vlookup(AK$2&amp;","&amp;$B13,Database!$E:$F,2,false),Static_Map!AK13)</f>
        <v>0</v>
      </c>
      <c r="AL13" s="59">
        <f>iferror(vlookup(AL$2&amp;","&amp;$B13,Database!$E:$F,2,false),Static_Map!AL13)</f>
        <v>0</v>
      </c>
      <c r="AM13" s="59">
        <f>iferror(vlookup(AM$2&amp;","&amp;$B13,Database!$E:$F,2,false),Static_Map!AM13)</f>
        <v>0</v>
      </c>
      <c r="AN13" s="59">
        <f>iferror(vlookup(AN$2&amp;","&amp;$B13,Database!$E:$F,2,false),Static_Map!AN13)</f>
        <v>0</v>
      </c>
      <c r="AO13" s="59">
        <f>iferror(vlookup(AO$2&amp;","&amp;$B13,Database!$E:$F,2,false),Static_Map!AO13)</f>
        <v>0</v>
      </c>
      <c r="AP13" s="59">
        <f>iferror(vlookup(AP$2&amp;","&amp;$B13,Database!$E:$F,2,false),Static_Map!AP13)</f>
        <v>0</v>
      </c>
      <c r="AQ13" s="59">
        <f>iferror(vlookup(AQ$2&amp;","&amp;$B13,Database!$E:$F,2,false),Static_Map!AQ13)</f>
        <v>0</v>
      </c>
      <c r="AR13" s="59">
        <f>iferror(vlookup(AR$2&amp;","&amp;$B13,Database!$E:$F,2,false),Static_Map!AR13)</f>
        <v>0</v>
      </c>
      <c r="AS13" s="59">
        <f>iferror(vlookup(AS$2&amp;","&amp;$B13,Database!$E:$F,2,false),Static_Map!AS13)</f>
        <v>0</v>
      </c>
      <c r="AT13" s="59">
        <f>iferror(vlookup(AT$2&amp;","&amp;$B13,Database!$E:$F,2,false),Static_Map!AT13)</f>
        <v>0</v>
      </c>
      <c r="AU13" s="59">
        <f>iferror(vlookup(AU$2&amp;","&amp;$B13,Database!$E:$F,2,false),Static_Map!AU13)</f>
        <v>0</v>
      </c>
      <c r="AV13" s="59">
        <f>iferror(vlookup(AV$2&amp;","&amp;$B13,Database!$E:$F,2,false),Static_Map!AV13)</f>
        <v>0</v>
      </c>
      <c r="AW13" s="59">
        <f>iferror(vlookup(AW$2&amp;","&amp;$B13,Database!$E:$F,2,false),Static_Map!AW13)</f>
        <v>0</v>
      </c>
      <c r="AX13" s="59">
        <f>iferror(vlookup(AX$2&amp;","&amp;$B13,Database!$E:$F,2,false),Static_Map!AX13)</f>
        <v>0</v>
      </c>
      <c r="AY13" s="59">
        <f>iferror(vlookup(AY$2&amp;","&amp;$B13,Database!$E:$F,2,false),Static_Map!AY13)</f>
        <v>0</v>
      </c>
      <c r="AZ13" s="59">
        <f>iferror(vlookup(AZ$2&amp;","&amp;$B13,Database!$E:$F,2,false),Static_Map!AZ13)</f>
        <v>0</v>
      </c>
      <c r="BA13" s="59">
        <f>iferror(vlookup(BA$2&amp;","&amp;$B13,Database!$E:$F,2,false),Static_Map!BA13)</f>
        <v>0</v>
      </c>
      <c r="BB13" s="59">
        <f>iferror(vlookup(BB$2&amp;","&amp;$B13,Database!$E:$F,2,false),Static_Map!BB13)</f>
        <v>0</v>
      </c>
      <c r="BC13" s="59">
        <f>iferror(vlookup(BC$2&amp;","&amp;$B13,Database!$E:$F,2,false),Static_Map!BC13)</f>
        <v>0</v>
      </c>
      <c r="BD13" s="59">
        <f>iferror(vlookup(BD$2&amp;","&amp;$B13,Database!$E:$F,2,false),Static_Map!BD13)</f>
        <v>0</v>
      </c>
      <c r="BE13" s="59">
        <f>iferror(vlookup(BE$2&amp;","&amp;$B13,Database!$E:$F,2,false),Static_Map!BE13)</f>
        <v>0</v>
      </c>
      <c r="BF13" s="59">
        <f>iferror(vlookup(BF$2&amp;","&amp;$B13,Database!$E:$F,2,false),Static_Map!BF13)</f>
        <v>0</v>
      </c>
      <c r="BG13" s="59">
        <f>iferror(vlookup(BG$2&amp;","&amp;$B13,Database!$E:$F,2,false),Static_Map!BG13)</f>
        <v>0</v>
      </c>
      <c r="BH13" s="59">
        <f>iferror(vlookup(BH$2&amp;","&amp;$B13,Database!$E:$F,2,false),Static_Map!BH13)</f>
        <v>4</v>
      </c>
      <c r="BI13" s="59">
        <f>iferror(vlookup(BI$2&amp;","&amp;$B13,Database!$E:$F,2,false),Static_Map!BI13)</f>
        <v>4</v>
      </c>
      <c r="BJ13" s="59">
        <f>iferror(vlookup(BJ$2&amp;","&amp;$B13,Database!$E:$F,2,false),Static_Map!BJ13)</f>
        <v>4</v>
      </c>
      <c r="BK13" s="59">
        <f>iferror(vlookup(BK$2&amp;","&amp;$B13,Database!$E:$F,2,false),Static_Map!BK13)</f>
        <v>4</v>
      </c>
      <c r="BL13" s="59">
        <f>iferror(vlookup(BL$2&amp;","&amp;$B13,Database!$E:$F,2,false),Static_Map!BL13)</f>
        <v>4</v>
      </c>
      <c r="BM13" s="59">
        <f>iferror(vlookup(BM$2&amp;","&amp;$B13,Database!$E:$F,2,false),Static_Map!BM13)</f>
        <v>4</v>
      </c>
      <c r="BN13" s="59">
        <f>iferror(vlookup(BN$2&amp;","&amp;$B13,Database!$E:$F,2,false),Static_Map!BN13)</f>
        <v>4</v>
      </c>
      <c r="BO13" s="59">
        <f>iferror(vlookup(BO$2&amp;","&amp;$B13,Database!$E:$F,2,false),Static_Map!BO13)</f>
        <v>4</v>
      </c>
      <c r="BP13" s="59">
        <f>iferror(vlookup(BP$2&amp;","&amp;$B13,Database!$E:$F,2,false),Static_Map!BP13)</f>
        <v>4</v>
      </c>
      <c r="BQ13" s="59">
        <f>iferror(vlookup(BQ$2&amp;","&amp;$B13,Database!$E:$F,2,false),Static_Map!BQ13)</f>
        <v>4</v>
      </c>
      <c r="BR13" s="59">
        <f>iferror(vlookup(BR$2&amp;","&amp;$B13,Database!$E:$F,2,false),Static_Map!BR13)</f>
        <v>4</v>
      </c>
      <c r="BS13" s="59">
        <f>iferror(vlookup(BS$2&amp;","&amp;$B13,Database!$E:$F,2,false),Static_Map!BS13)</f>
        <v>4</v>
      </c>
      <c r="BT13" s="59">
        <f>iferror(vlookup(BT$2&amp;","&amp;$B13,Database!$E:$F,2,false),Static_Map!BT13)</f>
        <v>4</v>
      </c>
      <c r="BU13" s="59">
        <f>iferror(vlookup(BU$2&amp;","&amp;$B13,Database!$E:$F,2,false),Static_Map!BU13)</f>
        <v>4</v>
      </c>
      <c r="BV13" s="59">
        <f>iferror(vlookup(BV$2&amp;","&amp;$B13,Database!$E:$F,2,false),Static_Map!BV13)</f>
        <v>4</v>
      </c>
      <c r="BW13" s="59">
        <f>iferror(vlookup(BW$2&amp;","&amp;$B13,Database!$E:$F,2,false),Static_Map!BW13)</f>
        <v>4</v>
      </c>
      <c r="BX13" s="59">
        <f>iferror(vlookup(BX$2&amp;","&amp;$B13,Database!$E:$F,2,false),Static_Map!BX13)</f>
        <v>0</v>
      </c>
      <c r="BY13" s="59">
        <f>iferror(vlookup(BY$2&amp;","&amp;$B13,Database!$E:$F,2,false),Static_Map!BY13)</f>
        <v>0</v>
      </c>
      <c r="BZ13" s="59">
        <f>iferror(vlookup(BZ$2&amp;","&amp;$B13,Database!$E:$F,2,false),Static_Map!BZ13)</f>
        <v>0</v>
      </c>
      <c r="CA13" s="59">
        <f>iferror(vlookup(CA$2&amp;","&amp;$B13,Database!$E:$F,2,false),Static_Map!CA13)</f>
        <v>0</v>
      </c>
      <c r="CB13" s="59">
        <f>iferror(vlookup(CB$2&amp;","&amp;$B13,Database!$E:$F,2,false),Static_Map!CB13)</f>
        <v>0</v>
      </c>
      <c r="CC13" s="59">
        <f>iferror(vlookup(CC$2&amp;","&amp;$B13,Database!$E:$F,2,false),Static_Map!CC13)</f>
        <v>0</v>
      </c>
      <c r="CD13" s="59">
        <f>iferror(vlookup(CD$2&amp;","&amp;$B13,Database!$E:$F,2,false),Static_Map!CD13)</f>
        <v>0</v>
      </c>
      <c r="CE13" s="59">
        <f>iferror(vlookup(CE$2&amp;","&amp;$B13,Database!$E:$F,2,false),Static_Map!CE13)</f>
        <v>0</v>
      </c>
      <c r="CF13" s="59">
        <f>iferror(vlookup(CF$2&amp;","&amp;$B13,Database!$E:$F,2,false),Static_Map!CF13)</f>
        <v>0</v>
      </c>
      <c r="CG13" s="59">
        <f>iferror(vlookup(CG$2&amp;","&amp;$B13,Database!$E:$F,2,false),Static_Map!CG13)</f>
        <v>0</v>
      </c>
      <c r="CH13" s="59">
        <f>iferror(vlookup(CH$2&amp;","&amp;$B13,Database!$E:$F,2,false),Static_Map!CH13)</f>
        <v>0</v>
      </c>
      <c r="CI13" s="59">
        <f>iferror(vlookup(CI$2&amp;","&amp;$B13,Database!$E:$F,2,false),Static_Map!CI13)</f>
        <v>0</v>
      </c>
      <c r="CJ13" s="59">
        <f>iferror(vlookup(CJ$2&amp;","&amp;$B13,Database!$E:$F,2,false),Static_Map!CJ13)</f>
        <v>0</v>
      </c>
      <c r="CK13" s="59">
        <f>iferror(vlookup(CK$2&amp;","&amp;$B13,Database!$E:$F,2,false),Static_Map!CK13)</f>
        <v>0</v>
      </c>
      <c r="CL13" s="59">
        <f>iferror(vlookup(CL$2&amp;","&amp;$B13,Database!$E:$F,2,false),Static_Map!CL13)</f>
        <v>0</v>
      </c>
      <c r="CM13" s="59">
        <f>iferror(vlookup(CM$2&amp;","&amp;$B13,Database!$E:$F,2,false),Static_Map!CM13)</f>
        <v>0</v>
      </c>
      <c r="CN13" s="59">
        <f>iferror(vlookup(CN$2&amp;","&amp;$B13,Database!$E:$F,2,false),Static_Map!CN13)</f>
        <v>0</v>
      </c>
      <c r="CO13" s="59">
        <f>iferror(vlookup(CO$2&amp;","&amp;$B13,Database!$E:$F,2,false),Static_Map!CO13)</f>
        <v>0</v>
      </c>
      <c r="CP13" s="60"/>
      <c r="CQ13" s="59">
        <v>80.0</v>
      </c>
      <c r="CT13" s="62"/>
    </row>
    <row r="14" ht="13.5" customHeight="1">
      <c r="A14" s="56"/>
      <c r="B14" s="59">
        <f t="shared" si="2"/>
        <v>79</v>
      </c>
      <c r="C14" s="60"/>
      <c r="D14" s="59">
        <f>iferror(vlookup(D$2&amp;","&amp;$B14,Database!$E:$F,2,false),Static_Map!D14)</f>
        <v>0</v>
      </c>
      <c r="E14" s="59">
        <f>iferror(vlookup(E$2&amp;","&amp;$B14,Database!$E:$F,2,false),Static_Map!E14)</f>
        <v>0</v>
      </c>
      <c r="F14" s="59">
        <f>iferror(vlookup(F$2&amp;","&amp;$B14,Database!$E:$F,2,false),Static_Map!F14)</f>
        <v>0</v>
      </c>
      <c r="G14" s="59">
        <f>iferror(vlookup(G$2&amp;","&amp;$B14,Database!$E:$F,2,false),Static_Map!G14)</f>
        <v>0</v>
      </c>
      <c r="H14" s="59">
        <f>iferror(vlookup(H$2&amp;","&amp;$B14,Database!$E:$F,2,false),Static_Map!H14)</f>
        <v>0</v>
      </c>
      <c r="I14" s="59">
        <f>iferror(vlookup(I$2&amp;","&amp;$B14,Database!$E:$F,2,false),Static_Map!I14)</f>
        <v>0</v>
      </c>
      <c r="J14" s="59">
        <f>iferror(vlookup(J$2&amp;","&amp;$B14,Database!$E:$F,2,false),Static_Map!J14)</f>
        <v>0</v>
      </c>
      <c r="K14" s="59">
        <f>iferror(vlookup(K$2&amp;","&amp;$B14,Database!$E:$F,2,false),Static_Map!K14)</f>
        <v>0</v>
      </c>
      <c r="L14" s="59">
        <f>iferror(vlookup(L$2&amp;","&amp;$B14,Database!$E:$F,2,false),Static_Map!L14)</f>
        <v>0</v>
      </c>
      <c r="M14" s="59">
        <f>iferror(vlookup(M$2&amp;","&amp;$B14,Database!$E:$F,2,false),Static_Map!M14)</f>
        <v>0</v>
      </c>
      <c r="N14" s="59">
        <f>iferror(vlookup(N$2&amp;","&amp;$B14,Database!$E:$F,2,false),Static_Map!N14)</f>
        <v>0</v>
      </c>
      <c r="O14" s="59">
        <f>iferror(vlookup(O$2&amp;","&amp;$B14,Database!$E:$F,2,false),Static_Map!O14)</f>
        <v>0</v>
      </c>
      <c r="P14" s="59">
        <f>iferror(vlookup(P$2&amp;","&amp;$B14,Database!$E:$F,2,false),Static_Map!P14)</f>
        <v>0</v>
      </c>
      <c r="Q14" s="59">
        <f>iferror(vlookup(Q$2&amp;","&amp;$B14,Database!$E:$F,2,false),Static_Map!Q14)</f>
        <v>0</v>
      </c>
      <c r="R14" s="59">
        <f>iferror(vlookup(R$2&amp;","&amp;$B14,Database!$E:$F,2,false),Static_Map!R14)</f>
        <v>0</v>
      </c>
      <c r="S14" s="59">
        <f>iferror(vlookup(S$2&amp;","&amp;$B14,Database!$E:$F,2,false),Static_Map!S14)</f>
        <v>0</v>
      </c>
      <c r="T14" s="59">
        <f>iferror(vlookup(T$2&amp;","&amp;$B14,Database!$E:$F,2,false),Static_Map!T14)</f>
        <v>0</v>
      </c>
      <c r="U14" s="59">
        <f>iferror(vlookup(U$2&amp;","&amp;$B14,Database!$E:$F,2,false),Static_Map!U14)</f>
        <v>0</v>
      </c>
      <c r="V14" s="59">
        <f>iferror(vlookup(V$2&amp;","&amp;$B14,Database!$E:$F,2,false),Static_Map!V14)</f>
        <v>0</v>
      </c>
      <c r="W14" s="59">
        <f>iferror(vlookup(W$2&amp;","&amp;$B14,Database!$E:$F,2,false),Static_Map!W14)</f>
        <v>0</v>
      </c>
      <c r="X14" s="59">
        <f>iferror(vlookup(X$2&amp;","&amp;$B14,Database!$E:$F,2,false),Static_Map!X14)</f>
        <v>0</v>
      </c>
      <c r="Y14" s="59">
        <f>iferror(vlookup(Y$2&amp;","&amp;$B14,Database!$E:$F,2,false),Static_Map!Y14)</f>
        <v>0</v>
      </c>
      <c r="Z14" s="59">
        <f>iferror(vlookup(Z$2&amp;","&amp;$B14,Database!$E:$F,2,false),Static_Map!Z14)</f>
        <v>0</v>
      </c>
      <c r="AA14" s="59">
        <f>iferror(vlookup(AA$2&amp;","&amp;$B14,Database!$E:$F,2,false),Static_Map!AA14)</f>
        <v>0</v>
      </c>
      <c r="AB14" s="59">
        <f>iferror(vlookup(AB$2&amp;","&amp;$B14,Database!$E:$F,2,false),Static_Map!AB14)</f>
        <v>0</v>
      </c>
      <c r="AC14" s="59">
        <f>iferror(vlookup(AC$2&amp;","&amp;$B14,Database!$E:$F,2,false),Static_Map!AC14)</f>
        <v>0</v>
      </c>
      <c r="AD14" s="59">
        <f>iferror(vlookup(AD$2&amp;","&amp;$B14,Database!$E:$F,2,false),Static_Map!AD14)</f>
        <v>0</v>
      </c>
      <c r="AE14" s="59">
        <f>iferror(vlookup(AE$2&amp;","&amp;$B14,Database!$E:$F,2,false),Static_Map!AE14)</f>
        <v>0</v>
      </c>
      <c r="AF14" s="59">
        <f>iferror(vlookup(AF$2&amp;","&amp;$B14,Database!$E:$F,2,false),Static_Map!AF14)</f>
        <v>0</v>
      </c>
      <c r="AG14" s="59">
        <f>iferror(vlookup(AG$2&amp;","&amp;$B14,Database!$E:$F,2,false),Static_Map!AG14)</f>
        <v>0</v>
      </c>
      <c r="AH14" s="59">
        <f>iferror(vlookup(AH$2&amp;","&amp;$B14,Database!$E:$F,2,false),Static_Map!AH14)</f>
        <v>0</v>
      </c>
      <c r="AI14" s="59">
        <f>iferror(vlookup(AI$2&amp;","&amp;$B14,Database!$E:$F,2,false),Static_Map!AI14)</f>
        <v>0</v>
      </c>
      <c r="AJ14" s="59">
        <f>iferror(vlookup(AJ$2&amp;","&amp;$B14,Database!$E:$F,2,false),Static_Map!AJ14)</f>
        <v>0</v>
      </c>
      <c r="AK14" s="59">
        <f>iferror(vlookup(AK$2&amp;","&amp;$B14,Database!$E:$F,2,false),Static_Map!AK14)</f>
        <v>0</v>
      </c>
      <c r="AL14" s="59">
        <f>iferror(vlookup(AL$2&amp;","&amp;$B14,Database!$E:$F,2,false),Static_Map!AL14)</f>
        <v>0</v>
      </c>
      <c r="AM14" s="59">
        <f>iferror(vlookup(AM$2&amp;","&amp;$B14,Database!$E:$F,2,false),Static_Map!AM14)</f>
        <v>0</v>
      </c>
      <c r="AN14" s="59">
        <f>iferror(vlookup(AN$2&amp;","&amp;$B14,Database!$E:$F,2,false),Static_Map!AN14)</f>
        <v>0</v>
      </c>
      <c r="AO14" s="59">
        <f>iferror(vlookup(AO$2&amp;","&amp;$B14,Database!$E:$F,2,false),Static_Map!AO14)</f>
        <v>0</v>
      </c>
      <c r="AP14" s="59">
        <f>iferror(vlookup(AP$2&amp;","&amp;$B14,Database!$E:$F,2,false),Static_Map!AP14)</f>
        <v>0</v>
      </c>
      <c r="AQ14" s="59">
        <f>iferror(vlookup(AQ$2&amp;","&amp;$B14,Database!$E:$F,2,false),Static_Map!AQ14)</f>
        <v>0</v>
      </c>
      <c r="AR14" s="59">
        <f>iferror(vlookup(AR$2&amp;","&amp;$B14,Database!$E:$F,2,false),Static_Map!AR14)</f>
        <v>0</v>
      </c>
      <c r="AS14" s="59">
        <f>iferror(vlookup(AS$2&amp;","&amp;$B14,Database!$E:$F,2,false),Static_Map!AS14)</f>
        <v>0</v>
      </c>
      <c r="AT14" s="59">
        <f>iferror(vlookup(AT$2&amp;","&amp;$B14,Database!$E:$F,2,false),Static_Map!AT14)</f>
        <v>0</v>
      </c>
      <c r="AU14" s="59">
        <f>iferror(vlookup(AU$2&amp;","&amp;$B14,Database!$E:$F,2,false),Static_Map!AU14)</f>
        <v>0</v>
      </c>
      <c r="AV14" s="59">
        <f>iferror(vlookup(AV$2&amp;","&amp;$B14,Database!$E:$F,2,false),Static_Map!AV14)</f>
        <v>0</v>
      </c>
      <c r="AW14" s="59">
        <f>iferror(vlookup(AW$2&amp;","&amp;$B14,Database!$E:$F,2,false),Static_Map!AW14)</f>
        <v>0</v>
      </c>
      <c r="AX14" s="59">
        <f>iferror(vlookup(AX$2&amp;","&amp;$B14,Database!$E:$F,2,false),Static_Map!AX14)</f>
        <v>0</v>
      </c>
      <c r="AY14" s="59">
        <f>iferror(vlookup(AY$2&amp;","&amp;$B14,Database!$E:$F,2,false),Static_Map!AY14)</f>
        <v>0</v>
      </c>
      <c r="AZ14" s="59">
        <f>iferror(vlookup(AZ$2&amp;","&amp;$B14,Database!$E:$F,2,false),Static_Map!AZ14)</f>
        <v>0</v>
      </c>
      <c r="BA14" s="59">
        <f>iferror(vlookup(BA$2&amp;","&amp;$B14,Database!$E:$F,2,false),Static_Map!BA14)</f>
        <v>0</v>
      </c>
      <c r="BB14" s="59">
        <f>iferror(vlookup(BB$2&amp;","&amp;$B14,Database!$E:$F,2,false),Static_Map!BB14)</f>
        <v>0</v>
      </c>
      <c r="BC14" s="59">
        <f>iferror(vlookup(BC$2&amp;","&amp;$B14,Database!$E:$F,2,false),Static_Map!BC14)</f>
        <v>0</v>
      </c>
      <c r="BD14" s="59">
        <f>iferror(vlookup(BD$2&amp;","&amp;$B14,Database!$E:$F,2,false),Static_Map!BD14)</f>
        <v>0</v>
      </c>
      <c r="BE14" s="59">
        <f>iferror(vlookup(BE$2&amp;","&amp;$B14,Database!$E:$F,2,false),Static_Map!BE14)</f>
        <v>0</v>
      </c>
      <c r="BF14" s="59">
        <f>iferror(vlookup(BF$2&amp;","&amp;$B14,Database!$E:$F,2,false),Static_Map!BF14)</f>
        <v>0</v>
      </c>
      <c r="BG14" s="59">
        <f>iferror(vlookup(BG$2&amp;","&amp;$B14,Database!$E:$F,2,false),Static_Map!BG14)</f>
        <v>0</v>
      </c>
      <c r="BH14" s="59">
        <f>iferror(vlookup(BH$2&amp;","&amp;$B14,Database!$E:$F,2,false),Static_Map!BH14)</f>
        <v>0</v>
      </c>
      <c r="BI14" s="59">
        <f>iferror(vlookup(BI$2&amp;","&amp;$B14,Database!$E:$F,2,false),Static_Map!BI14)</f>
        <v>0</v>
      </c>
      <c r="BJ14" s="59">
        <f>iferror(vlookup(BJ$2&amp;","&amp;$B14,Database!$E:$F,2,false),Static_Map!BJ14)</f>
        <v>0</v>
      </c>
      <c r="BK14" s="59">
        <f>iferror(vlookup(BK$2&amp;","&amp;$B14,Database!$E:$F,2,false),Static_Map!BK14)</f>
        <v>4</v>
      </c>
      <c r="BL14" s="59">
        <f>iferror(vlookup(BL$2&amp;","&amp;$B14,Database!$E:$F,2,false),Static_Map!BL14)</f>
        <v>4</v>
      </c>
      <c r="BM14" s="59">
        <f>iferror(vlookup(BM$2&amp;","&amp;$B14,Database!$E:$F,2,false),Static_Map!BM14)</f>
        <v>4</v>
      </c>
      <c r="BN14" s="59">
        <f>iferror(vlookup(BN$2&amp;","&amp;$B14,Database!$E:$F,2,false),Static_Map!BN14)</f>
        <v>4</v>
      </c>
      <c r="BO14" s="59">
        <f>iferror(vlookup(BO$2&amp;","&amp;$B14,Database!$E:$F,2,false),Static_Map!BO14)</f>
        <v>4</v>
      </c>
      <c r="BP14" s="59">
        <f>iferror(vlookup(BP$2&amp;","&amp;$B14,Database!$E:$F,2,false),Static_Map!BP14)</f>
        <v>4</v>
      </c>
      <c r="BQ14" s="59">
        <f>iferror(vlookup(BQ$2&amp;","&amp;$B14,Database!$E:$F,2,false),Static_Map!BQ14)</f>
        <v>4</v>
      </c>
      <c r="BR14" s="59">
        <f>iferror(vlookup(BR$2&amp;","&amp;$B14,Database!$E:$F,2,false),Static_Map!BR14)</f>
        <v>4</v>
      </c>
      <c r="BS14" s="59">
        <f>iferror(vlookup(BS$2&amp;","&amp;$B14,Database!$E:$F,2,false),Static_Map!BS14)</f>
        <v>4</v>
      </c>
      <c r="BT14" s="59">
        <f>iferror(vlookup(BT$2&amp;","&amp;$B14,Database!$E:$F,2,false),Static_Map!BT14)</f>
        <v>4</v>
      </c>
      <c r="BU14" s="59">
        <f>iferror(vlookup(BU$2&amp;","&amp;$B14,Database!$E:$F,2,false),Static_Map!BU14)</f>
        <v>4</v>
      </c>
      <c r="BV14" s="59">
        <f>iferror(vlookup(BV$2&amp;","&amp;$B14,Database!$E:$F,2,false),Static_Map!BV14)</f>
        <v>4</v>
      </c>
      <c r="BW14" s="59">
        <f>iferror(vlookup(BW$2&amp;","&amp;$B14,Database!$E:$F,2,false),Static_Map!BW14)</f>
        <v>4</v>
      </c>
      <c r="BX14" s="59">
        <f>iferror(vlookup(BX$2&amp;","&amp;$B14,Database!$E:$F,2,false),Static_Map!BX14)</f>
        <v>4</v>
      </c>
      <c r="BY14" s="59">
        <f>iferror(vlookup(BY$2&amp;","&amp;$B14,Database!$E:$F,2,false),Static_Map!BY14)</f>
        <v>4</v>
      </c>
      <c r="BZ14" s="59">
        <f>iferror(vlookup(BZ$2&amp;","&amp;$B14,Database!$E:$F,2,false),Static_Map!BZ14)</f>
        <v>0</v>
      </c>
      <c r="CA14" s="59">
        <f>iferror(vlookup(CA$2&amp;","&amp;$B14,Database!$E:$F,2,false),Static_Map!CA14)</f>
        <v>0</v>
      </c>
      <c r="CB14" s="59">
        <f>iferror(vlookup(CB$2&amp;","&amp;$B14,Database!$E:$F,2,false),Static_Map!CB14)</f>
        <v>0</v>
      </c>
      <c r="CC14" s="59">
        <f>iferror(vlookup(CC$2&amp;","&amp;$B14,Database!$E:$F,2,false),Static_Map!CC14)</f>
        <v>0</v>
      </c>
      <c r="CD14" s="59">
        <f>iferror(vlookup(CD$2&amp;","&amp;$B14,Database!$E:$F,2,false),Static_Map!CD14)</f>
        <v>0</v>
      </c>
      <c r="CE14" s="59">
        <f>iferror(vlookup(CE$2&amp;","&amp;$B14,Database!$E:$F,2,false),Static_Map!CE14)</f>
        <v>0</v>
      </c>
      <c r="CF14" s="59">
        <f>iferror(vlookup(CF$2&amp;","&amp;$B14,Database!$E:$F,2,false),Static_Map!CF14)</f>
        <v>0</v>
      </c>
      <c r="CG14" s="59">
        <f>iferror(vlookup(CG$2&amp;","&amp;$B14,Database!$E:$F,2,false),Static_Map!CG14)</f>
        <v>0</v>
      </c>
      <c r="CH14" s="59">
        <f>iferror(vlookup(CH$2&amp;","&amp;$B14,Database!$E:$F,2,false),Static_Map!CH14)</f>
        <v>0</v>
      </c>
      <c r="CI14" s="59">
        <f>iferror(vlookup(CI$2&amp;","&amp;$B14,Database!$E:$F,2,false),Static_Map!CI14)</f>
        <v>0</v>
      </c>
      <c r="CJ14" s="59">
        <f>iferror(vlookup(CJ$2&amp;","&amp;$B14,Database!$E:$F,2,false),Static_Map!CJ14)</f>
        <v>0</v>
      </c>
      <c r="CK14" s="59">
        <f>iferror(vlookup(CK$2&amp;","&amp;$B14,Database!$E:$F,2,false),Static_Map!CK14)</f>
        <v>0</v>
      </c>
      <c r="CL14" s="59">
        <f>iferror(vlookup(CL$2&amp;","&amp;$B14,Database!$E:$F,2,false),Static_Map!CL14)</f>
        <v>0</v>
      </c>
      <c r="CM14" s="59">
        <f>iferror(vlookup(CM$2&amp;","&amp;$B14,Database!$E:$F,2,false),Static_Map!CM14)</f>
        <v>0</v>
      </c>
      <c r="CN14" s="59">
        <f>iferror(vlookup(CN$2&amp;","&amp;$B14,Database!$E:$F,2,false),Static_Map!CN14)</f>
        <v>0</v>
      </c>
      <c r="CO14" s="59">
        <f>iferror(vlookup(CO$2&amp;","&amp;$B14,Database!$E:$F,2,false),Static_Map!CO14)</f>
        <v>0</v>
      </c>
      <c r="CP14" s="60"/>
      <c r="CQ14" s="59">
        <v>79.0</v>
      </c>
      <c r="CT14" s="62"/>
    </row>
    <row r="15" ht="13.5" customHeight="1">
      <c r="A15" s="56"/>
      <c r="B15" s="59">
        <f t="shared" si="2"/>
        <v>78</v>
      </c>
      <c r="C15" s="60"/>
      <c r="D15" s="59">
        <f>iferror(vlookup(D$2&amp;","&amp;$B15,Database!$E:$F,2,false),Static_Map!D15)</f>
        <v>0</v>
      </c>
      <c r="E15" s="59">
        <f>iferror(vlookup(E$2&amp;","&amp;$B15,Database!$E:$F,2,false),Static_Map!E15)</f>
        <v>0</v>
      </c>
      <c r="F15" s="59">
        <f>iferror(vlookup(F$2&amp;","&amp;$B15,Database!$E:$F,2,false),Static_Map!F15)</f>
        <v>0</v>
      </c>
      <c r="G15" s="59">
        <f>iferror(vlookup(G$2&amp;","&amp;$B15,Database!$E:$F,2,false),Static_Map!G15)</f>
        <v>0</v>
      </c>
      <c r="H15" s="59">
        <f>iferror(vlookup(H$2&amp;","&amp;$B15,Database!$E:$F,2,false),Static_Map!H15)</f>
        <v>0</v>
      </c>
      <c r="I15" s="59">
        <f>iferror(vlookup(I$2&amp;","&amp;$B15,Database!$E:$F,2,false),Static_Map!I15)</f>
        <v>0</v>
      </c>
      <c r="J15" s="59">
        <f>iferror(vlookup(J$2&amp;","&amp;$B15,Database!$E:$F,2,false),Static_Map!J15)</f>
        <v>0</v>
      </c>
      <c r="K15" s="59">
        <f>iferror(vlookup(K$2&amp;","&amp;$B15,Database!$E:$F,2,false),Static_Map!K15)</f>
        <v>0</v>
      </c>
      <c r="L15" s="59">
        <f>iferror(vlookup(L$2&amp;","&amp;$B15,Database!$E:$F,2,false),Static_Map!L15)</f>
        <v>0</v>
      </c>
      <c r="M15" s="59">
        <f>iferror(vlookup(M$2&amp;","&amp;$B15,Database!$E:$F,2,false),Static_Map!M15)</f>
        <v>0</v>
      </c>
      <c r="N15" s="59">
        <f>iferror(vlookup(N$2&amp;","&amp;$B15,Database!$E:$F,2,false),Static_Map!N15)</f>
        <v>0</v>
      </c>
      <c r="O15" s="59">
        <f>iferror(vlookup(O$2&amp;","&amp;$B15,Database!$E:$F,2,false),Static_Map!O15)</f>
        <v>0</v>
      </c>
      <c r="P15" s="59">
        <f>iferror(vlookup(P$2&amp;","&amp;$B15,Database!$E:$F,2,false),Static_Map!P15)</f>
        <v>0</v>
      </c>
      <c r="Q15" s="59">
        <f>iferror(vlookup(Q$2&amp;","&amp;$B15,Database!$E:$F,2,false),Static_Map!Q15)</f>
        <v>0</v>
      </c>
      <c r="R15" s="59">
        <f>iferror(vlookup(R$2&amp;","&amp;$B15,Database!$E:$F,2,false),Static_Map!R15)</f>
        <v>0</v>
      </c>
      <c r="S15" s="59">
        <f>iferror(vlookup(S$2&amp;","&amp;$B15,Database!$E:$F,2,false),Static_Map!S15)</f>
        <v>0</v>
      </c>
      <c r="T15" s="59">
        <f>iferror(vlookup(T$2&amp;","&amp;$B15,Database!$E:$F,2,false),Static_Map!T15)</f>
        <v>0</v>
      </c>
      <c r="U15" s="59">
        <f>iferror(vlookup(U$2&amp;","&amp;$B15,Database!$E:$F,2,false),Static_Map!U15)</f>
        <v>0</v>
      </c>
      <c r="V15" s="59">
        <f>iferror(vlookup(V$2&amp;","&amp;$B15,Database!$E:$F,2,false),Static_Map!V15)</f>
        <v>0</v>
      </c>
      <c r="W15" s="59">
        <f>iferror(vlookup(W$2&amp;","&amp;$B15,Database!$E:$F,2,false),Static_Map!W15)</f>
        <v>0</v>
      </c>
      <c r="X15" s="59">
        <f>iferror(vlookup(X$2&amp;","&amp;$B15,Database!$E:$F,2,false),Static_Map!X15)</f>
        <v>0</v>
      </c>
      <c r="Y15" s="59">
        <f>iferror(vlookup(Y$2&amp;","&amp;$B15,Database!$E:$F,2,false),Static_Map!Y15)</f>
        <v>0</v>
      </c>
      <c r="Z15" s="59">
        <f>iferror(vlookup(Z$2&amp;","&amp;$B15,Database!$E:$F,2,false),Static_Map!Z15)</f>
        <v>0</v>
      </c>
      <c r="AA15" s="59">
        <f>iferror(vlookup(AA$2&amp;","&amp;$B15,Database!$E:$F,2,false),Static_Map!AA15)</f>
        <v>0</v>
      </c>
      <c r="AB15" s="59">
        <f>iferror(vlookup(AB$2&amp;","&amp;$B15,Database!$E:$F,2,false),Static_Map!AB15)</f>
        <v>0</v>
      </c>
      <c r="AC15" s="59">
        <f>iferror(vlookup(AC$2&amp;","&amp;$B15,Database!$E:$F,2,false),Static_Map!AC15)</f>
        <v>0</v>
      </c>
      <c r="AD15" s="59">
        <f>iferror(vlookup(AD$2&amp;","&amp;$B15,Database!$E:$F,2,false),Static_Map!AD15)</f>
        <v>0</v>
      </c>
      <c r="AE15" s="59">
        <f>iferror(vlookup(AE$2&amp;","&amp;$B15,Database!$E:$F,2,false),Static_Map!AE15)</f>
        <v>0</v>
      </c>
      <c r="AF15" s="59">
        <f>iferror(vlookup(AF$2&amp;","&amp;$B15,Database!$E:$F,2,false),Static_Map!AF15)</f>
        <v>0</v>
      </c>
      <c r="AG15" s="59">
        <f>iferror(vlookup(AG$2&amp;","&amp;$B15,Database!$E:$F,2,false),Static_Map!AG15)</f>
        <v>0</v>
      </c>
      <c r="AH15" s="59">
        <f>iferror(vlookup(AH$2&amp;","&amp;$B15,Database!$E:$F,2,false),Static_Map!AH15)</f>
        <v>0</v>
      </c>
      <c r="AI15" s="59">
        <f>iferror(vlookup(AI$2&amp;","&amp;$B15,Database!$E:$F,2,false),Static_Map!AI15)</f>
        <v>0</v>
      </c>
      <c r="AJ15" s="59">
        <f>iferror(vlookup(AJ$2&amp;","&amp;$B15,Database!$E:$F,2,false),Static_Map!AJ15)</f>
        <v>0</v>
      </c>
      <c r="AK15" s="59">
        <f>iferror(vlookup(AK$2&amp;","&amp;$B15,Database!$E:$F,2,false),Static_Map!AK15)</f>
        <v>0</v>
      </c>
      <c r="AL15" s="59">
        <f>iferror(vlookup(AL$2&amp;","&amp;$B15,Database!$E:$F,2,false),Static_Map!AL15)</f>
        <v>0</v>
      </c>
      <c r="AM15" s="59">
        <f>iferror(vlookup(AM$2&amp;","&amp;$B15,Database!$E:$F,2,false),Static_Map!AM15)</f>
        <v>0</v>
      </c>
      <c r="AN15" s="59">
        <f>iferror(vlookup(AN$2&amp;","&amp;$B15,Database!$E:$F,2,false),Static_Map!AN15)</f>
        <v>0</v>
      </c>
      <c r="AO15" s="59">
        <f>iferror(vlookup(AO$2&amp;","&amp;$B15,Database!$E:$F,2,false),Static_Map!AO15)</f>
        <v>0</v>
      </c>
      <c r="AP15" s="59">
        <f>iferror(vlookup(AP$2&amp;","&amp;$B15,Database!$E:$F,2,false),Static_Map!AP15)</f>
        <v>0</v>
      </c>
      <c r="AQ15" s="59">
        <f>iferror(vlookup(AQ$2&amp;","&amp;$B15,Database!$E:$F,2,false),Static_Map!AQ15)</f>
        <v>0</v>
      </c>
      <c r="AR15" s="59">
        <f>iferror(vlookup(AR$2&amp;","&amp;$B15,Database!$E:$F,2,false),Static_Map!AR15)</f>
        <v>0</v>
      </c>
      <c r="AS15" s="59">
        <f>iferror(vlookup(AS$2&amp;","&amp;$B15,Database!$E:$F,2,false),Static_Map!AS15)</f>
        <v>0</v>
      </c>
      <c r="AT15" s="59">
        <f>iferror(vlookup(AT$2&amp;","&amp;$B15,Database!$E:$F,2,false),Static_Map!AT15)</f>
        <v>0</v>
      </c>
      <c r="AU15" s="59">
        <f>iferror(vlookup(AU$2&amp;","&amp;$B15,Database!$E:$F,2,false),Static_Map!AU15)</f>
        <v>0</v>
      </c>
      <c r="AV15" s="59">
        <f>iferror(vlookup(AV$2&amp;","&amp;$B15,Database!$E:$F,2,false),Static_Map!AV15)</f>
        <v>0</v>
      </c>
      <c r="AW15" s="59">
        <f>iferror(vlookup(AW$2&amp;","&amp;$B15,Database!$E:$F,2,false),Static_Map!AW15)</f>
        <v>0</v>
      </c>
      <c r="AX15" s="59">
        <f>iferror(vlookup(AX$2&amp;","&amp;$B15,Database!$E:$F,2,false),Static_Map!AX15)</f>
        <v>0</v>
      </c>
      <c r="AY15" s="59">
        <f>iferror(vlookup(AY$2&amp;","&amp;$B15,Database!$E:$F,2,false),Static_Map!AY15)</f>
        <v>0</v>
      </c>
      <c r="AZ15" s="59">
        <f>iferror(vlookup(AZ$2&amp;","&amp;$B15,Database!$E:$F,2,false),Static_Map!AZ15)</f>
        <v>0</v>
      </c>
      <c r="BA15" s="59">
        <f>iferror(vlookup(BA$2&amp;","&amp;$B15,Database!$E:$F,2,false),Static_Map!BA15)</f>
        <v>0</v>
      </c>
      <c r="BB15" s="59">
        <f>iferror(vlookup(BB$2&amp;","&amp;$B15,Database!$E:$F,2,false),Static_Map!BB15)</f>
        <v>0</v>
      </c>
      <c r="BC15" s="59">
        <f>iferror(vlookup(BC$2&amp;","&amp;$B15,Database!$E:$F,2,false),Static_Map!BC15)</f>
        <v>0</v>
      </c>
      <c r="BD15" s="59">
        <f>iferror(vlookup(BD$2&amp;","&amp;$B15,Database!$E:$F,2,false),Static_Map!BD15)</f>
        <v>0</v>
      </c>
      <c r="BE15" s="59">
        <f>iferror(vlookup(BE$2&amp;","&amp;$B15,Database!$E:$F,2,false),Static_Map!BE15)</f>
        <v>0</v>
      </c>
      <c r="BF15" s="59">
        <f>iferror(vlookup(BF$2&amp;","&amp;$B15,Database!$E:$F,2,false),Static_Map!BF15)</f>
        <v>0</v>
      </c>
      <c r="BG15" s="59">
        <f>iferror(vlookup(BG$2&amp;","&amp;$B15,Database!$E:$F,2,false),Static_Map!BG15)</f>
        <v>0</v>
      </c>
      <c r="BH15" s="59">
        <f>iferror(vlookup(BH$2&amp;","&amp;$B15,Database!$E:$F,2,false),Static_Map!BH15)</f>
        <v>0</v>
      </c>
      <c r="BI15" s="59">
        <f>iferror(vlookup(BI$2&amp;","&amp;$B15,Database!$E:$F,2,false),Static_Map!BI15)</f>
        <v>0</v>
      </c>
      <c r="BJ15" s="59">
        <f>iferror(vlookup(BJ$2&amp;","&amp;$B15,Database!$E:$F,2,false),Static_Map!BJ15)</f>
        <v>0</v>
      </c>
      <c r="BK15" s="59">
        <f>iferror(vlookup(BK$2&amp;","&amp;$B15,Database!$E:$F,2,false),Static_Map!BK15)</f>
        <v>0</v>
      </c>
      <c r="BL15" s="59">
        <f>iferror(vlookup(BL$2&amp;","&amp;$B15,Database!$E:$F,2,false),Static_Map!BL15)</f>
        <v>0</v>
      </c>
      <c r="BM15" s="59">
        <f>iferror(vlookup(BM$2&amp;","&amp;$B15,Database!$E:$F,2,false),Static_Map!BM15)</f>
        <v>4</v>
      </c>
      <c r="BN15" s="59">
        <f>iferror(vlookup(BN$2&amp;","&amp;$B15,Database!$E:$F,2,false),Static_Map!BN15)</f>
        <v>4</v>
      </c>
      <c r="BO15" s="59">
        <f>iferror(vlookup(BO$2&amp;","&amp;$B15,Database!$E:$F,2,false),Static_Map!BO15)</f>
        <v>4</v>
      </c>
      <c r="BP15" s="59">
        <f>iferror(vlookup(BP$2&amp;","&amp;$B15,Database!$E:$F,2,false),Static_Map!BP15)</f>
        <v>4</v>
      </c>
      <c r="BQ15" s="59">
        <f>iferror(vlookup(BQ$2&amp;","&amp;$B15,Database!$E:$F,2,false),Static_Map!BQ15)</f>
        <v>4</v>
      </c>
      <c r="BR15" s="59">
        <f>iferror(vlookup(BR$2&amp;","&amp;$B15,Database!$E:$F,2,false),Static_Map!BR15)</f>
        <v>4</v>
      </c>
      <c r="BS15" s="59">
        <f>iferror(vlookup(BS$2&amp;","&amp;$B15,Database!$E:$F,2,false),Static_Map!BS15)</f>
        <v>4</v>
      </c>
      <c r="BT15" s="59">
        <f>iferror(vlookup(BT$2&amp;","&amp;$B15,Database!$E:$F,2,false),Static_Map!BT15)</f>
        <v>4</v>
      </c>
      <c r="BU15" s="59">
        <f>iferror(vlookup(BU$2&amp;","&amp;$B15,Database!$E:$F,2,false),Static_Map!BU15)</f>
        <v>4</v>
      </c>
      <c r="BV15" s="59">
        <f>iferror(vlookup(BV$2&amp;","&amp;$B15,Database!$E:$F,2,false),Static_Map!BV15)</f>
        <v>4</v>
      </c>
      <c r="BW15" s="59">
        <f>iferror(vlookup(BW$2&amp;","&amp;$B15,Database!$E:$F,2,false),Static_Map!BW15)</f>
        <v>4</v>
      </c>
      <c r="BX15" s="59">
        <f>iferror(vlookup(BX$2&amp;","&amp;$B15,Database!$E:$F,2,false),Static_Map!BX15)</f>
        <v>4</v>
      </c>
      <c r="BY15" s="59">
        <f>iferror(vlookup(BY$2&amp;","&amp;$B15,Database!$E:$F,2,false),Static_Map!BY15)</f>
        <v>4</v>
      </c>
      <c r="BZ15" s="59">
        <f>iferror(vlookup(BZ$2&amp;","&amp;$B15,Database!$E:$F,2,false),Static_Map!BZ15)</f>
        <v>4</v>
      </c>
      <c r="CA15" s="59">
        <f>iferror(vlookup(CA$2&amp;","&amp;$B15,Database!$E:$F,2,false),Static_Map!CA15)</f>
        <v>0</v>
      </c>
      <c r="CB15" s="59">
        <f>iferror(vlookup(CB$2&amp;","&amp;$B15,Database!$E:$F,2,false),Static_Map!CB15)</f>
        <v>0</v>
      </c>
      <c r="CC15" s="59">
        <f>iferror(vlookup(CC$2&amp;","&amp;$B15,Database!$E:$F,2,false),Static_Map!CC15)</f>
        <v>0</v>
      </c>
      <c r="CD15" s="59">
        <f>iferror(vlookup(CD$2&amp;","&amp;$B15,Database!$E:$F,2,false),Static_Map!CD15)</f>
        <v>0</v>
      </c>
      <c r="CE15" s="59">
        <f>iferror(vlookup(CE$2&amp;","&amp;$B15,Database!$E:$F,2,false),Static_Map!CE15)</f>
        <v>0</v>
      </c>
      <c r="CF15" s="59">
        <f>iferror(vlookup(CF$2&amp;","&amp;$B15,Database!$E:$F,2,false),Static_Map!CF15)</f>
        <v>0</v>
      </c>
      <c r="CG15" s="59">
        <f>iferror(vlookup(CG$2&amp;","&amp;$B15,Database!$E:$F,2,false),Static_Map!CG15)</f>
        <v>0</v>
      </c>
      <c r="CH15" s="59">
        <f>iferror(vlookup(CH$2&amp;","&amp;$B15,Database!$E:$F,2,false),Static_Map!CH15)</f>
        <v>0</v>
      </c>
      <c r="CI15" s="59">
        <f>iferror(vlookup(CI$2&amp;","&amp;$B15,Database!$E:$F,2,false),Static_Map!CI15)</f>
        <v>0</v>
      </c>
      <c r="CJ15" s="59">
        <f>iferror(vlookup(CJ$2&amp;","&amp;$B15,Database!$E:$F,2,false),Static_Map!CJ15)</f>
        <v>0</v>
      </c>
      <c r="CK15" s="59">
        <f>iferror(vlookup(CK$2&amp;","&amp;$B15,Database!$E:$F,2,false),Static_Map!CK15)</f>
        <v>0</v>
      </c>
      <c r="CL15" s="59">
        <f>iferror(vlookup(CL$2&amp;","&amp;$B15,Database!$E:$F,2,false),Static_Map!CL15)</f>
        <v>0</v>
      </c>
      <c r="CM15" s="59">
        <f>iferror(vlookup(CM$2&amp;","&amp;$B15,Database!$E:$F,2,false),Static_Map!CM15)</f>
        <v>0</v>
      </c>
      <c r="CN15" s="59">
        <f>iferror(vlookup(CN$2&amp;","&amp;$B15,Database!$E:$F,2,false),Static_Map!CN15)</f>
        <v>0</v>
      </c>
      <c r="CO15" s="59">
        <f>iferror(vlookup(CO$2&amp;","&amp;$B15,Database!$E:$F,2,false),Static_Map!CO15)</f>
        <v>0</v>
      </c>
      <c r="CP15" s="60"/>
      <c r="CQ15" s="59">
        <v>78.0</v>
      </c>
      <c r="CT15" s="62"/>
    </row>
    <row r="16" ht="13.5" customHeight="1">
      <c r="A16" s="56"/>
      <c r="B16" s="59">
        <f t="shared" si="2"/>
        <v>77</v>
      </c>
      <c r="C16" s="60"/>
      <c r="D16" s="59">
        <f>iferror(vlookup(D$2&amp;","&amp;$B16,Database!$E:$F,2,false),Static_Map!D16)</f>
        <v>0</v>
      </c>
      <c r="E16" s="59">
        <f>iferror(vlookup(E$2&amp;","&amp;$B16,Database!$E:$F,2,false),Static_Map!E16)</f>
        <v>0</v>
      </c>
      <c r="F16" s="59">
        <f>iferror(vlookup(F$2&amp;","&amp;$B16,Database!$E:$F,2,false),Static_Map!F16)</f>
        <v>0</v>
      </c>
      <c r="G16" s="59">
        <f>iferror(vlookup(G$2&amp;","&amp;$B16,Database!$E:$F,2,false),Static_Map!G16)</f>
        <v>0</v>
      </c>
      <c r="H16" s="59">
        <f>iferror(vlookup(H$2&amp;","&amp;$B16,Database!$E:$F,2,false),Static_Map!H16)</f>
        <v>0</v>
      </c>
      <c r="I16" s="59">
        <f>iferror(vlookup(I$2&amp;","&amp;$B16,Database!$E:$F,2,false),Static_Map!I16)</f>
        <v>0</v>
      </c>
      <c r="J16" s="59">
        <f>iferror(vlookup(J$2&amp;","&amp;$B16,Database!$E:$F,2,false),Static_Map!J16)</f>
        <v>0</v>
      </c>
      <c r="K16" s="59">
        <f>iferror(vlookup(K$2&amp;","&amp;$B16,Database!$E:$F,2,false),Static_Map!K16)</f>
        <v>0</v>
      </c>
      <c r="L16" s="59">
        <f>iferror(vlookup(L$2&amp;","&amp;$B16,Database!$E:$F,2,false),Static_Map!L16)</f>
        <v>0</v>
      </c>
      <c r="M16" s="59">
        <f>iferror(vlookup(M$2&amp;","&amp;$B16,Database!$E:$F,2,false),Static_Map!M16)</f>
        <v>0</v>
      </c>
      <c r="N16" s="59">
        <f>iferror(vlookup(N$2&amp;","&amp;$B16,Database!$E:$F,2,false),Static_Map!N16)</f>
        <v>0</v>
      </c>
      <c r="O16" s="59">
        <f>iferror(vlookup(O$2&amp;","&amp;$B16,Database!$E:$F,2,false),Static_Map!O16)</f>
        <v>0</v>
      </c>
      <c r="P16" s="59">
        <f>iferror(vlookup(P$2&amp;","&amp;$B16,Database!$E:$F,2,false),Static_Map!P16)</f>
        <v>0</v>
      </c>
      <c r="Q16" s="59">
        <f>iferror(vlookup(Q$2&amp;","&amp;$B16,Database!$E:$F,2,false),Static_Map!Q16)</f>
        <v>0</v>
      </c>
      <c r="R16" s="59">
        <f>iferror(vlookup(R$2&amp;","&amp;$B16,Database!$E:$F,2,false),Static_Map!R16)</f>
        <v>0</v>
      </c>
      <c r="S16" s="59">
        <f>iferror(vlookup(S$2&amp;","&amp;$B16,Database!$E:$F,2,false),Static_Map!S16)</f>
        <v>0</v>
      </c>
      <c r="T16" s="59">
        <f>iferror(vlookup(T$2&amp;","&amp;$B16,Database!$E:$F,2,false),Static_Map!T16)</f>
        <v>0</v>
      </c>
      <c r="U16" s="59">
        <f>iferror(vlookup(U$2&amp;","&amp;$B16,Database!$E:$F,2,false),Static_Map!U16)</f>
        <v>0</v>
      </c>
      <c r="V16" s="59">
        <f>iferror(vlookup(V$2&amp;","&amp;$B16,Database!$E:$F,2,false),Static_Map!V16)</f>
        <v>0</v>
      </c>
      <c r="W16" s="59">
        <f>iferror(vlookup(W$2&amp;","&amp;$B16,Database!$E:$F,2,false),Static_Map!W16)</f>
        <v>0</v>
      </c>
      <c r="X16" s="59">
        <f>iferror(vlookup(X$2&amp;","&amp;$B16,Database!$E:$F,2,false),Static_Map!X16)</f>
        <v>0</v>
      </c>
      <c r="Y16" s="59">
        <f>iferror(vlookup(Y$2&amp;","&amp;$B16,Database!$E:$F,2,false),Static_Map!Y16)</f>
        <v>0</v>
      </c>
      <c r="Z16" s="59">
        <f>iferror(vlookup(Z$2&amp;","&amp;$B16,Database!$E:$F,2,false),Static_Map!Z16)</f>
        <v>0</v>
      </c>
      <c r="AA16" s="59">
        <f>iferror(vlookup(AA$2&amp;","&amp;$B16,Database!$E:$F,2,false),Static_Map!AA16)</f>
        <v>0</v>
      </c>
      <c r="AB16" s="59">
        <f>iferror(vlookup(AB$2&amp;","&amp;$B16,Database!$E:$F,2,false),Static_Map!AB16)</f>
        <v>0</v>
      </c>
      <c r="AC16" s="59">
        <f>iferror(vlookup(AC$2&amp;","&amp;$B16,Database!$E:$F,2,false),Static_Map!AC16)</f>
        <v>0</v>
      </c>
      <c r="AD16" s="59">
        <f>iferror(vlookup(AD$2&amp;","&amp;$B16,Database!$E:$F,2,false),Static_Map!AD16)</f>
        <v>0</v>
      </c>
      <c r="AE16" s="59">
        <f>iferror(vlookup(AE$2&amp;","&amp;$B16,Database!$E:$F,2,false),Static_Map!AE16)</f>
        <v>0</v>
      </c>
      <c r="AF16" s="59">
        <f>iferror(vlookup(AF$2&amp;","&amp;$B16,Database!$E:$F,2,false),Static_Map!AF16)</f>
        <v>0</v>
      </c>
      <c r="AG16" s="59">
        <f>iferror(vlookup(AG$2&amp;","&amp;$B16,Database!$E:$F,2,false),Static_Map!AG16)</f>
        <v>0</v>
      </c>
      <c r="AH16" s="59">
        <f>iferror(vlookup(AH$2&amp;","&amp;$B16,Database!$E:$F,2,false),Static_Map!AH16)</f>
        <v>0</v>
      </c>
      <c r="AI16" s="59">
        <f>iferror(vlookup(AI$2&amp;","&amp;$B16,Database!$E:$F,2,false),Static_Map!AI16)</f>
        <v>0</v>
      </c>
      <c r="AJ16" s="59">
        <f>iferror(vlookup(AJ$2&amp;","&amp;$B16,Database!$E:$F,2,false),Static_Map!AJ16)</f>
        <v>0</v>
      </c>
      <c r="AK16" s="59">
        <f>iferror(vlookup(AK$2&amp;","&amp;$B16,Database!$E:$F,2,false),Static_Map!AK16)</f>
        <v>0</v>
      </c>
      <c r="AL16" s="59">
        <f>iferror(vlookup(AL$2&amp;","&amp;$B16,Database!$E:$F,2,false),Static_Map!AL16)</f>
        <v>0</v>
      </c>
      <c r="AM16" s="59">
        <f>iferror(vlookup(AM$2&amp;","&amp;$B16,Database!$E:$F,2,false),Static_Map!AM16)</f>
        <v>0</v>
      </c>
      <c r="AN16" s="59">
        <f>iferror(vlookup(AN$2&amp;","&amp;$B16,Database!$E:$F,2,false),Static_Map!AN16)</f>
        <v>0</v>
      </c>
      <c r="AO16" s="59">
        <f>iferror(vlookup(AO$2&amp;","&amp;$B16,Database!$E:$F,2,false),Static_Map!AO16)</f>
        <v>0</v>
      </c>
      <c r="AP16" s="59">
        <f>iferror(vlookup(AP$2&amp;","&amp;$B16,Database!$E:$F,2,false),Static_Map!AP16)</f>
        <v>0</v>
      </c>
      <c r="AQ16" s="59">
        <f>iferror(vlookup(AQ$2&amp;","&amp;$B16,Database!$E:$F,2,false),Static_Map!AQ16)</f>
        <v>0</v>
      </c>
      <c r="AR16" s="59">
        <f>iferror(vlookup(AR$2&amp;","&amp;$B16,Database!$E:$F,2,false),Static_Map!AR16)</f>
        <v>0</v>
      </c>
      <c r="AS16" s="59">
        <f>iferror(vlookup(AS$2&amp;","&amp;$B16,Database!$E:$F,2,false),Static_Map!AS16)</f>
        <v>0</v>
      </c>
      <c r="AT16" s="59">
        <f>iferror(vlookup(AT$2&amp;","&amp;$B16,Database!$E:$F,2,false),Static_Map!AT16)</f>
        <v>0</v>
      </c>
      <c r="AU16" s="59">
        <f>iferror(vlookup(AU$2&amp;","&amp;$B16,Database!$E:$F,2,false),Static_Map!AU16)</f>
        <v>0</v>
      </c>
      <c r="AV16" s="59">
        <f>iferror(vlookup(AV$2&amp;","&amp;$B16,Database!$E:$F,2,false),Static_Map!AV16)</f>
        <v>0</v>
      </c>
      <c r="AW16" s="59">
        <f>iferror(vlookup(AW$2&amp;","&amp;$B16,Database!$E:$F,2,false),Static_Map!AW16)</f>
        <v>0</v>
      </c>
      <c r="AX16" s="59">
        <f>iferror(vlookup(AX$2&amp;","&amp;$B16,Database!$E:$F,2,false),Static_Map!AX16)</f>
        <v>0</v>
      </c>
      <c r="AY16" s="59">
        <f>iferror(vlookup(AY$2&amp;","&amp;$B16,Database!$E:$F,2,false),Static_Map!AY16)</f>
        <v>0</v>
      </c>
      <c r="AZ16" s="59">
        <f>iferror(vlookup(AZ$2&amp;","&amp;$B16,Database!$E:$F,2,false),Static_Map!AZ16)</f>
        <v>0</v>
      </c>
      <c r="BA16" s="59">
        <f>iferror(vlookup(BA$2&amp;","&amp;$B16,Database!$E:$F,2,false),Static_Map!BA16)</f>
        <v>0</v>
      </c>
      <c r="BB16" s="59">
        <f>iferror(vlookup(BB$2&amp;","&amp;$B16,Database!$E:$F,2,false),Static_Map!BB16)</f>
        <v>0</v>
      </c>
      <c r="BC16" s="59">
        <f>iferror(vlookup(BC$2&amp;","&amp;$B16,Database!$E:$F,2,false),Static_Map!BC16)</f>
        <v>0</v>
      </c>
      <c r="BD16" s="59">
        <f>iferror(vlookup(BD$2&amp;","&amp;$B16,Database!$E:$F,2,false),Static_Map!BD16)</f>
        <v>0</v>
      </c>
      <c r="BE16" s="59">
        <f>iferror(vlookup(BE$2&amp;","&amp;$B16,Database!$E:$F,2,false),Static_Map!BE16)</f>
        <v>0</v>
      </c>
      <c r="BF16" s="59">
        <f>iferror(vlookup(BF$2&amp;","&amp;$B16,Database!$E:$F,2,false),Static_Map!BF16)</f>
        <v>0</v>
      </c>
      <c r="BG16" s="59">
        <f>iferror(vlookup(BG$2&amp;","&amp;$B16,Database!$E:$F,2,false),Static_Map!BG16)</f>
        <v>0</v>
      </c>
      <c r="BH16" s="59">
        <f>iferror(vlookup(BH$2&amp;","&amp;$B16,Database!$E:$F,2,false),Static_Map!BH16)</f>
        <v>0</v>
      </c>
      <c r="BI16" s="59">
        <f>iferror(vlookup(BI$2&amp;","&amp;$B16,Database!$E:$F,2,false),Static_Map!BI16)</f>
        <v>0</v>
      </c>
      <c r="BJ16" s="59">
        <f>iferror(vlookup(BJ$2&amp;","&amp;$B16,Database!$E:$F,2,false),Static_Map!BJ16)</f>
        <v>0</v>
      </c>
      <c r="BK16" s="59">
        <f>iferror(vlookup(BK$2&amp;","&amp;$B16,Database!$E:$F,2,false),Static_Map!BK16)</f>
        <v>0</v>
      </c>
      <c r="BL16" s="59">
        <f>iferror(vlookup(BL$2&amp;","&amp;$B16,Database!$E:$F,2,false),Static_Map!BL16)</f>
        <v>0</v>
      </c>
      <c r="BM16" s="59">
        <f>iferror(vlookup(BM$2&amp;","&amp;$B16,Database!$E:$F,2,false),Static_Map!BM16)</f>
        <v>0</v>
      </c>
      <c r="BN16" s="59">
        <f>iferror(vlookup(BN$2&amp;","&amp;$B16,Database!$E:$F,2,false),Static_Map!BN16)</f>
        <v>0</v>
      </c>
      <c r="BO16" s="59">
        <f>iferror(vlookup(BO$2&amp;","&amp;$B16,Database!$E:$F,2,false),Static_Map!BO16)</f>
        <v>4</v>
      </c>
      <c r="BP16" s="59">
        <f>iferror(vlookup(BP$2&amp;","&amp;$B16,Database!$E:$F,2,false),Static_Map!BP16)</f>
        <v>4</v>
      </c>
      <c r="BQ16" s="59">
        <f>iferror(vlookup(BQ$2&amp;","&amp;$B16,Database!$E:$F,2,false),Static_Map!BQ16)</f>
        <v>4</v>
      </c>
      <c r="BR16" s="59">
        <f>iferror(vlookup(BR$2&amp;","&amp;$B16,Database!$E:$F,2,false),Static_Map!BR16)</f>
        <v>4</v>
      </c>
      <c r="BS16" s="59">
        <f>iferror(vlookup(BS$2&amp;","&amp;$B16,Database!$E:$F,2,false),Static_Map!BS16)</f>
        <v>4</v>
      </c>
      <c r="BT16" s="59">
        <f>iferror(vlookup(BT$2&amp;","&amp;$B16,Database!$E:$F,2,false),Static_Map!BT16)</f>
        <v>4</v>
      </c>
      <c r="BU16" s="59">
        <f>iferror(vlookup(BU$2&amp;","&amp;$B16,Database!$E:$F,2,false),Static_Map!BU16)</f>
        <v>4</v>
      </c>
      <c r="BV16" s="59">
        <f>iferror(vlookup(BV$2&amp;","&amp;$B16,Database!$E:$F,2,false),Static_Map!BV16)</f>
        <v>4</v>
      </c>
      <c r="BW16" s="59">
        <f>iferror(vlookup(BW$2&amp;","&amp;$B16,Database!$E:$F,2,false),Static_Map!BW16)</f>
        <v>4</v>
      </c>
      <c r="BX16" s="59">
        <f>iferror(vlookup(BX$2&amp;","&amp;$B16,Database!$E:$F,2,false),Static_Map!BX16)</f>
        <v>4</v>
      </c>
      <c r="BY16" s="59">
        <f>iferror(vlookup(BY$2&amp;","&amp;$B16,Database!$E:$F,2,false),Static_Map!BY16)</f>
        <v>4</v>
      </c>
      <c r="BZ16" s="59">
        <f>iferror(vlookup(BZ$2&amp;","&amp;$B16,Database!$E:$F,2,false),Static_Map!BZ16)</f>
        <v>4</v>
      </c>
      <c r="CA16" s="59">
        <f>iferror(vlookup(CA$2&amp;","&amp;$B16,Database!$E:$F,2,false),Static_Map!CA16)</f>
        <v>4</v>
      </c>
      <c r="CB16" s="59">
        <f>iferror(vlookup(CB$2&amp;","&amp;$B16,Database!$E:$F,2,false),Static_Map!CB16)</f>
        <v>0</v>
      </c>
      <c r="CC16" s="59">
        <f>iferror(vlookup(CC$2&amp;","&amp;$B16,Database!$E:$F,2,false),Static_Map!CC16)</f>
        <v>0</v>
      </c>
      <c r="CD16" s="59">
        <f>iferror(vlookup(CD$2&amp;","&amp;$B16,Database!$E:$F,2,false),Static_Map!CD16)</f>
        <v>0</v>
      </c>
      <c r="CE16" s="59">
        <f>iferror(vlookup(CE$2&amp;","&amp;$B16,Database!$E:$F,2,false),Static_Map!CE16)</f>
        <v>0</v>
      </c>
      <c r="CF16" s="59">
        <f>iferror(vlookup(CF$2&amp;","&amp;$B16,Database!$E:$F,2,false),Static_Map!CF16)</f>
        <v>0</v>
      </c>
      <c r="CG16" s="59">
        <f>iferror(vlookup(CG$2&amp;","&amp;$B16,Database!$E:$F,2,false),Static_Map!CG16)</f>
        <v>0</v>
      </c>
      <c r="CH16" s="59">
        <f>iferror(vlookup(CH$2&amp;","&amp;$B16,Database!$E:$F,2,false),Static_Map!CH16)</f>
        <v>0</v>
      </c>
      <c r="CI16" s="59">
        <f>iferror(vlookup(CI$2&amp;","&amp;$B16,Database!$E:$F,2,false),Static_Map!CI16)</f>
        <v>0</v>
      </c>
      <c r="CJ16" s="59">
        <f>iferror(vlookup(CJ$2&amp;","&amp;$B16,Database!$E:$F,2,false),Static_Map!CJ16)</f>
        <v>0</v>
      </c>
      <c r="CK16" s="59">
        <f>iferror(vlookup(CK$2&amp;","&amp;$B16,Database!$E:$F,2,false),Static_Map!CK16)</f>
        <v>0</v>
      </c>
      <c r="CL16" s="59">
        <f>iferror(vlookup(CL$2&amp;","&amp;$B16,Database!$E:$F,2,false),Static_Map!CL16)</f>
        <v>0</v>
      </c>
      <c r="CM16" s="59">
        <f>iferror(vlookup(CM$2&amp;","&amp;$B16,Database!$E:$F,2,false),Static_Map!CM16)</f>
        <v>0</v>
      </c>
      <c r="CN16" s="59">
        <f>iferror(vlookup(CN$2&amp;","&amp;$B16,Database!$E:$F,2,false),Static_Map!CN16)</f>
        <v>0</v>
      </c>
      <c r="CO16" s="59">
        <f>iferror(vlookup(CO$2&amp;","&amp;$B16,Database!$E:$F,2,false),Static_Map!CO16)</f>
        <v>0</v>
      </c>
      <c r="CP16" s="60"/>
      <c r="CQ16" s="59">
        <v>77.0</v>
      </c>
      <c r="CT16" s="62"/>
    </row>
    <row r="17" ht="13.5" customHeight="1">
      <c r="A17" s="56"/>
      <c r="B17" s="59">
        <f t="shared" si="2"/>
        <v>76</v>
      </c>
      <c r="C17" s="60"/>
      <c r="D17" s="59">
        <f>iferror(vlookup(D$2&amp;","&amp;$B17,Database!$E:$F,2,false),Static_Map!D17)</f>
        <v>0</v>
      </c>
      <c r="E17" s="59">
        <f>iferror(vlookup(E$2&amp;","&amp;$B17,Database!$E:$F,2,false),Static_Map!E17)</f>
        <v>0</v>
      </c>
      <c r="F17" s="59">
        <f>iferror(vlookup(F$2&amp;","&amp;$B17,Database!$E:$F,2,false),Static_Map!F17)</f>
        <v>0</v>
      </c>
      <c r="G17" s="59">
        <f>iferror(vlookup(G$2&amp;","&amp;$B17,Database!$E:$F,2,false),Static_Map!G17)</f>
        <v>0</v>
      </c>
      <c r="H17" s="59">
        <f>iferror(vlookup(H$2&amp;","&amp;$B17,Database!$E:$F,2,false),Static_Map!H17)</f>
        <v>0</v>
      </c>
      <c r="I17" s="59">
        <f>iferror(vlookup(I$2&amp;","&amp;$B17,Database!$E:$F,2,false),Static_Map!I17)</f>
        <v>0</v>
      </c>
      <c r="J17" s="59">
        <f>iferror(vlookup(J$2&amp;","&amp;$B17,Database!$E:$F,2,false),Static_Map!J17)</f>
        <v>0</v>
      </c>
      <c r="K17" s="59">
        <f>iferror(vlookup(K$2&amp;","&amp;$B17,Database!$E:$F,2,false),Static_Map!K17)</f>
        <v>0</v>
      </c>
      <c r="L17" s="59">
        <f>iferror(vlookup(L$2&amp;","&amp;$B17,Database!$E:$F,2,false),Static_Map!L17)</f>
        <v>0</v>
      </c>
      <c r="M17" s="59">
        <f>iferror(vlookup(M$2&amp;","&amp;$B17,Database!$E:$F,2,false),Static_Map!M17)</f>
        <v>0</v>
      </c>
      <c r="N17" s="59">
        <f>iferror(vlookup(N$2&amp;","&amp;$B17,Database!$E:$F,2,false),Static_Map!N17)</f>
        <v>0</v>
      </c>
      <c r="O17" s="59">
        <f>iferror(vlookup(O$2&amp;","&amp;$B17,Database!$E:$F,2,false),Static_Map!O17)</f>
        <v>0</v>
      </c>
      <c r="P17" s="59">
        <f>iferror(vlookup(P$2&amp;","&amp;$B17,Database!$E:$F,2,false),Static_Map!P17)</f>
        <v>0</v>
      </c>
      <c r="Q17" s="59">
        <f>iferror(vlookup(Q$2&amp;","&amp;$B17,Database!$E:$F,2,false),Static_Map!Q17)</f>
        <v>0</v>
      </c>
      <c r="R17" s="59">
        <f>iferror(vlookup(R$2&amp;","&amp;$B17,Database!$E:$F,2,false),Static_Map!R17)</f>
        <v>0</v>
      </c>
      <c r="S17" s="59">
        <f>iferror(vlookup(S$2&amp;","&amp;$B17,Database!$E:$F,2,false),Static_Map!S17)</f>
        <v>0</v>
      </c>
      <c r="T17" s="59">
        <f>iferror(vlookup(T$2&amp;","&amp;$B17,Database!$E:$F,2,false),Static_Map!T17)</f>
        <v>0</v>
      </c>
      <c r="U17" s="59">
        <f>iferror(vlookup(U$2&amp;","&amp;$B17,Database!$E:$F,2,false),Static_Map!U17)</f>
        <v>0</v>
      </c>
      <c r="V17" s="59">
        <f>iferror(vlookup(V$2&amp;","&amp;$B17,Database!$E:$F,2,false),Static_Map!V17)</f>
        <v>0</v>
      </c>
      <c r="W17" s="59">
        <f>iferror(vlookup(W$2&amp;","&amp;$B17,Database!$E:$F,2,false),Static_Map!W17)</f>
        <v>0</v>
      </c>
      <c r="X17" s="59">
        <f>iferror(vlookup(X$2&amp;","&amp;$B17,Database!$E:$F,2,false),Static_Map!X17)</f>
        <v>0</v>
      </c>
      <c r="Y17" s="59">
        <f>iferror(vlookup(Y$2&amp;","&amp;$B17,Database!$E:$F,2,false),Static_Map!Y17)</f>
        <v>0</v>
      </c>
      <c r="Z17" s="59">
        <f>iferror(vlookup(Z$2&amp;","&amp;$B17,Database!$E:$F,2,false),Static_Map!Z17)</f>
        <v>0</v>
      </c>
      <c r="AA17" s="59">
        <f>iferror(vlookup(AA$2&amp;","&amp;$B17,Database!$E:$F,2,false),Static_Map!AA17)</f>
        <v>0</v>
      </c>
      <c r="AB17" s="59">
        <f>iferror(vlookup(AB$2&amp;","&amp;$B17,Database!$E:$F,2,false),Static_Map!AB17)</f>
        <v>0</v>
      </c>
      <c r="AC17" s="59">
        <f>iferror(vlookup(AC$2&amp;","&amp;$B17,Database!$E:$F,2,false),Static_Map!AC17)</f>
        <v>0</v>
      </c>
      <c r="AD17" s="59">
        <f>iferror(vlookup(AD$2&amp;","&amp;$B17,Database!$E:$F,2,false),Static_Map!AD17)</f>
        <v>0</v>
      </c>
      <c r="AE17" s="59">
        <f>iferror(vlookup(AE$2&amp;","&amp;$B17,Database!$E:$F,2,false),Static_Map!AE17)</f>
        <v>0</v>
      </c>
      <c r="AF17" s="59">
        <f>iferror(vlookup(AF$2&amp;","&amp;$B17,Database!$E:$F,2,false),Static_Map!AF17)</f>
        <v>0</v>
      </c>
      <c r="AG17" s="59">
        <f>iferror(vlookup(AG$2&amp;","&amp;$B17,Database!$E:$F,2,false),Static_Map!AG17)</f>
        <v>0</v>
      </c>
      <c r="AH17" s="59">
        <f>iferror(vlookup(AH$2&amp;","&amp;$B17,Database!$E:$F,2,false),Static_Map!AH17)</f>
        <v>0</v>
      </c>
      <c r="AI17" s="59">
        <f>iferror(vlookup(AI$2&amp;","&amp;$B17,Database!$E:$F,2,false),Static_Map!AI17)</f>
        <v>0</v>
      </c>
      <c r="AJ17" s="59">
        <f>iferror(vlookup(AJ$2&amp;","&amp;$B17,Database!$E:$F,2,false),Static_Map!AJ17)</f>
        <v>0</v>
      </c>
      <c r="AK17" s="59">
        <f>iferror(vlookup(AK$2&amp;","&amp;$B17,Database!$E:$F,2,false),Static_Map!AK17)</f>
        <v>0</v>
      </c>
      <c r="AL17" s="59">
        <f>iferror(vlookup(AL$2&amp;","&amp;$B17,Database!$E:$F,2,false),Static_Map!AL17)</f>
        <v>0</v>
      </c>
      <c r="AM17" s="59">
        <f>iferror(vlookup(AM$2&amp;","&amp;$B17,Database!$E:$F,2,false),Static_Map!AM17)</f>
        <v>0</v>
      </c>
      <c r="AN17" s="59">
        <f>iferror(vlookup(AN$2&amp;","&amp;$B17,Database!$E:$F,2,false),Static_Map!AN17)</f>
        <v>0</v>
      </c>
      <c r="AO17" s="59">
        <f>iferror(vlookup(AO$2&amp;","&amp;$B17,Database!$E:$F,2,false),Static_Map!AO17)</f>
        <v>0</v>
      </c>
      <c r="AP17" s="59">
        <f>iferror(vlookup(AP$2&amp;","&amp;$B17,Database!$E:$F,2,false),Static_Map!AP17)</f>
        <v>0</v>
      </c>
      <c r="AQ17" s="59">
        <f>iferror(vlookup(AQ$2&amp;","&amp;$B17,Database!$E:$F,2,false),Static_Map!AQ17)</f>
        <v>0</v>
      </c>
      <c r="AR17" s="59">
        <f>iferror(vlookup(AR$2&amp;","&amp;$B17,Database!$E:$F,2,false),Static_Map!AR17)</f>
        <v>0</v>
      </c>
      <c r="AS17" s="59">
        <f>iferror(vlookup(AS$2&amp;","&amp;$B17,Database!$E:$F,2,false),Static_Map!AS17)</f>
        <v>0</v>
      </c>
      <c r="AT17" s="59">
        <f>iferror(vlookup(AT$2&amp;","&amp;$B17,Database!$E:$F,2,false),Static_Map!AT17)</f>
        <v>0</v>
      </c>
      <c r="AU17" s="59">
        <f>iferror(vlookup(AU$2&amp;","&amp;$B17,Database!$E:$F,2,false),Static_Map!AU17)</f>
        <v>0</v>
      </c>
      <c r="AV17" s="59">
        <f>iferror(vlookup(AV$2&amp;","&amp;$B17,Database!$E:$F,2,false),Static_Map!AV17)</f>
        <v>0</v>
      </c>
      <c r="AW17" s="59">
        <f>iferror(vlookup(AW$2&amp;","&amp;$B17,Database!$E:$F,2,false),Static_Map!AW17)</f>
        <v>0</v>
      </c>
      <c r="AX17" s="59">
        <f>iferror(vlookup(AX$2&amp;","&amp;$B17,Database!$E:$F,2,false),Static_Map!AX17)</f>
        <v>0</v>
      </c>
      <c r="AY17" s="59">
        <f>iferror(vlookup(AY$2&amp;","&amp;$B17,Database!$E:$F,2,false),Static_Map!AY17)</f>
        <v>0</v>
      </c>
      <c r="AZ17" s="59">
        <f>iferror(vlookup(AZ$2&amp;","&amp;$B17,Database!$E:$F,2,false),Static_Map!AZ17)</f>
        <v>0</v>
      </c>
      <c r="BA17" s="59">
        <f>iferror(vlookup(BA$2&amp;","&amp;$B17,Database!$E:$F,2,false),Static_Map!BA17)</f>
        <v>0</v>
      </c>
      <c r="BB17" s="59">
        <f>iferror(vlookup(BB$2&amp;","&amp;$B17,Database!$E:$F,2,false),Static_Map!BB17)</f>
        <v>0</v>
      </c>
      <c r="BC17" s="59">
        <f>iferror(vlookup(BC$2&amp;","&amp;$B17,Database!$E:$F,2,false),Static_Map!BC17)</f>
        <v>0</v>
      </c>
      <c r="BD17" s="59">
        <f>iferror(vlookup(BD$2&amp;","&amp;$B17,Database!$E:$F,2,false),Static_Map!BD17)</f>
        <v>0</v>
      </c>
      <c r="BE17" s="59">
        <f>iferror(vlookup(BE$2&amp;","&amp;$B17,Database!$E:$F,2,false),Static_Map!BE17)</f>
        <v>0</v>
      </c>
      <c r="BF17" s="59">
        <f>iferror(vlookup(BF$2&amp;","&amp;$B17,Database!$E:$F,2,false),Static_Map!BF17)</f>
        <v>0</v>
      </c>
      <c r="BG17" s="59">
        <f>iferror(vlookup(BG$2&amp;","&amp;$B17,Database!$E:$F,2,false),Static_Map!BG17)</f>
        <v>0</v>
      </c>
      <c r="BH17" s="59">
        <f>iferror(vlookup(BH$2&amp;","&amp;$B17,Database!$E:$F,2,false),Static_Map!BH17)</f>
        <v>0</v>
      </c>
      <c r="BI17" s="59">
        <f>iferror(vlookup(BI$2&amp;","&amp;$B17,Database!$E:$F,2,false),Static_Map!BI17)</f>
        <v>0</v>
      </c>
      <c r="BJ17" s="59">
        <f>iferror(vlookup(BJ$2&amp;","&amp;$B17,Database!$E:$F,2,false),Static_Map!BJ17)</f>
        <v>0</v>
      </c>
      <c r="BK17" s="59">
        <f>iferror(vlookup(BK$2&amp;","&amp;$B17,Database!$E:$F,2,false),Static_Map!BK17)</f>
        <v>0</v>
      </c>
      <c r="BL17" s="59">
        <f>iferror(vlookup(BL$2&amp;","&amp;$B17,Database!$E:$F,2,false),Static_Map!BL17)</f>
        <v>0</v>
      </c>
      <c r="BM17" s="59">
        <f>iferror(vlookup(BM$2&amp;","&amp;$B17,Database!$E:$F,2,false),Static_Map!BM17)</f>
        <v>0</v>
      </c>
      <c r="BN17" s="59">
        <f>iferror(vlookup(BN$2&amp;","&amp;$B17,Database!$E:$F,2,false),Static_Map!BN17)</f>
        <v>0</v>
      </c>
      <c r="BO17" s="59">
        <f>iferror(vlookup(BO$2&amp;","&amp;$B17,Database!$E:$F,2,false),Static_Map!BO17)</f>
        <v>0</v>
      </c>
      <c r="BP17" s="59">
        <f>iferror(vlookup(BP$2&amp;","&amp;$B17,Database!$E:$F,2,false),Static_Map!BP17)</f>
        <v>0</v>
      </c>
      <c r="BQ17" s="59">
        <f>iferror(vlookup(BQ$2&amp;","&amp;$B17,Database!$E:$F,2,false),Static_Map!BQ17)</f>
        <v>4</v>
      </c>
      <c r="BR17" s="59">
        <f>iferror(vlookup(BR$2&amp;","&amp;$B17,Database!$E:$F,2,false),Static_Map!BR17)</f>
        <v>4</v>
      </c>
      <c r="BS17" s="59">
        <f>iferror(vlookup(BS$2&amp;","&amp;$B17,Database!$E:$F,2,false),Static_Map!BS17)</f>
        <v>4</v>
      </c>
      <c r="BT17" s="59">
        <f>iferror(vlookup(BT$2&amp;","&amp;$B17,Database!$E:$F,2,false),Static_Map!BT17)</f>
        <v>4</v>
      </c>
      <c r="BU17" s="59">
        <f>iferror(vlookup(BU$2&amp;","&amp;$B17,Database!$E:$F,2,false),Static_Map!BU17)</f>
        <v>4</v>
      </c>
      <c r="BV17" s="59">
        <f>iferror(vlookup(BV$2&amp;","&amp;$B17,Database!$E:$F,2,false),Static_Map!BV17)</f>
        <v>4</v>
      </c>
      <c r="BW17" s="59">
        <f>iferror(vlookup(BW$2&amp;","&amp;$B17,Database!$E:$F,2,false),Static_Map!BW17)</f>
        <v>4</v>
      </c>
      <c r="BX17" s="59">
        <f>iferror(vlookup(BX$2&amp;","&amp;$B17,Database!$E:$F,2,false),Static_Map!BX17)</f>
        <v>4</v>
      </c>
      <c r="BY17" s="59">
        <f>iferror(vlookup(BY$2&amp;","&amp;$B17,Database!$E:$F,2,false),Static_Map!BY17)</f>
        <v>4</v>
      </c>
      <c r="BZ17" s="59">
        <f>iferror(vlookup(BZ$2&amp;","&amp;$B17,Database!$E:$F,2,false),Static_Map!BZ17)</f>
        <v>4</v>
      </c>
      <c r="CA17" s="59">
        <f>iferror(vlookup(CA$2&amp;","&amp;$B17,Database!$E:$F,2,false),Static_Map!CA17)</f>
        <v>4</v>
      </c>
      <c r="CB17" s="59">
        <f>iferror(vlookup(CB$2&amp;","&amp;$B17,Database!$E:$F,2,false),Static_Map!CB17)</f>
        <v>4</v>
      </c>
      <c r="CC17" s="59">
        <f>iferror(vlookup(CC$2&amp;","&amp;$B17,Database!$E:$F,2,false),Static_Map!CC17)</f>
        <v>0</v>
      </c>
      <c r="CD17" s="59">
        <f>iferror(vlookup(CD$2&amp;","&amp;$B17,Database!$E:$F,2,false),Static_Map!CD17)</f>
        <v>0</v>
      </c>
      <c r="CE17" s="59">
        <f>iferror(vlookup(CE$2&amp;","&amp;$B17,Database!$E:$F,2,false),Static_Map!CE17)</f>
        <v>0</v>
      </c>
      <c r="CF17" s="59">
        <f>iferror(vlookup(CF$2&amp;","&amp;$B17,Database!$E:$F,2,false),Static_Map!CF17)</f>
        <v>0</v>
      </c>
      <c r="CG17" s="59">
        <f>iferror(vlookup(CG$2&amp;","&amp;$B17,Database!$E:$F,2,false),Static_Map!CG17)</f>
        <v>0</v>
      </c>
      <c r="CH17" s="59">
        <f>iferror(vlookup(CH$2&amp;","&amp;$B17,Database!$E:$F,2,false),Static_Map!CH17)</f>
        <v>0</v>
      </c>
      <c r="CI17" s="59">
        <f>iferror(vlookup(CI$2&amp;","&amp;$B17,Database!$E:$F,2,false),Static_Map!CI17)</f>
        <v>0</v>
      </c>
      <c r="CJ17" s="59">
        <f>iferror(vlookup(CJ$2&amp;","&amp;$B17,Database!$E:$F,2,false),Static_Map!CJ17)</f>
        <v>0</v>
      </c>
      <c r="CK17" s="59">
        <f>iferror(vlookup(CK$2&amp;","&amp;$B17,Database!$E:$F,2,false),Static_Map!CK17)</f>
        <v>0</v>
      </c>
      <c r="CL17" s="59">
        <f>iferror(vlookup(CL$2&amp;","&amp;$B17,Database!$E:$F,2,false),Static_Map!CL17)</f>
        <v>0</v>
      </c>
      <c r="CM17" s="59">
        <f>iferror(vlookup(CM$2&amp;","&amp;$B17,Database!$E:$F,2,false),Static_Map!CM17)</f>
        <v>0</v>
      </c>
      <c r="CN17" s="59">
        <f>iferror(vlookup(CN$2&amp;","&amp;$B17,Database!$E:$F,2,false),Static_Map!CN17)</f>
        <v>0</v>
      </c>
      <c r="CO17" s="59">
        <f>iferror(vlookup(CO$2&amp;","&amp;$B17,Database!$E:$F,2,false),Static_Map!CO17)</f>
        <v>0</v>
      </c>
      <c r="CP17" s="60"/>
      <c r="CQ17" s="59">
        <v>76.0</v>
      </c>
      <c r="CT17" s="62"/>
    </row>
    <row r="18" ht="13.5" customHeight="1">
      <c r="A18" s="56"/>
      <c r="B18" s="59">
        <f t="shared" si="2"/>
        <v>75</v>
      </c>
      <c r="C18" s="60"/>
      <c r="D18" s="59">
        <f>iferror(vlookup(D$2&amp;","&amp;$B18,Database!$E:$F,2,false),Static_Map!D18)</f>
        <v>0</v>
      </c>
      <c r="E18" s="59">
        <f>iferror(vlookup(E$2&amp;","&amp;$B18,Database!$E:$F,2,false),Static_Map!E18)</f>
        <v>0</v>
      </c>
      <c r="F18" s="59">
        <f>iferror(vlookup(F$2&amp;","&amp;$B18,Database!$E:$F,2,false),Static_Map!F18)</f>
        <v>0</v>
      </c>
      <c r="G18" s="59">
        <f>iferror(vlookup(G$2&amp;","&amp;$B18,Database!$E:$F,2,false),Static_Map!G18)</f>
        <v>0</v>
      </c>
      <c r="H18" s="59">
        <f>iferror(vlookup(H$2&amp;","&amp;$B18,Database!$E:$F,2,false),Static_Map!H18)</f>
        <v>0</v>
      </c>
      <c r="I18" s="59">
        <f>iferror(vlookup(I$2&amp;","&amp;$B18,Database!$E:$F,2,false),Static_Map!I18)</f>
        <v>0</v>
      </c>
      <c r="J18" s="59">
        <f>iferror(vlookup(J$2&amp;","&amp;$B18,Database!$E:$F,2,false),Static_Map!J18)</f>
        <v>0</v>
      </c>
      <c r="K18" s="59">
        <f>iferror(vlookup(K$2&amp;","&amp;$B18,Database!$E:$F,2,false),Static_Map!K18)</f>
        <v>0</v>
      </c>
      <c r="L18" s="59">
        <f>iferror(vlookup(L$2&amp;","&amp;$B18,Database!$E:$F,2,false),Static_Map!L18)</f>
        <v>0</v>
      </c>
      <c r="M18" s="59">
        <f>iferror(vlookup(M$2&amp;","&amp;$B18,Database!$E:$F,2,false),Static_Map!M18)</f>
        <v>0</v>
      </c>
      <c r="N18" s="59">
        <f>iferror(vlookup(N$2&amp;","&amp;$B18,Database!$E:$F,2,false),Static_Map!N18)</f>
        <v>0</v>
      </c>
      <c r="O18" s="59">
        <f>iferror(vlookup(O$2&amp;","&amp;$B18,Database!$E:$F,2,false),Static_Map!O18)</f>
        <v>0</v>
      </c>
      <c r="P18" s="59">
        <f>iferror(vlookup(P$2&amp;","&amp;$B18,Database!$E:$F,2,false),Static_Map!P18)</f>
        <v>0</v>
      </c>
      <c r="Q18" s="59">
        <f>iferror(vlookup(Q$2&amp;","&amp;$B18,Database!$E:$F,2,false),Static_Map!Q18)</f>
        <v>0</v>
      </c>
      <c r="R18" s="59">
        <f>iferror(vlookup(R$2&amp;","&amp;$B18,Database!$E:$F,2,false),Static_Map!R18)</f>
        <v>0</v>
      </c>
      <c r="S18" s="59">
        <f>iferror(vlookup(S$2&amp;","&amp;$B18,Database!$E:$F,2,false),Static_Map!S18)</f>
        <v>0</v>
      </c>
      <c r="T18" s="59">
        <f>iferror(vlookup(T$2&amp;","&amp;$B18,Database!$E:$F,2,false),Static_Map!T18)</f>
        <v>0</v>
      </c>
      <c r="U18" s="59">
        <f>iferror(vlookup(U$2&amp;","&amp;$B18,Database!$E:$F,2,false),Static_Map!U18)</f>
        <v>0</v>
      </c>
      <c r="V18" s="59">
        <f>iferror(vlookup(V$2&amp;","&amp;$B18,Database!$E:$F,2,false),Static_Map!V18)</f>
        <v>0</v>
      </c>
      <c r="W18" s="59">
        <f>iferror(vlookup(W$2&amp;","&amp;$B18,Database!$E:$F,2,false),Static_Map!W18)</f>
        <v>0</v>
      </c>
      <c r="X18" s="59">
        <f>iferror(vlookup(X$2&amp;","&amp;$B18,Database!$E:$F,2,false),Static_Map!X18)</f>
        <v>0</v>
      </c>
      <c r="Y18" s="59">
        <f>iferror(vlookup(Y$2&amp;","&amp;$B18,Database!$E:$F,2,false),Static_Map!Y18)</f>
        <v>0</v>
      </c>
      <c r="Z18" s="59">
        <f>iferror(vlookup(Z$2&amp;","&amp;$B18,Database!$E:$F,2,false),Static_Map!Z18)</f>
        <v>0</v>
      </c>
      <c r="AA18" s="59">
        <f>iferror(vlookup(AA$2&amp;","&amp;$B18,Database!$E:$F,2,false),Static_Map!AA18)</f>
        <v>0</v>
      </c>
      <c r="AB18" s="59">
        <f>iferror(vlookup(AB$2&amp;","&amp;$B18,Database!$E:$F,2,false),Static_Map!AB18)</f>
        <v>0</v>
      </c>
      <c r="AC18" s="59">
        <f>iferror(vlookup(AC$2&amp;","&amp;$B18,Database!$E:$F,2,false),Static_Map!AC18)</f>
        <v>0</v>
      </c>
      <c r="AD18" s="59">
        <f>iferror(vlookup(AD$2&amp;","&amp;$B18,Database!$E:$F,2,false),Static_Map!AD18)</f>
        <v>0</v>
      </c>
      <c r="AE18" s="59">
        <f>iferror(vlookup(AE$2&amp;","&amp;$B18,Database!$E:$F,2,false),Static_Map!AE18)</f>
        <v>0</v>
      </c>
      <c r="AF18" s="59">
        <f>iferror(vlookup(AF$2&amp;","&amp;$B18,Database!$E:$F,2,false),Static_Map!AF18)</f>
        <v>0</v>
      </c>
      <c r="AG18" s="59">
        <f>iferror(vlookup(AG$2&amp;","&amp;$B18,Database!$E:$F,2,false),Static_Map!AG18)</f>
        <v>0</v>
      </c>
      <c r="AH18" s="59">
        <f>iferror(vlookup(AH$2&amp;","&amp;$B18,Database!$E:$F,2,false),Static_Map!AH18)</f>
        <v>0</v>
      </c>
      <c r="AI18" s="59">
        <f>iferror(vlookup(AI$2&amp;","&amp;$B18,Database!$E:$F,2,false),Static_Map!AI18)</f>
        <v>0</v>
      </c>
      <c r="AJ18" s="59">
        <f>iferror(vlookup(AJ$2&amp;","&amp;$B18,Database!$E:$F,2,false),Static_Map!AJ18)</f>
        <v>0</v>
      </c>
      <c r="AK18" s="59">
        <f>iferror(vlookup(AK$2&amp;","&amp;$B18,Database!$E:$F,2,false),Static_Map!AK18)</f>
        <v>0</v>
      </c>
      <c r="AL18" s="59">
        <f>iferror(vlookup(AL$2&amp;","&amp;$B18,Database!$E:$F,2,false),Static_Map!AL18)</f>
        <v>0</v>
      </c>
      <c r="AM18" s="59">
        <f>iferror(vlookup(AM$2&amp;","&amp;$B18,Database!$E:$F,2,false),Static_Map!AM18)</f>
        <v>0</v>
      </c>
      <c r="AN18" s="59">
        <f>iferror(vlookup(AN$2&amp;","&amp;$B18,Database!$E:$F,2,false),Static_Map!AN18)</f>
        <v>0</v>
      </c>
      <c r="AO18" s="59">
        <f>iferror(vlookup(AO$2&amp;","&amp;$B18,Database!$E:$F,2,false),Static_Map!AO18)</f>
        <v>0</v>
      </c>
      <c r="AP18" s="59">
        <f>iferror(vlookup(AP$2&amp;","&amp;$B18,Database!$E:$F,2,false),Static_Map!AP18)</f>
        <v>0</v>
      </c>
      <c r="AQ18" s="59">
        <f>iferror(vlookup(AQ$2&amp;","&amp;$B18,Database!$E:$F,2,false),Static_Map!AQ18)</f>
        <v>0</v>
      </c>
      <c r="AR18" s="59">
        <f>iferror(vlookup(AR$2&amp;","&amp;$B18,Database!$E:$F,2,false),Static_Map!AR18)</f>
        <v>0</v>
      </c>
      <c r="AS18" s="59">
        <f>iferror(vlookup(AS$2&amp;","&amp;$B18,Database!$E:$F,2,false),Static_Map!AS18)</f>
        <v>0</v>
      </c>
      <c r="AT18" s="59">
        <f>iferror(vlookup(AT$2&amp;","&amp;$B18,Database!$E:$F,2,false),Static_Map!AT18)</f>
        <v>0</v>
      </c>
      <c r="AU18" s="59">
        <f>iferror(vlookup(AU$2&amp;","&amp;$B18,Database!$E:$F,2,false),Static_Map!AU18)</f>
        <v>0</v>
      </c>
      <c r="AV18" s="59">
        <f>iferror(vlookup(AV$2&amp;","&amp;$B18,Database!$E:$F,2,false),Static_Map!AV18)</f>
        <v>0</v>
      </c>
      <c r="AW18" s="59">
        <f>iferror(vlookup(AW$2&amp;","&amp;$B18,Database!$E:$F,2,false),Static_Map!AW18)</f>
        <v>0</v>
      </c>
      <c r="AX18" s="59">
        <f>iferror(vlookup(AX$2&amp;","&amp;$B18,Database!$E:$F,2,false),Static_Map!AX18)</f>
        <v>0</v>
      </c>
      <c r="AY18" s="59">
        <f>iferror(vlookup(AY$2&amp;","&amp;$B18,Database!$E:$F,2,false),Static_Map!AY18)</f>
        <v>0</v>
      </c>
      <c r="AZ18" s="59">
        <f>iferror(vlookup(AZ$2&amp;","&amp;$B18,Database!$E:$F,2,false),Static_Map!AZ18)</f>
        <v>0</v>
      </c>
      <c r="BA18" s="59">
        <f>iferror(vlookup(BA$2&amp;","&amp;$B18,Database!$E:$F,2,false),Static_Map!BA18)</f>
        <v>0</v>
      </c>
      <c r="BB18" s="59">
        <f>iferror(vlookup(BB$2&amp;","&amp;$B18,Database!$E:$F,2,false),Static_Map!BB18)</f>
        <v>0</v>
      </c>
      <c r="BC18" s="59">
        <f>iferror(vlookup(BC$2&amp;","&amp;$B18,Database!$E:$F,2,false),Static_Map!BC18)</f>
        <v>0</v>
      </c>
      <c r="BD18" s="59">
        <f>iferror(vlookup(BD$2&amp;","&amp;$B18,Database!$E:$F,2,false),Static_Map!BD18)</f>
        <v>0</v>
      </c>
      <c r="BE18" s="59">
        <f>iferror(vlookup(BE$2&amp;","&amp;$B18,Database!$E:$F,2,false),Static_Map!BE18)</f>
        <v>0</v>
      </c>
      <c r="BF18" s="59">
        <f>iferror(vlookup(BF$2&amp;","&amp;$B18,Database!$E:$F,2,false),Static_Map!BF18)</f>
        <v>0</v>
      </c>
      <c r="BG18" s="59">
        <f>iferror(vlookup(BG$2&amp;","&amp;$B18,Database!$E:$F,2,false),Static_Map!BG18)</f>
        <v>0</v>
      </c>
      <c r="BH18" s="59">
        <f>iferror(vlookup(BH$2&amp;","&amp;$B18,Database!$E:$F,2,false),Static_Map!BH18)</f>
        <v>0</v>
      </c>
      <c r="BI18" s="59">
        <f>iferror(vlookup(BI$2&amp;","&amp;$B18,Database!$E:$F,2,false),Static_Map!BI18)</f>
        <v>0</v>
      </c>
      <c r="BJ18" s="59">
        <f>iferror(vlookup(BJ$2&amp;","&amp;$B18,Database!$E:$F,2,false),Static_Map!BJ18)</f>
        <v>0</v>
      </c>
      <c r="BK18" s="59">
        <f>iferror(vlookup(BK$2&amp;","&amp;$B18,Database!$E:$F,2,false),Static_Map!BK18)</f>
        <v>0</v>
      </c>
      <c r="BL18" s="59">
        <f>iferror(vlookup(BL$2&amp;","&amp;$B18,Database!$E:$F,2,false),Static_Map!BL18)</f>
        <v>0</v>
      </c>
      <c r="BM18" s="59">
        <f>iferror(vlookup(BM$2&amp;","&amp;$B18,Database!$E:$F,2,false),Static_Map!BM18)</f>
        <v>0</v>
      </c>
      <c r="BN18" s="59">
        <f>iferror(vlookup(BN$2&amp;","&amp;$B18,Database!$E:$F,2,false),Static_Map!BN18)</f>
        <v>0</v>
      </c>
      <c r="BO18" s="59">
        <f>iferror(vlookup(BO$2&amp;","&amp;$B18,Database!$E:$F,2,false),Static_Map!BO18)</f>
        <v>0</v>
      </c>
      <c r="BP18" s="59">
        <f>iferror(vlookup(BP$2&amp;","&amp;$B18,Database!$E:$F,2,false),Static_Map!BP18)</f>
        <v>0</v>
      </c>
      <c r="BQ18" s="59">
        <f>iferror(vlookup(BQ$2&amp;","&amp;$B18,Database!$E:$F,2,false),Static_Map!BQ18)</f>
        <v>0</v>
      </c>
      <c r="BR18" s="59">
        <f>iferror(vlookup(BR$2&amp;","&amp;$B18,Database!$E:$F,2,false),Static_Map!BR18)</f>
        <v>0</v>
      </c>
      <c r="BS18" s="59">
        <f>iferror(vlookup(BS$2&amp;","&amp;$B18,Database!$E:$F,2,false),Static_Map!BS18)</f>
        <v>4</v>
      </c>
      <c r="BT18" s="59">
        <f>iferror(vlookup(BT$2&amp;","&amp;$B18,Database!$E:$F,2,false),Static_Map!BT18)</f>
        <v>4</v>
      </c>
      <c r="BU18" s="59">
        <f>iferror(vlookup(BU$2&amp;","&amp;$B18,Database!$E:$F,2,false),Static_Map!BU18)</f>
        <v>4</v>
      </c>
      <c r="BV18" s="59">
        <f>iferror(vlookup(BV$2&amp;","&amp;$B18,Database!$E:$F,2,false),Static_Map!BV18)</f>
        <v>4</v>
      </c>
      <c r="BW18" s="59">
        <f>iferror(vlookup(BW$2&amp;","&amp;$B18,Database!$E:$F,2,false),Static_Map!BW18)</f>
        <v>4</v>
      </c>
      <c r="BX18" s="59">
        <f>iferror(vlookup(BX$2&amp;","&amp;$B18,Database!$E:$F,2,false),Static_Map!BX18)</f>
        <v>4</v>
      </c>
      <c r="BY18" s="59">
        <f>iferror(vlookup(BY$2&amp;","&amp;$B18,Database!$E:$F,2,false),Static_Map!BY18)</f>
        <v>4</v>
      </c>
      <c r="BZ18" s="59">
        <f>iferror(vlookup(BZ$2&amp;","&amp;$B18,Database!$E:$F,2,false),Static_Map!BZ18)</f>
        <v>4</v>
      </c>
      <c r="CA18" s="59">
        <f>iferror(vlookup(CA$2&amp;","&amp;$B18,Database!$E:$F,2,false),Static_Map!CA18)</f>
        <v>4</v>
      </c>
      <c r="CB18" s="59">
        <f>iferror(vlookup(CB$2&amp;","&amp;$B18,Database!$E:$F,2,false),Static_Map!CB18)</f>
        <v>4</v>
      </c>
      <c r="CC18" s="59">
        <f>iferror(vlookup(CC$2&amp;","&amp;$B18,Database!$E:$F,2,false),Static_Map!CC18)</f>
        <v>4</v>
      </c>
      <c r="CD18" s="59">
        <f>iferror(vlookup(CD$2&amp;","&amp;$B18,Database!$E:$F,2,false),Static_Map!CD18)</f>
        <v>0</v>
      </c>
      <c r="CE18" s="59">
        <f>iferror(vlookup(CE$2&amp;","&amp;$B18,Database!$E:$F,2,false),Static_Map!CE18)</f>
        <v>0</v>
      </c>
      <c r="CF18" s="59">
        <f>iferror(vlookup(CF$2&amp;","&amp;$B18,Database!$E:$F,2,false),Static_Map!CF18)</f>
        <v>0</v>
      </c>
      <c r="CG18" s="59">
        <f>iferror(vlookup(CG$2&amp;","&amp;$B18,Database!$E:$F,2,false),Static_Map!CG18)</f>
        <v>0</v>
      </c>
      <c r="CH18" s="59">
        <f>iferror(vlookup(CH$2&amp;","&amp;$B18,Database!$E:$F,2,false),Static_Map!CH18)</f>
        <v>0</v>
      </c>
      <c r="CI18" s="59">
        <f>iferror(vlookup(CI$2&amp;","&amp;$B18,Database!$E:$F,2,false),Static_Map!CI18)</f>
        <v>0</v>
      </c>
      <c r="CJ18" s="59">
        <f>iferror(vlookup(CJ$2&amp;","&amp;$B18,Database!$E:$F,2,false),Static_Map!CJ18)</f>
        <v>0</v>
      </c>
      <c r="CK18" s="59">
        <f>iferror(vlookup(CK$2&amp;","&amp;$B18,Database!$E:$F,2,false),Static_Map!CK18)</f>
        <v>0</v>
      </c>
      <c r="CL18" s="59">
        <f>iferror(vlookup(CL$2&amp;","&amp;$B18,Database!$E:$F,2,false),Static_Map!CL18)</f>
        <v>0</v>
      </c>
      <c r="CM18" s="59">
        <f>iferror(vlookup(CM$2&amp;","&amp;$B18,Database!$E:$F,2,false),Static_Map!CM18)</f>
        <v>0</v>
      </c>
      <c r="CN18" s="59">
        <f>iferror(vlookup(CN$2&amp;","&amp;$B18,Database!$E:$F,2,false),Static_Map!CN18)</f>
        <v>0</v>
      </c>
      <c r="CO18" s="59">
        <f>iferror(vlookup(CO$2&amp;","&amp;$B18,Database!$E:$F,2,false),Static_Map!CO18)</f>
        <v>0</v>
      </c>
      <c r="CP18" s="60"/>
      <c r="CQ18" s="59">
        <v>75.0</v>
      </c>
      <c r="CT18" s="62"/>
    </row>
    <row r="19" ht="13.5" customHeight="1">
      <c r="A19" s="56"/>
      <c r="B19" s="59">
        <f t="shared" si="2"/>
        <v>74</v>
      </c>
      <c r="C19" s="60"/>
      <c r="D19" s="59">
        <f>iferror(vlookup(D$2&amp;","&amp;$B19,Database!$E:$F,2,false),Static_Map!D19)</f>
        <v>0</v>
      </c>
      <c r="E19" s="59">
        <f>iferror(vlookup(E$2&amp;","&amp;$B19,Database!$E:$F,2,false),Static_Map!E19)</f>
        <v>0</v>
      </c>
      <c r="F19" s="59">
        <f>iferror(vlookup(F$2&amp;","&amp;$B19,Database!$E:$F,2,false),Static_Map!F19)</f>
        <v>0</v>
      </c>
      <c r="G19" s="59">
        <f>iferror(vlookup(G$2&amp;","&amp;$B19,Database!$E:$F,2,false),Static_Map!G19)</f>
        <v>0</v>
      </c>
      <c r="H19" s="59">
        <f>iferror(vlookup(H$2&amp;","&amp;$B19,Database!$E:$F,2,false),Static_Map!H19)</f>
        <v>0</v>
      </c>
      <c r="I19" s="59">
        <f>iferror(vlookup(I$2&amp;","&amp;$B19,Database!$E:$F,2,false),Static_Map!I19)</f>
        <v>0</v>
      </c>
      <c r="J19" s="59">
        <f>iferror(vlookup(J$2&amp;","&amp;$B19,Database!$E:$F,2,false),Static_Map!J19)</f>
        <v>0</v>
      </c>
      <c r="K19" s="59">
        <f>iferror(vlookup(K$2&amp;","&amp;$B19,Database!$E:$F,2,false),Static_Map!K19)</f>
        <v>0</v>
      </c>
      <c r="L19" s="59">
        <f>iferror(vlookup(L$2&amp;","&amp;$B19,Database!$E:$F,2,false),Static_Map!L19)</f>
        <v>0</v>
      </c>
      <c r="M19" s="59">
        <f>iferror(vlookup(M$2&amp;","&amp;$B19,Database!$E:$F,2,false),Static_Map!M19)</f>
        <v>0</v>
      </c>
      <c r="N19" s="59">
        <f>iferror(vlookup(N$2&amp;","&amp;$B19,Database!$E:$F,2,false),Static_Map!N19)</f>
        <v>0</v>
      </c>
      <c r="O19" s="59">
        <f>iferror(vlookup(O$2&amp;","&amp;$B19,Database!$E:$F,2,false),Static_Map!O19)</f>
        <v>0</v>
      </c>
      <c r="P19" s="59">
        <f>iferror(vlookup(P$2&amp;","&amp;$B19,Database!$E:$F,2,false),Static_Map!P19)</f>
        <v>0</v>
      </c>
      <c r="Q19" s="59">
        <f>iferror(vlookup(Q$2&amp;","&amp;$B19,Database!$E:$F,2,false),Static_Map!Q19)</f>
        <v>0</v>
      </c>
      <c r="R19" s="59">
        <f>iferror(vlookup(R$2&amp;","&amp;$B19,Database!$E:$F,2,false),Static_Map!R19)</f>
        <v>0</v>
      </c>
      <c r="S19" s="59">
        <f>iferror(vlookup(S$2&amp;","&amp;$B19,Database!$E:$F,2,false),Static_Map!S19)</f>
        <v>0</v>
      </c>
      <c r="T19" s="59">
        <f>iferror(vlookup(T$2&amp;","&amp;$B19,Database!$E:$F,2,false),Static_Map!T19)</f>
        <v>0</v>
      </c>
      <c r="U19" s="59">
        <f>iferror(vlookup(U$2&amp;","&amp;$B19,Database!$E:$F,2,false),Static_Map!U19)</f>
        <v>0</v>
      </c>
      <c r="V19" s="59">
        <f>iferror(vlookup(V$2&amp;","&amp;$B19,Database!$E:$F,2,false),Static_Map!V19)</f>
        <v>0</v>
      </c>
      <c r="W19" s="59">
        <f>iferror(vlookup(W$2&amp;","&amp;$B19,Database!$E:$F,2,false),Static_Map!W19)</f>
        <v>0</v>
      </c>
      <c r="X19" s="59">
        <f>iferror(vlookup(X$2&amp;","&amp;$B19,Database!$E:$F,2,false),Static_Map!X19)</f>
        <v>0</v>
      </c>
      <c r="Y19" s="59">
        <f>iferror(vlookup(Y$2&amp;","&amp;$B19,Database!$E:$F,2,false),Static_Map!Y19)</f>
        <v>0</v>
      </c>
      <c r="Z19" s="59">
        <f>iferror(vlookup(Z$2&amp;","&amp;$B19,Database!$E:$F,2,false),Static_Map!Z19)</f>
        <v>0</v>
      </c>
      <c r="AA19" s="59">
        <f>iferror(vlookup(AA$2&amp;","&amp;$B19,Database!$E:$F,2,false),Static_Map!AA19)</f>
        <v>0</v>
      </c>
      <c r="AB19" s="59">
        <f>iferror(vlookup(AB$2&amp;","&amp;$B19,Database!$E:$F,2,false),Static_Map!AB19)</f>
        <v>0</v>
      </c>
      <c r="AC19" s="59">
        <f>iferror(vlookup(AC$2&amp;","&amp;$B19,Database!$E:$F,2,false),Static_Map!AC19)</f>
        <v>0</v>
      </c>
      <c r="AD19" s="59">
        <f>iferror(vlookup(AD$2&amp;","&amp;$B19,Database!$E:$F,2,false),Static_Map!AD19)</f>
        <v>0</v>
      </c>
      <c r="AE19" s="59">
        <f>iferror(vlookup(AE$2&amp;","&amp;$B19,Database!$E:$F,2,false),Static_Map!AE19)</f>
        <v>0</v>
      </c>
      <c r="AF19" s="59">
        <f>iferror(vlookup(AF$2&amp;","&amp;$B19,Database!$E:$F,2,false),Static_Map!AF19)</f>
        <v>0</v>
      </c>
      <c r="AG19" s="59">
        <f>iferror(vlookup(AG$2&amp;","&amp;$B19,Database!$E:$F,2,false),Static_Map!AG19)</f>
        <v>0</v>
      </c>
      <c r="AH19" s="59">
        <f>iferror(vlookup(AH$2&amp;","&amp;$B19,Database!$E:$F,2,false),Static_Map!AH19)</f>
        <v>0</v>
      </c>
      <c r="AI19" s="59">
        <f>iferror(vlookup(AI$2&amp;","&amp;$B19,Database!$E:$F,2,false),Static_Map!AI19)</f>
        <v>0</v>
      </c>
      <c r="AJ19" s="59">
        <f>iferror(vlookup(AJ$2&amp;","&amp;$B19,Database!$E:$F,2,false),Static_Map!AJ19)</f>
        <v>0</v>
      </c>
      <c r="AK19" s="59">
        <f>iferror(vlookup(AK$2&amp;","&amp;$B19,Database!$E:$F,2,false),Static_Map!AK19)</f>
        <v>0</v>
      </c>
      <c r="AL19" s="59">
        <f>iferror(vlookup(AL$2&amp;","&amp;$B19,Database!$E:$F,2,false),Static_Map!AL19)</f>
        <v>0</v>
      </c>
      <c r="AM19" s="59">
        <f>iferror(vlookup(AM$2&amp;","&amp;$B19,Database!$E:$F,2,false),Static_Map!AM19)</f>
        <v>0</v>
      </c>
      <c r="AN19" s="59">
        <f>iferror(vlookup(AN$2&amp;","&amp;$B19,Database!$E:$F,2,false),Static_Map!AN19)</f>
        <v>0</v>
      </c>
      <c r="AO19" s="59">
        <f>iferror(vlookup(AO$2&amp;","&amp;$B19,Database!$E:$F,2,false),Static_Map!AO19)</f>
        <v>0</v>
      </c>
      <c r="AP19" s="59">
        <f>iferror(vlookup(AP$2&amp;","&amp;$B19,Database!$E:$F,2,false),Static_Map!AP19)</f>
        <v>0</v>
      </c>
      <c r="AQ19" s="59">
        <f>iferror(vlookup(AQ$2&amp;","&amp;$B19,Database!$E:$F,2,false),Static_Map!AQ19)</f>
        <v>0</v>
      </c>
      <c r="AR19" s="59">
        <f>iferror(vlookup(AR$2&amp;","&amp;$B19,Database!$E:$F,2,false),Static_Map!AR19)</f>
        <v>0</v>
      </c>
      <c r="AS19" s="59">
        <f>iferror(vlookup(AS$2&amp;","&amp;$B19,Database!$E:$F,2,false),Static_Map!AS19)</f>
        <v>0</v>
      </c>
      <c r="AT19" s="59">
        <f>iferror(vlookup(AT$2&amp;","&amp;$B19,Database!$E:$F,2,false),Static_Map!AT19)</f>
        <v>0</v>
      </c>
      <c r="AU19" s="59">
        <f>iferror(vlookup(AU$2&amp;","&amp;$B19,Database!$E:$F,2,false),Static_Map!AU19)</f>
        <v>0</v>
      </c>
      <c r="AV19" s="59">
        <f>iferror(vlookup(AV$2&amp;","&amp;$B19,Database!$E:$F,2,false),Static_Map!AV19)</f>
        <v>0</v>
      </c>
      <c r="AW19" s="59">
        <f>iferror(vlookup(AW$2&amp;","&amp;$B19,Database!$E:$F,2,false),Static_Map!AW19)</f>
        <v>0</v>
      </c>
      <c r="AX19" s="59">
        <f>iferror(vlookup(AX$2&amp;","&amp;$B19,Database!$E:$F,2,false),Static_Map!AX19)</f>
        <v>0</v>
      </c>
      <c r="AY19" s="59">
        <f>iferror(vlookup(AY$2&amp;","&amp;$B19,Database!$E:$F,2,false),Static_Map!AY19)</f>
        <v>0</v>
      </c>
      <c r="AZ19" s="59">
        <f>iferror(vlookup(AZ$2&amp;","&amp;$B19,Database!$E:$F,2,false),Static_Map!AZ19)</f>
        <v>0</v>
      </c>
      <c r="BA19" s="59">
        <f>iferror(vlookup(BA$2&amp;","&amp;$B19,Database!$E:$F,2,false),Static_Map!BA19)</f>
        <v>0</v>
      </c>
      <c r="BB19" s="59">
        <f>iferror(vlookup(BB$2&amp;","&amp;$B19,Database!$E:$F,2,false),Static_Map!BB19)</f>
        <v>0</v>
      </c>
      <c r="BC19" s="59">
        <f>iferror(vlookup(BC$2&amp;","&amp;$B19,Database!$E:$F,2,false),Static_Map!BC19)</f>
        <v>0</v>
      </c>
      <c r="BD19" s="59">
        <f>iferror(vlookup(BD$2&amp;","&amp;$B19,Database!$E:$F,2,false),Static_Map!BD19)</f>
        <v>0</v>
      </c>
      <c r="BE19" s="59">
        <f>iferror(vlookup(BE$2&amp;","&amp;$B19,Database!$E:$F,2,false),Static_Map!BE19)</f>
        <v>0</v>
      </c>
      <c r="BF19" s="59">
        <f>iferror(vlookup(BF$2&amp;","&amp;$B19,Database!$E:$F,2,false),Static_Map!BF19)</f>
        <v>0</v>
      </c>
      <c r="BG19" s="59">
        <f>iferror(vlookup(BG$2&amp;","&amp;$B19,Database!$E:$F,2,false),Static_Map!BG19)</f>
        <v>0</v>
      </c>
      <c r="BH19" s="59">
        <f>iferror(vlookup(BH$2&amp;","&amp;$B19,Database!$E:$F,2,false),Static_Map!BH19)</f>
        <v>0</v>
      </c>
      <c r="BI19" s="59">
        <f>iferror(vlookup(BI$2&amp;","&amp;$B19,Database!$E:$F,2,false),Static_Map!BI19)</f>
        <v>0</v>
      </c>
      <c r="BJ19" s="59">
        <f>iferror(vlookup(BJ$2&amp;","&amp;$B19,Database!$E:$F,2,false),Static_Map!BJ19)</f>
        <v>0</v>
      </c>
      <c r="BK19" s="59">
        <f>iferror(vlookup(BK$2&amp;","&amp;$B19,Database!$E:$F,2,false),Static_Map!BK19)</f>
        <v>0</v>
      </c>
      <c r="BL19" s="59">
        <f>iferror(vlookup(BL$2&amp;","&amp;$B19,Database!$E:$F,2,false),Static_Map!BL19)</f>
        <v>0</v>
      </c>
      <c r="BM19" s="59">
        <f>iferror(vlookup(BM$2&amp;","&amp;$B19,Database!$E:$F,2,false),Static_Map!BM19)</f>
        <v>0</v>
      </c>
      <c r="BN19" s="59">
        <f>iferror(vlookup(BN$2&amp;","&amp;$B19,Database!$E:$F,2,false),Static_Map!BN19)</f>
        <v>0</v>
      </c>
      <c r="BO19" s="59">
        <f>iferror(vlookup(BO$2&amp;","&amp;$B19,Database!$E:$F,2,false),Static_Map!BO19)</f>
        <v>0</v>
      </c>
      <c r="BP19" s="59">
        <f>iferror(vlookup(BP$2&amp;","&amp;$B19,Database!$E:$F,2,false),Static_Map!BP19)</f>
        <v>0</v>
      </c>
      <c r="BQ19" s="59">
        <f>iferror(vlookup(BQ$2&amp;","&amp;$B19,Database!$E:$F,2,false),Static_Map!BQ19)</f>
        <v>0</v>
      </c>
      <c r="BR19" s="59">
        <f>iferror(vlookup(BR$2&amp;","&amp;$B19,Database!$E:$F,2,false),Static_Map!BR19)</f>
        <v>0</v>
      </c>
      <c r="BS19" s="59">
        <f>iferror(vlookup(BS$2&amp;","&amp;$B19,Database!$E:$F,2,false),Static_Map!BS19)</f>
        <v>0</v>
      </c>
      <c r="BT19" s="59">
        <f>iferror(vlookup(BT$2&amp;","&amp;$B19,Database!$E:$F,2,false),Static_Map!BT19)</f>
        <v>4</v>
      </c>
      <c r="BU19" s="59">
        <f>iferror(vlookup(BU$2&amp;","&amp;$B19,Database!$E:$F,2,false),Static_Map!BU19)</f>
        <v>4</v>
      </c>
      <c r="BV19" s="59">
        <f>iferror(vlookup(BV$2&amp;","&amp;$B19,Database!$E:$F,2,false),Static_Map!BV19)</f>
        <v>4</v>
      </c>
      <c r="BW19" s="59">
        <f>iferror(vlookup(BW$2&amp;","&amp;$B19,Database!$E:$F,2,false),Static_Map!BW19)</f>
        <v>4</v>
      </c>
      <c r="BX19" s="59">
        <f>iferror(vlookup(BX$2&amp;","&amp;$B19,Database!$E:$F,2,false),Static_Map!BX19)</f>
        <v>4</v>
      </c>
      <c r="BY19" s="59">
        <f>iferror(vlookup(BY$2&amp;","&amp;$B19,Database!$E:$F,2,false),Static_Map!BY19)</f>
        <v>4</v>
      </c>
      <c r="BZ19" s="59">
        <f>iferror(vlookup(BZ$2&amp;","&amp;$B19,Database!$E:$F,2,false),Static_Map!BZ19)</f>
        <v>4</v>
      </c>
      <c r="CA19" s="59">
        <f>iferror(vlookup(CA$2&amp;","&amp;$B19,Database!$E:$F,2,false),Static_Map!CA19)</f>
        <v>4</v>
      </c>
      <c r="CB19" s="59">
        <f>iferror(vlookup(CB$2&amp;","&amp;$B19,Database!$E:$F,2,false),Static_Map!CB19)</f>
        <v>4</v>
      </c>
      <c r="CC19" s="59">
        <f>iferror(vlookup(CC$2&amp;","&amp;$B19,Database!$E:$F,2,false),Static_Map!CC19)</f>
        <v>4</v>
      </c>
      <c r="CD19" s="59">
        <f>iferror(vlookup(CD$2&amp;","&amp;$B19,Database!$E:$F,2,false),Static_Map!CD19)</f>
        <v>4</v>
      </c>
      <c r="CE19" s="59">
        <f>iferror(vlookup(CE$2&amp;","&amp;$B19,Database!$E:$F,2,false),Static_Map!CE19)</f>
        <v>0</v>
      </c>
      <c r="CF19" s="59">
        <f>iferror(vlookup(CF$2&amp;","&amp;$B19,Database!$E:$F,2,false),Static_Map!CF19)</f>
        <v>0</v>
      </c>
      <c r="CG19" s="59">
        <f>iferror(vlookup(CG$2&amp;","&amp;$B19,Database!$E:$F,2,false),Static_Map!CG19)</f>
        <v>0</v>
      </c>
      <c r="CH19" s="59">
        <f>iferror(vlookup(CH$2&amp;","&amp;$B19,Database!$E:$F,2,false),Static_Map!CH19)</f>
        <v>0</v>
      </c>
      <c r="CI19" s="59">
        <f>iferror(vlookup(CI$2&amp;","&amp;$B19,Database!$E:$F,2,false),Static_Map!CI19)</f>
        <v>0</v>
      </c>
      <c r="CJ19" s="59">
        <f>iferror(vlookup(CJ$2&amp;","&amp;$B19,Database!$E:$F,2,false),Static_Map!CJ19)</f>
        <v>0</v>
      </c>
      <c r="CK19" s="59">
        <f>iferror(vlookup(CK$2&amp;","&amp;$B19,Database!$E:$F,2,false),Static_Map!CK19)</f>
        <v>0</v>
      </c>
      <c r="CL19" s="59">
        <f>iferror(vlookup(CL$2&amp;","&amp;$B19,Database!$E:$F,2,false),Static_Map!CL19)</f>
        <v>0</v>
      </c>
      <c r="CM19" s="59">
        <f>iferror(vlookup(CM$2&amp;","&amp;$B19,Database!$E:$F,2,false),Static_Map!CM19)</f>
        <v>0</v>
      </c>
      <c r="CN19" s="59">
        <f>iferror(vlookup(CN$2&amp;","&amp;$B19,Database!$E:$F,2,false),Static_Map!CN19)</f>
        <v>0</v>
      </c>
      <c r="CO19" s="59">
        <f>iferror(vlookup(CO$2&amp;","&amp;$B19,Database!$E:$F,2,false),Static_Map!CO19)</f>
        <v>0</v>
      </c>
      <c r="CP19" s="60"/>
      <c r="CQ19" s="59">
        <v>74.0</v>
      </c>
      <c r="CT19" s="62"/>
    </row>
    <row r="20" ht="13.5" customHeight="1">
      <c r="A20" s="56"/>
      <c r="B20" s="59">
        <f t="shared" si="2"/>
        <v>73</v>
      </c>
      <c r="C20" s="60"/>
      <c r="D20" s="59">
        <f>iferror(vlookup(D$2&amp;","&amp;$B20,Database!$E:$F,2,false),Static_Map!D20)</f>
        <v>0</v>
      </c>
      <c r="E20" s="59">
        <f>iferror(vlookup(E$2&amp;","&amp;$B20,Database!$E:$F,2,false),Static_Map!E20)</f>
        <v>0</v>
      </c>
      <c r="F20" s="59">
        <f>iferror(vlookup(F$2&amp;","&amp;$B20,Database!$E:$F,2,false),Static_Map!F20)</f>
        <v>0</v>
      </c>
      <c r="G20" s="59">
        <f>iferror(vlookup(G$2&amp;","&amp;$B20,Database!$E:$F,2,false),Static_Map!G20)</f>
        <v>0</v>
      </c>
      <c r="H20" s="59">
        <f>iferror(vlookup(H$2&amp;","&amp;$B20,Database!$E:$F,2,false),Static_Map!H20)</f>
        <v>0</v>
      </c>
      <c r="I20" s="59">
        <f>iferror(vlookup(I$2&amp;","&amp;$B20,Database!$E:$F,2,false),Static_Map!I20)</f>
        <v>0</v>
      </c>
      <c r="J20" s="59">
        <f>iferror(vlookup(J$2&amp;","&amp;$B20,Database!$E:$F,2,false),Static_Map!J20)</f>
        <v>0</v>
      </c>
      <c r="K20" s="59">
        <f>iferror(vlookup(K$2&amp;","&amp;$B20,Database!$E:$F,2,false),Static_Map!K20)</f>
        <v>0</v>
      </c>
      <c r="L20" s="59">
        <f>iferror(vlookup(L$2&amp;","&amp;$B20,Database!$E:$F,2,false),Static_Map!L20)</f>
        <v>0</v>
      </c>
      <c r="M20" s="59">
        <f>iferror(vlookup(M$2&amp;","&amp;$B20,Database!$E:$F,2,false),Static_Map!M20)</f>
        <v>0</v>
      </c>
      <c r="N20" s="59">
        <f>iferror(vlookup(N$2&amp;","&amp;$B20,Database!$E:$F,2,false),Static_Map!N20)</f>
        <v>0</v>
      </c>
      <c r="O20" s="59">
        <f>iferror(vlookup(O$2&amp;","&amp;$B20,Database!$E:$F,2,false),Static_Map!O20)</f>
        <v>0</v>
      </c>
      <c r="P20" s="59">
        <f>iferror(vlookup(P$2&amp;","&amp;$B20,Database!$E:$F,2,false),Static_Map!P20)</f>
        <v>0</v>
      </c>
      <c r="Q20" s="59">
        <f>iferror(vlookup(Q$2&amp;","&amp;$B20,Database!$E:$F,2,false),Static_Map!Q20)</f>
        <v>0</v>
      </c>
      <c r="R20" s="59">
        <f>iferror(vlookup(R$2&amp;","&amp;$B20,Database!$E:$F,2,false),Static_Map!R20)</f>
        <v>0</v>
      </c>
      <c r="S20" s="59">
        <f>iferror(vlookup(S$2&amp;","&amp;$B20,Database!$E:$F,2,false),Static_Map!S20)</f>
        <v>0</v>
      </c>
      <c r="T20" s="59">
        <f>iferror(vlookup(T$2&amp;","&amp;$B20,Database!$E:$F,2,false),Static_Map!T20)</f>
        <v>0</v>
      </c>
      <c r="U20" s="59">
        <f>iferror(vlookup(U$2&amp;","&amp;$B20,Database!$E:$F,2,false),Static_Map!U20)</f>
        <v>0</v>
      </c>
      <c r="V20" s="59">
        <f>iferror(vlookup(V$2&amp;","&amp;$B20,Database!$E:$F,2,false),Static_Map!V20)</f>
        <v>0</v>
      </c>
      <c r="W20" s="59">
        <f>iferror(vlookup(W$2&amp;","&amp;$B20,Database!$E:$F,2,false),Static_Map!W20)</f>
        <v>0</v>
      </c>
      <c r="X20" s="59">
        <f>iferror(vlookup(X$2&amp;","&amp;$B20,Database!$E:$F,2,false),Static_Map!X20)</f>
        <v>0</v>
      </c>
      <c r="Y20" s="59">
        <f>iferror(vlookup(Y$2&amp;","&amp;$B20,Database!$E:$F,2,false),Static_Map!Y20)</f>
        <v>0</v>
      </c>
      <c r="Z20" s="59">
        <f>iferror(vlookup(Z$2&amp;","&amp;$B20,Database!$E:$F,2,false),Static_Map!Z20)</f>
        <v>0</v>
      </c>
      <c r="AA20" s="59">
        <f>iferror(vlookup(AA$2&amp;","&amp;$B20,Database!$E:$F,2,false),Static_Map!AA20)</f>
        <v>0</v>
      </c>
      <c r="AB20" s="59">
        <f>iferror(vlookup(AB$2&amp;","&amp;$B20,Database!$E:$F,2,false),Static_Map!AB20)</f>
        <v>0</v>
      </c>
      <c r="AC20" s="59">
        <f>iferror(vlookup(AC$2&amp;","&amp;$B20,Database!$E:$F,2,false),Static_Map!AC20)</f>
        <v>0</v>
      </c>
      <c r="AD20" s="59">
        <f>iferror(vlookup(AD$2&amp;","&amp;$B20,Database!$E:$F,2,false),Static_Map!AD20)</f>
        <v>0</v>
      </c>
      <c r="AE20" s="59">
        <f>iferror(vlookup(AE$2&amp;","&amp;$B20,Database!$E:$F,2,false),Static_Map!AE20)</f>
        <v>0</v>
      </c>
      <c r="AF20" s="59">
        <f>iferror(vlookup(AF$2&amp;","&amp;$B20,Database!$E:$F,2,false),Static_Map!AF20)</f>
        <v>0</v>
      </c>
      <c r="AG20" s="59">
        <f>iferror(vlookup(AG$2&amp;","&amp;$B20,Database!$E:$F,2,false),Static_Map!AG20)</f>
        <v>0</v>
      </c>
      <c r="AH20" s="59">
        <f>iferror(vlookup(AH$2&amp;","&amp;$B20,Database!$E:$F,2,false),Static_Map!AH20)</f>
        <v>0</v>
      </c>
      <c r="AI20" s="59">
        <f>iferror(vlookup(AI$2&amp;","&amp;$B20,Database!$E:$F,2,false),Static_Map!AI20)</f>
        <v>0</v>
      </c>
      <c r="AJ20" s="59">
        <f>iferror(vlookup(AJ$2&amp;","&amp;$B20,Database!$E:$F,2,false),Static_Map!AJ20)</f>
        <v>0</v>
      </c>
      <c r="AK20" s="59">
        <f>iferror(vlookup(AK$2&amp;","&amp;$B20,Database!$E:$F,2,false),Static_Map!AK20)</f>
        <v>0</v>
      </c>
      <c r="AL20" s="59">
        <f>iferror(vlookup(AL$2&amp;","&amp;$B20,Database!$E:$F,2,false),Static_Map!AL20)</f>
        <v>0</v>
      </c>
      <c r="AM20" s="59">
        <f>iferror(vlookup(AM$2&amp;","&amp;$B20,Database!$E:$F,2,false),Static_Map!AM20)</f>
        <v>0</v>
      </c>
      <c r="AN20" s="59">
        <f>iferror(vlookup(AN$2&amp;","&amp;$B20,Database!$E:$F,2,false),Static_Map!AN20)</f>
        <v>0</v>
      </c>
      <c r="AO20" s="59">
        <f>iferror(vlookup(AO$2&amp;","&amp;$B20,Database!$E:$F,2,false),Static_Map!AO20)</f>
        <v>0</v>
      </c>
      <c r="AP20" s="59">
        <f>iferror(vlookup(AP$2&amp;","&amp;$B20,Database!$E:$F,2,false),Static_Map!AP20)</f>
        <v>0</v>
      </c>
      <c r="AQ20" s="59">
        <f>iferror(vlookup(AQ$2&amp;","&amp;$B20,Database!$E:$F,2,false),Static_Map!AQ20)</f>
        <v>0</v>
      </c>
      <c r="AR20" s="59">
        <f>iferror(vlookup(AR$2&amp;","&amp;$B20,Database!$E:$F,2,false),Static_Map!AR20)</f>
        <v>0</v>
      </c>
      <c r="AS20" s="59">
        <f>iferror(vlookup(AS$2&amp;","&amp;$B20,Database!$E:$F,2,false),Static_Map!AS20)</f>
        <v>0</v>
      </c>
      <c r="AT20" s="59">
        <f>iferror(vlookup(AT$2&amp;","&amp;$B20,Database!$E:$F,2,false),Static_Map!AT20)</f>
        <v>0</v>
      </c>
      <c r="AU20" s="59">
        <f>iferror(vlookup(AU$2&amp;","&amp;$B20,Database!$E:$F,2,false),Static_Map!AU20)</f>
        <v>0</v>
      </c>
      <c r="AV20" s="59">
        <f>iferror(vlookup(AV$2&amp;","&amp;$B20,Database!$E:$F,2,false),Static_Map!AV20)</f>
        <v>0</v>
      </c>
      <c r="AW20" s="59">
        <f>iferror(vlookup(AW$2&amp;","&amp;$B20,Database!$E:$F,2,false),Static_Map!AW20)</f>
        <v>0</v>
      </c>
      <c r="AX20" s="59">
        <f>iferror(vlookup(AX$2&amp;","&amp;$B20,Database!$E:$F,2,false),Static_Map!AX20)</f>
        <v>0</v>
      </c>
      <c r="AY20" s="59">
        <f>iferror(vlookup(AY$2&amp;","&amp;$B20,Database!$E:$F,2,false),Static_Map!AY20)</f>
        <v>0</v>
      </c>
      <c r="AZ20" s="59">
        <f>iferror(vlookup(AZ$2&amp;","&amp;$B20,Database!$E:$F,2,false),Static_Map!AZ20)</f>
        <v>0</v>
      </c>
      <c r="BA20" s="59">
        <f>iferror(vlookup(BA$2&amp;","&amp;$B20,Database!$E:$F,2,false),Static_Map!BA20)</f>
        <v>0</v>
      </c>
      <c r="BB20" s="59">
        <f>iferror(vlookup(BB$2&amp;","&amp;$B20,Database!$E:$F,2,false),Static_Map!BB20)</f>
        <v>0</v>
      </c>
      <c r="BC20" s="59">
        <f>iferror(vlookup(BC$2&amp;","&amp;$B20,Database!$E:$F,2,false),Static_Map!BC20)</f>
        <v>0</v>
      </c>
      <c r="BD20" s="59">
        <f>iferror(vlookup(BD$2&amp;","&amp;$B20,Database!$E:$F,2,false),Static_Map!BD20)</f>
        <v>0</v>
      </c>
      <c r="BE20" s="59">
        <f>iferror(vlookup(BE$2&amp;","&amp;$B20,Database!$E:$F,2,false),Static_Map!BE20)</f>
        <v>0</v>
      </c>
      <c r="BF20" s="59">
        <f>iferror(vlookup(BF$2&amp;","&amp;$B20,Database!$E:$F,2,false),Static_Map!BF20)</f>
        <v>0</v>
      </c>
      <c r="BG20" s="59">
        <f>iferror(vlookup(BG$2&amp;","&amp;$B20,Database!$E:$F,2,false),Static_Map!BG20)</f>
        <v>0</v>
      </c>
      <c r="BH20" s="59">
        <f>iferror(vlookup(BH$2&amp;","&amp;$B20,Database!$E:$F,2,false),Static_Map!BH20)</f>
        <v>0</v>
      </c>
      <c r="BI20" s="59">
        <f>iferror(vlookup(BI$2&amp;","&amp;$B20,Database!$E:$F,2,false),Static_Map!BI20)</f>
        <v>0</v>
      </c>
      <c r="BJ20" s="59">
        <f>iferror(vlookup(BJ$2&amp;","&amp;$B20,Database!$E:$F,2,false),Static_Map!BJ20)</f>
        <v>0</v>
      </c>
      <c r="BK20" s="59">
        <f>iferror(vlookup(BK$2&amp;","&amp;$B20,Database!$E:$F,2,false),Static_Map!BK20)</f>
        <v>0</v>
      </c>
      <c r="BL20" s="59">
        <f>iferror(vlookup(BL$2&amp;","&amp;$B20,Database!$E:$F,2,false),Static_Map!BL20)</f>
        <v>0</v>
      </c>
      <c r="BM20" s="59">
        <f>iferror(vlookup(BM$2&amp;","&amp;$B20,Database!$E:$F,2,false),Static_Map!BM20)</f>
        <v>0</v>
      </c>
      <c r="BN20" s="59">
        <f>iferror(vlookup(BN$2&amp;","&amp;$B20,Database!$E:$F,2,false),Static_Map!BN20)</f>
        <v>0</v>
      </c>
      <c r="BO20" s="59">
        <f>iferror(vlookup(BO$2&amp;","&amp;$B20,Database!$E:$F,2,false),Static_Map!BO20)</f>
        <v>0</v>
      </c>
      <c r="BP20" s="59">
        <f>iferror(vlookup(BP$2&amp;","&amp;$B20,Database!$E:$F,2,false),Static_Map!BP20)</f>
        <v>0</v>
      </c>
      <c r="BQ20" s="59">
        <f>iferror(vlookup(BQ$2&amp;","&amp;$B20,Database!$E:$F,2,false),Static_Map!BQ20)</f>
        <v>0</v>
      </c>
      <c r="BR20" s="59">
        <f>iferror(vlookup(BR$2&amp;","&amp;$B20,Database!$E:$F,2,false),Static_Map!BR20)</f>
        <v>0</v>
      </c>
      <c r="BS20" s="59">
        <f>iferror(vlookup(BS$2&amp;","&amp;$B20,Database!$E:$F,2,false),Static_Map!BS20)</f>
        <v>0</v>
      </c>
      <c r="BT20" s="59">
        <f>iferror(vlookup(BT$2&amp;","&amp;$B20,Database!$E:$F,2,false),Static_Map!BT20)</f>
        <v>0</v>
      </c>
      <c r="BU20" s="59">
        <f>iferror(vlookup(BU$2&amp;","&amp;$B20,Database!$E:$F,2,false),Static_Map!BU20)</f>
        <v>4</v>
      </c>
      <c r="BV20" s="59">
        <f>iferror(vlookup(BV$2&amp;","&amp;$B20,Database!$E:$F,2,false),Static_Map!BV20)</f>
        <v>4</v>
      </c>
      <c r="BW20" s="59">
        <f>iferror(vlookup(BW$2&amp;","&amp;$B20,Database!$E:$F,2,false),Static_Map!BW20)</f>
        <v>4</v>
      </c>
      <c r="BX20" s="59">
        <f>iferror(vlookup(BX$2&amp;","&amp;$B20,Database!$E:$F,2,false),Static_Map!BX20)</f>
        <v>4</v>
      </c>
      <c r="BY20" s="59">
        <f>iferror(vlookup(BY$2&amp;","&amp;$B20,Database!$E:$F,2,false),Static_Map!BY20)</f>
        <v>4</v>
      </c>
      <c r="BZ20" s="59">
        <f>iferror(vlookup(BZ$2&amp;","&amp;$B20,Database!$E:$F,2,false),Static_Map!BZ20)</f>
        <v>4</v>
      </c>
      <c r="CA20" s="59">
        <f>iferror(vlookup(CA$2&amp;","&amp;$B20,Database!$E:$F,2,false),Static_Map!CA20)</f>
        <v>4</v>
      </c>
      <c r="CB20" s="59">
        <f>iferror(vlookup(CB$2&amp;","&amp;$B20,Database!$E:$F,2,false),Static_Map!CB20)</f>
        <v>4</v>
      </c>
      <c r="CC20" s="59">
        <f>iferror(vlookup(CC$2&amp;","&amp;$B20,Database!$E:$F,2,false),Static_Map!CC20)</f>
        <v>4</v>
      </c>
      <c r="CD20" s="59">
        <f>iferror(vlookup(CD$2&amp;","&amp;$B20,Database!$E:$F,2,false),Static_Map!CD20)</f>
        <v>4</v>
      </c>
      <c r="CE20" s="59">
        <f>iferror(vlookup(CE$2&amp;","&amp;$B20,Database!$E:$F,2,false),Static_Map!CE20)</f>
        <v>4</v>
      </c>
      <c r="CF20" s="59">
        <f>iferror(vlookup(CF$2&amp;","&amp;$B20,Database!$E:$F,2,false),Static_Map!CF20)</f>
        <v>0</v>
      </c>
      <c r="CG20" s="59">
        <f>iferror(vlookup(CG$2&amp;","&amp;$B20,Database!$E:$F,2,false),Static_Map!CG20)</f>
        <v>0</v>
      </c>
      <c r="CH20" s="59">
        <f>iferror(vlookup(CH$2&amp;","&amp;$B20,Database!$E:$F,2,false),Static_Map!CH20)</f>
        <v>0</v>
      </c>
      <c r="CI20" s="59">
        <f>iferror(vlookup(CI$2&amp;","&amp;$B20,Database!$E:$F,2,false),Static_Map!CI20)</f>
        <v>0</v>
      </c>
      <c r="CJ20" s="59">
        <f>iferror(vlookup(CJ$2&amp;","&amp;$B20,Database!$E:$F,2,false),Static_Map!CJ20)</f>
        <v>0</v>
      </c>
      <c r="CK20" s="59">
        <f>iferror(vlookup(CK$2&amp;","&amp;$B20,Database!$E:$F,2,false),Static_Map!CK20)</f>
        <v>0</v>
      </c>
      <c r="CL20" s="59">
        <f>iferror(vlookup(CL$2&amp;","&amp;$B20,Database!$E:$F,2,false),Static_Map!CL20)</f>
        <v>0</v>
      </c>
      <c r="CM20" s="59">
        <f>iferror(vlookup(CM$2&amp;","&amp;$B20,Database!$E:$F,2,false),Static_Map!CM20)</f>
        <v>0</v>
      </c>
      <c r="CN20" s="59">
        <f>iferror(vlookup(CN$2&amp;","&amp;$B20,Database!$E:$F,2,false),Static_Map!CN20)</f>
        <v>0</v>
      </c>
      <c r="CO20" s="59">
        <f>iferror(vlookup(CO$2&amp;","&amp;$B20,Database!$E:$F,2,false),Static_Map!CO20)</f>
        <v>0</v>
      </c>
      <c r="CP20" s="60"/>
      <c r="CQ20" s="59">
        <v>73.0</v>
      </c>
      <c r="CT20" s="62"/>
    </row>
    <row r="21" ht="13.5" customHeight="1">
      <c r="A21" s="56"/>
      <c r="B21" s="59">
        <f t="shared" si="2"/>
        <v>72</v>
      </c>
      <c r="C21" s="60"/>
      <c r="D21" s="59">
        <f>iferror(vlookup(D$2&amp;","&amp;$B21,Database!$E:$F,2,false),Static_Map!D21)</f>
        <v>0</v>
      </c>
      <c r="E21" s="59">
        <f>iferror(vlookup(E$2&amp;","&amp;$B21,Database!$E:$F,2,false),Static_Map!E21)</f>
        <v>0</v>
      </c>
      <c r="F21" s="59">
        <f>iferror(vlookup(F$2&amp;","&amp;$B21,Database!$E:$F,2,false),Static_Map!F21)</f>
        <v>0</v>
      </c>
      <c r="G21" s="59">
        <f>iferror(vlookup(G$2&amp;","&amp;$B21,Database!$E:$F,2,false),Static_Map!G21)</f>
        <v>0</v>
      </c>
      <c r="H21" s="59">
        <f>iferror(vlookup(H$2&amp;","&amp;$B21,Database!$E:$F,2,false),Static_Map!H21)</f>
        <v>0</v>
      </c>
      <c r="I21" s="59">
        <f>iferror(vlookup(I$2&amp;","&amp;$B21,Database!$E:$F,2,false),Static_Map!I21)</f>
        <v>0</v>
      </c>
      <c r="J21" s="59">
        <f>iferror(vlookup(J$2&amp;","&amp;$B21,Database!$E:$F,2,false),Static_Map!J21)</f>
        <v>0</v>
      </c>
      <c r="K21" s="59">
        <f>iferror(vlookup(K$2&amp;","&amp;$B21,Database!$E:$F,2,false),Static_Map!K21)</f>
        <v>0</v>
      </c>
      <c r="L21" s="59">
        <f>iferror(vlookup(L$2&amp;","&amp;$B21,Database!$E:$F,2,false),Static_Map!L21)</f>
        <v>0</v>
      </c>
      <c r="M21" s="59">
        <f>iferror(vlookup(M$2&amp;","&amp;$B21,Database!$E:$F,2,false),Static_Map!M21)</f>
        <v>0</v>
      </c>
      <c r="N21" s="59">
        <f>iferror(vlookup(N$2&amp;","&amp;$B21,Database!$E:$F,2,false),Static_Map!N21)</f>
        <v>0</v>
      </c>
      <c r="O21" s="59">
        <f>iferror(vlookup(O$2&amp;","&amp;$B21,Database!$E:$F,2,false),Static_Map!O21)</f>
        <v>0</v>
      </c>
      <c r="P21" s="59">
        <f>iferror(vlookup(P$2&amp;","&amp;$B21,Database!$E:$F,2,false),Static_Map!P21)</f>
        <v>0</v>
      </c>
      <c r="Q21" s="59">
        <f>iferror(vlookup(Q$2&amp;","&amp;$B21,Database!$E:$F,2,false),Static_Map!Q21)</f>
        <v>0</v>
      </c>
      <c r="R21" s="59">
        <f>iferror(vlookup(R$2&amp;","&amp;$B21,Database!$E:$F,2,false),Static_Map!R21)</f>
        <v>0</v>
      </c>
      <c r="S21" s="59">
        <f>iferror(vlookup(S$2&amp;","&amp;$B21,Database!$E:$F,2,false),Static_Map!S21)</f>
        <v>0</v>
      </c>
      <c r="T21" s="59">
        <f>iferror(vlookup(T$2&amp;","&amp;$B21,Database!$E:$F,2,false),Static_Map!T21)</f>
        <v>0</v>
      </c>
      <c r="U21" s="59">
        <f>iferror(vlookup(U$2&amp;","&amp;$B21,Database!$E:$F,2,false),Static_Map!U21)</f>
        <v>0</v>
      </c>
      <c r="V21" s="59">
        <f>iferror(vlookup(V$2&amp;","&amp;$B21,Database!$E:$F,2,false),Static_Map!V21)</f>
        <v>0</v>
      </c>
      <c r="W21" s="59">
        <f>iferror(vlookup(W$2&amp;","&amp;$B21,Database!$E:$F,2,false),Static_Map!W21)</f>
        <v>0</v>
      </c>
      <c r="X21" s="59">
        <f>iferror(vlookup(X$2&amp;","&amp;$B21,Database!$E:$F,2,false),Static_Map!X21)</f>
        <v>0</v>
      </c>
      <c r="Y21" s="59">
        <f>iferror(vlookup(Y$2&amp;","&amp;$B21,Database!$E:$F,2,false),Static_Map!Y21)</f>
        <v>0</v>
      </c>
      <c r="Z21" s="59">
        <f>iferror(vlookup(Z$2&amp;","&amp;$B21,Database!$E:$F,2,false),Static_Map!Z21)</f>
        <v>0</v>
      </c>
      <c r="AA21" s="59">
        <f>iferror(vlookup(AA$2&amp;","&amp;$B21,Database!$E:$F,2,false),Static_Map!AA21)</f>
        <v>0</v>
      </c>
      <c r="AB21" s="59">
        <f>iferror(vlookup(AB$2&amp;","&amp;$B21,Database!$E:$F,2,false),Static_Map!AB21)</f>
        <v>0</v>
      </c>
      <c r="AC21" s="59">
        <f>iferror(vlookup(AC$2&amp;","&amp;$B21,Database!$E:$F,2,false),Static_Map!AC21)</f>
        <v>0</v>
      </c>
      <c r="AD21" s="59">
        <f>iferror(vlookup(AD$2&amp;","&amp;$B21,Database!$E:$F,2,false),Static_Map!AD21)</f>
        <v>0</v>
      </c>
      <c r="AE21" s="59">
        <f>iferror(vlookup(AE$2&amp;","&amp;$B21,Database!$E:$F,2,false),Static_Map!AE21)</f>
        <v>0</v>
      </c>
      <c r="AF21" s="59">
        <f>iferror(vlookup(AF$2&amp;","&amp;$B21,Database!$E:$F,2,false),Static_Map!AF21)</f>
        <v>0</v>
      </c>
      <c r="AG21" s="59">
        <f>iferror(vlookup(AG$2&amp;","&amp;$B21,Database!$E:$F,2,false),Static_Map!AG21)</f>
        <v>0</v>
      </c>
      <c r="AH21" s="59">
        <f>iferror(vlookup(AH$2&amp;","&amp;$B21,Database!$E:$F,2,false),Static_Map!AH21)</f>
        <v>0</v>
      </c>
      <c r="AI21" s="59">
        <f>iferror(vlookup(AI$2&amp;","&amp;$B21,Database!$E:$F,2,false),Static_Map!AI21)</f>
        <v>0</v>
      </c>
      <c r="AJ21" s="59">
        <f>iferror(vlookup(AJ$2&amp;","&amp;$B21,Database!$E:$F,2,false),Static_Map!AJ21)</f>
        <v>0</v>
      </c>
      <c r="AK21" s="59">
        <f>iferror(vlookup(AK$2&amp;","&amp;$B21,Database!$E:$F,2,false),Static_Map!AK21)</f>
        <v>0</v>
      </c>
      <c r="AL21" s="59">
        <f>iferror(vlookup(AL$2&amp;","&amp;$B21,Database!$E:$F,2,false),Static_Map!AL21)</f>
        <v>0</v>
      </c>
      <c r="AM21" s="59">
        <f>iferror(vlookup(AM$2&amp;","&amp;$B21,Database!$E:$F,2,false),Static_Map!AM21)</f>
        <v>0</v>
      </c>
      <c r="AN21" s="59">
        <f>iferror(vlookup(AN$2&amp;","&amp;$B21,Database!$E:$F,2,false),Static_Map!AN21)</f>
        <v>0</v>
      </c>
      <c r="AO21" s="59">
        <f>iferror(vlookup(AO$2&amp;","&amp;$B21,Database!$E:$F,2,false),Static_Map!AO21)</f>
        <v>0</v>
      </c>
      <c r="AP21" s="59">
        <f>iferror(vlookup(AP$2&amp;","&amp;$B21,Database!$E:$F,2,false),Static_Map!AP21)</f>
        <v>0</v>
      </c>
      <c r="AQ21" s="59">
        <f>iferror(vlookup(AQ$2&amp;","&amp;$B21,Database!$E:$F,2,false),Static_Map!AQ21)</f>
        <v>0</v>
      </c>
      <c r="AR21" s="59">
        <f>iferror(vlookup(AR$2&amp;","&amp;$B21,Database!$E:$F,2,false),Static_Map!AR21)</f>
        <v>0</v>
      </c>
      <c r="AS21" s="59">
        <f>iferror(vlookup(AS$2&amp;","&amp;$B21,Database!$E:$F,2,false),Static_Map!AS21)</f>
        <v>0</v>
      </c>
      <c r="AT21" s="59">
        <f>iferror(vlookup(AT$2&amp;","&amp;$B21,Database!$E:$F,2,false),Static_Map!AT21)</f>
        <v>0</v>
      </c>
      <c r="AU21" s="59">
        <f>iferror(vlookup(AU$2&amp;","&amp;$B21,Database!$E:$F,2,false),Static_Map!AU21)</f>
        <v>0</v>
      </c>
      <c r="AV21" s="59">
        <f>iferror(vlookup(AV$2&amp;","&amp;$B21,Database!$E:$F,2,false),Static_Map!AV21)</f>
        <v>0</v>
      </c>
      <c r="AW21" s="59">
        <f>iferror(vlookup(AW$2&amp;","&amp;$B21,Database!$E:$F,2,false),Static_Map!AW21)</f>
        <v>0</v>
      </c>
      <c r="AX21" s="59">
        <f>iferror(vlookup(AX$2&amp;","&amp;$B21,Database!$E:$F,2,false),Static_Map!AX21)</f>
        <v>0</v>
      </c>
      <c r="AY21" s="59">
        <f>iferror(vlookup(AY$2&amp;","&amp;$B21,Database!$E:$F,2,false),Static_Map!AY21)</f>
        <v>0</v>
      </c>
      <c r="AZ21" s="59">
        <f>iferror(vlookup(AZ$2&amp;","&amp;$B21,Database!$E:$F,2,false),Static_Map!AZ21)</f>
        <v>0</v>
      </c>
      <c r="BA21" s="59">
        <f>iferror(vlookup(BA$2&amp;","&amp;$B21,Database!$E:$F,2,false),Static_Map!BA21)</f>
        <v>0</v>
      </c>
      <c r="BB21" s="59">
        <f>iferror(vlookup(BB$2&amp;","&amp;$B21,Database!$E:$F,2,false),Static_Map!BB21)</f>
        <v>0</v>
      </c>
      <c r="BC21" s="59">
        <f>iferror(vlookup(BC$2&amp;","&amp;$B21,Database!$E:$F,2,false),Static_Map!BC21)</f>
        <v>0</v>
      </c>
      <c r="BD21" s="59">
        <f>iferror(vlookup(BD$2&amp;","&amp;$B21,Database!$E:$F,2,false),Static_Map!BD21)</f>
        <v>0</v>
      </c>
      <c r="BE21" s="59">
        <f>iferror(vlookup(BE$2&amp;","&amp;$B21,Database!$E:$F,2,false),Static_Map!BE21)</f>
        <v>0</v>
      </c>
      <c r="BF21" s="59">
        <f>iferror(vlookup(BF$2&amp;","&amp;$B21,Database!$E:$F,2,false),Static_Map!BF21)</f>
        <v>0</v>
      </c>
      <c r="BG21" s="59">
        <f>iferror(vlookup(BG$2&amp;","&amp;$B21,Database!$E:$F,2,false),Static_Map!BG21)</f>
        <v>0</v>
      </c>
      <c r="BH21" s="59">
        <f>iferror(vlookup(BH$2&amp;","&amp;$B21,Database!$E:$F,2,false),Static_Map!BH21)</f>
        <v>0</v>
      </c>
      <c r="BI21" s="59">
        <f>iferror(vlookup(BI$2&amp;","&amp;$B21,Database!$E:$F,2,false),Static_Map!BI21)</f>
        <v>0</v>
      </c>
      <c r="BJ21" s="59">
        <f>iferror(vlookup(BJ$2&amp;","&amp;$B21,Database!$E:$F,2,false),Static_Map!BJ21)</f>
        <v>0</v>
      </c>
      <c r="BK21" s="59">
        <f>iferror(vlookup(BK$2&amp;","&amp;$B21,Database!$E:$F,2,false),Static_Map!BK21)</f>
        <v>0</v>
      </c>
      <c r="BL21" s="59">
        <f>iferror(vlookup(BL$2&amp;","&amp;$B21,Database!$E:$F,2,false),Static_Map!BL21)</f>
        <v>0</v>
      </c>
      <c r="BM21" s="59">
        <f>iferror(vlookup(BM$2&amp;","&amp;$B21,Database!$E:$F,2,false),Static_Map!BM21)</f>
        <v>0</v>
      </c>
      <c r="BN21" s="59">
        <f>iferror(vlookup(BN$2&amp;","&amp;$B21,Database!$E:$F,2,false),Static_Map!BN21)</f>
        <v>0</v>
      </c>
      <c r="BO21" s="59">
        <f>iferror(vlookup(BO$2&amp;","&amp;$B21,Database!$E:$F,2,false),Static_Map!BO21)</f>
        <v>0</v>
      </c>
      <c r="BP21" s="59">
        <f>iferror(vlookup(BP$2&amp;","&amp;$B21,Database!$E:$F,2,false),Static_Map!BP21)</f>
        <v>0</v>
      </c>
      <c r="BQ21" s="59">
        <f>iferror(vlookup(BQ$2&amp;","&amp;$B21,Database!$E:$F,2,false),Static_Map!BQ21)</f>
        <v>0</v>
      </c>
      <c r="BR21" s="59">
        <f>iferror(vlookup(BR$2&amp;","&amp;$B21,Database!$E:$F,2,false),Static_Map!BR21)</f>
        <v>0</v>
      </c>
      <c r="BS21" s="59">
        <f>iferror(vlookup(BS$2&amp;","&amp;$B21,Database!$E:$F,2,false),Static_Map!BS21)</f>
        <v>0</v>
      </c>
      <c r="BT21" s="59">
        <f>iferror(vlookup(BT$2&amp;","&amp;$B21,Database!$E:$F,2,false),Static_Map!BT21)</f>
        <v>0</v>
      </c>
      <c r="BU21" s="59">
        <f>iferror(vlookup(BU$2&amp;","&amp;$B21,Database!$E:$F,2,false),Static_Map!BU21)</f>
        <v>0</v>
      </c>
      <c r="BV21" s="59">
        <f>iferror(vlookup(BV$2&amp;","&amp;$B21,Database!$E:$F,2,false),Static_Map!BV21)</f>
        <v>4</v>
      </c>
      <c r="BW21" s="59">
        <f>iferror(vlookup(BW$2&amp;","&amp;$B21,Database!$E:$F,2,false),Static_Map!BW21)</f>
        <v>4</v>
      </c>
      <c r="BX21" s="59">
        <f>iferror(vlookup(BX$2&amp;","&amp;$B21,Database!$E:$F,2,false),Static_Map!BX21)</f>
        <v>4</v>
      </c>
      <c r="BY21" s="59">
        <f>iferror(vlookup(BY$2&amp;","&amp;$B21,Database!$E:$F,2,false),Static_Map!BY21)</f>
        <v>4</v>
      </c>
      <c r="BZ21" s="59">
        <f>iferror(vlookup(BZ$2&amp;","&amp;$B21,Database!$E:$F,2,false),Static_Map!BZ21)</f>
        <v>4</v>
      </c>
      <c r="CA21" s="59">
        <f>iferror(vlookup(CA$2&amp;","&amp;$B21,Database!$E:$F,2,false),Static_Map!CA21)</f>
        <v>4</v>
      </c>
      <c r="CB21" s="59">
        <f>iferror(vlookup(CB$2&amp;","&amp;$B21,Database!$E:$F,2,false),Static_Map!CB21)</f>
        <v>4</v>
      </c>
      <c r="CC21" s="59">
        <f>iferror(vlookup(CC$2&amp;","&amp;$B21,Database!$E:$F,2,false),Static_Map!CC21)</f>
        <v>4</v>
      </c>
      <c r="CD21" s="59">
        <f>iferror(vlookup(CD$2&amp;","&amp;$B21,Database!$E:$F,2,false),Static_Map!CD21)</f>
        <v>4</v>
      </c>
      <c r="CE21" s="59">
        <f>iferror(vlookup(CE$2&amp;","&amp;$B21,Database!$E:$F,2,false),Static_Map!CE21)</f>
        <v>4</v>
      </c>
      <c r="CF21" s="59">
        <f>iferror(vlookup(CF$2&amp;","&amp;$B21,Database!$E:$F,2,false),Static_Map!CF21)</f>
        <v>0</v>
      </c>
      <c r="CG21" s="59">
        <f>iferror(vlookup(CG$2&amp;","&amp;$B21,Database!$E:$F,2,false),Static_Map!CG21)</f>
        <v>0</v>
      </c>
      <c r="CH21" s="59">
        <f>iferror(vlookup(CH$2&amp;","&amp;$B21,Database!$E:$F,2,false),Static_Map!CH21)</f>
        <v>0</v>
      </c>
      <c r="CI21" s="59">
        <f>iferror(vlookup(CI$2&amp;","&amp;$B21,Database!$E:$F,2,false),Static_Map!CI21)</f>
        <v>0</v>
      </c>
      <c r="CJ21" s="59">
        <f>iferror(vlookup(CJ$2&amp;","&amp;$B21,Database!$E:$F,2,false),Static_Map!CJ21)</f>
        <v>0</v>
      </c>
      <c r="CK21" s="59">
        <f>iferror(vlookup(CK$2&amp;","&amp;$B21,Database!$E:$F,2,false),Static_Map!CK21)</f>
        <v>0</v>
      </c>
      <c r="CL21" s="59">
        <f>iferror(vlookup(CL$2&amp;","&amp;$B21,Database!$E:$F,2,false),Static_Map!CL21)</f>
        <v>0</v>
      </c>
      <c r="CM21" s="59">
        <f>iferror(vlookup(CM$2&amp;","&amp;$B21,Database!$E:$F,2,false),Static_Map!CM21)</f>
        <v>0</v>
      </c>
      <c r="CN21" s="59">
        <f>iferror(vlookup(CN$2&amp;","&amp;$B21,Database!$E:$F,2,false),Static_Map!CN21)</f>
        <v>0</v>
      </c>
      <c r="CO21" s="59">
        <f>iferror(vlookup(CO$2&amp;","&amp;$B21,Database!$E:$F,2,false),Static_Map!CO21)</f>
        <v>0</v>
      </c>
      <c r="CP21" s="60"/>
      <c r="CQ21" s="59">
        <v>72.0</v>
      </c>
      <c r="CT21" s="62"/>
    </row>
    <row r="22" ht="13.5" customHeight="1">
      <c r="A22" s="56"/>
      <c r="B22" s="59">
        <f t="shared" si="2"/>
        <v>71</v>
      </c>
      <c r="C22" s="60"/>
      <c r="D22" s="59">
        <f>iferror(vlookup(D$2&amp;","&amp;$B22,Database!$E:$F,2,false),Static_Map!D22)</f>
        <v>0</v>
      </c>
      <c r="E22" s="59">
        <f>iferror(vlookup(E$2&amp;","&amp;$B22,Database!$E:$F,2,false),Static_Map!E22)</f>
        <v>0</v>
      </c>
      <c r="F22" s="59">
        <f>iferror(vlookup(F$2&amp;","&amp;$B22,Database!$E:$F,2,false),Static_Map!F22)</f>
        <v>0</v>
      </c>
      <c r="G22" s="59">
        <f>iferror(vlookup(G$2&amp;","&amp;$B22,Database!$E:$F,2,false),Static_Map!G22)</f>
        <v>0</v>
      </c>
      <c r="H22" s="59">
        <f>iferror(vlookup(H$2&amp;","&amp;$B22,Database!$E:$F,2,false),Static_Map!H22)</f>
        <v>0</v>
      </c>
      <c r="I22" s="59">
        <f>iferror(vlookup(I$2&amp;","&amp;$B22,Database!$E:$F,2,false),Static_Map!I22)</f>
        <v>0</v>
      </c>
      <c r="J22" s="59">
        <f>iferror(vlookup(J$2&amp;","&amp;$B22,Database!$E:$F,2,false),Static_Map!J22)</f>
        <v>0</v>
      </c>
      <c r="K22" s="59">
        <f>iferror(vlookup(K$2&amp;","&amp;$B22,Database!$E:$F,2,false),Static_Map!K22)</f>
        <v>0</v>
      </c>
      <c r="L22" s="59">
        <f>iferror(vlookup(L$2&amp;","&amp;$B22,Database!$E:$F,2,false),Static_Map!L22)</f>
        <v>0</v>
      </c>
      <c r="M22" s="59">
        <f>iferror(vlookup(M$2&amp;","&amp;$B22,Database!$E:$F,2,false),Static_Map!M22)</f>
        <v>0</v>
      </c>
      <c r="N22" s="59">
        <f>iferror(vlookup(N$2&amp;","&amp;$B22,Database!$E:$F,2,false),Static_Map!N22)</f>
        <v>0</v>
      </c>
      <c r="O22" s="59">
        <f>iferror(vlookup(O$2&amp;","&amp;$B22,Database!$E:$F,2,false),Static_Map!O22)</f>
        <v>0</v>
      </c>
      <c r="P22" s="59">
        <f>iferror(vlookup(P$2&amp;","&amp;$B22,Database!$E:$F,2,false),Static_Map!P22)</f>
        <v>0</v>
      </c>
      <c r="Q22" s="59">
        <f>iferror(vlookup(Q$2&amp;","&amp;$B22,Database!$E:$F,2,false),Static_Map!Q22)</f>
        <v>0</v>
      </c>
      <c r="R22" s="59">
        <f>iferror(vlookup(R$2&amp;","&amp;$B22,Database!$E:$F,2,false),Static_Map!R22)</f>
        <v>0</v>
      </c>
      <c r="S22" s="59">
        <f>iferror(vlookup(S$2&amp;","&amp;$B22,Database!$E:$F,2,false),Static_Map!S22)</f>
        <v>0</v>
      </c>
      <c r="T22" s="59">
        <f>iferror(vlookup(T$2&amp;","&amp;$B22,Database!$E:$F,2,false),Static_Map!T22)</f>
        <v>0</v>
      </c>
      <c r="U22" s="59">
        <f>iferror(vlookup(U$2&amp;","&amp;$B22,Database!$E:$F,2,false),Static_Map!U22)</f>
        <v>0</v>
      </c>
      <c r="V22" s="59">
        <f>iferror(vlookup(V$2&amp;","&amp;$B22,Database!$E:$F,2,false),Static_Map!V22)</f>
        <v>0</v>
      </c>
      <c r="W22" s="59">
        <f>iferror(vlookup(W$2&amp;","&amp;$B22,Database!$E:$F,2,false),Static_Map!W22)</f>
        <v>0</v>
      </c>
      <c r="X22" s="59">
        <f>iferror(vlookup(X$2&amp;","&amp;$B22,Database!$E:$F,2,false),Static_Map!X22)</f>
        <v>0</v>
      </c>
      <c r="Y22" s="59">
        <f>iferror(vlookup(Y$2&amp;","&amp;$B22,Database!$E:$F,2,false),Static_Map!Y22)</f>
        <v>0</v>
      </c>
      <c r="Z22" s="59">
        <f>iferror(vlookup(Z$2&amp;","&amp;$B22,Database!$E:$F,2,false),Static_Map!Z22)</f>
        <v>0</v>
      </c>
      <c r="AA22" s="59">
        <f>iferror(vlookup(AA$2&amp;","&amp;$B22,Database!$E:$F,2,false),Static_Map!AA22)</f>
        <v>0</v>
      </c>
      <c r="AB22" s="59">
        <f>iferror(vlookup(AB$2&amp;","&amp;$B22,Database!$E:$F,2,false),Static_Map!AB22)</f>
        <v>0</v>
      </c>
      <c r="AC22" s="59">
        <f>iferror(vlookup(AC$2&amp;","&amp;$B22,Database!$E:$F,2,false),Static_Map!AC22)</f>
        <v>0</v>
      </c>
      <c r="AD22" s="59">
        <f>iferror(vlookup(AD$2&amp;","&amp;$B22,Database!$E:$F,2,false),Static_Map!AD22)</f>
        <v>0</v>
      </c>
      <c r="AE22" s="59">
        <f>iferror(vlookup(AE$2&amp;","&amp;$B22,Database!$E:$F,2,false),Static_Map!AE22)</f>
        <v>0</v>
      </c>
      <c r="AF22" s="59">
        <f>iferror(vlookup(AF$2&amp;","&amp;$B22,Database!$E:$F,2,false),Static_Map!AF22)</f>
        <v>0</v>
      </c>
      <c r="AG22" s="59">
        <f>iferror(vlookup(AG$2&amp;","&amp;$B22,Database!$E:$F,2,false),Static_Map!AG22)</f>
        <v>0</v>
      </c>
      <c r="AH22" s="59">
        <f>iferror(vlookup(AH$2&amp;","&amp;$B22,Database!$E:$F,2,false),Static_Map!AH22)</f>
        <v>0</v>
      </c>
      <c r="AI22" s="59">
        <f>iferror(vlookup(AI$2&amp;","&amp;$B22,Database!$E:$F,2,false),Static_Map!AI22)</f>
        <v>0</v>
      </c>
      <c r="AJ22" s="59">
        <f>iferror(vlookup(AJ$2&amp;","&amp;$B22,Database!$E:$F,2,false),Static_Map!AJ22)</f>
        <v>0</v>
      </c>
      <c r="AK22" s="59">
        <f>iferror(vlookup(AK$2&amp;","&amp;$B22,Database!$E:$F,2,false),Static_Map!AK22)</f>
        <v>0</v>
      </c>
      <c r="AL22" s="59">
        <f>iferror(vlookup(AL$2&amp;","&amp;$B22,Database!$E:$F,2,false),Static_Map!AL22)</f>
        <v>0</v>
      </c>
      <c r="AM22" s="59">
        <f>iferror(vlookup(AM$2&amp;","&amp;$B22,Database!$E:$F,2,false),Static_Map!AM22)</f>
        <v>0</v>
      </c>
      <c r="AN22" s="59">
        <f>iferror(vlookup(AN$2&amp;","&amp;$B22,Database!$E:$F,2,false),Static_Map!AN22)</f>
        <v>0</v>
      </c>
      <c r="AO22" s="59">
        <f>iferror(vlookup(AO$2&amp;","&amp;$B22,Database!$E:$F,2,false),Static_Map!AO22)</f>
        <v>0</v>
      </c>
      <c r="AP22" s="59">
        <f>iferror(vlookup(AP$2&amp;","&amp;$B22,Database!$E:$F,2,false),Static_Map!AP22)</f>
        <v>0</v>
      </c>
      <c r="AQ22" s="59">
        <f>iferror(vlookup(AQ$2&amp;","&amp;$B22,Database!$E:$F,2,false),Static_Map!AQ22)</f>
        <v>0</v>
      </c>
      <c r="AR22" s="59">
        <f>iferror(vlookup(AR$2&amp;","&amp;$B22,Database!$E:$F,2,false),Static_Map!AR22)</f>
        <v>0</v>
      </c>
      <c r="AS22" s="59">
        <f>iferror(vlookup(AS$2&amp;","&amp;$B22,Database!$E:$F,2,false),Static_Map!AS22)</f>
        <v>0</v>
      </c>
      <c r="AT22" s="59">
        <f>iferror(vlookup(AT$2&amp;","&amp;$B22,Database!$E:$F,2,false),Static_Map!AT22)</f>
        <v>0</v>
      </c>
      <c r="AU22" s="59">
        <f>iferror(vlookup(AU$2&amp;","&amp;$B22,Database!$E:$F,2,false),Static_Map!AU22)</f>
        <v>0</v>
      </c>
      <c r="AV22" s="59">
        <f>iferror(vlookup(AV$2&amp;","&amp;$B22,Database!$E:$F,2,false),Static_Map!AV22)</f>
        <v>0</v>
      </c>
      <c r="AW22" s="59">
        <f>iferror(vlookup(AW$2&amp;","&amp;$B22,Database!$E:$F,2,false),Static_Map!AW22)</f>
        <v>0</v>
      </c>
      <c r="AX22" s="59">
        <f>iferror(vlookup(AX$2&amp;","&amp;$B22,Database!$E:$F,2,false),Static_Map!AX22)</f>
        <v>0</v>
      </c>
      <c r="AY22" s="59">
        <f>iferror(vlookup(AY$2&amp;","&amp;$B22,Database!$E:$F,2,false),Static_Map!AY22)</f>
        <v>0</v>
      </c>
      <c r="AZ22" s="59">
        <f>iferror(vlookup(AZ$2&amp;","&amp;$B22,Database!$E:$F,2,false),Static_Map!AZ22)</f>
        <v>0</v>
      </c>
      <c r="BA22" s="59">
        <f>iferror(vlookup(BA$2&amp;","&amp;$B22,Database!$E:$F,2,false),Static_Map!BA22)</f>
        <v>0</v>
      </c>
      <c r="BB22" s="59">
        <f>iferror(vlookup(BB$2&amp;","&amp;$B22,Database!$E:$F,2,false),Static_Map!BB22)</f>
        <v>0</v>
      </c>
      <c r="BC22" s="59">
        <f>iferror(vlookup(BC$2&amp;","&amp;$B22,Database!$E:$F,2,false),Static_Map!BC22)</f>
        <v>0</v>
      </c>
      <c r="BD22" s="59">
        <f>iferror(vlookup(BD$2&amp;","&amp;$B22,Database!$E:$F,2,false),Static_Map!BD22)</f>
        <v>0</v>
      </c>
      <c r="BE22" s="59">
        <f>iferror(vlookup(BE$2&amp;","&amp;$B22,Database!$E:$F,2,false),Static_Map!BE22)</f>
        <v>0</v>
      </c>
      <c r="BF22" s="59">
        <f>iferror(vlookup(BF$2&amp;","&amp;$B22,Database!$E:$F,2,false),Static_Map!BF22)</f>
        <v>0</v>
      </c>
      <c r="BG22" s="59">
        <f>iferror(vlookup(BG$2&amp;","&amp;$B22,Database!$E:$F,2,false),Static_Map!BG22)</f>
        <v>0</v>
      </c>
      <c r="BH22" s="59">
        <f>iferror(vlookup(BH$2&amp;","&amp;$B22,Database!$E:$F,2,false),Static_Map!BH22)</f>
        <v>0</v>
      </c>
      <c r="BI22" s="59">
        <f>iferror(vlookup(BI$2&amp;","&amp;$B22,Database!$E:$F,2,false),Static_Map!BI22)</f>
        <v>0</v>
      </c>
      <c r="BJ22" s="59">
        <f>iferror(vlookup(BJ$2&amp;","&amp;$B22,Database!$E:$F,2,false),Static_Map!BJ22)</f>
        <v>0</v>
      </c>
      <c r="BK22" s="59">
        <f>iferror(vlookup(BK$2&amp;","&amp;$B22,Database!$E:$F,2,false),Static_Map!BK22)</f>
        <v>0</v>
      </c>
      <c r="BL22" s="59">
        <f>iferror(vlookup(BL$2&amp;","&amp;$B22,Database!$E:$F,2,false),Static_Map!BL22)</f>
        <v>0</v>
      </c>
      <c r="BM22" s="59">
        <f>iferror(vlookup(BM$2&amp;","&amp;$B22,Database!$E:$F,2,false),Static_Map!BM22)</f>
        <v>0</v>
      </c>
      <c r="BN22" s="59">
        <f>iferror(vlookup(BN$2&amp;","&amp;$B22,Database!$E:$F,2,false),Static_Map!BN22)</f>
        <v>0</v>
      </c>
      <c r="BO22" s="59">
        <f>iferror(vlookup(BO$2&amp;","&amp;$B22,Database!$E:$F,2,false),Static_Map!BO22)</f>
        <v>0</v>
      </c>
      <c r="BP22" s="59">
        <f>iferror(vlookup(BP$2&amp;","&amp;$B22,Database!$E:$F,2,false),Static_Map!BP22)</f>
        <v>0</v>
      </c>
      <c r="BQ22" s="59">
        <f>iferror(vlookup(BQ$2&amp;","&amp;$B22,Database!$E:$F,2,false),Static_Map!BQ22)</f>
        <v>0</v>
      </c>
      <c r="BR22" s="59">
        <f>iferror(vlookup(BR$2&amp;","&amp;$B22,Database!$E:$F,2,false),Static_Map!BR22)</f>
        <v>0</v>
      </c>
      <c r="BS22" s="59">
        <f>iferror(vlookup(BS$2&amp;","&amp;$B22,Database!$E:$F,2,false),Static_Map!BS22)</f>
        <v>0</v>
      </c>
      <c r="BT22" s="59">
        <f>iferror(vlookup(BT$2&amp;","&amp;$B22,Database!$E:$F,2,false),Static_Map!BT22)</f>
        <v>0</v>
      </c>
      <c r="BU22" s="59">
        <f>iferror(vlookup(BU$2&amp;","&amp;$B22,Database!$E:$F,2,false),Static_Map!BU22)</f>
        <v>0</v>
      </c>
      <c r="BV22" s="59">
        <f>iferror(vlookup(BV$2&amp;","&amp;$B22,Database!$E:$F,2,false),Static_Map!BV22)</f>
        <v>0</v>
      </c>
      <c r="BW22" s="59">
        <f>iferror(vlookup(BW$2&amp;","&amp;$B22,Database!$E:$F,2,false),Static_Map!BW22)</f>
        <v>4</v>
      </c>
      <c r="BX22" s="59">
        <f>iferror(vlookup(BX$2&amp;","&amp;$B22,Database!$E:$F,2,false),Static_Map!BX22)</f>
        <v>4</v>
      </c>
      <c r="BY22" s="59">
        <f>iferror(vlookup(BY$2&amp;","&amp;$B22,Database!$E:$F,2,false),Static_Map!BY22)</f>
        <v>4</v>
      </c>
      <c r="BZ22" s="59">
        <f>iferror(vlookup(BZ$2&amp;","&amp;$B22,Database!$E:$F,2,false),Static_Map!BZ22)</f>
        <v>4</v>
      </c>
      <c r="CA22" s="59">
        <f>iferror(vlookup(CA$2&amp;","&amp;$B22,Database!$E:$F,2,false),Static_Map!CA22)</f>
        <v>4</v>
      </c>
      <c r="CB22" s="59">
        <f>iferror(vlookup(CB$2&amp;","&amp;$B22,Database!$E:$F,2,false),Static_Map!CB22)</f>
        <v>4</v>
      </c>
      <c r="CC22" s="59">
        <f>iferror(vlookup(CC$2&amp;","&amp;$B22,Database!$E:$F,2,false),Static_Map!CC22)</f>
        <v>4</v>
      </c>
      <c r="CD22" s="59">
        <f>iferror(vlookup(CD$2&amp;","&amp;$B22,Database!$E:$F,2,false),Static_Map!CD22)</f>
        <v>4</v>
      </c>
      <c r="CE22" s="59">
        <f>iferror(vlookup(CE$2&amp;","&amp;$B22,Database!$E:$F,2,false),Static_Map!CE22)</f>
        <v>4</v>
      </c>
      <c r="CF22" s="59">
        <f>iferror(vlookup(CF$2&amp;","&amp;$B22,Database!$E:$F,2,false),Static_Map!CF22)</f>
        <v>4</v>
      </c>
      <c r="CG22" s="59">
        <f>iferror(vlookup(CG$2&amp;","&amp;$B22,Database!$E:$F,2,false),Static_Map!CG22)</f>
        <v>0</v>
      </c>
      <c r="CH22" s="59">
        <f>iferror(vlookup(CH$2&amp;","&amp;$B22,Database!$E:$F,2,false),Static_Map!CH22)</f>
        <v>0</v>
      </c>
      <c r="CI22" s="59">
        <f>iferror(vlookup(CI$2&amp;","&amp;$B22,Database!$E:$F,2,false),Static_Map!CI22)</f>
        <v>0</v>
      </c>
      <c r="CJ22" s="59">
        <f>iferror(vlookup(CJ$2&amp;","&amp;$B22,Database!$E:$F,2,false),Static_Map!CJ22)</f>
        <v>0</v>
      </c>
      <c r="CK22" s="59">
        <f>iferror(vlookup(CK$2&amp;","&amp;$B22,Database!$E:$F,2,false),Static_Map!CK22)</f>
        <v>0</v>
      </c>
      <c r="CL22" s="59">
        <f>iferror(vlookup(CL$2&amp;","&amp;$B22,Database!$E:$F,2,false),Static_Map!CL22)</f>
        <v>0</v>
      </c>
      <c r="CM22" s="59">
        <f>iferror(vlookup(CM$2&amp;","&amp;$B22,Database!$E:$F,2,false),Static_Map!CM22)</f>
        <v>0</v>
      </c>
      <c r="CN22" s="59">
        <f>iferror(vlookup(CN$2&amp;","&amp;$B22,Database!$E:$F,2,false),Static_Map!CN22)</f>
        <v>0</v>
      </c>
      <c r="CO22" s="59">
        <f>iferror(vlookup(CO$2&amp;","&amp;$B22,Database!$E:$F,2,false),Static_Map!CO22)</f>
        <v>0</v>
      </c>
      <c r="CP22" s="60"/>
      <c r="CQ22" s="59">
        <v>71.0</v>
      </c>
      <c r="CT22" s="62"/>
    </row>
    <row r="23" ht="13.5" customHeight="1">
      <c r="A23" s="56"/>
      <c r="B23" s="59">
        <f t="shared" si="2"/>
        <v>70</v>
      </c>
      <c r="C23" s="60"/>
      <c r="D23" s="59">
        <f>iferror(vlookup(D$2&amp;","&amp;$B23,Database!$E:$F,2,false),Static_Map!D23)</f>
        <v>0</v>
      </c>
      <c r="E23" s="59">
        <f>iferror(vlookup(E$2&amp;","&amp;$B23,Database!$E:$F,2,false),Static_Map!E23)</f>
        <v>0</v>
      </c>
      <c r="F23" s="59">
        <f>iferror(vlookup(F$2&amp;","&amp;$B23,Database!$E:$F,2,false),Static_Map!F23)</f>
        <v>0</v>
      </c>
      <c r="G23" s="59">
        <f>iferror(vlookup(G$2&amp;","&amp;$B23,Database!$E:$F,2,false),Static_Map!G23)</f>
        <v>0</v>
      </c>
      <c r="H23" s="59">
        <f>iferror(vlookup(H$2&amp;","&amp;$B23,Database!$E:$F,2,false),Static_Map!H23)</f>
        <v>0</v>
      </c>
      <c r="I23" s="59">
        <f>iferror(vlookup(I$2&amp;","&amp;$B23,Database!$E:$F,2,false),Static_Map!I23)</f>
        <v>0</v>
      </c>
      <c r="J23" s="59">
        <f>iferror(vlookup(J$2&amp;","&amp;$B23,Database!$E:$F,2,false),Static_Map!J23)</f>
        <v>0</v>
      </c>
      <c r="K23" s="59">
        <f>iferror(vlookup(K$2&amp;","&amp;$B23,Database!$E:$F,2,false),Static_Map!K23)</f>
        <v>0</v>
      </c>
      <c r="L23" s="59">
        <f>iferror(vlookup(L$2&amp;","&amp;$B23,Database!$E:$F,2,false),Static_Map!L23)</f>
        <v>0</v>
      </c>
      <c r="M23" s="59">
        <f>iferror(vlookup(M$2&amp;","&amp;$B23,Database!$E:$F,2,false),Static_Map!M23)</f>
        <v>0</v>
      </c>
      <c r="N23" s="59">
        <f>iferror(vlookup(N$2&amp;","&amp;$B23,Database!$E:$F,2,false),Static_Map!N23)</f>
        <v>0</v>
      </c>
      <c r="O23" s="59">
        <f>iferror(vlookup(O$2&amp;","&amp;$B23,Database!$E:$F,2,false),Static_Map!O23)</f>
        <v>0</v>
      </c>
      <c r="P23" s="59">
        <f>iferror(vlookup(P$2&amp;","&amp;$B23,Database!$E:$F,2,false),Static_Map!P23)</f>
        <v>0</v>
      </c>
      <c r="Q23" s="59">
        <f>iferror(vlookup(Q$2&amp;","&amp;$B23,Database!$E:$F,2,false),Static_Map!Q23)</f>
        <v>0</v>
      </c>
      <c r="R23" s="59">
        <f>iferror(vlookup(R$2&amp;","&amp;$B23,Database!$E:$F,2,false),Static_Map!R23)</f>
        <v>0</v>
      </c>
      <c r="S23" s="59">
        <f>iferror(vlookup(S$2&amp;","&amp;$B23,Database!$E:$F,2,false),Static_Map!S23)</f>
        <v>0</v>
      </c>
      <c r="T23" s="59">
        <f>iferror(vlookup(T$2&amp;","&amp;$B23,Database!$E:$F,2,false),Static_Map!T23)</f>
        <v>0</v>
      </c>
      <c r="U23" s="59">
        <f>iferror(vlookup(U$2&amp;","&amp;$B23,Database!$E:$F,2,false),Static_Map!U23)</f>
        <v>0</v>
      </c>
      <c r="V23" s="59">
        <f>iferror(vlookup(V$2&amp;","&amp;$B23,Database!$E:$F,2,false),Static_Map!V23)</f>
        <v>0</v>
      </c>
      <c r="W23" s="59">
        <f>iferror(vlookup(W$2&amp;","&amp;$B23,Database!$E:$F,2,false),Static_Map!W23)</f>
        <v>0</v>
      </c>
      <c r="X23" s="59">
        <f>iferror(vlookup(X$2&amp;","&amp;$B23,Database!$E:$F,2,false),Static_Map!X23)</f>
        <v>0</v>
      </c>
      <c r="Y23" s="59">
        <f>iferror(vlookup(Y$2&amp;","&amp;$B23,Database!$E:$F,2,false),Static_Map!Y23)</f>
        <v>0</v>
      </c>
      <c r="Z23" s="59">
        <f>iferror(vlookup(Z$2&amp;","&amp;$B23,Database!$E:$F,2,false),Static_Map!Z23)</f>
        <v>0</v>
      </c>
      <c r="AA23" s="59">
        <f>iferror(vlookup(AA$2&amp;","&amp;$B23,Database!$E:$F,2,false),Static_Map!AA23)</f>
        <v>0</v>
      </c>
      <c r="AB23" s="59">
        <f>iferror(vlookup(AB$2&amp;","&amp;$B23,Database!$E:$F,2,false),Static_Map!AB23)</f>
        <v>0</v>
      </c>
      <c r="AC23" s="59">
        <f>iferror(vlookup(AC$2&amp;","&amp;$B23,Database!$E:$F,2,false),Static_Map!AC23)</f>
        <v>0</v>
      </c>
      <c r="AD23" s="59">
        <f>iferror(vlookup(AD$2&amp;","&amp;$B23,Database!$E:$F,2,false),Static_Map!AD23)</f>
        <v>0</v>
      </c>
      <c r="AE23" s="59">
        <f>iferror(vlookup(AE$2&amp;","&amp;$B23,Database!$E:$F,2,false),Static_Map!AE23)</f>
        <v>0</v>
      </c>
      <c r="AF23" s="59">
        <f>iferror(vlookup(AF$2&amp;","&amp;$B23,Database!$E:$F,2,false),Static_Map!AF23)</f>
        <v>0</v>
      </c>
      <c r="AG23" s="59">
        <f>iferror(vlookup(AG$2&amp;","&amp;$B23,Database!$E:$F,2,false),Static_Map!AG23)</f>
        <v>0</v>
      </c>
      <c r="AH23" s="59">
        <f>iferror(vlookup(AH$2&amp;","&amp;$B23,Database!$E:$F,2,false),Static_Map!AH23)</f>
        <v>0</v>
      </c>
      <c r="AI23" s="59">
        <f>iferror(vlookup(AI$2&amp;","&amp;$B23,Database!$E:$F,2,false),Static_Map!AI23)</f>
        <v>0</v>
      </c>
      <c r="AJ23" s="59">
        <f>iferror(vlookup(AJ$2&amp;","&amp;$B23,Database!$E:$F,2,false),Static_Map!AJ23)</f>
        <v>0</v>
      </c>
      <c r="AK23" s="59">
        <f>iferror(vlookup(AK$2&amp;","&amp;$B23,Database!$E:$F,2,false),Static_Map!AK23)</f>
        <v>0</v>
      </c>
      <c r="AL23" s="59">
        <f>iferror(vlookup(AL$2&amp;","&amp;$B23,Database!$E:$F,2,false),Static_Map!AL23)</f>
        <v>0</v>
      </c>
      <c r="AM23" s="59">
        <f>iferror(vlookup(AM$2&amp;","&amp;$B23,Database!$E:$F,2,false),Static_Map!AM23)</f>
        <v>0</v>
      </c>
      <c r="AN23" s="59">
        <f>iferror(vlookup(AN$2&amp;","&amp;$B23,Database!$E:$F,2,false),Static_Map!AN23)</f>
        <v>0</v>
      </c>
      <c r="AO23" s="59">
        <f>iferror(vlookup(AO$2&amp;","&amp;$B23,Database!$E:$F,2,false),Static_Map!AO23)</f>
        <v>0</v>
      </c>
      <c r="AP23" s="59">
        <f>iferror(vlookup(AP$2&amp;","&amp;$B23,Database!$E:$F,2,false),Static_Map!AP23)</f>
        <v>0</v>
      </c>
      <c r="AQ23" s="59">
        <f>iferror(vlookup(AQ$2&amp;","&amp;$B23,Database!$E:$F,2,false),Static_Map!AQ23)</f>
        <v>0</v>
      </c>
      <c r="AR23" s="59">
        <f>iferror(vlookup(AR$2&amp;","&amp;$B23,Database!$E:$F,2,false),Static_Map!AR23)</f>
        <v>0</v>
      </c>
      <c r="AS23" s="59">
        <f>iferror(vlookup(AS$2&amp;","&amp;$B23,Database!$E:$F,2,false),Static_Map!AS23)</f>
        <v>0</v>
      </c>
      <c r="AT23" s="59">
        <f>iferror(vlookup(AT$2&amp;","&amp;$B23,Database!$E:$F,2,false),Static_Map!AT23)</f>
        <v>0</v>
      </c>
      <c r="AU23" s="59">
        <f>iferror(vlookup(AU$2&amp;","&amp;$B23,Database!$E:$F,2,false),Static_Map!AU23)</f>
        <v>0</v>
      </c>
      <c r="AV23" s="59">
        <f>iferror(vlookup(AV$2&amp;","&amp;$B23,Database!$E:$F,2,false),Static_Map!AV23)</f>
        <v>0</v>
      </c>
      <c r="AW23" s="59">
        <f>iferror(vlookup(AW$2&amp;","&amp;$B23,Database!$E:$F,2,false),Static_Map!AW23)</f>
        <v>0</v>
      </c>
      <c r="AX23" s="59">
        <f>iferror(vlookup(AX$2&amp;","&amp;$B23,Database!$E:$F,2,false),Static_Map!AX23)</f>
        <v>0</v>
      </c>
      <c r="AY23" s="59">
        <f>iferror(vlookup(AY$2&amp;","&amp;$B23,Database!$E:$F,2,false),Static_Map!AY23)</f>
        <v>0</v>
      </c>
      <c r="AZ23" s="59">
        <f>iferror(vlookup(AZ$2&amp;","&amp;$B23,Database!$E:$F,2,false),Static_Map!AZ23)</f>
        <v>0</v>
      </c>
      <c r="BA23" s="59">
        <f>iferror(vlookup(BA$2&amp;","&amp;$B23,Database!$E:$F,2,false),Static_Map!BA23)</f>
        <v>0</v>
      </c>
      <c r="BB23" s="59">
        <f>iferror(vlookup(BB$2&amp;","&amp;$B23,Database!$E:$F,2,false),Static_Map!BB23)</f>
        <v>0</v>
      </c>
      <c r="BC23" s="59">
        <f>iferror(vlookup(BC$2&amp;","&amp;$B23,Database!$E:$F,2,false),Static_Map!BC23)</f>
        <v>0</v>
      </c>
      <c r="BD23" s="59">
        <f>iferror(vlookup(BD$2&amp;","&amp;$B23,Database!$E:$F,2,false),Static_Map!BD23)</f>
        <v>0</v>
      </c>
      <c r="BE23" s="59">
        <f>iferror(vlookup(BE$2&amp;","&amp;$B23,Database!$E:$F,2,false),Static_Map!BE23)</f>
        <v>0</v>
      </c>
      <c r="BF23" s="59">
        <f>iferror(vlookup(BF$2&amp;","&amp;$B23,Database!$E:$F,2,false),Static_Map!BF23)</f>
        <v>0</v>
      </c>
      <c r="BG23" s="59">
        <f>iferror(vlookup(BG$2&amp;","&amp;$B23,Database!$E:$F,2,false),Static_Map!BG23)</f>
        <v>0</v>
      </c>
      <c r="BH23" s="59">
        <f>iferror(vlookup(BH$2&amp;","&amp;$B23,Database!$E:$F,2,false),Static_Map!BH23)</f>
        <v>0</v>
      </c>
      <c r="BI23" s="59">
        <f>iferror(vlookup(BI$2&amp;","&amp;$B23,Database!$E:$F,2,false),Static_Map!BI23)</f>
        <v>0</v>
      </c>
      <c r="BJ23" s="59">
        <f>iferror(vlookup(BJ$2&amp;","&amp;$B23,Database!$E:$F,2,false),Static_Map!BJ23)</f>
        <v>0</v>
      </c>
      <c r="BK23" s="59">
        <f>iferror(vlookup(BK$2&amp;","&amp;$B23,Database!$E:$F,2,false),Static_Map!BK23)</f>
        <v>0</v>
      </c>
      <c r="BL23" s="59">
        <f>iferror(vlookup(BL$2&amp;","&amp;$B23,Database!$E:$F,2,false),Static_Map!BL23)</f>
        <v>0</v>
      </c>
      <c r="BM23" s="59">
        <f>iferror(vlookup(BM$2&amp;","&amp;$B23,Database!$E:$F,2,false),Static_Map!BM23)</f>
        <v>0</v>
      </c>
      <c r="BN23" s="59">
        <f>iferror(vlookup(BN$2&amp;","&amp;$B23,Database!$E:$F,2,false),Static_Map!BN23)</f>
        <v>0</v>
      </c>
      <c r="BO23" s="59">
        <f>iferror(vlookup(BO$2&amp;","&amp;$B23,Database!$E:$F,2,false),Static_Map!BO23)</f>
        <v>0</v>
      </c>
      <c r="BP23" s="59">
        <f>iferror(vlookup(BP$2&amp;","&amp;$B23,Database!$E:$F,2,false),Static_Map!BP23)</f>
        <v>0</v>
      </c>
      <c r="BQ23" s="59">
        <f>iferror(vlookup(BQ$2&amp;","&amp;$B23,Database!$E:$F,2,false),Static_Map!BQ23)</f>
        <v>0</v>
      </c>
      <c r="BR23" s="59">
        <f>iferror(vlookup(BR$2&amp;","&amp;$B23,Database!$E:$F,2,false),Static_Map!BR23)</f>
        <v>0</v>
      </c>
      <c r="BS23" s="59">
        <f>iferror(vlookup(BS$2&amp;","&amp;$B23,Database!$E:$F,2,false),Static_Map!BS23)</f>
        <v>0</v>
      </c>
      <c r="BT23" s="59">
        <f>iferror(vlookup(BT$2&amp;","&amp;$B23,Database!$E:$F,2,false),Static_Map!BT23)</f>
        <v>0</v>
      </c>
      <c r="BU23" s="59">
        <f>iferror(vlookup(BU$2&amp;","&amp;$B23,Database!$E:$F,2,false),Static_Map!BU23)</f>
        <v>0</v>
      </c>
      <c r="BV23" s="59">
        <f>iferror(vlookup(BV$2&amp;","&amp;$B23,Database!$E:$F,2,false),Static_Map!BV23)</f>
        <v>0</v>
      </c>
      <c r="BW23" s="59">
        <f>iferror(vlookup(BW$2&amp;","&amp;$B23,Database!$E:$F,2,false),Static_Map!BW23)</f>
        <v>0</v>
      </c>
      <c r="BX23" s="59">
        <f>iferror(vlookup(BX$2&amp;","&amp;$B23,Database!$E:$F,2,false),Static_Map!BX23)</f>
        <v>4</v>
      </c>
      <c r="BY23" s="59">
        <f>iferror(vlookup(BY$2&amp;","&amp;$B23,Database!$E:$F,2,false),Static_Map!BY23)</f>
        <v>4</v>
      </c>
      <c r="BZ23" s="59">
        <f>iferror(vlookup(BZ$2&amp;","&amp;$B23,Database!$E:$F,2,false),Static_Map!BZ23)</f>
        <v>4</v>
      </c>
      <c r="CA23" s="59">
        <f>iferror(vlookup(CA$2&amp;","&amp;$B23,Database!$E:$F,2,false),Static_Map!CA23)</f>
        <v>4</v>
      </c>
      <c r="CB23" s="59">
        <f>iferror(vlookup(CB$2&amp;","&amp;$B23,Database!$E:$F,2,false),Static_Map!CB23)</f>
        <v>4</v>
      </c>
      <c r="CC23" s="59">
        <f>iferror(vlookup(CC$2&amp;","&amp;$B23,Database!$E:$F,2,false),Static_Map!CC23)</f>
        <v>4</v>
      </c>
      <c r="CD23" s="59">
        <f>iferror(vlookup(CD$2&amp;","&amp;$B23,Database!$E:$F,2,false),Static_Map!CD23)</f>
        <v>4</v>
      </c>
      <c r="CE23" s="59">
        <f>iferror(vlookup(CE$2&amp;","&amp;$B23,Database!$E:$F,2,false),Static_Map!CE23)</f>
        <v>4</v>
      </c>
      <c r="CF23" s="59">
        <f>iferror(vlookup(CF$2&amp;","&amp;$B23,Database!$E:$F,2,false),Static_Map!CF23)</f>
        <v>4</v>
      </c>
      <c r="CG23" s="59">
        <f>iferror(vlookup(CG$2&amp;","&amp;$B23,Database!$E:$F,2,false),Static_Map!CG23)</f>
        <v>4</v>
      </c>
      <c r="CH23" s="59">
        <f>iferror(vlookup(CH$2&amp;","&amp;$B23,Database!$E:$F,2,false),Static_Map!CH23)</f>
        <v>0</v>
      </c>
      <c r="CI23" s="59">
        <f>iferror(vlookup(CI$2&amp;","&amp;$B23,Database!$E:$F,2,false),Static_Map!CI23)</f>
        <v>0</v>
      </c>
      <c r="CJ23" s="59">
        <f>iferror(vlookup(CJ$2&amp;","&amp;$B23,Database!$E:$F,2,false),Static_Map!CJ23)</f>
        <v>0</v>
      </c>
      <c r="CK23" s="59">
        <f>iferror(vlookup(CK$2&amp;","&amp;$B23,Database!$E:$F,2,false),Static_Map!CK23)</f>
        <v>0</v>
      </c>
      <c r="CL23" s="59">
        <f>iferror(vlookup(CL$2&amp;","&amp;$B23,Database!$E:$F,2,false),Static_Map!CL23)</f>
        <v>0</v>
      </c>
      <c r="CM23" s="59">
        <f>iferror(vlookup(CM$2&amp;","&amp;$B23,Database!$E:$F,2,false),Static_Map!CM23)</f>
        <v>0</v>
      </c>
      <c r="CN23" s="59">
        <f>iferror(vlookup(CN$2&amp;","&amp;$B23,Database!$E:$F,2,false),Static_Map!CN23)</f>
        <v>0</v>
      </c>
      <c r="CO23" s="59">
        <f>iferror(vlookup(CO$2&amp;","&amp;$B23,Database!$E:$F,2,false),Static_Map!CO23)</f>
        <v>0</v>
      </c>
      <c r="CP23" s="60"/>
      <c r="CQ23" s="59">
        <v>70.0</v>
      </c>
      <c r="CT23" s="62"/>
    </row>
    <row r="24" ht="13.5" customHeight="1">
      <c r="A24" s="56"/>
      <c r="B24" s="59">
        <f t="shared" si="2"/>
        <v>69</v>
      </c>
      <c r="C24" s="60"/>
      <c r="D24" s="59">
        <f>iferror(vlookup(D$2&amp;","&amp;$B24,Database!$E:$F,2,false),Static_Map!D24)</f>
        <v>0</v>
      </c>
      <c r="E24" s="59">
        <f>iferror(vlookup(E$2&amp;","&amp;$B24,Database!$E:$F,2,false),Static_Map!E24)</f>
        <v>0</v>
      </c>
      <c r="F24" s="59">
        <f>iferror(vlookup(F$2&amp;","&amp;$B24,Database!$E:$F,2,false),Static_Map!F24)</f>
        <v>0</v>
      </c>
      <c r="G24" s="59">
        <f>iferror(vlookup(G$2&amp;","&amp;$B24,Database!$E:$F,2,false),Static_Map!G24)</f>
        <v>0</v>
      </c>
      <c r="H24" s="59">
        <f>iferror(vlookup(H$2&amp;","&amp;$B24,Database!$E:$F,2,false),Static_Map!H24)</f>
        <v>0</v>
      </c>
      <c r="I24" s="59">
        <f>iferror(vlookup(I$2&amp;","&amp;$B24,Database!$E:$F,2,false),Static_Map!I24)</f>
        <v>0</v>
      </c>
      <c r="J24" s="59">
        <f>iferror(vlookup(J$2&amp;","&amp;$B24,Database!$E:$F,2,false),Static_Map!J24)</f>
        <v>0</v>
      </c>
      <c r="K24" s="59">
        <f>iferror(vlookup(K$2&amp;","&amp;$B24,Database!$E:$F,2,false),Static_Map!K24)</f>
        <v>0</v>
      </c>
      <c r="L24" s="59">
        <f>iferror(vlookup(L$2&amp;","&amp;$B24,Database!$E:$F,2,false),Static_Map!L24)</f>
        <v>0</v>
      </c>
      <c r="M24" s="59">
        <f>iferror(vlookup(M$2&amp;","&amp;$B24,Database!$E:$F,2,false),Static_Map!M24)</f>
        <v>0</v>
      </c>
      <c r="N24" s="59">
        <f>iferror(vlookup(N$2&amp;","&amp;$B24,Database!$E:$F,2,false),Static_Map!N24)</f>
        <v>0</v>
      </c>
      <c r="O24" s="59">
        <f>iferror(vlookup(O$2&amp;","&amp;$B24,Database!$E:$F,2,false),Static_Map!O24)</f>
        <v>0</v>
      </c>
      <c r="P24" s="59">
        <f>iferror(vlookup(P$2&amp;","&amp;$B24,Database!$E:$F,2,false),Static_Map!P24)</f>
        <v>0</v>
      </c>
      <c r="Q24" s="59">
        <f>iferror(vlookup(Q$2&amp;","&amp;$B24,Database!$E:$F,2,false),Static_Map!Q24)</f>
        <v>0</v>
      </c>
      <c r="R24" s="59">
        <f>iferror(vlookup(R$2&amp;","&amp;$B24,Database!$E:$F,2,false),Static_Map!R24)</f>
        <v>0</v>
      </c>
      <c r="S24" s="59">
        <f>iferror(vlookup(S$2&amp;","&amp;$B24,Database!$E:$F,2,false),Static_Map!S24)</f>
        <v>0</v>
      </c>
      <c r="T24" s="59">
        <f>iferror(vlookup(T$2&amp;","&amp;$B24,Database!$E:$F,2,false),Static_Map!T24)</f>
        <v>0</v>
      </c>
      <c r="U24" s="59">
        <f>iferror(vlookup(U$2&amp;","&amp;$B24,Database!$E:$F,2,false),Static_Map!U24)</f>
        <v>0</v>
      </c>
      <c r="V24" s="59">
        <f>iferror(vlookup(V$2&amp;","&amp;$B24,Database!$E:$F,2,false),Static_Map!V24)</f>
        <v>0</v>
      </c>
      <c r="W24" s="59">
        <f>iferror(vlookup(W$2&amp;","&amp;$B24,Database!$E:$F,2,false),Static_Map!W24)</f>
        <v>0</v>
      </c>
      <c r="X24" s="59">
        <f>iferror(vlookup(X$2&amp;","&amp;$B24,Database!$E:$F,2,false),Static_Map!X24)</f>
        <v>0</v>
      </c>
      <c r="Y24" s="59">
        <f>iferror(vlookup(Y$2&amp;","&amp;$B24,Database!$E:$F,2,false),Static_Map!Y24)</f>
        <v>0</v>
      </c>
      <c r="Z24" s="59">
        <f>iferror(vlookup(Z$2&amp;","&amp;$B24,Database!$E:$F,2,false),Static_Map!Z24)</f>
        <v>0</v>
      </c>
      <c r="AA24" s="59">
        <f>iferror(vlookup(AA$2&amp;","&amp;$B24,Database!$E:$F,2,false),Static_Map!AA24)</f>
        <v>0</v>
      </c>
      <c r="AB24" s="59">
        <f>iferror(vlookup(AB$2&amp;","&amp;$B24,Database!$E:$F,2,false),Static_Map!AB24)</f>
        <v>0</v>
      </c>
      <c r="AC24" s="59">
        <f>iferror(vlookup(AC$2&amp;","&amp;$B24,Database!$E:$F,2,false),Static_Map!AC24)</f>
        <v>0</v>
      </c>
      <c r="AD24" s="59">
        <f>iferror(vlookup(AD$2&amp;","&amp;$B24,Database!$E:$F,2,false),Static_Map!AD24)</f>
        <v>0</v>
      </c>
      <c r="AE24" s="59">
        <f>iferror(vlookup(AE$2&amp;","&amp;$B24,Database!$E:$F,2,false),Static_Map!AE24)</f>
        <v>0</v>
      </c>
      <c r="AF24" s="59">
        <f>iferror(vlookup(AF$2&amp;","&amp;$B24,Database!$E:$F,2,false),Static_Map!AF24)</f>
        <v>0</v>
      </c>
      <c r="AG24" s="59">
        <f>iferror(vlookup(AG$2&amp;","&amp;$B24,Database!$E:$F,2,false),Static_Map!AG24)</f>
        <v>0</v>
      </c>
      <c r="AH24" s="59">
        <f>iferror(vlookup(AH$2&amp;","&amp;$B24,Database!$E:$F,2,false),Static_Map!AH24)</f>
        <v>0</v>
      </c>
      <c r="AI24" s="59">
        <f>iferror(vlookup(AI$2&amp;","&amp;$B24,Database!$E:$F,2,false),Static_Map!AI24)</f>
        <v>0</v>
      </c>
      <c r="AJ24" s="59">
        <f>iferror(vlookup(AJ$2&amp;","&amp;$B24,Database!$E:$F,2,false),Static_Map!AJ24)</f>
        <v>0</v>
      </c>
      <c r="AK24" s="59">
        <f>iferror(vlookup(AK$2&amp;","&amp;$B24,Database!$E:$F,2,false),Static_Map!AK24)</f>
        <v>0</v>
      </c>
      <c r="AL24" s="59">
        <f>iferror(vlookup(AL$2&amp;","&amp;$B24,Database!$E:$F,2,false),Static_Map!AL24)</f>
        <v>0</v>
      </c>
      <c r="AM24" s="59">
        <f>iferror(vlookup(AM$2&amp;","&amp;$B24,Database!$E:$F,2,false),Static_Map!AM24)</f>
        <v>0</v>
      </c>
      <c r="AN24" s="59">
        <f>iferror(vlookup(AN$2&amp;","&amp;$B24,Database!$E:$F,2,false),Static_Map!AN24)</f>
        <v>0</v>
      </c>
      <c r="AO24" s="59">
        <f>iferror(vlookup(AO$2&amp;","&amp;$B24,Database!$E:$F,2,false),Static_Map!AO24)</f>
        <v>0</v>
      </c>
      <c r="AP24" s="59">
        <f>iferror(vlookup(AP$2&amp;","&amp;$B24,Database!$E:$F,2,false),Static_Map!AP24)</f>
        <v>0</v>
      </c>
      <c r="AQ24" s="59">
        <f>iferror(vlookup(AQ$2&amp;","&amp;$B24,Database!$E:$F,2,false),Static_Map!AQ24)</f>
        <v>0</v>
      </c>
      <c r="AR24" s="59">
        <f>iferror(vlookup(AR$2&amp;","&amp;$B24,Database!$E:$F,2,false),Static_Map!AR24)</f>
        <v>0</v>
      </c>
      <c r="AS24" s="59">
        <f>iferror(vlookup(AS$2&amp;","&amp;$B24,Database!$E:$F,2,false),Static_Map!AS24)</f>
        <v>0</v>
      </c>
      <c r="AT24" s="59">
        <f>iferror(vlookup(AT$2&amp;","&amp;$B24,Database!$E:$F,2,false),Static_Map!AT24)</f>
        <v>0</v>
      </c>
      <c r="AU24" s="59">
        <f>iferror(vlookup(AU$2&amp;","&amp;$B24,Database!$E:$F,2,false),Static_Map!AU24)</f>
        <v>0</v>
      </c>
      <c r="AV24" s="59">
        <f>iferror(vlookup(AV$2&amp;","&amp;$B24,Database!$E:$F,2,false),Static_Map!AV24)</f>
        <v>0</v>
      </c>
      <c r="AW24" s="59">
        <f>iferror(vlookup(AW$2&amp;","&amp;$B24,Database!$E:$F,2,false),Static_Map!AW24)</f>
        <v>0</v>
      </c>
      <c r="AX24" s="59">
        <f>iferror(vlookup(AX$2&amp;","&amp;$B24,Database!$E:$F,2,false),Static_Map!AX24)</f>
        <v>0</v>
      </c>
      <c r="AY24" s="59">
        <f>iferror(vlookup(AY$2&amp;","&amp;$B24,Database!$E:$F,2,false),Static_Map!AY24)</f>
        <v>0</v>
      </c>
      <c r="AZ24" s="59">
        <f>iferror(vlookup(AZ$2&amp;","&amp;$B24,Database!$E:$F,2,false),Static_Map!AZ24)</f>
        <v>0</v>
      </c>
      <c r="BA24" s="59">
        <f>iferror(vlookup(BA$2&amp;","&amp;$B24,Database!$E:$F,2,false),Static_Map!BA24)</f>
        <v>0</v>
      </c>
      <c r="BB24" s="59">
        <f>iferror(vlookup(BB$2&amp;","&amp;$B24,Database!$E:$F,2,false),Static_Map!BB24)</f>
        <v>0</v>
      </c>
      <c r="BC24" s="59">
        <f>iferror(vlookup(BC$2&amp;","&amp;$B24,Database!$E:$F,2,false),Static_Map!BC24)</f>
        <v>0</v>
      </c>
      <c r="BD24" s="59">
        <f>iferror(vlookup(BD$2&amp;","&amp;$B24,Database!$E:$F,2,false),Static_Map!BD24)</f>
        <v>0</v>
      </c>
      <c r="BE24" s="59">
        <f>iferror(vlookup(BE$2&amp;","&amp;$B24,Database!$E:$F,2,false),Static_Map!BE24)</f>
        <v>0</v>
      </c>
      <c r="BF24" s="59">
        <f>iferror(vlookup(BF$2&amp;","&amp;$B24,Database!$E:$F,2,false),Static_Map!BF24)</f>
        <v>0</v>
      </c>
      <c r="BG24" s="59">
        <f>iferror(vlookup(BG$2&amp;","&amp;$B24,Database!$E:$F,2,false),Static_Map!BG24)</f>
        <v>0</v>
      </c>
      <c r="BH24" s="59">
        <f>iferror(vlookup(BH$2&amp;","&amp;$B24,Database!$E:$F,2,false),Static_Map!BH24)</f>
        <v>0</v>
      </c>
      <c r="BI24" s="59">
        <f>iferror(vlookup(BI$2&amp;","&amp;$B24,Database!$E:$F,2,false),Static_Map!BI24)</f>
        <v>0</v>
      </c>
      <c r="BJ24" s="59">
        <f>iferror(vlookup(BJ$2&amp;","&amp;$B24,Database!$E:$F,2,false),Static_Map!BJ24)</f>
        <v>0</v>
      </c>
      <c r="BK24" s="59">
        <f>iferror(vlookup(BK$2&amp;","&amp;$B24,Database!$E:$F,2,false),Static_Map!BK24)</f>
        <v>0</v>
      </c>
      <c r="BL24" s="59">
        <f>iferror(vlookup(BL$2&amp;","&amp;$B24,Database!$E:$F,2,false),Static_Map!BL24)</f>
        <v>0</v>
      </c>
      <c r="BM24" s="59">
        <f>iferror(vlookup(BM$2&amp;","&amp;$B24,Database!$E:$F,2,false),Static_Map!BM24)</f>
        <v>0</v>
      </c>
      <c r="BN24" s="59">
        <f>iferror(vlookup(BN$2&amp;","&amp;$B24,Database!$E:$F,2,false),Static_Map!BN24)</f>
        <v>0</v>
      </c>
      <c r="BO24" s="59">
        <f>iferror(vlookup(BO$2&amp;","&amp;$B24,Database!$E:$F,2,false),Static_Map!BO24)</f>
        <v>0</v>
      </c>
      <c r="BP24" s="59">
        <f>iferror(vlookup(BP$2&amp;","&amp;$B24,Database!$E:$F,2,false),Static_Map!BP24)</f>
        <v>0</v>
      </c>
      <c r="BQ24" s="59">
        <f>iferror(vlookup(BQ$2&amp;","&amp;$B24,Database!$E:$F,2,false),Static_Map!BQ24)</f>
        <v>0</v>
      </c>
      <c r="BR24" s="59">
        <f>iferror(vlookup(BR$2&amp;","&amp;$B24,Database!$E:$F,2,false),Static_Map!BR24)</f>
        <v>0</v>
      </c>
      <c r="BS24" s="59">
        <f>iferror(vlookup(BS$2&amp;","&amp;$B24,Database!$E:$F,2,false),Static_Map!BS24)</f>
        <v>0</v>
      </c>
      <c r="BT24" s="59">
        <f>iferror(vlookup(BT$2&amp;","&amp;$B24,Database!$E:$F,2,false),Static_Map!BT24)</f>
        <v>0</v>
      </c>
      <c r="BU24" s="59">
        <f>iferror(vlookup(BU$2&amp;","&amp;$B24,Database!$E:$F,2,false),Static_Map!BU24)</f>
        <v>0</v>
      </c>
      <c r="BV24" s="59">
        <f>iferror(vlookup(BV$2&amp;","&amp;$B24,Database!$E:$F,2,false),Static_Map!BV24)</f>
        <v>0</v>
      </c>
      <c r="BW24" s="59">
        <f>iferror(vlookup(BW$2&amp;","&amp;$B24,Database!$E:$F,2,false),Static_Map!BW24)</f>
        <v>0</v>
      </c>
      <c r="BX24" s="59">
        <f>iferror(vlookup(BX$2&amp;","&amp;$B24,Database!$E:$F,2,false),Static_Map!BX24)</f>
        <v>0</v>
      </c>
      <c r="BY24" s="59">
        <f>iferror(vlookup(BY$2&amp;","&amp;$B24,Database!$E:$F,2,false),Static_Map!BY24)</f>
        <v>4</v>
      </c>
      <c r="BZ24" s="59">
        <f>iferror(vlookup(BZ$2&amp;","&amp;$B24,Database!$E:$F,2,false),Static_Map!BZ24)</f>
        <v>4</v>
      </c>
      <c r="CA24" s="59">
        <f>iferror(vlookup(CA$2&amp;","&amp;$B24,Database!$E:$F,2,false),Static_Map!CA24)</f>
        <v>4</v>
      </c>
      <c r="CB24" s="59">
        <f>iferror(vlookup(CB$2&amp;","&amp;$B24,Database!$E:$F,2,false),Static_Map!CB24)</f>
        <v>4</v>
      </c>
      <c r="CC24" s="59">
        <f>iferror(vlookup(CC$2&amp;","&amp;$B24,Database!$E:$F,2,false),Static_Map!CC24)</f>
        <v>4</v>
      </c>
      <c r="CD24" s="59">
        <f>iferror(vlookup(CD$2&amp;","&amp;$B24,Database!$E:$F,2,false),Static_Map!CD24)</f>
        <v>4</v>
      </c>
      <c r="CE24" s="59">
        <f>iferror(vlookup(CE$2&amp;","&amp;$B24,Database!$E:$F,2,false),Static_Map!CE24)</f>
        <v>4</v>
      </c>
      <c r="CF24" s="59">
        <f>iferror(vlookup(CF$2&amp;","&amp;$B24,Database!$E:$F,2,false),Static_Map!CF24)</f>
        <v>4</v>
      </c>
      <c r="CG24" s="59">
        <f>iferror(vlookup(CG$2&amp;","&amp;$B24,Database!$E:$F,2,false),Static_Map!CG24)</f>
        <v>4</v>
      </c>
      <c r="CH24" s="59">
        <f>iferror(vlookup(CH$2&amp;","&amp;$B24,Database!$E:$F,2,false),Static_Map!CH24)</f>
        <v>0</v>
      </c>
      <c r="CI24" s="59">
        <f>iferror(vlookup(CI$2&amp;","&amp;$B24,Database!$E:$F,2,false),Static_Map!CI24)</f>
        <v>0</v>
      </c>
      <c r="CJ24" s="59">
        <f>iferror(vlookup(CJ$2&amp;","&amp;$B24,Database!$E:$F,2,false),Static_Map!CJ24)</f>
        <v>0</v>
      </c>
      <c r="CK24" s="59">
        <f>iferror(vlookup(CK$2&amp;","&amp;$B24,Database!$E:$F,2,false),Static_Map!CK24)</f>
        <v>0</v>
      </c>
      <c r="CL24" s="59">
        <f>iferror(vlookup(CL$2&amp;","&amp;$B24,Database!$E:$F,2,false),Static_Map!CL24)</f>
        <v>0</v>
      </c>
      <c r="CM24" s="59">
        <f>iferror(vlookup(CM$2&amp;","&amp;$B24,Database!$E:$F,2,false),Static_Map!CM24)</f>
        <v>0</v>
      </c>
      <c r="CN24" s="59">
        <f>iferror(vlookup(CN$2&amp;","&amp;$B24,Database!$E:$F,2,false),Static_Map!CN24)</f>
        <v>0</v>
      </c>
      <c r="CO24" s="59">
        <f>iferror(vlookup(CO$2&amp;","&amp;$B24,Database!$E:$F,2,false),Static_Map!CO24)</f>
        <v>0</v>
      </c>
      <c r="CP24" s="60"/>
      <c r="CQ24" s="59">
        <v>69.0</v>
      </c>
      <c r="CT24" s="62"/>
    </row>
    <row r="25" ht="13.5" customHeight="1">
      <c r="A25" s="56"/>
      <c r="B25" s="59">
        <f t="shared" si="2"/>
        <v>68</v>
      </c>
      <c r="C25" s="60"/>
      <c r="D25" s="59">
        <f>iferror(vlookup(D$2&amp;","&amp;$B25,Database!$E:$F,2,false),Static_Map!D25)</f>
        <v>0</v>
      </c>
      <c r="E25" s="59">
        <f>iferror(vlookup(E$2&amp;","&amp;$B25,Database!$E:$F,2,false),Static_Map!E25)</f>
        <v>0</v>
      </c>
      <c r="F25" s="59">
        <f>iferror(vlookup(F$2&amp;","&amp;$B25,Database!$E:$F,2,false),Static_Map!F25)</f>
        <v>0</v>
      </c>
      <c r="G25" s="59">
        <f>iferror(vlookup(G$2&amp;","&amp;$B25,Database!$E:$F,2,false),Static_Map!G25)</f>
        <v>0</v>
      </c>
      <c r="H25" s="59">
        <f>iferror(vlookup(H$2&amp;","&amp;$B25,Database!$E:$F,2,false),Static_Map!H25)</f>
        <v>0</v>
      </c>
      <c r="I25" s="59">
        <f>iferror(vlookup(I$2&amp;","&amp;$B25,Database!$E:$F,2,false),Static_Map!I25)</f>
        <v>0</v>
      </c>
      <c r="J25" s="59">
        <f>iferror(vlookup(J$2&amp;","&amp;$B25,Database!$E:$F,2,false),Static_Map!J25)</f>
        <v>0</v>
      </c>
      <c r="K25" s="59">
        <f>iferror(vlookup(K$2&amp;","&amp;$B25,Database!$E:$F,2,false),Static_Map!K25)</f>
        <v>0</v>
      </c>
      <c r="L25" s="59">
        <f>iferror(vlookup(L$2&amp;","&amp;$B25,Database!$E:$F,2,false),Static_Map!L25)</f>
        <v>0</v>
      </c>
      <c r="M25" s="59">
        <f>iferror(vlookup(M$2&amp;","&amp;$B25,Database!$E:$F,2,false),Static_Map!M25)</f>
        <v>0</v>
      </c>
      <c r="N25" s="59">
        <f>iferror(vlookup(N$2&amp;","&amp;$B25,Database!$E:$F,2,false),Static_Map!N25)</f>
        <v>0</v>
      </c>
      <c r="O25" s="59">
        <f>iferror(vlookup(O$2&amp;","&amp;$B25,Database!$E:$F,2,false),Static_Map!O25)</f>
        <v>0</v>
      </c>
      <c r="P25" s="59">
        <f>iferror(vlookup(P$2&amp;","&amp;$B25,Database!$E:$F,2,false),Static_Map!P25)</f>
        <v>0</v>
      </c>
      <c r="Q25" s="59">
        <f>iferror(vlookup(Q$2&amp;","&amp;$B25,Database!$E:$F,2,false),Static_Map!Q25)</f>
        <v>0</v>
      </c>
      <c r="R25" s="59">
        <f>iferror(vlookup(R$2&amp;","&amp;$B25,Database!$E:$F,2,false),Static_Map!R25)</f>
        <v>0</v>
      </c>
      <c r="S25" s="59">
        <f>iferror(vlookup(S$2&amp;","&amp;$B25,Database!$E:$F,2,false),Static_Map!S25)</f>
        <v>0</v>
      </c>
      <c r="T25" s="59">
        <f>iferror(vlookup(T$2&amp;","&amp;$B25,Database!$E:$F,2,false),Static_Map!T25)</f>
        <v>0</v>
      </c>
      <c r="U25" s="59">
        <f>iferror(vlookup(U$2&amp;","&amp;$B25,Database!$E:$F,2,false),Static_Map!U25)</f>
        <v>0</v>
      </c>
      <c r="V25" s="59">
        <f>iferror(vlookup(V$2&amp;","&amp;$B25,Database!$E:$F,2,false),Static_Map!V25)</f>
        <v>0</v>
      </c>
      <c r="W25" s="59">
        <f>iferror(vlookup(W$2&amp;","&amp;$B25,Database!$E:$F,2,false),Static_Map!W25)</f>
        <v>0</v>
      </c>
      <c r="X25" s="59">
        <f>iferror(vlookup(X$2&amp;","&amp;$B25,Database!$E:$F,2,false),Static_Map!X25)</f>
        <v>0</v>
      </c>
      <c r="Y25" s="59">
        <f>iferror(vlookup(Y$2&amp;","&amp;$B25,Database!$E:$F,2,false),Static_Map!Y25)</f>
        <v>0</v>
      </c>
      <c r="Z25" s="59">
        <f>iferror(vlookup(Z$2&amp;","&amp;$B25,Database!$E:$F,2,false),Static_Map!Z25)</f>
        <v>0</v>
      </c>
      <c r="AA25" s="59">
        <f>iferror(vlookup(AA$2&amp;","&amp;$B25,Database!$E:$F,2,false),Static_Map!AA25)</f>
        <v>0</v>
      </c>
      <c r="AB25" s="59">
        <f>iferror(vlookup(AB$2&amp;","&amp;$B25,Database!$E:$F,2,false),Static_Map!AB25)</f>
        <v>0</v>
      </c>
      <c r="AC25" s="59">
        <f>iferror(vlookup(AC$2&amp;","&amp;$B25,Database!$E:$F,2,false),Static_Map!AC25)</f>
        <v>0</v>
      </c>
      <c r="AD25" s="59">
        <f>iferror(vlookup(AD$2&amp;","&amp;$B25,Database!$E:$F,2,false),Static_Map!AD25)</f>
        <v>0</v>
      </c>
      <c r="AE25" s="59">
        <f>iferror(vlookup(AE$2&amp;","&amp;$B25,Database!$E:$F,2,false),Static_Map!AE25)</f>
        <v>0</v>
      </c>
      <c r="AF25" s="59">
        <f>iferror(vlookup(AF$2&amp;","&amp;$B25,Database!$E:$F,2,false),Static_Map!AF25)</f>
        <v>0</v>
      </c>
      <c r="AG25" s="59">
        <f>iferror(vlookup(AG$2&amp;","&amp;$B25,Database!$E:$F,2,false),Static_Map!AG25)</f>
        <v>0</v>
      </c>
      <c r="AH25" s="59">
        <f>iferror(vlookup(AH$2&amp;","&amp;$B25,Database!$E:$F,2,false),Static_Map!AH25)</f>
        <v>0</v>
      </c>
      <c r="AI25" s="59">
        <f>iferror(vlookup(AI$2&amp;","&amp;$B25,Database!$E:$F,2,false),Static_Map!AI25)</f>
        <v>0</v>
      </c>
      <c r="AJ25" s="59">
        <f>iferror(vlookup(AJ$2&amp;","&amp;$B25,Database!$E:$F,2,false),Static_Map!AJ25)</f>
        <v>0</v>
      </c>
      <c r="AK25" s="59">
        <f>iferror(vlookup(AK$2&amp;","&amp;$B25,Database!$E:$F,2,false),Static_Map!AK25)</f>
        <v>0</v>
      </c>
      <c r="AL25" s="59">
        <f>iferror(vlookup(AL$2&amp;","&amp;$B25,Database!$E:$F,2,false),Static_Map!AL25)</f>
        <v>0</v>
      </c>
      <c r="AM25" s="59">
        <f>iferror(vlookup(AM$2&amp;","&amp;$B25,Database!$E:$F,2,false),Static_Map!AM25)</f>
        <v>0</v>
      </c>
      <c r="AN25" s="59">
        <f>iferror(vlookup(AN$2&amp;","&amp;$B25,Database!$E:$F,2,false),Static_Map!AN25)</f>
        <v>0</v>
      </c>
      <c r="AO25" s="59">
        <f>iferror(vlookup(AO$2&amp;","&amp;$B25,Database!$E:$F,2,false),Static_Map!AO25)</f>
        <v>0</v>
      </c>
      <c r="AP25" s="59">
        <f>iferror(vlookup(AP$2&amp;","&amp;$B25,Database!$E:$F,2,false),Static_Map!AP25)</f>
        <v>0</v>
      </c>
      <c r="AQ25" s="59">
        <f>iferror(vlookup(AQ$2&amp;","&amp;$B25,Database!$E:$F,2,false),Static_Map!AQ25)</f>
        <v>0</v>
      </c>
      <c r="AR25" s="59">
        <f>iferror(vlookup(AR$2&amp;","&amp;$B25,Database!$E:$F,2,false),Static_Map!AR25)</f>
        <v>0</v>
      </c>
      <c r="AS25" s="59">
        <f>iferror(vlookup(AS$2&amp;","&amp;$B25,Database!$E:$F,2,false),Static_Map!AS25)</f>
        <v>0</v>
      </c>
      <c r="AT25" s="59">
        <f>iferror(vlookup(AT$2&amp;","&amp;$B25,Database!$E:$F,2,false),Static_Map!AT25)</f>
        <v>0</v>
      </c>
      <c r="AU25" s="59">
        <f>iferror(vlookup(AU$2&amp;","&amp;$B25,Database!$E:$F,2,false),Static_Map!AU25)</f>
        <v>0</v>
      </c>
      <c r="AV25" s="59">
        <f>iferror(vlookup(AV$2&amp;","&amp;$B25,Database!$E:$F,2,false),Static_Map!AV25)</f>
        <v>0</v>
      </c>
      <c r="AW25" s="59">
        <f>iferror(vlookup(AW$2&amp;","&amp;$B25,Database!$E:$F,2,false),Static_Map!AW25)</f>
        <v>0</v>
      </c>
      <c r="AX25" s="59">
        <f>iferror(vlookup(AX$2&amp;","&amp;$B25,Database!$E:$F,2,false),Static_Map!AX25)</f>
        <v>0</v>
      </c>
      <c r="AY25" s="59">
        <f>iferror(vlookup(AY$2&amp;","&amp;$B25,Database!$E:$F,2,false),Static_Map!AY25)</f>
        <v>0</v>
      </c>
      <c r="AZ25" s="59">
        <f>iferror(vlookup(AZ$2&amp;","&amp;$B25,Database!$E:$F,2,false),Static_Map!AZ25)</f>
        <v>0</v>
      </c>
      <c r="BA25" s="59">
        <f>iferror(vlookup(BA$2&amp;","&amp;$B25,Database!$E:$F,2,false),Static_Map!BA25)</f>
        <v>0</v>
      </c>
      <c r="BB25" s="59">
        <f>iferror(vlookup(BB$2&amp;","&amp;$B25,Database!$E:$F,2,false),Static_Map!BB25)</f>
        <v>0</v>
      </c>
      <c r="BC25" s="59">
        <f>iferror(vlookup(BC$2&amp;","&amp;$B25,Database!$E:$F,2,false),Static_Map!BC25)</f>
        <v>0</v>
      </c>
      <c r="BD25" s="59">
        <f>iferror(vlookup(BD$2&amp;","&amp;$B25,Database!$E:$F,2,false),Static_Map!BD25)</f>
        <v>0</v>
      </c>
      <c r="BE25" s="59">
        <f>iferror(vlookup(BE$2&amp;","&amp;$B25,Database!$E:$F,2,false),Static_Map!BE25)</f>
        <v>0</v>
      </c>
      <c r="BF25" s="59">
        <f>iferror(vlookup(BF$2&amp;","&amp;$B25,Database!$E:$F,2,false),Static_Map!BF25)</f>
        <v>0</v>
      </c>
      <c r="BG25" s="59">
        <f>iferror(vlookup(BG$2&amp;","&amp;$B25,Database!$E:$F,2,false),Static_Map!BG25)</f>
        <v>0</v>
      </c>
      <c r="BH25" s="59">
        <f>iferror(vlookup(BH$2&amp;","&amp;$B25,Database!$E:$F,2,false),Static_Map!BH25)</f>
        <v>0</v>
      </c>
      <c r="BI25" s="59">
        <f>iferror(vlookup(BI$2&amp;","&amp;$B25,Database!$E:$F,2,false),Static_Map!BI25)</f>
        <v>0</v>
      </c>
      <c r="BJ25" s="59">
        <f>iferror(vlookup(BJ$2&amp;","&amp;$B25,Database!$E:$F,2,false),Static_Map!BJ25)</f>
        <v>0</v>
      </c>
      <c r="BK25" s="59">
        <f>iferror(vlookup(BK$2&amp;","&amp;$B25,Database!$E:$F,2,false),Static_Map!BK25)</f>
        <v>0</v>
      </c>
      <c r="BL25" s="59">
        <f>iferror(vlookup(BL$2&amp;","&amp;$B25,Database!$E:$F,2,false),Static_Map!BL25)</f>
        <v>0</v>
      </c>
      <c r="BM25" s="59">
        <f>iferror(vlookup(BM$2&amp;","&amp;$B25,Database!$E:$F,2,false),Static_Map!BM25)</f>
        <v>0</v>
      </c>
      <c r="BN25" s="59">
        <f>iferror(vlookup(BN$2&amp;","&amp;$B25,Database!$E:$F,2,false),Static_Map!BN25)</f>
        <v>0</v>
      </c>
      <c r="BO25" s="59">
        <f>iferror(vlookup(BO$2&amp;","&amp;$B25,Database!$E:$F,2,false),Static_Map!BO25)</f>
        <v>0</v>
      </c>
      <c r="BP25" s="59">
        <f>iferror(vlookup(BP$2&amp;","&amp;$B25,Database!$E:$F,2,false),Static_Map!BP25)</f>
        <v>0</v>
      </c>
      <c r="BQ25" s="59">
        <f>iferror(vlookup(BQ$2&amp;","&amp;$B25,Database!$E:$F,2,false),Static_Map!BQ25)</f>
        <v>0</v>
      </c>
      <c r="BR25" s="59">
        <f>iferror(vlookup(BR$2&amp;","&amp;$B25,Database!$E:$F,2,false),Static_Map!BR25)</f>
        <v>0</v>
      </c>
      <c r="BS25" s="59">
        <f>iferror(vlookup(BS$2&amp;","&amp;$B25,Database!$E:$F,2,false),Static_Map!BS25)</f>
        <v>0</v>
      </c>
      <c r="BT25" s="59">
        <f>iferror(vlookup(BT$2&amp;","&amp;$B25,Database!$E:$F,2,false),Static_Map!BT25)</f>
        <v>0</v>
      </c>
      <c r="BU25" s="59">
        <f>iferror(vlookup(BU$2&amp;","&amp;$B25,Database!$E:$F,2,false),Static_Map!BU25)</f>
        <v>0</v>
      </c>
      <c r="BV25" s="59">
        <f>iferror(vlookup(BV$2&amp;","&amp;$B25,Database!$E:$F,2,false),Static_Map!BV25)</f>
        <v>0</v>
      </c>
      <c r="BW25" s="59">
        <f>iferror(vlookup(BW$2&amp;","&amp;$B25,Database!$E:$F,2,false),Static_Map!BW25)</f>
        <v>0</v>
      </c>
      <c r="BX25" s="59">
        <f>iferror(vlookup(BX$2&amp;","&amp;$B25,Database!$E:$F,2,false),Static_Map!BX25)</f>
        <v>0</v>
      </c>
      <c r="BY25" s="59">
        <f>iferror(vlookup(BY$2&amp;","&amp;$B25,Database!$E:$F,2,false),Static_Map!BY25)</f>
        <v>0</v>
      </c>
      <c r="BZ25" s="59">
        <f>iferror(vlookup(BZ$2&amp;","&amp;$B25,Database!$E:$F,2,false),Static_Map!BZ25)</f>
        <v>4</v>
      </c>
      <c r="CA25" s="59">
        <f>iferror(vlookup(CA$2&amp;","&amp;$B25,Database!$E:$F,2,false),Static_Map!CA25)</f>
        <v>4</v>
      </c>
      <c r="CB25" s="59">
        <f>iferror(vlookup(CB$2&amp;","&amp;$B25,Database!$E:$F,2,false),Static_Map!CB25)</f>
        <v>4</v>
      </c>
      <c r="CC25" s="59">
        <f>iferror(vlookup(CC$2&amp;","&amp;$B25,Database!$E:$F,2,false),Static_Map!CC25)</f>
        <v>4</v>
      </c>
      <c r="CD25" s="59">
        <f>iferror(vlookup(CD$2&amp;","&amp;$B25,Database!$E:$F,2,false),Static_Map!CD25)</f>
        <v>4</v>
      </c>
      <c r="CE25" s="59">
        <f>iferror(vlookup(CE$2&amp;","&amp;$B25,Database!$E:$F,2,false),Static_Map!CE25)</f>
        <v>4</v>
      </c>
      <c r="CF25" s="59">
        <f>iferror(vlookup(CF$2&amp;","&amp;$B25,Database!$E:$F,2,false),Static_Map!CF25)</f>
        <v>4</v>
      </c>
      <c r="CG25" s="59">
        <f>iferror(vlookup(CG$2&amp;","&amp;$B25,Database!$E:$F,2,false),Static_Map!CG25)</f>
        <v>4</v>
      </c>
      <c r="CH25" s="59">
        <f>iferror(vlookup(CH$2&amp;","&amp;$B25,Database!$E:$F,2,false),Static_Map!CH25)</f>
        <v>4</v>
      </c>
      <c r="CI25" s="59">
        <f>iferror(vlookup(CI$2&amp;","&amp;$B25,Database!$E:$F,2,false),Static_Map!CI25)</f>
        <v>0</v>
      </c>
      <c r="CJ25" s="59">
        <f>iferror(vlookup(CJ$2&amp;","&amp;$B25,Database!$E:$F,2,false),Static_Map!CJ25)</f>
        <v>0</v>
      </c>
      <c r="CK25" s="59">
        <f>iferror(vlookup(CK$2&amp;","&amp;$B25,Database!$E:$F,2,false),Static_Map!CK25)</f>
        <v>0</v>
      </c>
      <c r="CL25" s="59">
        <f>iferror(vlookup(CL$2&amp;","&amp;$B25,Database!$E:$F,2,false),Static_Map!CL25)</f>
        <v>0</v>
      </c>
      <c r="CM25" s="59">
        <f>iferror(vlookup(CM$2&amp;","&amp;$B25,Database!$E:$F,2,false),Static_Map!CM25)</f>
        <v>0</v>
      </c>
      <c r="CN25" s="59">
        <f>iferror(vlookup(CN$2&amp;","&amp;$B25,Database!$E:$F,2,false),Static_Map!CN25)</f>
        <v>0</v>
      </c>
      <c r="CO25" s="59">
        <f>iferror(vlookup(CO$2&amp;","&amp;$B25,Database!$E:$F,2,false),Static_Map!CO25)</f>
        <v>0</v>
      </c>
      <c r="CP25" s="60"/>
      <c r="CQ25" s="59">
        <v>68.0</v>
      </c>
      <c r="CT25" s="62"/>
    </row>
    <row r="26" ht="13.5" customHeight="1">
      <c r="A26" s="56"/>
      <c r="B26" s="59">
        <f t="shared" si="2"/>
        <v>67</v>
      </c>
      <c r="C26" s="60"/>
      <c r="D26" s="59">
        <f>iferror(vlookup(D$2&amp;","&amp;$B26,Database!$E:$F,2,false),Static_Map!D26)</f>
        <v>0</v>
      </c>
      <c r="E26" s="59">
        <f>iferror(vlookup(E$2&amp;","&amp;$B26,Database!$E:$F,2,false),Static_Map!E26)</f>
        <v>0</v>
      </c>
      <c r="F26" s="59">
        <f>iferror(vlookup(F$2&amp;","&amp;$B26,Database!$E:$F,2,false),Static_Map!F26)</f>
        <v>0</v>
      </c>
      <c r="G26" s="59">
        <f>iferror(vlookup(G$2&amp;","&amp;$B26,Database!$E:$F,2,false),Static_Map!G26)</f>
        <v>0</v>
      </c>
      <c r="H26" s="59">
        <f>iferror(vlookup(H$2&amp;","&amp;$B26,Database!$E:$F,2,false),Static_Map!H26)</f>
        <v>0</v>
      </c>
      <c r="I26" s="59">
        <f>iferror(vlookup(I$2&amp;","&amp;$B26,Database!$E:$F,2,false),Static_Map!I26)</f>
        <v>0</v>
      </c>
      <c r="J26" s="59">
        <f>iferror(vlookup(J$2&amp;","&amp;$B26,Database!$E:$F,2,false),Static_Map!J26)</f>
        <v>0</v>
      </c>
      <c r="K26" s="59">
        <f>iferror(vlookup(K$2&amp;","&amp;$B26,Database!$E:$F,2,false),Static_Map!K26)</f>
        <v>0</v>
      </c>
      <c r="L26" s="59">
        <f>iferror(vlookup(L$2&amp;","&amp;$B26,Database!$E:$F,2,false),Static_Map!L26)</f>
        <v>0</v>
      </c>
      <c r="M26" s="59">
        <f>iferror(vlookup(M$2&amp;","&amp;$B26,Database!$E:$F,2,false),Static_Map!M26)</f>
        <v>0</v>
      </c>
      <c r="N26" s="59">
        <f>iferror(vlookup(N$2&amp;","&amp;$B26,Database!$E:$F,2,false),Static_Map!N26)</f>
        <v>0</v>
      </c>
      <c r="O26" s="59">
        <f>iferror(vlookup(O$2&amp;","&amp;$B26,Database!$E:$F,2,false),Static_Map!O26)</f>
        <v>0</v>
      </c>
      <c r="P26" s="59">
        <f>iferror(vlookup(P$2&amp;","&amp;$B26,Database!$E:$F,2,false),Static_Map!P26)</f>
        <v>0</v>
      </c>
      <c r="Q26" s="59">
        <f>iferror(vlookup(Q$2&amp;","&amp;$B26,Database!$E:$F,2,false),Static_Map!Q26)</f>
        <v>0</v>
      </c>
      <c r="R26" s="59">
        <f>iferror(vlookup(R$2&amp;","&amp;$B26,Database!$E:$F,2,false),Static_Map!R26)</f>
        <v>0</v>
      </c>
      <c r="S26" s="59">
        <f>iferror(vlookup(S$2&amp;","&amp;$B26,Database!$E:$F,2,false),Static_Map!S26)</f>
        <v>0</v>
      </c>
      <c r="T26" s="59">
        <f>iferror(vlookup(T$2&amp;","&amp;$B26,Database!$E:$F,2,false),Static_Map!T26)</f>
        <v>0</v>
      </c>
      <c r="U26" s="59">
        <f>iferror(vlookup(U$2&amp;","&amp;$B26,Database!$E:$F,2,false),Static_Map!U26)</f>
        <v>0</v>
      </c>
      <c r="V26" s="59">
        <f>iferror(vlookup(V$2&amp;","&amp;$B26,Database!$E:$F,2,false),Static_Map!V26)</f>
        <v>0</v>
      </c>
      <c r="W26" s="59">
        <f>iferror(vlookup(W$2&amp;","&amp;$B26,Database!$E:$F,2,false),Static_Map!W26)</f>
        <v>0</v>
      </c>
      <c r="X26" s="59">
        <f>iferror(vlookup(X$2&amp;","&amp;$B26,Database!$E:$F,2,false),Static_Map!X26)</f>
        <v>0</v>
      </c>
      <c r="Y26" s="59">
        <f>iferror(vlookup(Y$2&amp;","&amp;$B26,Database!$E:$F,2,false),Static_Map!Y26)</f>
        <v>0</v>
      </c>
      <c r="Z26" s="59">
        <f>iferror(vlookup(Z$2&amp;","&amp;$B26,Database!$E:$F,2,false),Static_Map!Z26)</f>
        <v>0</v>
      </c>
      <c r="AA26" s="59">
        <f>iferror(vlookup(AA$2&amp;","&amp;$B26,Database!$E:$F,2,false),Static_Map!AA26)</f>
        <v>0</v>
      </c>
      <c r="AB26" s="59">
        <f>iferror(vlookup(AB$2&amp;","&amp;$B26,Database!$E:$F,2,false),Static_Map!AB26)</f>
        <v>0</v>
      </c>
      <c r="AC26" s="59">
        <f>iferror(vlookup(AC$2&amp;","&amp;$B26,Database!$E:$F,2,false),Static_Map!AC26)</f>
        <v>0</v>
      </c>
      <c r="AD26" s="59">
        <f>iferror(vlookup(AD$2&amp;","&amp;$B26,Database!$E:$F,2,false),Static_Map!AD26)</f>
        <v>0</v>
      </c>
      <c r="AE26" s="59">
        <f>iferror(vlookup(AE$2&amp;","&amp;$B26,Database!$E:$F,2,false),Static_Map!AE26)</f>
        <v>0</v>
      </c>
      <c r="AF26" s="59">
        <f>iferror(vlookup(AF$2&amp;","&amp;$B26,Database!$E:$F,2,false),Static_Map!AF26)</f>
        <v>0</v>
      </c>
      <c r="AG26" s="59">
        <f>iferror(vlookup(AG$2&amp;","&amp;$B26,Database!$E:$F,2,false),Static_Map!AG26)</f>
        <v>0</v>
      </c>
      <c r="AH26" s="59">
        <f>iferror(vlookup(AH$2&amp;","&amp;$B26,Database!$E:$F,2,false),Static_Map!AH26)</f>
        <v>0</v>
      </c>
      <c r="AI26" s="59">
        <f>iferror(vlookup(AI$2&amp;","&amp;$B26,Database!$E:$F,2,false),Static_Map!AI26)</f>
        <v>0</v>
      </c>
      <c r="AJ26" s="59">
        <f>iferror(vlookup(AJ$2&amp;","&amp;$B26,Database!$E:$F,2,false),Static_Map!AJ26)</f>
        <v>0</v>
      </c>
      <c r="AK26" s="59">
        <f>iferror(vlookup(AK$2&amp;","&amp;$B26,Database!$E:$F,2,false),Static_Map!AK26)</f>
        <v>0</v>
      </c>
      <c r="AL26" s="59">
        <f>iferror(vlookup(AL$2&amp;","&amp;$B26,Database!$E:$F,2,false),Static_Map!AL26)</f>
        <v>0</v>
      </c>
      <c r="AM26" s="59">
        <f>iferror(vlookup(AM$2&amp;","&amp;$B26,Database!$E:$F,2,false),Static_Map!AM26)</f>
        <v>0</v>
      </c>
      <c r="AN26" s="59">
        <f>iferror(vlookup(AN$2&amp;","&amp;$B26,Database!$E:$F,2,false),Static_Map!AN26)</f>
        <v>0</v>
      </c>
      <c r="AO26" s="59">
        <f>iferror(vlookup(AO$2&amp;","&amp;$B26,Database!$E:$F,2,false),Static_Map!AO26)</f>
        <v>0</v>
      </c>
      <c r="AP26" s="59">
        <f>iferror(vlookup(AP$2&amp;","&amp;$B26,Database!$E:$F,2,false),Static_Map!AP26)</f>
        <v>0</v>
      </c>
      <c r="AQ26" s="59">
        <f>iferror(vlookup(AQ$2&amp;","&amp;$B26,Database!$E:$F,2,false),Static_Map!AQ26)</f>
        <v>0</v>
      </c>
      <c r="AR26" s="59">
        <f>iferror(vlookup(AR$2&amp;","&amp;$B26,Database!$E:$F,2,false),Static_Map!AR26)</f>
        <v>0</v>
      </c>
      <c r="AS26" s="59">
        <f>iferror(vlookup(AS$2&amp;","&amp;$B26,Database!$E:$F,2,false),Static_Map!AS26)</f>
        <v>0</v>
      </c>
      <c r="AT26" s="59">
        <f>iferror(vlookup(AT$2&amp;","&amp;$B26,Database!$E:$F,2,false),Static_Map!AT26)</f>
        <v>0</v>
      </c>
      <c r="AU26" s="59">
        <f>iferror(vlookup(AU$2&amp;","&amp;$B26,Database!$E:$F,2,false),Static_Map!AU26)</f>
        <v>0</v>
      </c>
      <c r="AV26" s="59">
        <f>iferror(vlookup(AV$2&amp;","&amp;$B26,Database!$E:$F,2,false),Static_Map!AV26)</f>
        <v>0</v>
      </c>
      <c r="AW26" s="59">
        <f>iferror(vlookup(AW$2&amp;","&amp;$B26,Database!$E:$F,2,false),Static_Map!AW26)</f>
        <v>0</v>
      </c>
      <c r="AX26" s="59">
        <f>iferror(vlookup(AX$2&amp;","&amp;$B26,Database!$E:$F,2,false),Static_Map!AX26)</f>
        <v>0</v>
      </c>
      <c r="AY26" s="59">
        <f>iferror(vlookup(AY$2&amp;","&amp;$B26,Database!$E:$F,2,false),Static_Map!AY26)</f>
        <v>0</v>
      </c>
      <c r="AZ26" s="59">
        <f>iferror(vlookup(AZ$2&amp;","&amp;$B26,Database!$E:$F,2,false),Static_Map!AZ26)</f>
        <v>0</v>
      </c>
      <c r="BA26" s="59">
        <f>iferror(vlookup(BA$2&amp;","&amp;$B26,Database!$E:$F,2,false),Static_Map!BA26)</f>
        <v>0</v>
      </c>
      <c r="BB26" s="59">
        <f>iferror(vlookup(BB$2&amp;","&amp;$B26,Database!$E:$F,2,false),Static_Map!BB26)</f>
        <v>0</v>
      </c>
      <c r="BC26" s="59">
        <f>iferror(vlookup(BC$2&amp;","&amp;$B26,Database!$E:$F,2,false),Static_Map!BC26)</f>
        <v>0</v>
      </c>
      <c r="BD26" s="59">
        <f>iferror(vlookup(BD$2&amp;","&amp;$B26,Database!$E:$F,2,false),Static_Map!BD26)</f>
        <v>0</v>
      </c>
      <c r="BE26" s="59">
        <f>iferror(vlookup(BE$2&amp;","&amp;$B26,Database!$E:$F,2,false),Static_Map!BE26)</f>
        <v>0</v>
      </c>
      <c r="BF26" s="59">
        <f>iferror(vlookup(BF$2&amp;","&amp;$B26,Database!$E:$F,2,false),Static_Map!BF26)</f>
        <v>0</v>
      </c>
      <c r="BG26" s="59">
        <f>iferror(vlookup(BG$2&amp;","&amp;$B26,Database!$E:$F,2,false),Static_Map!BG26)</f>
        <v>0</v>
      </c>
      <c r="BH26" s="59">
        <f>iferror(vlookup(BH$2&amp;","&amp;$B26,Database!$E:$F,2,false),Static_Map!BH26)</f>
        <v>0</v>
      </c>
      <c r="BI26" s="59">
        <f>iferror(vlookup(BI$2&amp;","&amp;$B26,Database!$E:$F,2,false),Static_Map!BI26)</f>
        <v>0</v>
      </c>
      <c r="BJ26" s="59">
        <f>iferror(vlookup(BJ$2&amp;","&amp;$B26,Database!$E:$F,2,false),Static_Map!BJ26)</f>
        <v>0</v>
      </c>
      <c r="BK26" s="59">
        <f>iferror(vlookup(BK$2&amp;","&amp;$B26,Database!$E:$F,2,false),Static_Map!BK26)</f>
        <v>0</v>
      </c>
      <c r="BL26" s="59">
        <f>iferror(vlookup(BL$2&amp;","&amp;$B26,Database!$E:$F,2,false),Static_Map!BL26)</f>
        <v>0</v>
      </c>
      <c r="BM26" s="59">
        <f>iferror(vlookup(BM$2&amp;","&amp;$B26,Database!$E:$F,2,false),Static_Map!BM26)</f>
        <v>0</v>
      </c>
      <c r="BN26" s="59">
        <f>iferror(vlookup(BN$2&amp;","&amp;$B26,Database!$E:$F,2,false),Static_Map!BN26)</f>
        <v>0</v>
      </c>
      <c r="BO26" s="59">
        <f>iferror(vlookup(BO$2&amp;","&amp;$B26,Database!$E:$F,2,false),Static_Map!BO26)</f>
        <v>0</v>
      </c>
      <c r="BP26" s="59">
        <f>iferror(vlookup(BP$2&amp;","&amp;$B26,Database!$E:$F,2,false),Static_Map!BP26)</f>
        <v>0</v>
      </c>
      <c r="BQ26" s="59">
        <f>iferror(vlookup(BQ$2&amp;","&amp;$B26,Database!$E:$F,2,false),Static_Map!BQ26)</f>
        <v>0</v>
      </c>
      <c r="BR26" s="59">
        <f>iferror(vlookup(BR$2&amp;","&amp;$B26,Database!$E:$F,2,false),Static_Map!BR26)</f>
        <v>0</v>
      </c>
      <c r="BS26" s="59">
        <f>iferror(vlookup(BS$2&amp;","&amp;$B26,Database!$E:$F,2,false),Static_Map!BS26)</f>
        <v>0</v>
      </c>
      <c r="BT26" s="59">
        <f>iferror(vlookup(BT$2&amp;","&amp;$B26,Database!$E:$F,2,false),Static_Map!BT26)</f>
        <v>0</v>
      </c>
      <c r="BU26" s="59">
        <f>iferror(vlookup(BU$2&amp;","&amp;$B26,Database!$E:$F,2,false),Static_Map!BU26)</f>
        <v>0</v>
      </c>
      <c r="BV26" s="59">
        <f>iferror(vlookup(BV$2&amp;","&amp;$B26,Database!$E:$F,2,false),Static_Map!BV26)</f>
        <v>0</v>
      </c>
      <c r="BW26" s="59">
        <f>iferror(vlookup(BW$2&amp;","&amp;$B26,Database!$E:$F,2,false),Static_Map!BW26)</f>
        <v>0</v>
      </c>
      <c r="BX26" s="59">
        <f>iferror(vlookup(BX$2&amp;","&amp;$B26,Database!$E:$F,2,false),Static_Map!BX26)</f>
        <v>0</v>
      </c>
      <c r="BY26" s="59">
        <f>iferror(vlookup(BY$2&amp;","&amp;$B26,Database!$E:$F,2,false),Static_Map!BY26)</f>
        <v>0</v>
      </c>
      <c r="BZ26" s="59">
        <f>iferror(vlookup(BZ$2&amp;","&amp;$B26,Database!$E:$F,2,false),Static_Map!BZ26)</f>
        <v>4</v>
      </c>
      <c r="CA26" s="59">
        <f>iferror(vlookup(CA$2&amp;","&amp;$B26,Database!$E:$F,2,false),Static_Map!CA26)</f>
        <v>4</v>
      </c>
      <c r="CB26" s="59">
        <f>iferror(vlookup(CB$2&amp;","&amp;$B26,Database!$E:$F,2,false),Static_Map!CB26)</f>
        <v>4</v>
      </c>
      <c r="CC26" s="59">
        <f>iferror(vlookup(CC$2&amp;","&amp;$B26,Database!$E:$F,2,false),Static_Map!CC26)</f>
        <v>4</v>
      </c>
      <c r="CD26" s="59">
        <f>iferror(vlookup(CD$2&amp;","&amp;$B26,Database!$E:$F,2,false),Static_Map!CD26)</f>
        <v>4</v>
      </c>
      <c r="CE26" s="59">
        <f>iferror(vlookup(CE$2&amp;","&amp;$B26,Database!$E:$F,2,false),Static_Map!CE26)</f>
        <v>4</v>
      </c>
      <c r="CF26" s="59">
        <f>iferror(vlookup(CF$2&amp;","&amp;$B26,Database!$E:$F,2,false),Static_Map!CF26)</f>
        <v>4</v>
      </c>
      <c r="CG26" s="59">
        <f>iferror(vlookup(CG$2&amp;","&amp;$B26,Database!$E:$F,2,false),Static_Map!CG26)</f>
        <v>4</v>
      </c>
      <c r="CH26" s="59">
        <f>iferror(vlookup(CH$2&amp;","&amp;$B26,Database!$E:$F,2,false),Static_Map!CH26)</f>
        <v>4</v>
      </c>
      <c r="CI26" s="59">
        <f>iferror(vlookup(CI$2&amp;","&amp;$B26,Database!$E:$F,2,false),Static_Map!CI26)</f>
        <v>0</v>
      </c>
      <c r="CJ26" s="59">
        <f>iferror(vlookup(CJ$2&amp;","&amp;$B26,Database!$E:$F,2,false),Static_Map!CJ26)</f>
        <v>0</v>
      </c>
      <c r="CK26" s="59">
        <f>iferror(vlookup(CK$2&amp;","&amp;$B26,Database!$E:$F,2,false),Static_Map!CK26)</f>
        <v>0</v>
      </c>
      <c r="CL26" s="59">
        <f>iferror(vlookup(CL$2&amp;","&amp;$B26,Database!$E:$F,2,false),Static_Map!CL26)</f>
        <v>0</v>
      </c>
      <c r="CM26" s="59">
        <f>iferror(vlookup(CM$2&amp;","&amp;$B26,Database!$E:$F,2,false),Static_Map!CM26)</f>
        <v>0</v>
      </c>
      <c r="CN26" s="59">
        <f>iferror(vlookup(CN$2&amp;","&amp;$B26,Database!$E:$F,2,false),Static_Map!CN26)</f>
        <v>0</v>
      </c>
      <c r="CO26" s="59">
        <f>iferror(vlookup(CO$2&amp;","&amp;$B26,Database!$E:$F,2,false),Static_Map!CO26)</f>
        <v>0</v>
      </c>
      <c r="CP26" s="60"/>
      <c r="CQ26" s="59">
        <v>67.0</v>
      </c>
      <c r="CT26" s="62"/>
    </row>
    <row r="27" ht="13.5" customHeight="1">
      <c r="A27" s="56"/>
      <c r="B27" s="59">
        <f t="shared" si="2"/>
        <v>66</v>
      </c>
      <c r="C27" s="60"/>
      <c r="D27" s="59">
        <f>iferror(vlookup(D$2&amp;","&amp;$B27,Database!$E:$F,2,false),Static_Map!D27)</f>
        <v>0</v>
      </c>
      <c r="E27" s="59">
        <f>iferror(vlookup(E$2&amp;","&amp;$B27,Database!$E:$F,2,false),Static_Map!E27)</f>
        <v>0</v>
      </c>
      <c r="F27" s="59">
        <f>iferror(vlookup(F$2&amp;","&amp;$B27,Database!$E:$F,2,false),Static_Map!F27)</f>
        <v>0</v>
      </c>
      <c r="G27" s="59">
        <f>iferror(vlookup(G$2&amp;","&amp;$B27,Database!$E:$F,2,false),Static_Map!G27)</f>
        <v>0</v>
      </c>
      <c r="H27" s="59">
        <f>iferror(vlookup(H$2&amp;","&amp;$B27,Database!$E:$F,2,false),Static_Map!H27)</f>
        <v>0</v>
      </c>
      <c r="I27" s="59">
        <f>iferror(vlookup(I$2&amp;","&amp;$B27,Database!$E:$F,2,false),Static_Map!I27)</f>
        <v>0</v>
      </c>
      <c r="J27" s="59">
        <f>iferror(vlookup(J$2&amp;","&amp;$B27,Database!$E:$F,2,false),Static_Map!J27)</f>
        <v>0</v>
      </c>
      <c r="K27" s="59">
        <f>iferror(vlookup(K$2&amp;","&amp;$B27,Database!$E:$F,2,false),Static_Map!K27)</f>
        <v>0</v>
      </c>
      <c r="L27" s="59">
        <f>iferror(vlookup(L$2&amp;","&amp;$B27,Database!$E:$F,2,false),Static_Map!L27)</f>
        <v>0</v>
      </c>
      <c r="M27" s="59">
        <f>iferror(vlookup(M$2&amp;","&amp;$B27,Database!$E:$F,2,false),Static_Map!M27)</f>
        <v>0</v>
      </c>
      <c r="N27" s="59">
        <f>iferror(vlookup(N$2&amp;","&amp;$B27,Database!$E:$F,2,false),Static_Map!N27)</f>
        <v>0</v>
      </c>
      <c r="O27" s="59">
        <f>iferror(vlookup(O$2&amp;","&amp;$B27,Database!$E:$F,2,false),Static_Map!O27)</f>
        <v>0</v>
      </c>
      <c r="P27" s="59">
        <f>iferror(vlookup(P$2&amp;","&amp;$B27,Database!$E:$F,2,false),Static_Map!P27)</f>
        <v>0</v>
      </c>
      <c r="Q27" s="59">
        <f>iferror(vlookup(Q$2&amp;","&amp;$B27,Database!$E:$F,2,false),Static_Map!Q27)</f>
        <v>0</v>
      </c>
      <c r="R27" s="59">
        <f>iferror(vlookup(R$2&amp;","&amp;$B27,Database!$E:$F,2,false),Static_Map!R27)</f>
        <v>0</v>
      </c>
      <c r="S27" s="59">
        <f>iferror(vlookup(S$2&amp;","&amp;$B27,Database!$E:$F,2,false),Static_Map!S27)</f>
        <v>0</v>
      </c>
      <c r="T27" s="59">
        <f>iferror(vlookup(T$2&amp;","&amp;$B27,Database!$E:$F,2,false),Static_Map!T27)</f>
        <v>0</v>
      </c>
      <c r="U27" s="59">
        <f>iferror(vlookup(U$2&amp;","&amp;$B27,Database!$E:$F,2,false),Static_Map!U27)</f>
        <v>0</v>
      </c>
      <c r="V27" s="59">
        <f>iferror(vlookup(V$2&amp;","&amp;$B27,Database!$E:$F,2,false),Static_Map!V27)</f>
        <v>0</v>
      </c>
      <c r="W27" s="59">
        <f>iferror(vlookup(W$2&amp;","&amp;$B27,Database!$E:$F,2,false),Static_Map!W27)</f>
        <v>0</v>
      </c>
      <c r="X27" s="59">
        <f>iferror(vlookup(X$2&amp;","&amp;$B27,Database!$E:$F,2,false),Static_Map!X27)</f>
        <v>0</v>
      </c>
      <c r="Y27" s="59">
        <f>iferror(vlookup(Y$2&amp;","&amp;$B27,Database!$E:$F,2,false),Static_Map!Y27)</f>
        <v>0</v>
      </c>
      <c r="Z27" s="59">
        <f>iferror(vlookup(Z$2&amp;","&amp;$B27,Database!$E:$F,2,false),Static_Map!Z27)</f>
        <v>0</v>
      </c>
      <c r="AA27" s="59">
        <f>iferror(vlookup(AA$2&amp;","&amp;$B27,Database!$E:$F,2,false),Static_Map!AA27)</f>
        <v>0</v>
      </c>
      <c r="AB27" s="59">
        <f>iferror(vlookup(AB$2&amp;","&amp;$B27,Database!$E:$F,2,false),Static_Map!AB27)</f>
        <v>0</v>
      </c>
      <c r="AC27" s="59">
        <f>iferror(vlookup(AC$2&amp;","&amp;$B27,Database!$E:$F,2,false),Static_Map!AC27)</f>
        <v>0</v>
      </c>
      <c r="AD27" s="59">
        <f>iferror(vlookup(AD$2&amp;","&amp;$B27,Database!$E:$F,2,false),Static_Map!AD27)</f>
        <v>0</v>
      </c>
      <c r="AE27" s="59">
        <f>iferror(vlookup(AE$2&amp;","&amp;$B27,Database!$E:$F,2,false),Static_Map!AE27)</f>
        <v>0</v>
      </c>
      <c r="AF27" s="59">
        <f>iferror(vlookup(AF$2&amp;","&amp;$B27,Database!$E:$F,2,false),Static_Map!AF27)</f>
        <v>0</v>
      </c>
      <c r="AG27" s="59">
        <f>iferror(vlookup(AG$2&amp;","&amp;$B27,Database!$E:$F,2,false),Static_Map!AG27)</f>
        <v>0</v>
      </c>
      <c r="AH27" s="59">
        <f>iferror(vlookup(AH$2&amp;","&amp;$B27,Database!$E:$F,2,false),Static_Map!AH27)</f>
        <v>0</v>
      </c>
      <c r="AI27" s="59">
        <f>iferror(vlookup(AI$2&amp;","&amp;$B27,Database!$E:$F,2,false),Static_Map!AI27)</f>
        <v>0</v>
      </c>
      <c r="AJ27" s="59">
        <f>iferror(vlookup(AJ$2&amp;","&amp;$B27,Database!$E:$F,2,false),Static_Map!AJ27)</f>
        <v>0</v>
      </c>
      <c r="AK27" s="59">
        <f>iferror(vlookup(AK$2&amp;","&amp;$B27,Database!$E:$F,2,false),Static_Map!AK27)</f>
        <v>0</v>
      </c>
      <c r="AL27" s="59">
        <f>iferror(vlookup(AL$2&amp;","&amp;$B27,Database!$E:$F,2,false),Static_Map!AL27)</f>
        <v>0</v>
      </c>
      <c r="AM27" s="59">
        <f>iferror(vlookup(AM$2&amp;","&amp;$B27,Database!$E:$F,2,false),Static_Map!AM27)</f>
        <v>0</v>
      </c>
      <c r="AN27" s="59">
        <f>iferror(vlookup(AN$2&amp;","&amp;$B27,Database!$E:$F,2,false),Static_Map!AN27)</f>
        <v>0</v>
      </c>
      <c r="AO27" s="59">
        <f>iferror(vlookup(AO$2&amp;","&amp;$B27,Database!$E:$F,2,false),Static_Map!AO27)</f>
        <v>0</v>
      </c>
      <c r="AP27" s="59">
        <f>iferror(vlookup(AP$2&amp;","&amp;$B27,Database!$E:$F,2,false),Static_Map!AP27)</f>
        <v>0</v>
      </c>
      <c r="AQ27" s="59">
        <f>iferror(vlookup(AQ$2&amp;","&amp;$B27,Database!$E:$F,2,false),Static_Map!AQ27)</f>
        <v>0</v>
      </c>
      <c r="AR27" s="59">
        <f>iferror(vlookup(AR$2&amp;","&amp;$B27,Database!$E:$F,2,false),Static_Map!AR27)</f>
        <v>0</v>
      </c>
      <c r="AS27" s="59">
        <f>iferror(vlookup(AS$2&amp;","&amp;$B27,Database!$E:$F,2,false),Static_Map!AS27)</f>
        <v>0</v>
      </c>
      <c r="AT27" s="59">
        <f>iferror(vlookup(AT$2&amp;","&amp;$B27,Database!$E:$F,2,false),Static_Map!AT27)</f>
        <v>0</v>
      </c>
      <c r="AU27" s="59">
        <f>iferror(vlookup(AU$2&amp;","&amp;$B27,Database!$E:$F,2,false),Static_Map!AU27)</f>
        <v>0</v>
      </c>
      <c r="AV27" s="59">
        <f>iferror(vlookup(AV$2&amp;","&amp;$B27,Database!$E:$F,2,false),Static_Map!AV27)</f>
        <v>0</v>
      </c>
      <c r="AW27" s="59">
        <f>iferror(vlookup(AW$2&amp;","&amp;$B27,Database!$E:$F,2,false),Static_Map!AW27)</f>
        <v>0</v>
      </c>
      <c r="AX27" s="59">
        <f>iferror(vlookup(AX$2&amp;","&amp;$B27,Database!$E:$F,2,false),Static_Map!AX27)</f>
        <v>0</v>
      </c>
      <c r="AY27" s="59">
        <f>iferror(vlookup(AY$2&amp;","&amp;$B27,Database!$E:$F,2,false),Static_Map!AY27)</f>
        <v>0</v>
      </c>
      <c r="AZ27" s="59">
        <f>iferror(vlookup(AZ$2&amp;","&amp;$B27,Database!$E:$F,2,false),Static_Map!AZ27)</f>
        <v>0</v>
      </c>
      <c r="BA27" s="59">
        <f>iferror(vlookup(BA$2&amp;","&amp;$B27,Database!$E:$F,2,false),Static_Map!BA27)</f>
        <v>0</v>
      </c>
      <c r="BB27" s="59">
        <f>iferror(vlookup(BB$2&amp;","&amp;$B27,Database!$E:$F,2,false),Static_Map!BB27)</f>
        <v>0</v>
      </c>
      <c r="BC27" s="59">
        <f>iferror(vlookup(BC$2&amp;","&amp;$B27,Database!$E:$F,2,false),Static_Map!BC27)</f>
        <v>0</v>
      </c>
      <c r="BD27" s="59">
        <f>iferror(vlookup(BD$2&amp;","&amp;$B27,Database!$E:$F,2,false),Static_Map!BD27)</f>
        <v>0</v>
      </c>
      <c r="BE27" s="59">
        <f>iferror(vlookup(BE$2&amp;","&amp;$B27,Database!$E:$F,2,false),Static_Map!BE27)</f>
        <v>0</v>
      </c>
      <c r="BF27" s="59">
        <f>iferror(vlookup(BF$2&amp;","&amp;$B27,Database!$E:$F,2,false),Static_Map!BF27)</f>
        <v>0</v>
      </c>
      <c r="BG27" s="59">
        <f>iferror(vlookup(BG$2&amp;","&amp;$B27,Database!$E:$F,2,false),Static_Map!BG27)</f>
        <v>0</v>
      </c>
      <c r="BH27" s="59">
        <f>iferror(vlookup(BH$2&amp;","&amp;$B27,Database!$E:$F,2,false),Static_Map!BH27)</f>
        <v>0</v>
      </c>
      <c r="BI27" s="59">
        <f>iferror(vlookup(BI$2&amp;","&amp;$B27,Database!$E:$F,2,false),Static_Map!BI27)</f>
        <v>0</v>
      </c>
      <c r="BJ27" s="59">
        <f>iferror(vlookup(BJ$2&amp;","&amp;$B27,Database!$E:$F,2,false),Static_Map!BJ27)</f>
        <v>0</v>
      </c>
      <c r="BK27" s="59">
        <f>iferror(vlookup(BK$2&amp;","&amp;$B27,Database!$E:$F,2,false),Static_Map!BK27)</f>
        <v>0</v>
      </c>
      <c r="BL27" s="59">
        <f>iferror(vlookup(BL$2&amp;","&amp;$B27,Database!$E:$F,2,false),Static_Map!BL27)</f>
        <v>0</v>
      </c>
      <c r="BM27" s="59">
        <f>iferror(vlookup(BM$2&amp;","&amp;$B27,Database!$E:$F,2,false),Static_Map!BM27)</f>
        <v>0</v>
      </c>
      <c r="BN27" s="59">
        <f>iferror(vlookup(BN$2&amp;","&amp;$B27,Database!$E:$F,2,false),Static_Map!BN27)</f>
        <v>0</v>
      </c>
      <c r="BO27" s="59">
        <f>iferror(vlookup(BO$2&amp;","&amp;$B27,Database!$E:$F,2,false),Static_Map!BO27)</f>
        <v>0</v>
      </c>
      <c r="BP27" s="59">
        <f>iferror(vlookup(BP$2&amp;","&amp;$B27,Database!$E:$F,2,false),Static_Map!BP27)</f>
        <v>0</v>
      </c>
      <c r="BQ27" s="59">
        <f>iferror(vlookup(BQ$2&amp;","&amp;$B27,Database!$E:$F,2,false),Static_Map!BQ27)</f>
        <v>0</v>
      </c>
      <c r="BR27" s="59">
        <f>iferror(vlookup(BR$2&amp;","&amp;$B27,Database!$E:$F,2,false),Static_Map!BR27)</f>
        <v>0</v>
      </c>
      <c r="BS27" s="59">
        <f>iferror(vlookup(BS$2&amp;","&amp;$B27,Database!$E:$F,2,false),Static_Map!BS27)</f>
        <v>0</v>
      </c>
      <c r="BT27" s="59">
        <f>iferror(vlookup(BT$2&amp;","&amp;$B27,Database!$E:$F,2,false),Static_Map!BT27)</f>
        <v>0</v>
      </c>
      <c r="BU27" s="59">
        <f>iferror(vlookup(BU$2&amp;","&amp;$B27,Database!$E:$F,2,false),Static_Map!BU27)</f>
        <v>0</v>
      </c>
      <c r="BV27" s="59">
        <f>iferror(vlookup(BV$2&amp;","&amp;$B27,Database!$E:$F,2,false),Static_Map!BV27)</f>
        <v>0</v>
      </c>
      <c r="BW27" s="59">
        <f>iferror(vlookup(BW$2&amp;","&amp;$B27,Database!$E:$F,2,false),Static_Map!BW27)</f>
        <v>0</v>
      </c>
      <c r="BX27" s="59">
        <f>iferror(vlookup(BX$2&amp;","&amp;$B27,Database!$E:$F,2,false),Static_Map!BX27)</f>
        <v>0</v>
      </c>
      <c r="BY27" s="59">
        <f>iferror(vlookup(BY$2&amp;","&amp;$B27,Database!$E:$F,2,false),Static_Map!BY27)</f>
        <v>0</v>
      </c>
      <c r="BZ27" s="59">
        <f>iferror(vlookup(BZ$2&amp;","&amp;$B27,Database!$E:$F,2,false),Static_Map!BZ27)</f>
        <v>0</v>
      </c>
      <c r="CA27" s="59">
        <f>iferror(vlookup(CA$2&amp;","&amp;$B27,Database!$E:$F,2,false),Static_Map!CA27)</f>
        <v>4</v>
      </c>
      <c r="CB27" s="59">
        <f>iferror(vlookup(CB$2&amp;","&amp;$B27,Database!$E:$F,2,false),Static_Map!CB27)</f>
        <v>4</v>
      </c>
      <c r="CC27" s="59">
        <f>iferror(vlookup(CC$2&amp;","&amp;$B27,Database!$E:$F,2,false),Static_Map!CC27)</f>
        <v>4</v>
      </c>
      <c r="CD27" s="59">
        <f>iferror(vlookup(CD$2&amp;","&amp;$B27,Database!$E:$F,2,false),Static_Map!CD27)</f>
        <v>4</v>
      </c>
      <c r="CE27" s="59">
        <f>iferror(vlookup(CE$2&amp;","&amp;$B27,Database!$E:$F,2,false),Static_Map!CE27)</f>
        <v>4</v>
      </c>
      <c r="CF27" s="59">
        <f>iferror(vlookup(CF$2&amp;","&amp;$B27,Database!$E:$F,2,false),Static_Map!CF27)</f>
        <v>4</v>
      </c>
      <c r="CG27" s="59">
        <f>iferror(vlookup(CG$2&amp;","&amp;$B27,Database!$E:$F,2,false),Static_Map!CG27)</f>
        <v>4</v>
      </c>
      <c r="CH27" s="59">
        <f>iferror(vlookup(CH$2&amp;","&amp;$B27,Database!$E:$F,2,false),Static_Map!CH27)</f>
        <v>4</v>
      </c>
      <c r="CI27" s="59">
        <f>iferror(vlookup(CI$2&amp;","&amp;$B27,Database!$E:$F,2,false),Static_Map!CI27)</f>
        <v>4</v>
      </c>
      <c r="CJ27" s="59">
        <f>iferror(vlookup(CJ$2&amp;","&amp;$B27,Database!$E:$F,2,false),Static_Map!CJ27)</f>
        <v>0</v>
      </c>
      <c r="CK27" s="59">
        <f>iferror(vlookup(CK$2&amp;","&amp;$B27,Database!$E:$F,2,false),Static_Map!CK27)</f>
        <v>0</v>
      </c>
      <c r="CL27" s="59">
        <f>iferror(vlookup(CL$2&amp;","&amp;$B27,Database!$E:$F,2,false),Static_Map!CL27)</f>
        <v>0</v>
      </c>
      <c r="CM27" s="59">
        <f>iferror(vlookup(CM$2&amp;","&amp;$B27,Database!$E:$F,2,false),Static_Map!CM27)</f>
        <v>0</v>
      </c>
      <c r="CN27" s="59">
        <f>iferror(vlookup(CN$2&amp;","&amp;$B27,Database!$E:$F,2,false),Static_Map!CN27)</f>
        <v>0</v>
      </c>
      <c r="CO27" s="59">
        <f>iferror(vlookup(CO$2&amp;","&amp;$B27,Database!$E:$F,2,false),Static_Map!CO27)</f>
        <v>0</v>
      </c>
      <c r="CP27" s="60"/>
      <c r="CQ27" s="59">
        <v>66.0</v>
      </c>
      <c r="CT27" s="62"/>
    </row>
    <row r="28" ht="13.5" customHeight="1">
      <c r="A28" s="56"/>
      <c r="B28" s="59">
        <f t="shared" si="2"/>
        <v>65</v>
      </c>
      <c r="C28" s="60"/>
      <c r="D28" s="59">
        <f>iferror(vlookup(D$2&amp;","&amp;$B28,Database!$E:$F,2,false),Static_Map!D28)</f>
        <v>0</v>
      </c>
      <c r="E28" s="59">
        <f>iferror(vlookup(E$2&amp;","&amp;$B28,Database!$E:$F,2,false),Static_Map!E28)</f>
        <v>0</v>
      </c>
      <c r="F28" s="59">
        <f>iferror(vlookup(F$2&amp;","&amp;$B28,Database!$E:$F,2,false),Static_Map!F28)</f>
        <v>0</v>
      </c>
      <c r="G28" s="59">
        <f>iferror(vlookup(G$2&amp;","&amp;$B28,Database!$E:$F,2,false),Static_Map!G28)</f>
        <v>0</v>
      </c>
      <c r="H28" s="59">
        <f>iferror(vlookup(H$2&amp;","&amp;$B28,Database!$E:$F,2,false),Static_Map!H28)</f>
        <v>0</v>
      </c>
      <c r="I28" s="59">
        <f>iferror(vlookup(I$2&amp;","&amp;$B28,Database!$E:$F,2,false),Static_Map!I28)</f>
        <v>0</v>
      </c>
      <c r="J28" s="59">
        <f>iferror(vlookup(J$2&amp;","&amp;$B28,Database!$E:$F,2,false),Static_Map!J28)</f>
        <v>0</v>
      </c>
      <c r="K28" s="59">
        <f>iferror(vlookup(K$2&amp;","&amp;$B28,Database!$E:$F,2,false),Static_Map!K28)</f>
        <v>0</v>
      </c>
      <c r="L28" s="59">
        <f>iferror(vlookup(L$2&amp;","&amp;$B28,Database!$E:$F,2,false),Static_Map!L28)</f>
        <v>0</v>
      </c>
      <c r="M28" s="59">
        <f>iferror(vlookup(M$2&amp;","&amp;$B28,Database!$E:$F,2,false),Static_Map!M28)</f>
        <v>0</v>
      </c>
      <c r="N28" s="59">
        <f>iferror(vlookup(N$2&amp;","&amp;$B28,Database!$E:$F,2,false),Static_Map!N28)</f>
        <v>0</v>
      </c>
      <c r="O28" s="59">
        <f>iferror(vlookup(O$2&amp;","&amp;$B28,Database!$E:$F,2,false),Static_Map!O28)</f>
        <v>0</v>
      </c>
      <c r="P28" s="59">
        <f>iferror(vlookup(P$2&amp;","&amp;$B28,Database!$E:$F,2,false),Static_Map!P28)</f>
        <v>0</v>
      </c>
      <c r="Q28" s="59">
        <f>iferror(vlookup(Q$2&amp;","&amp;$B28,Database!$E:$F,2,false),Static_Map!Q28)</f>
        <v>0</v>
      </c>
      <c r="R28" s="59">
        <f>iferror(vlookup(R$2&amp;","&amp;$B28,Database!$E:$F,2,false),Static_Map!R28)</f>
        <v>0</v>
      </c>
      <c r="S28" s="59">
        <f>iferror(vlookup(S$2&amp;","&amp;$B28,Database!$E:$F,2,false),Static_Map!S28)</f>
        <v>0</v>
      </c>
      <c r="T28" s="59">
        <f>iferror(vlookup(T$2&amp;","&amp;$B28,Database!$E:$F,2,false),Static_Map!T28)</f>
        <v>0</v>
      </c>
      <c r="U28" s="59">
        <f>iferror(vlookup(U$2&amp;","&amp;$B28,Database!$E:$F,2,false),Static_Map!U28)</f>
        <v>0</v>
      </c>
      <c r="V28" s="59">
        <f>iferror(vlookup(V$2&amp;","&amp;$B28,Database!$E:$F,2,false),Static_Map!V28)</f>
        <v>0</v>
      </c>
      <c r="W28" s="59">
        <f>iferror(vlookup(W$2&amp;","&amp;$B28,Database!$E:$F,2,false),Static_Map!W28)</f>
        <v>0</v>
      </c>
      <c r="X28" s="59">
        <f>iferror(vlookup(X$2&amp;","&amp;$B28,Database!$E:$F,2,false),Static_Map!X28)</f>
        <v>0</v>
      </c>
      <c r="Y28" s="59">
        <f>iferror(vlookup(Y$2&amp;","&amp;$B28,Database!$E:$F,2,false),Static_Map!Y28)</f>
        <v>0</v>
      </c>
      <c r="Z28" s="59">
        <f>iferror(vlookup(Z$2&amp;","&amp;$B28,Database!$E:$F,2,false),Static_Map!Z28)</f>
        <v>0</v>
      </c>
      <c r="AA28" s="59">
        <f>iferror(vlookup(AA$2&amp;","&amp;$B28,Database!$E:$F,2,false),Static_Map!AA28)</f>
        <v>0</v>
      </c>
      <c r="AB28" s="59">
        <f>iferror(vlookup(AB$2&amp;","&amp;$B28,Database!$E:$F,2,false),Static_Map!AB28)</f>
        <v>0</v>
      </c>
      <c r="AC28" s="59">
        <f>iferror(vlookup(AC$2&amp;","&amp;$B28,Database!$E:$F,2,false),Static_Map!AC28)</f>
        <v>0</v>
      </c>
      <c r="AD28" s="59">
        <f>iferror(vlookup(AD$2&amp;","&amp;$B28,Database!$E:$F,2,false),Static_Map!AD28)</f>
        <v>0</v>
      </c>
      <c r="AE28" s="59">
        <f>iferror(vlookup(AE$2&amp;","&amp;$B28,Database!$E:$F,2,false),Static_Map!AE28)</f>
        <v>0</v>
      </c>
      <c r="AF28" s="59">
        <f>iferror(vlookup(AF$2&amp;","&amp;$B28,Database!$E:$F,2,false),Static_Map!AF28)</f>
        <v>0</v>
      </c>
      <c r="AG28" s="59">
        <f>iferror(vlookup(AG$2&amp;","&amp;$B28,Database!$E:$F,2,false),Static_Map!AG28)</f>
        <v>0</v>
      </c>
      <c r="AH28" s="59">
        <f>iferror(vlookup(AH$2&amp;","&amp;$B28,Database!$E:$F,2,false),Static_Map!AH28)</f>
        <v>0</v>
      </c>
      <c r="AI28" s="59">
        <f>iferror(vlookup(AI$2&amp;","&amp;$B28,Database!$E:$F,2,false),Static_Map!AI28)</f>
        <v>0</v>
      </c>
      <c r="AJ28" s="59">
        <f>iferror(vlookup(AJ$2&amp;","&amp;$B28,Database!$E:$F,2,false),Static_Map!AJ28)</f>
        <v>0</v>
      </c>
      <c r="AK28" s="59">
        <f>iferror(vlookup(AK$2&amp;","&amp;$B28,Database!$E:$F,2,false),Static_Map!AK28)</f>
        <v>0</v>
      </c>
      <c r="AL28" s="59">
        <f>iferror(vlookup(AL$2&amp;","&amp;$B28,Database!$E:$F,2,false),Static_Map!AL28)</f>
        <v>0</v>
      </c>
      <c r="AM28" s="59">
        <f>iferror(vlookup(AM$2&amp;","&amp;$B28,Database!$E:$F,2,false),Static_Map!AM28)</f>
        <v>0</v>
      </c>
      <c r="AN28" s="59">
        <f>iferror(vlookup(AN$2&amp;","&amp;$B28,Database!$E:$F,2,false),Static_Map!AN28)</f>
        <v>0</v>
      </c>
      <c r="AO28" s="59">
        <f>iferror(vlookup(AO$2&amp;","&amp;$B28,Database!$E:$F,2,false),Static_Map!AO28)</f>
        <v>0</v>
      </c>
      <c r="AP28" s="59">
        <f>iferror(vlookup(AP$2&amp;","&amp;$B28,Database!$E:$F,2,false),Static_Map!AP28)</f>
        <v>0</v>
      </c>
      <c r="AQ28" s="59">
        <f>iferror(vlookup(AQ$2&amp;","&amp;$B28,Database!$E:$F,2,false),Static_Map!AQ28)</f>
        <v>0</v>
      </c>
      <c r="AR28" s="59">
        <f>iferror(vlookup(AR$2&amp;","&amp;$B28,Database!$E:$F,2,false),Static_Map!AR28)</f>
        <v>0</v>
      </c>
      <c r="AS28" s="59">
        <f>iferror(vlookup(AS$2&amp;","&amp;$B28,Database!$E:$F,2,false),Static_Map!AS28)</f>
        <v>0</v>
      </c>
      <c r="AT28" s="59">
        <f>iferror(vlookup(AT$2&amp;","&amp;$B28,Database!$E:$F,2,false),Static_Map!AT28)</f>
        <v>0</v>
      </c>
      <c r="AU28" s="59">
        <f>iferror(vlookup(AU$2&amp;","&amp;$B28,Database!$E:$F,2,false),Static_Map!AU28)</f>
        <v>0</v>
      </c>
      <c r="AV28" s="59">
        <f>iferror(vlookup(AV$2&amp;","&amp;$B28,Database!$E:$F,2,false),Static_Map!AV28)</f>
        <v>0</v>
      </c>
      <c r="AW28" s="59">
        <f>iferror(vlookup(AW$2&amp;","&amp;$B28,Database!$E:$F,2,false),Static_Map!AW28)</f>
        <v>0</v>
      </c>
      <c r="AX28" s="59">
        <f>iferror(vlookup(AX$2&amp;","&amp;$B28,Database!$E:$F,2,false),Static_Map!AX28)</f>
        <v>0</v>
      </c>
      <c r="AY28" s="59">
        <f>iferror(vlookup(AY$2&amp;","&amp;$B28,Database!$E:$F,2,false),Static_Map!AY28)</f>
        <v>0</v>
      </c>
      <c r="AZ28" s="59">
        <f>iferror(vlookup(AZ$2&amp;","&amp;$B28,Database!$E:$F,2,false),Static_Map!AZ28)</f>
        <v>0</v>
      </c>
      <c r="BA28" s="59">
        <f>iferror(vlookup(BA$2&amp;","&amp;$B28,Database!$E:$F,2,false),Static_Map!BA28)</f>
        <v>0</v>
      </c>
      <c r="BB28" s="59">
        <f>iferror(vlookup(BB$2&amp;","&amp;$B28,Database!$E:$F,2,false),Static_Map!BB28)</f>
        <v>0</v>
      </c>
      <c r="BC28" s="59">
        <f>iferror(vlookup(BC$2&amp;","&amp;$B28,Database!$E:$F,2,false),Static_Map!BC28)</f>
        <v>0</v>
      </c>
      <c r="BD28" s="59">
        <f>iferror(vlookup(BD$2&amp;","&amp;$B28,Database!$E:$F,2,false),Static_Map!BD28)</f>
        <v>0</v>
      </c>
      <c r="BE28" s="59">
        <f>iferror(vlookup(BE$2&amp;","&amp;$B28,Database!$E:$F,2,false),Static_Map!BE28)</f>
        <v>0</v>
      </c>
      <c r="BF28" s="59">
        <f>iferror(vlookup(BF$2&amp;","&amp;$B28,Database!$E:$F,2,false),Static_Map!BF28)</f>
        <v>0</v>
      </c>
      <c r="BG28" s="59">
        <f>iferror(vlookup(BG$2&amp;","&amp;$B28,Database!$E:$F,2,false),Static_Map!BG28)</f>
        <v>0</v>
      </c>
      <c r="BH28" s="59">
        <f>iferror(vlookup(BH$2&amp;","&amp;$B28,Database!$E:$F,2,false),Static_Map!BH28)</f>
        <v>0</v>
      </c>
      <c r="BI28" s="59">
        <f>iferror(vlookup(BI$2&amp;","&amp;$B28,Database!$E:$F,2,false),Static_Map!BI28)</f>
        <v>0</v>
      </c>
      <c r="BJ28" s="59">
        <f>iferror(vlookup(BJ$2&amp;","&amp;$B28,Database!$E:$F,2,false),Static_Map!BJ28)</f>
        <v>0</v>
      </c>
      <c r="BK28" s="59">
        <f>iferror(vlookup(BK$2&amp;","&amp;$B28,Database!$E:$F,2,false),Static_Map!BK28)</f>
        <v>0</v>
      </c>
      <c r="BL28" s="59">
        <f>iferror(vlookup(BL$2&amp;","&amp;$B28,Database!$E:$F,2,false),Static_Map!BL28)</f>
        <v>0</v>
      </c>
      <c r="BM28" s="59">
        <f>iferror(vlookup(BM$2&amp;","&amp;$B28,Database!$E:$F,2,false),Static_Map!BM28)</f>
        <v>0</v>
      </c>
      <c r="BN28" s="59">
        <f>iferror(vlookup(BN$2&amp;","&amp;$B28,Database!$E:$F,2,false),Static_Map!BN28)</f>
        <v>0</v>
      </c>
      <c r="BO28" s="59">
        <f>iferror(vlookup(BO$2&amp;","&amp;$B28,Database!$E:$F,2,false),Static_Map!BO28)</f>
        <v>0</v>
      </c>
      <c r="BP28" s="59">
        <f>iferror(vlookup(BP$2&amp;","&amp;$B28,Database!$E:$F,2,false),Static_Map!BP28)</f>
        <v>0</v>
      </c>
      <c r="BQ28" s="59">
        <f>iferror(vlookup(BQ$2&amp;","&amp;$B28,Database!$E:$F,2,false),Static_Map!BQ28)</f>
        <v>0</v>
      </c>
      <c r="BR28" s="59">
        <f>iferror(vlookup(BR$2&amp;","&amp;$B28,Database!$E:$F,2,false),Static_Map!BR28)</f>
        <v>0</v>
      </c>
      <c r="BS28" s="59">
        <f>iferror(vlookup(BS$2&amp;","&amp;$B28,Database!$E:$F,2,false),Static_Map!BS28)</f>
        <v>0</v>
      </c>
      <c r="BT28" s="59">
        <f>iferror(vlookup(BT$2&amp;","&amp;$B28,Database!$E:$F,2,false),Static_Map!BT28)</f>
        <v>0</v>
      </c>
      <c r="BU28" s="59">
        <f>iferror(vlookup(BU$2&amp;","&amp;$B28,Database!$E:$F,2,false),Static_Map!BU28)</f>
        <v>0</v>
      </c>
      <c r="BV28" s="59">
        <f>iferror(vlookup(BV$2&amp;","&amp;$B28,Database!$E:$F,2,false),Static_Map!BV28)</f>
        <v>0</v>
      </c>
      <c r="BW28" s="59">
        <f>iferror(vlookup(BW$2&amp;","&amp;$B28,Database!$E:$F,2,false),Static_Map!BW28)</f>
        <v>0</v>
      </c>
      <c r="BX28" s="59">
        <f>iferror(vlookup(BX$2&amp;","&amp;$B28,Database!$E:$F,2,false),Static_Map!BX28)</f>
        <v>0</v>
      </c>
      <c r="BY28" s="59">
        <f>iferror(vlookup(BY$2&amp;","&amp;$B28,Database!$E:$F,2,false),Static_Map!BY28)</f>
        <v>0</v>
      </c>
      <c r="BZ28" s="59">
        <f>iferror(vlookup(BZ$2&amp;","&amp;$B28,Database!$E:$F,2,false),Static_Map!BZ28)</f>
        <v>0</v>
      </c>
      <c r="CA28" s="59">
        <f>iferror(vlookup(CA$2&amp;","&amp;$B28,Database!$E:$F,2,false),Static_Map!CA28)</f>
        <v>0</v>
      </c>
      <c r="CB28" s="59">
        <f>iferror(vlookup(CB$2&amp;","&amp;$B28,Database!$E:$F,2,false),Static_Map!CB28)</f>
        <v>4</v>
      </c>
      <c r="CC28" s="59">
        <f>iferror(vlookup(CC$2&amp;","&amp;$B28,Database!$E:$F,2,false),Static_Map!CC28)</f>
        <v>4</v>
      </c>
      <c r="CD28" s="59">
        <f>iferror(vlookup(CD$2&amp;","&amp;$B28,Database!$E:$F,2,false),Static_Map!CD28)</f>
        <v>4</v>
      </c>
      <c r="CE28" s="59">
        <f>iferror(vlookup(CE$2&amp;","&amp;$B28,Database!$E:$F,2,false),Static_Map!CE28)</f>
        <v>4</v>
      </c>
      <c r="CF28" s="59">
        <f>iferror(vlookup(CF$2&amp;","&amp;$B28,Database!$E:$F,2,false),Static_Map!CF28)</f>
        <v>4</v>
      </c>
      <c r="CG28" s="59">
        <f>iferror(vlookup(CG$2&amp;","&amp;$B28,Database!$E:$F,2,false),Static_Map!CG28)</f>
        <v>4</v>
      </c>
      <c r="CH28" s="59">
        <f>iferror(vlookup(CH$2&amp;","&amp;$B28,Database!$E:$F,2,false),Static_Map!CH28)</f>
        <v>4</v>
      </c>
      <c r="CI28" s="59">
        <f>iferror(vlookup(CI$2&amp;","&amp;$B28,Database!$E:$F,2,false),Static_Map!CI28)</f>
        <v>4</v>
      </c>
      <c r="CJ28" s="59">
        <f>iferror(vlookup(CJ$2&amp;","&amp;$B28,Database!$E:$F,2,false),Static_Map!CJ28)</f>
        <v>0</v>
      </c>
      <c r="CK28" s="59">
        <f>iferror(vlookup(CK$2&amp;","&amp;$B28,Database!$E:$F,2,false),Static_Map!CK28)</f>
        <v>0</v>
      </c>
      <c r="CL28" s="59">
        <f>iferror(vlookup(CL$2&amp;","&amp;$B28,Database!$E:$F,2,false),Static_Map!CL28)</f>
        <v>0</v>
      </c>
      <c r="CM28" s="59">
        <f>iferror(vlookup(CM$2&amp;","&amp;$B28,Database!$E:$F,2,false),Static_Map!CM28)</f>
        <v>0</v>
      </c>
      <c r="CN28" s="59">
        <f>iferror(vlookup(CN$2&amp;","&amp;$B28,Database!$E:$F,2,false),Static_Map!CN28)</f>
        <v>0</v>
      </c>
      <c r="CO28" s="59">
        <f>iferror(vlookup(CO$2&amp;","&amp;$B28,Database!$E:$F,2,false),Static_Map!CO28)</f>
        <v>0</v>
      </c>
      <c r="CP28" s="60"/>
      <c r="CQ28" s="59">
        <v>65.0</v>
      </c>
      <c r="CT28" s="62"/>
    </row>
    <row r="29" ht="13.5" customHeight="1">
      <c r="A29" s="56"/>
      <c r="B29" s="59">
        <f t="shared" si="2"/>
        <v>64</v>
      </c>
      <c r="C29" s="60"/>
      <c r="D29" s="59">
        <f>iferror(vlookup(D$2&amp;","&amp;$B29,Database!$E:$F,2,false),Static_Map!D29)</f>
        <v>0</v>
      </c>
      <c r="E29" s="59">
        <f>iferror(vlookup(E$2&amp;","&amp;$B29,Database!$E:$F,2,false),Static_Map!E29)</f>
        <v>0</v>
      </c>
      <c r="F29" s="59">
        <f>iferror(vlookup(F$2&amp;","&amp;$B29,Database!$E:$F,2,false),Static_Map!F29)</f>
        <v>0</v>
      </c>
      <c r="G29" s="59">
        <f>iferror(vlookup(G$2&amp;","&amp;$B29,Database!$E:$F,2,false),Static_Map!G29)</f>
        <v>0</v>
      </c>
      <c r="H29" s="59">
        <f>iferror(vlookup(H$2&amp;","&amp;$B29,Database!$E:$F,2,false),Static_Map!H29)</f>
        <v>0</v>
      </c>
      <c r="I29" s="59">
        <f>iferror(vlookup(I$2&amp;","&amp;$B29,Database!$E:$F,2,false),Static_Map!I29)</f>
        <v>0</v>
      </c>
      <c r="J29" s="59">
        <f>iferror(vlookup(J$2&amp;","&amp;$B29,Database!$E:$F,2,false),Static_Map!J29)</f>
        <v>0</v>
      </c>
      <c r="K29" s="59">
        <f>iferror(vlookup(K$2&amp;","&amp;$B29,Database!$E:$F,2,false),Static_Map!K29)</f>
        <v>0</v>
      </c>
      <c r="L29" s="59">
        <f>iferror(vlookup(L$2&amp;","&amp;$B29,Database!$E:$F,2,false),Static_Map!L29)</f>
        <v>0</v>
      </c>
      <c r="M29" s="59">
        <f>iferror(vlookup(M$2&amp;","&amp;$B29,Database!$E:$F,2,false),Static_Map!M29)</f>
        <v>0</v>
      </c>
      <c r="N29" s="59">
        <f>iferror(vlookup(N$2&amp;","&amp;$B29,Database!$E:$F,2,false),Static_Map!N29)</f>
        <v>0</v>
      </c>
      <c r="O29" s="59">
        <f>iferror(vlookup(O$2&amp;","&amp;$B29,Database!$E:$F,2,false),Static_Map!O29)</f>
        <v>0</v>
      </c>
      <c r="P29" s="59">
        <f>iferror(vlookup(P$2&amp;","&amp;$B29,Database!$E:$F,2,false),Static_Map!P29)</f>
        <v>0</v>
      </c>
      <c r="Q29" s="59">
        <f>iferror(vlookup(Q$2&amp;","&amp;$B29,Database!$E:$F,2,false),Static_Map!Q29)</f>
        <v>0</v>
      </c>
      <c r="R29" s="59">
        <f>iferror(vlookup(R$2&amp;","&amp;$B29,Database!$E:$F,2,false),Static_Map!R29)</f>
        <v>0</v>
      </c>
      <c r="S29" s="59">
        <f>iferror(vlookup(S$2&amp;","&amp;$B29,Database!$E:$F,2,false),Static_Map!S29)</f>
        <v>0</v>
      </c>
      <c r="T29" s="59">
        <f>iferror(vlookup(T$2&amp;","&amp;$B29,Database!$E:$F,2,false),Static_Map!T29)</f>
        <v>0</v>
      </c>
      <c r="U29" s="59">
        <f>iferror(vlookup(U$2&amp;","&amp;$B29,Database!$E:$F,2,false),Static_Map!U29)</f>
        <v>0</v>
      </c>
      <c r="V29" s="59">
        <f>iferror(vlookup(V$2&amp;","&amp;$B29,Database!$E:$F,2,false),Static_Map!V29)</f>
        <v>0</v>
      </c>
      <c r="W29" s="59">
        <f>iferror(vlookup(W$2&amp;","&amp;$B29,Database!$E:$F,2,false),Static_Map!W29)</f>
        <v>0</v>
      </c>
      <c r="X29" s="59">
        <f>iferror(vlookup(X$2&amp;","&amp;$B29,Database!$E:$F,2,false),Static_Map!X29)</f>
        <v>0</v>
      </c>
      <c r="Y29" s="59">
        <f>iferror(vlookup(Y$2&amp;","&amp;$B29,Database!$E:$F,2,false),Static_Map!Y29)</f>
        <v>0</v>
      </c>
      <c r="Z29" s="59">
        <f>iferror(vlookup(Z$2&amp;","&amp;$B29,Database!$E:$F,2,false),Static_Map!Z29)</f>
        <v>0</v>
      </c>
      <c r="AA29" s="59">
        <f>iferror(vlookup(AA$2&amp;","&amp;$B29,Database!$E:$F,2,false),Static_Map!AA29)</f>
        <v>0</v>
      </c>
      <c r="AB29" s="59">
        <f>iferror(vlookup(AB$2&amp;","&amp;$B29,Database!$E:$F,2,false),Static_Map!AB29)</f>
        <v>0</v>
      </c>
      <c r="AC29" s="59">
        <f>iferror(vlookup(AC$2&amp;","&amp;$B29,Database!$E:$F,2,false),Static_Map!AC29)</f>
        <v>0</v>
      </c>
      <c r="AD29" s="59">
        <f>iferror(vlookup(AD$2&amp;","&amp;$B29,Database!$E:$F,2,false),Static_Map!AD29)</f>
        <v>0</v>
      </c>
      <c r="AE29" s="59">
        <f>iferror(vlookup(AE$2&amp;","&amp;$B29,Database!$E:$F,2,false),Static_Map!AE29)</f>
        <v>0</v>
      </c>
      <c r="AF29" s="59">
        <f>iferror(vlookup(AF$2&amp;","&amp;$B29,Database!$E:$F,2,false),Static_Map!AF29)</f>
        <v>0</v>
      </c>
      <c r="AG29" s="59">
        <f>iferror(vlookup(AG$2&amp;","&amp;$B29,Database!$E:$F,2,false),Static_Map!AG29)</f>
        <v>0</v>
      </c>
      <c r="AH29" s="59">
        <f>iferror(vlookup(AH$2&amp;","&amp;$B29,Database!$E:$F,2,false),Static_Map!AH29)</f>
        <v>0</v>
      </c>
      <c r="AI29" s="59">
        <f>iferror(vlookup(AI$2&amp;","&amp;$B29,Database!$E:$F,2,false),Static_Map!AI29)</f>
        <v>0</v>
      </c>
      <c r="AJ29" s="59">
        <f>iferror(vlookup(AJ$2&amp;","&amp;$B29,Database!$E:$F,2,false),Static_Map!AJ29)</f>
        <v>0</v>
      </c>
      <c r="AK29" s="59">
        <f>iferror(vlookup(AK$2&amp;","&amp;$B29,Database!$E:$F,2,false),Static_Map!AK29)</f>
        <v>0</v>
      </c>
      <c r="AL29" s="59">
        <f>iferror(vlookup(AL$2&amp;","&amp;$B29,Database!$E:$F,2,false),Static_Map!AL29)</f>
        <v>0</v>
      </c>
      <c r="AM29" s="59">
        <f>iferror(vlookup(AM$2&amp;","&amp;$B29,Database!$E:$F,2,false),Static_Map!AM29)</f>
        <v>0</v>
      </c>
      <c r="AN29" s="59">
        <f>iferror(vlookup(AN$2&amp;","&amp;$B29,Database!$E:$F,2,false),Static_Map!AN29)</f>
        <v>0</v>
      </c>
      <c r="AO29" s="59">
        <f>iferror(vlookup(AO$2&amp;","&amp;$B29,Database!$E:$F,2,false),Static_Map!AO29)</f>
        <v>0</v>
      </c>
      <c r="AP29" s="59">
        <f>iferror(vlookup(AP$2&amp;","&amp;$B29,Database!$E:$F,2,false),Static_Map!AP29)</f>
        <v>0</v>
      </c>
      <c r="AQ29" s="59">
        <f>iferror(vlookup(AQ$2&amp;","&amp;$B29,Database!$E:$F,2,false),Static_Map!AQ29)</f>
        <v>0</v>
      </c>
      <c r="AR29" s="59">
        <f>iferror(vlookup(AR$2&amp;","&amp;$B29,Database!$E:$F,2,false),Static_Map!AR29)</f>
        <v>0</v>
      </c>
      <c r="AS29" s="59">
        <f>iferror(vlookup(AS$2&amp;","&amp;$B29,Database!$E:$F,2,false),Static_Map!AS29)</f>
        <v>0</v>
      </c>
      <c r="AT29" s="59">
        <f>iferror(vlookup(AT$2&amp;","&amp;$B29,Database!$E:$F,2,false),Static_Map!AT29)</f>
        <v>0</v>
      </c>
      <c r="AU29" s="59">
        <f>iferror(vlookup(AU$2&amp;","&amp;$B29,Database!$E:$F,2,false),Static_Map!AU29)</f>
        <v>0</v>
      </c>
      <c r="AV29" s="59">
        <f>iferror(vlookup(AV$2&amp;","&amp;$B29,Database!$E:$F,2,false),Static_Map!AV29)</f>
        <v>0</v>
      </c>
      <c r="AW29" s="59">
        <f>iferror(vlookup(AW$2&amp;","&amp;$B29,Database!$E:$F,2,false),Static_Map!AW29)</f>
        <v>0</v>
      </c>
      <c r="AX29" s="59">
        <f>iferror(vlookup(AX$2&amp;","&amp;$B29,Database!$E:$F,2,false),Static_Map!AX29)</f>
        <v>0</v>
      </c>
      <c r="AY29" s="59">
        <f>iferror(vlookup(AY$2&amp;","&amp;$B29,Database!$E:$F,2,false),Static_Map!AY29)</f>
        <v>0</v>
      </c>
      <c r="AZ29" s="59">
        <f>iferror(vlookup(AZ$2&amp;","&amp;$B29,Database!$E:$F,2,false),Static_Map!AZ29)</f>
        <v>0</v>
      </c>
      <c r="BA29" s="59">
        <f>iferror(vlookup(BA$2&amp;","&amp;$B29,Database!$E:$F,2,false),Static_Map!BA29)</f>
        <v>0</v>
      </c>
      <c r="BB29" s="59">
        <f>iferror(vlookup(BB$2&amp;","&amp;$B29,Database!$E:$F,2,false),Static_Map!BB29)</f>
        <v>0</v>
      </c>
      <c r="BC29" s="59">
        <f>iferror(vlookup(BC$2&amp;","&amp;$B29,Database!$E:$F,2,false),Static_Map!BC29)</f>
        <v>0</v>
      </c>
      <c r="BD29" s="59">
        <f>iferror(vlookup(BD$2&amp;","&amp;$B29,Database!$E:$F,2,false),Static_Map!BD29)</f>
        <v>0</v>
      </c>
      <c r="BE29" s="59">
        <f>iferror(vlookup(BE$2&amp;","&amp;$B29,Database!$E:$F,2,false),Static_Map!BE29)</f>
        <v>0</v>
      </c>
      <c r="BF29" s="59">
        <f>iferror(vlookup(BF$2&amp;","&amp;$B29,Database!$E:$F,2,false),Static_Map!BF29)</f>
        <v>0</v>
      </c>
      <c r="BG29" s="59">
        <f>iferror(vlookup(BG$2&amp;","&amp;$B29,Database!$E:$F,2,false),Static_Map!BG29)</f>
        <v>0</v>
      </c>
      <c r="BH29" s="59">
        <f>iferror(vlookup(BH$2&amp;","&amp;$B29,Database!$E:$F,2,false),Static_Map!BH29)</f>
        <v>0</v>
      </c>
      <c r="BI29" s="59">
        <f>iferror(vlookup(BI$2&amp;","&amp;$B29,Database!$E:$F,2,false),Static_Map!BI29)</f>
        <v>0</v>
      </c>
      <c r="BJ29" s="59">
        <f>iferror(vlookup(BJ$2&amp;","&amp;$B29,Database!$E:$F,2,false),Static_Map!BJ29)</f>
        <v>0</v>
      </c>
      <c r="BK29" s="59">
        <f>iferror(vlookup(BK$2&amp;","&amp;$B29,Database!$E:$F,2,false),Static_Map!BK29)</f>
        <v>0</v>
      </c>
      <c r="BL29" s="59">
        <f>iferror(vlookup(BL$2&amp;","&amp;$B29,Database!$E:$F,2,false),Static_Map!BL29)</f>
        <v>0</v>
      </c>
      <c r="BM29" s="59">
        <f>iferror(vlookup(BM$2&amp;","&amp;$B29,Database!$E:$F,2,false),Static_Map!BM29)</f>
        <v>0</v>
      </c>
      <c r="BN29" s="59">
        <f>iferror(vlookup(BN$2&amp;","&amp;$B29,Database!$E:$F,2,false),Static_Map!BN29)</f>
        <v>0</v>
      </c>
      <c r="BO29" s="59">
        <f>iferror(vlookup(BO$2&amp;","&amp;$B29,Database!$E:$F,2,false),Static_Map!BO29)</f>
        <v>0</v>
      </c>
      <c r="BP29" s="59">
        <f>iferror(vlookup(BP$2&amp;","&amp;$B29,Database!$E:$F,2,false),Static_Map!BP29)</f>
        <v>0</v>
      </c>
      <c r="BQ29" s="59">
        <f>iferror(vlookup(BQ$2&amp;","&amp;$B29,Database!$E:$F,2,false),Static_Map!BQ29)</f>
        <v>0</v>
      </c>
      <c r="BR29" s="59">
        <f>iferror(vlookup(BR$2&amp;","&amp;$B29,Database!$E:$F,2,false),Static_Map!BR29)</f>
        <v>0</v>
      </c>
      <c r="BS29" s="59">
        <f>iferror(vlookup(BS$2&amp;","&amp;$B29,Database!$E:$F,2,false),Static_Map!BS29)</f>
        <v>0</v>
      </c>
      <c r="BT29" s="59">
        <f>iferror(vlookup(BT$2&amp;","&amp;$B29,Database!$E:$F,2,false),Static_Map!BT29)</f>
        <v>0</v>
      </c>
      <c r="BU29" s="59">
        <f>iferror(vlookup(BU$2&amp;","&amp;$B29,Database!$E:$F,2,false),Static_Map!BU29)</f>
        <v>0</v>
      </c>
      <c r="BV29" s="59">
        <f>iferror(vlookup(BV$2&amp;","&amp;$B29,Database!$E:$F,2,false),Static_Map!BV29)</f>
        <v>0</v>
      </c>
      <c r="BW29" s="59">
        <f>iferror(vlookup(BW$2&amp;","&amp;$B29,Database!$E:$F,2,false),Static_Map!BW29)</f>
        <v>0</v>
      </c>
      <c r="BX29" s="59">
        <f>iferror(vlookup(BX$2&amp;","&amp;$B29,Database!$E:$F,2,false),Static_Map!BX29)</f>
        <v>0</v>
      </c>
      <c r="BY29" s="59">
        <f>iferror(vlookup(BY$2&amp;","&amp;$B29,Database!$E:$F,2,false),Static_Map!BY29)</f>
        <v>0</v>
      </c>
      <c r="BZ29" s="59">
        <f>iferror(vlookup(BZ$2&amp;","&amp;$B29,Database!$E:$F,2,false),Static_Map!BZ29)</f>
        <v>0</v>
      </c>
      <c r="CA29" s="59">
        <f>iferror(vlookup(CA$2&amp;","&amp;$B29,Database!$E:$F,2,false),Static_Map!CA29)</f>
        <v>0</v>
      </c>
      <c r="CB29" s="59">
        <f>iferror(vlookup(CB$2&amp;","&amp;$B29,Database!$E:$F,2,false),Static_Map!CB29)</f>
        <v>4</v>
      </c>
      <c r="CC29" s="59">
        <f>iferror(vlookup(CC$2&amp;","&amp;$B29,Database!$E:$F,2,false),Static_Map!CC29)</f>
        <v>4</v>
      </c>
      <c r="CD29" s="59">
        <f>iferror(vlookup(CD$2&amp;","&amp;$B29,Database!$E:$F,2,false),Static_Map!CD29)</f>
        <v>4</v>
      </c>
      <c r="CE29" s="59">
        <f>iferror(vlookup(CE$2&amp;","&amp;$B29,Database!$E:$F,2,false),Static_Map!CE29)</f>
        <v>4</v>
      </c>
      <c r="CF29" s="59">
        <f>iferror(vlookup(CF$2&amp;","&amp;$B29,Database!$E:$F,2,false),Static_Map!CF29)</f>
        <v>4</v>
      </c>
      <c r="CG29" s="59">
        <f>iferror(vlookup(CG$2&amp;","&amp;$B29,Database!$E:$F,2,false),Static_Map!CG29)</f>
        <v>4</v>
      </c>
      <c r="CH29" s="59">
        <f>iferror(vlookup(CH$2&amp;","&amp;$B29,Database!$E:$F,2,false),Static_Map!CH29)</f>
        <v>4</v>
      </c>
      <c r="CI29" s="59">
        <f>iferror(vlookup(CI$2&amp;","&amp;$B29,Database!$E:$F,2,false),Static_Map!CI29)</f>
        <v>4</v>
      </c>
      <c r="CJ29" s="59">
        <f>iferror(vlookup(CJ$2&amp;","&amp;$B29,Database!$E:$F,2,false),Static_Map!CJ29)</f>
        <v>4</v>
      </c>
      <c r="CK29" s="59">
        <f>iferror(vlookup(CK$2&amp;","&amp;$B29,Database!$E:$F,2,false),Static_Map!CK29)</f>
        <v>0</v>
      </c>
      <c r="CL29" s="59">
        <f>iferror(vlookup(CL$2&amp;","&amp;$B29,Database!$E:$F,2,false),Static_Map!CL29)</f>
        <v>0</v>
      </c>
      <c r="CM29" s="59">
        <f>iferror(vlookup(CM$2&amp;","&amp;$B29,Database!$E:$F,2,false),Static_Map!CM29)</f>
        <v>0</v>
      </c>
      <c r="CN29" s="59">
        <f>iferror(vlookup(CN$2&amp;","&amp;$B29,Database!$E:$F,2,false),Static_Map!CN29)</f>
        <v>0</v>
      </c>
      <c r="CO29" s="59">
        <f>iferror(vlookup(CO$2&amp;","&amp;$B29,Database!$E:$F,2,false),Static_Map!CO29)</f>
        <v>0</v>
      </c>
      <c r="CP29" s="60"/>
      <c r="CQ29" s="59">
        <v>64.0</v>
      </c>
      <c r="CT29" s="62"/>
    </row>
    <row r="30" ht="13.5" customHeight="1">
      <c r="A30" s="56"/>
      <c r="B30" s="59">
        <f t="shared" si="2"/>
        <v>63</v>
      </c>
      <c r="C30" s="60"/>
      <c r="D30" s="59">
        <f>iferror(vlookup(D$2&amp;","&amp;$B30,Database!$E:$F,2,false),Static_Map!D30)</f>
        <v>0</v>
      </c>
      <c r="E30" s="59">
        <f>iferror(vlookup(E$2&amp;","&amp;$B30,Database!$E:$F,2,false),Static_Map!E30)</f>
        <v>0</v>
      </c>
      <c r="F30" s="59">
        <f>iferror(vlookup(F$2&amp;","&amp;$B30,Database!$E:$F,2,false),Static_Map!F30)</f>
        <v>0</v>
      </c>
      <c r="G30" s="59">
        <f>iferror(vlookup(G$2&amp;","&amp;$B30,Database!$E:$F,2,false),Static_Map!G30)</f>
        <v>0</v>
      </c>
      <c r="H30" s="59">
        <f>iferror(vlookup(H$2&amp;","&amp;$B30,Database!$E:$F,2,false),Static_Map!H30)</f>
        <v>0</v>
      </c>
      <c r="I30" s="59">
        <f>iferror(vlookup(I$2&amp;","&amp;$B30,Database!$E:$F,2,false),Static_Map!I30)</f>
        <v>0</v>
      </c>
      <c r="J30" s="59">
        <f>iferror(vlookup(J$2&amp;","&amp;$B30,Database!$E:$F,2,false),Static_Map!J30)</f>
        <v>0</v>
      </c>
      <c r="K30" s="59">
        <f>iferror(vlookup(K$2&amp;","&amp;$B30,Database!$E:$F,2,false),Static_Map!K30)</f>
        <v>0</v>
      </c>
      <c r="L30" s="59">
        <f>iferror(vlookup(L$2&amp;","&amp;$B30,Database!$E:$F,2,false),Static_Map!L30)</f>
        <v>0</v>
      </c>
      <c r="M30" s="59">
        <f>iferror(vlookup(M$2&amp;","&amp;$B30,Database!$E:$F,2,false),Static_Map!M30)</f>
        <v>0</v>
      </c>
      <c r="N30" s="59">
        <f>iferror(vlookup(N$2&amp;","&amp;$B30,Database!$E:$F,2,false),Static_Map!N30)</f>
        <v>0</v>
      </c>
      <c r="O30" s="59">
        <f>iferror(vlookup(O$2&amp;","&amp;$B30,Database!$E:$F,2,false),Static_Map!O30)</f>
        <v>0</v>
      </c>
      <c r="P30" s="59">
        <f>iferror(vlookup(P$2&amp;","&amp;$B30,Database!$E:$F,2,false),Static_Map!P30)</f>
        <v>0</v>
      </c>
      <c r="Q30" s="59">
        <f>iferror(vlookup(Q$2&amp;","&amp;$B30,Database!$E:$F,2,false),Static_Map!Q30)</f>
        <v>0</v>
      </c>
      <c r="R30" s="59">
        <f>iferror(vlookup(R$2&amp;","&amp;$B30,Database!$E:$F,2,false),Static_Map!R30)</f>
        <v>0</v>
      </c>
      <c r="S30" s="59">
        <f>iferror(vlookup(S$2&amp;","&amp;$B30,Database!$E:$F,2,false),Static_Map!S30)</f>
        <v>0</v>
      </c>
      <c r="T30" s="59">
        <f>iferror(vlookup(T$2&amp;","&amp;$B30,Database!$E:$F,2,false),Static_Map!T30)</f>
        <v>0</v>
      </c>
      <c r="U30" s="59">
        <f>iferror(vlookup(U$2&amp;","&amp;$B30,Database!$E:$F,2,false),Static_Map!U30)</f>
        <v>0</v>
      </c>
      <c r="V30" s="59">
        <f>iferror(vlookup(V$2&amp;","&amp;$B30,Database!$E:$F,2,false),Static_Map!V30)</f>
        <v>0</v>
      </c>
      <c r="W30" s="59">
        <f>iferror(vlookup(W$2&amp;","&amp;$B30,Database!$E:$F,2,false),Static_Map!W30)</f>
        <v>0</v>
      </c>
      <c r="X30" s="59">
        <f>iferror(vlookup(X$2&amp;","&amp;$B30,Database!$E:$F,2,false),Static_Map!X30)</f>
        <v>0</v>
      </c>
      <c r="Y30" s="59">
        <f>iferror(vlookup(Y$2&amp;","&amp;$B30,Database!$E:$F,2,false),Static_Map!Y30)</f>
        <v>0</v>
      </c>
      <c r="Z30" s="59">
        <f>iferror(vlookup(Z$2&amp;","&amp;$B30,Database!$E:$F,2,false),Static_Map!Z30)</f>
        <v>0</v>
      </c>
      <c r="AA30" s="59">
        <f>iferror(vlookup(AA$2&amp;","&amp;$B30,Database!$E:$F,2,false),Static_Map!AA30)</f>
        <v>0</v>
      </c>
      <c r="AB30" s="59">
        <f>iferror(vlookup(AB$2&amp;","&amp;$B30,Database!$E:$F,2,false),Static_Map!AB30)</f>
        <v>0</v>
      </c>
      <c r="AC30" s="59">
        <f>iferror(vlookup(AC$2&amp;","&amp;$B30,Database!$E:$F,2,false),Static_Map!AC30)</f>
        <v>0</v>
      </c>
      <c r="AD30" s="59">
        <f>iferror(vlookup(AD$2&amp;","&amp;$B30,Database!$E:$F,2,false),Static_Map!AD30)</f>
        <v>0</v>
      </c>
      <c r="AE30" s="59">
        <f>iferror(vlookup(AE$2&amp;","&amp;$B30,Database!$E:$F,2,false),Static_Map!AE30)</f>
        <v>0</v>
      </c>
      <c r="AF30" s="59">
        <f>iferror(vlookup(AF$2&amp;","&amp;$B30,Database!$E:$F,2,false),Static_Map!AF30)</f>
        <v>0</v>
      </c>
      <c r="AG30" s="59">
        <f>iferror(vlookup(AG$2&amp;","&amp;$B30,Database!$E:$F,2,false),Static_Map!AG30)</f>
        <v>0</v>
      </c>
      <c r="AH30" s="59">
        <f>iferror(vlookup(AH$2&amp;","&amp;$B30,Database!$E:$F,2,false),Static_Map!AH30)</f>
        <v>0</v>
      </c>
      <c r="AI30" s="59">
        <f>iferror(vlookup(AI$2&amp;","&amp;$B30,Database!$E:$F,2,false),Static_Map!AI30)</f>
        <v>0</v>
      </c>
      <c r="AJ30" s="59">
        <f>iferror(vlookup(AJ$2&amp;","&amp;$B30,Database!$E:$F,2,false),Static_Map!AJ30)</f>
        <v>0</v>
      </c>
      <c r="AK30" s="59">
        <f>iferror(vlookup(AK$2&amp;","&amp;$B30,Database!$E:$F,2,false),Static_Map!AK30)</f>
        <v>0</v>
      </c>
      <c r="AL30" s="59">
        <f>iferror(vlookup(AL$2&amp;","&amp;$B30,Database!$E:$F,2,false),Static_Map!AL30)</f>
        <v>0</v>
      </c>
      <c r="AM30" s="59">
        <f>iferror(vlookup(AM$2&amp;","&amp;$B30,Database!$E:$F,2,false),Static_Map!AM30)</f>
        <v>0</v>
      </c>
      <c r="AN30" s="59">
        <f>iferror(vlookup(AN$2&amp;","&amp;$B30,Database!$E:$F,2,false),Static_Map!AN30)</f>
        <v>0</v>
      </c>
      <c r="AO30" s="59">
        <f>iferror(vlookup(AO$2&amp;","&amp;$B30,Database!$E:$F,2,false),Static_Map!AO30)</f>
        <v>0</v>
      </c>
      <c r="AP30" s="59">
        <f>iferror(vlookup(AP$2&amp;","&amp;$B30,Database!$E:$F,2,false),Static_Map!AP30)</f>
        <v>0</v>
      </c>
      <c r="AQ30" s="59">
        <f>iferror(vlookup(AQ$2&amp;","&amp;$B30,Database!$E:$F,2,false),Static_Map!AQ30)</f>
        <v>0</v>
      </c>
      <c r="AR30" s="59">
        <f>iferror(vlookup(AR$2&amp;","&amp;$B30,Database!$E:$F,2,false),Static_Map!AR30)</f>
        <v>0</v>
      </c>
      <c r="AS30" s="59">
        <f>iferror(vlookup(AS$2&amp;","&amp;$B30,Database!$E:$F,2,false),Static_Map!AS30)</f>
        <v>0</v>
      </c>
      <c r="AT30" s="59">
        <f>iferror(vlookup(AT$2&amp;","&amp;$B30,Database!$E:$F,2,false),Static_Map!AT30)</f>
        <v>0</v>
      </c>
      <c r="AU30" s="59">
        <f>iferror(vlookup(AU$2&amp;","&amp;$B30,Database!$E:$F,2,false),Static_Map!AU30)</f>
        <v>0</v>
      </c>
      <c r="AV30" s="59">
        <f>iferror(vlookup(AV$2&amp;","&amp;$B30,Database!$E:$F,2,false),Static_Map!AV30)</f>
        <v>0</v>
      </c>
      <c r="AW30" s="59">
        <f>iferror(vlookup(AW$2&amp;","&amp;$B30,Database!$E:$F,2,false),Static_Map!AW30)</f>
        <v>0</v>
      </c>
      <c r="AX30" s="59">
        <f>iferror(vlookup(AX$2&amp;","&amp;$B30,Database!$E:$F,2,false),Static_Map!AX30)</f>
        <v>0</v>
      </c>
      <c r="AY30" s="59">
        <f>iferror(vlookup(AY$2&amp;","&amp;$B30,Database!$E:$F,2,false),Static_Map!AY30)</f>
        <v>0</v>
      </c>
      <c r="AZ30" s="59">
        <f>iferror(vlookup(AZ$2&amp;","&amp;$B30,Database!$E:$F,2,false),Static_Map!AZ30)</f>
        <v>0</v>
      </c>
      <c r="BA30" s="59">
        <f>iferror(vlookup(BA$2&amp;","&amp;$B30,Database!$E:$F,2,false),Static_Map!BA30)</f>
        <v>0</v>
      </c>
      <c r="BB30" s="59">
        <f>iferror(vlookup(BB$2&amp;","&amp;$B30,Database!$E:$F,2,false),Static_Map!BB30)</f>
        <v>0</v>
      </c>
      <c r="BC30" s="59">
        <f>iferror(vlookup(BC$2&amp;","&amp;$B30,Database!$E:$F,2,false),Static_Map!BC30)</f>
        <v>0</v>
      </c>
      <c r="BD30" s="59">
        <f>iferror(vlookup(BD$2&amp;","&amp;$B30,Database!$E:$F,2,false),Static_Map!BD30)</f>
        <v>0</v>
      </c>
      <c r="BE30" s="59">
        <f>iferror(vlookup(BE$2&amp;","&amp;$B30,Database!$E:$F,2,false),Static_Map!BE30)</f>
        <v>0</v>
      </c>
      <c r="BF30" s="59">
        <f>iferror(vlookup(BF$2&amp;","&amp;$B30,Database!$E:$F,2,false),Static_Map!BF30)</f>
        <v>0</v>
      </c>
      <c r="BG30" s="59">
        <f>iferror(vlookup(BG$2&amp;","&amp;$B30,Database!$E:$F,2,false),Static_Map!BG30)</f>
        <v>0</v>
      </c>
      <c r="BH30" s="59">
        <f>iferror(vlookup(BH$2&amp;","&amp;$B30,Database!$E:$F,2,false),Static_Map!BH30)</f>
        <v>0</v>
      </c>
      <c r="BI30" s="59">
        <f>iferror(vlookup(BI$2&amp;","&amp;$B30,Database!$E:$F,2,false),Static_Map!BI30)</f>
        <v>0</v>
      </c>
      <c r="BJ30" s="59">
        <f>iferror(vlookup(BJ$2&amp;","&amp;$B30,Database!$E:$F,2,false),Static_Map!BJ30)</f>
        <v>0</v>
      </c>
      <c r="BK30" s="59">
        <f>iferror(vlookup(BK$2&amp;","&amp;$B30,Database!$E:$F,2,false),Static_Map!BK30)</f>
        <v>0</v>
      </c>
      <c r="BL30" s="59">
        <f>iferror(vlookup(BL$2&amp;","&amp;$B30,Database!$E:$F,2,false),Static_Map!BL30)</f>
        <v>0</v>
      </c>
      <c r="BM30" s="59">
        <f>iferror(vlookup(BM$2&amp;","&amp;$B30,Database!$E:$F,2,false),Static_Map!BM30)</f>
        <v>0</v>
      </c>
      <c r="BN30" s="59">
        <f>iferror(vlookup(BN$2&amp;","&amp;$B30,Database!$E:$F,2,false),Static_Map!BN30)</f>
        <v>0</v>
      </c>
      <c r="BO30" s="59">
        <f>iferror(vlookup(BO$2&amp;","&amp;$B30,Database!$E:$F,2,false),Static_Map!BO30)</f>
        <v>0</v>
      </c>
      <c r="BP30" s="59">
        <f>iferror(vlookup(BP$2&amp;","&amp;$B30,Database!$E:$F,2,false),Static_Map!BP30)</f>
        <v>0</v>
      </c>
      <c r="BQ30" s="59">
        <f>iferror(vlookup(BQ$2&amp;","&amp;$B30,Database!$E:$F,2,false),Static_Map!BQ30)</f>
        <v>0</v>
      </c>
      <c r="BR30" s="59">
        <f>iferror(vlookup(BR$2&amp;","&amp;$B30,Database!$E:$F,2,false),Static_Map!BR30)</f>
        <v>0</v>
      </c>
      <c r="BS30" s="59">
        <f>iferror(vlookup(BS$2&amp;","&amp;$B30,Database!$E:$F,2,false),Static_Map!BS30)</f>
        <v>0</v>
      </c>
      <c r="BT30" s="59">
        <f>iferror(vlookup(BT$2&amp;","&amp;$B30,Database!$E:$F,2,false),Static_Map!BT30)</f>
        <v>0</v>
      </c>
      <c r="BU30" s="59">
        <f>iferror(vlookup(BU$2&amp;","&amp;$B30,Database!$E:$F,2,false),Static_Map!BU30)</f>
        <v>0</v>
      </c>
      <c r="BV30" s="59">
        <f>iferror(vlookup(BV$2&amp;","&amp;$B30,Database!$E:$F,2,false),Static_Map!BV30)</f>
        <v>0</v>
      </c>
      <c r="BW30" s="59">
        <f>iferror(vlookup(BW$2&amp;","&amp;$B30,Database!$E:$F,2,false),Static_Map!BW30)</f>
        <v>0</v>
      </c>
      <c r="BX30" s="59">
        <f>iferror(vlookup(BX$2&amp;","&amp;$B30,Database!$E:$F,2,false),Static_Map!BX30)</f>
        <v>0</v>
      </c>
      <c r="BY30" s="59">
        <f>iferror(vlookup(BY$2&amp;","&amp;$B30,Database!$E:$F,2,false),Static_Map!BY30)</f>
        <v>0</v>
      </c>
      <c r="BZ30" s="59">
        <f>iferror(vlookup(BZ$2&amp;","&amp;$B30,Database!$E:$F,2,false),Static_Map!BZ30)</f>
        <v>0</v>
      </c>
      <c r="CA30" s="59">
        <f>iferror(vlookup(CA$2&amp;","&amp;$B30,Database!$E:$F,2,false),Static_Map!CA30)</f>
        <v>0</v>
      </c>
      <c r="CB30" s="59">
        <f>iferror(vlookup(CB$2&amp;","&amp;$B30,Database!$E:$F,2,false),Static_Map!CB30)</f>
        <v>0</v>
      </c>
      <c r="CC30" s="59">
        <f>iferror(vlookup(CC$2&amp;","&amp;$B30,Database!$E:$F,2,false),Static_Map!CC30)</f>
        <v>4</v>
      </c>
      <c r="CD30" s="59">
        <f>iferror(vlookup(CD$2&amp;","&amp;$B30,Database!$E:$F,2,false),Static_Map!CD30)</f>
        <v>4</v>
      </c>
      <c r="CE30" s="59">
        <f>iferror(vlookup(CE$2&amp;","&amp;$B30,Database!$E:$F,2,false),Static_Map!CE30)</f>
        <v>4</v>
      </c>
      <c r="CF30" s="59">
        <f>iferror(vlookup(CF$2&amp;","&amp;$B30,Database!$E:$F,2,false),Static_Map!CF30)</f>
        <v>4</v>
      </c>
      <c r="CG30" s="59">
        <f>iferror(vlookup(CG$2&amp;","&amp;$B30,Database!$E:$F,2,false),Static_Map!CG30)</f>
        <v>4</v>
      </c>
      <c r="CH30" s="59">
        <f>iferror(vlookup(CH$2&amp;","&amp;$B30,Database!$E:$F,2,false),Static_Map!CH30)</f>
        <v>4</v>
      </c>
      <c r="CI30" s="59">
        <f>iferror(vlookup(CI$2&amp;","&amp;$B30,Database!$E:$F,2,false),Static_Map!CI30)</f>
        <v>4</v>
      </c>
      <c r="CJ30" s="59">
        <f>iferror(vlookup(CJ$2&amp;","&amp;$B30,Database!$E:$F,2,false),Static_Map!CJ30)</f>
        <v>1</v>
      </c>
      <c r="CK30" s="59">
        <f>iferror(vlookup(CK$2&amp;","&amp;$B30,Database!$E:$F,2,false),Static_Map!CK30)</f>
        <v>1</v>
      </c>
      <c r="CL30" s="59">
        <f>iferror(vlookup(CL$2&amp;","&amp;$B30,Database!$E:$F,2,false),Static_Map!CL30)</f>
        <v>0</v>
      </c>
      <c r="CM30" s="59">
        <f>iferror(vlookup(CM$2&amp;","&amp;$B30,Database!$E:$F,2,false),Static_Map!CM30)</f>
        <v>0</v>
      </c>
      <c r="CN30" s="59">
        <f>iferror(vlookup(CN$2&amp;","&amp;$B30,Database!$E:$F,2,false),Static_Map!CN30)</f>
        <v>0</v>
      </c>
      <c r="CO30" s="59">
        <f>iferror(vlookup(CO$2&amp;","&amp;$B30,Database!$E:$F,2,false),Static_Map!CO30)</f>
        <v>0</v>
      </c>
      <c r="CP30" s="60"/>
      <c r="CQ30" s="59">
        <v>63.0</v>
      </c>
      <c r="CT30" s="62"/>
    </row>
    <row r="31" ht="13.5" customHeight="1">
      <c r="A31" s="56"/>
      <c r="B31" s="59">
        <f t="shared" si="2"/>
        <v>62</v>
      </c>
      <c r="C31" s="60"/>
      <c r="D31" s="59">
        <f>iferror(vlookup(D$2&amp;","&amp;$B31,Database!$E:$F,2,false),Static_Map!D31)</f>
        <v>0</v>
      </c>
      <c r="E31" s="59">
        <f>iferror(vlookup(E$2&amp;","&amp;$B31,Database!$E:$F,2,false),Static_Map!E31)</f>
        <v>0</v>
      </c>
      <c r="F31" s="59">
        <f>iferror(vlookup(F$2&amp;","&amp;$B31,Database!$E:$F,2,false),Static_Map!F31)</f>
        <v>0</v>
      </c>
      <c r="G31" s="59">
        <f>iferror(vlookup(G$2&amp;","&amp;$B31,Database!$E:$F,2,false),Static_Map!G31)</f>
        <v>0</v>
      </c>
      <c r="H31" s="59">
        <f>iferror(vlookup(H$2&amp;","&amp;$B31,Database!$E:$F,2,false),Static_Map!H31)</f>
        <v>0</v>
      </c>
      <c r="I31" s="59">
        <f>iferror(vlookup(I$2&amp;","&amp;$B31,Database!$E:$F,2,false),Static_Map!I31)</f>
        <v>0</v>
      </c>
      <c r="J31" s="59">
        <f>iferror(vlookup(J$2&amp;","&amp;$B31,Database!$E:$F,2,false),Static_Map!J31)</f>
        <v>0</v>
      </c>
      <c r="K31" s="59">
        <f>iferror(vlookup(K$2&amp;","&amp;$B31,Database!$E:$F,2,false),Static_Map!K31)</f>
        <v>0</v>
      </c>
      <c r="L31" s="59">
        <f>iferror(vlookup(L$2&amp;","&amp;$B31,Database!$E:$F,2,false),Static_Map!L31)</f>
        <v>0</v>
      </c>
      <c r="M31" s="59">
        <f>iferror(vlookup(M$2&amp;","&amp;$B31,Database!$E:$F,2,false),Static_Map!M31)</f>
        <v>0</v>
      </c>
      <c r="N31" s="59">
        <f>iferror(vlookup(N$2&amp;","&amp;$B31,Database!$E:$F,2,false),Static_Map!N31)</f>
        <v>0</v>
      </c>
      <c r="O31" s="59">
        <f>iferror(vlookup(O$2&amp;","&amp;$B31,Database!$E:$F,2,false),Static_Map!O31)</f>
        <v>0</v>
      </c>
      <c r="P31" s="59">
        <f>iferror(vlookup(P$2&amp;","&amp;$B31,Database!$E:$F,2,false),Static_Map!P31)</f>
        <v>0</v>
      </c>
      <c r="Q31" s="59">
        <f>iferror(vlookup(Q$2&amp;","&amp;$B31,Database!$E:$F,2,false),Static_Map!Q31)</f>
        <v>0</v>
      </c>
      <c r="R31" s="59">
        <f>iferror(vlookup(R$2&amp;","&amp;$B31,Database!$E:$F,2,false),Static_Map!R31)</f>
        <v>0</v>
      </c>
      <c r="S31" s="59">
        <f>iferror(vlookup(S$2&amp;","&amp;$B31,Database!$E:$F,2,false),Static_Map!S31)</f>
        <v>0</v>
      </c>
      <c r="T31" s="59">
        <f>iferror(vlookup(T$2&amp;","&amp;$B31,Database!$E:$F,2,false),Static_Map!T31)</f>
        <v>0</v>
      </c>
      <c r="U31" s="59">
        <f>iferror(vlookup(U$2&amp;","&amp;$B31,Database!$E:$F,2,false),Static_Map!U31)</f>
        <v>0</v>
      </c>
      <c r="V31" s="59">
        <f>iferror(vlookup(V$2&amp;","&amp;$B31,Database!$E:$F,2,false),Static_Map!V31)</f>
        <v>0</v>
      </c>
      <c r="W31" s="59">
        <f>iferror(vlookup(W$2&amp;","&amp;$B31,Database!$E:$F,2,false),Static_Map!W31)</f>
        <v>0</v>
      </c>
      <c r="X31" s="59">
        <f>iferror(vlookup(X$2&amp;","&amp;$B31,Database!$E:$F,2,false),Static_Map!X31)</f>
        <v>0</v>
      </c>
      <c r="Y31" s="59">
        <f>iferror(vlookup(Y$2&amp;","&amp;$B31,Database!$E:$F,2,false),Static_Map!Y31)</f>
        <v>0</v>
      </c>
      <c r="Z31" s="59">
        <f>iferror(vlookup(Z$2&amp;","&amp;$B31,Database!$E:$F,2,false),Static_Map!Z31)</f>
        <v>0</v>
      </c>
      <c r="AA31" s="59">
        <f>iferror(vlookup(AA$2&amp;","&amp;$B31,Database!$E:$F,2,false),Static_Map!AA31)</f>
        <v>0</v>
      </c>
      <c r="AB31" s="59">
        <f>iferror(vlookup(AB$2&amp;","&amp;$B31,Database!$E:$F,2,false),Static_Map!AB31)</f>
        <v>0</v>
      </c>
      <c r="AC31" s="59">
        <f>iferror(vlookup(AC$2&amp;","&amp;$B31,Database!$E:$F,2,false),Static_Map!AC31)</f>
        <v>0</v>
      </c>
      <c r="AD31" s="59">
        <f>iferror(vlookup(AD$2&amp;","&amp;$B31,Database!$E:$F,2,false),Static_Map!AD31)</f>
        <v>0</v>
      </c>
      <c r="AE31" s="59">
        <f>iferror(vlookup(AE$2&amp;","&amp;$B31,Database!$E:$F,2,false),Static_Map!AE31)</f>
        <v>0</v>
      </c>
      <c r="AF31" s="59">
        <f>iferror(vlookup(AF$2&amp;","&amp;$B31,Database!$E:$F,2,false),Static_Map!AF31)</f>
        <v>0</v>
      </c>
      <c r="AG31" s="59">
        <f>iferror(vlookup(AG$2&amp;","&amp;$B31,Database!$E:$F,2,false),Static_Map!AG31)</f>
        <v>0</v>
      </c>
      <c r="AH31" s="59">
        <f>iferror(vlookup(AH$2&amp;","&amp;$B31,Database!$E:$F,2,false),Static_Map!AH31)</f>
        <v>0</v>
      </c>
      <c r="AI31" s="59">
        <f>iferror(vlookup(AI$2&amp;","&amp;$B31,Database!$E:$F,2,false),Static_Map!AI31)</f>
        <v>0</v>
      </c>
      <c r="AJ31" s="59">
        <f>iferror(vlookup(AJ$2&amp;","&amp;$B31,Database!$E:$F,2,false),Static_Map!AJ31)</f>
        <v>0</v>
      </c>
      <c r="AK31" s="59">
        <f>iferror(vlookup(AK$2&amp;","&amp;$B31,Database!$E:$F,2,false),Static_Map!AK31)</f>
        <v>0</v>
      </c>
      <c r="AL31" s="59">
        <f>iferror(vlookup(AL$2&amp;","&amp;$B31,Database!$E:$F,2,false),Static_Map!AL31)</f>
        <v>0</v>
      </c>
      <c r="AM31" s="59">
        <f>iferror(vlookup(AM$2&amp;","&amp;$B31,Database!$E:$F,2,false),Static_Map!AM31)</f>
        <v>0</v>
      </c>
      <c r="AN31" s="59">
        <f>iferror(vlookup(AN$2&amp;","&amp;$B31,Database!$E:$F,2,false),Static_Map!AN31)</f>
        <v>0</v>
      </c>
      <c r="AO31" s="59">
        <f>iferror(vlookup(AO$2&amp;","&amp;$B31,Database!$E:$F,2,false),Static_Map!AO31)</f>
        <v>0</v>
      </c>
      <c r="AP31" s="59">
        <f>iferror(vlookup(AP$2&amp;","&amp;$B31,Database!$E:$F,2,false),Static_Map!AP31)</f>
        <v>0</v>
      </c>
      <c r="AQ31" s="59">
        <f>iferror(vlookup(AQ$2&amp;","&amp;$B31,Database!$E:$F,2,false),Static_Map!AQ31)</f>
        <v>0</v>
      </c>
      <c r="AR31" s="59">
        <f>iferror(vlookup(AR$2&amp;","&amp;$B31,Database!$E:$F,2,false),Static_Map!AR31)</f>
        <v>0</v>
      </c>
      <c r="AS31" s="59">
        <f>iferror(vlookup(AS$2&amp;","&amp;$B31,Database!$E:$F,2,false),Static_Map!AS31)</f>
        <v>0</v>
      </c>
      <c r="AT31" s="59">
        <f>iferror(vlookup(AT$2&amp;","&amp;$B31,Database!$E:$F,2,false),Static_Map!AT31)</f>
        <v>0</v>
      </c>
      <c r="AU31" s="59">
        <f>iferror(vlookup(AU$2&amp;","&amp;$B31,Database!$E:$F,2,false),Static_Map!AU31)</f>
        <v>0</v>
      </c>
      <c r="AV31" s="59">
        <f>iferror(vlookup(AV$2&amp;","&amp;$B31,Database!$E:$F,2,false),Static_Map!AV31)</f>
        <v>0</v>
      </c>
      <c r="AW31" s="59">
        <f>iferror(vlookup(AW$2&amp;","&amp;$B31,Database!$E:$F,2,false),Static_Map!AW31)</f>
        <v>0</v>
      </c>
      <c r="AX31" s="59">
        <f>iferror(vlookup(AX$2&amp;","&amp;$B31,Database!$E:$F,2,false),Static_Map!AX31)</f>
        <v>0</v>
      </c>
      <c r="AY31" s="59">
        <f>iferror(vlookup(AY$2&amp;","&amp;$B31,Database!$E:$F,2,false),Static_Map!AY31)</f>
        <v>0</v>
      </c>
      <c r="AZ31" s="59">
        <f>iferror(vlookup(AZ$2&amp;","&amp;$B31,Database!$E:$F,2,false),Static_Map!AZ31)</f>
        <v>0</v>
      </c>
      <c r="BA31" s="59">
        <f>iferror(vlookup(BA$2&amp;","&amp;$B31,Database!$E:$F,2,false),Static_Map!BA31)</f>
        <v>0</v>
      </c>
      <c r="BB31" s="59">
        <f>iferror(vlookup(BB$2&amp;","&amp;$B31,Database!$E:$F,2,false),Static_Map!BB31)</f>
        <v>0</v>
      </c>
      <c r="BC31" s="59">
        <f>iferror(vlookup(BC$2&amp;","&amp;$B31,Database!$E:$F,2,false),Static_Map!BC31)</f>
        <v>0</v>
      </c>
      <c r="BD31" s="59">
        <f>iferror(vlookup(BD$2&amp;","&amp;$B31,Database!$E:$F,2,false),Static_Map!BD31)</f>
        <v>0</v>
      </c>
      <c r="BE31" s="59">
        <f>iferror(vlookup(BE$2&amp;","&amp;$B31,Database!$E:$F,2,false),Static_Map!BE31)</f>
        <v>0</v>
      </c>
      <c r="BF31" s="59">
        <f>iferror(vlookup(BF$2&amp;","&amp;$B31,Database!$E:$F,2,false),Static_Map!BF31)</f>
        <v>0</v>
      </c>
      <c r="BG31" s="59">
        <f>iferror(vlookup(BG$2&amp;","&amp;$B31,Database!$E:$F,2,false),Static_Map!BG31)</f>
        <v>0</v>
      </c>
      <c r="BH31" s="59">
        <f>iferror(vlookup(BH$2&amp;","&amp;$B31,Database!$E:$F,2,false),Static_Map!BH31)</f>
        <v>0</v>
      </c>
      <c r="BI31" s="59">
        <f>iferror(vlookup(BI$2&amp;","&amp;$B31,Database!$E:$F,2,false),Static_Map!BI31)</f>
        <v>0</v>
      </c>
      <c r="BJ31" s="59">
        <f>iferror(vlookup(BJ$2&amp;","&amp;$B31,Database!$E:$F,2,false),Static_Map!BJ31)</f>
        <v>0</v>
      </c>
      <c r="BK31" s="59">
        <f>iferror(vlookup(BK$2&amp;","&amp;$B31,Database!$E:$F,2,false),Static_Map!BK31)</f>
        <v>0</v>
      </c>
      <c r="BL31" s="59">
        <f>iferror(vlookup(BL$2&amp;","&amp;$B31,Database!$E:$F,2,false),Static_Map!BL31)</f>
        <v>0</v>
      </c>
      <c r="BM31" s="59">
        <f>iferror(vlookup(BM$2&amp;","&amp;$B31,Database!$E:$F,2,false),Static_Map!BM31)</f>
        <v>0</v>
      </c>
      <c r="BN31" s="59">
        <f>iferror(vlookup(BN$2&amp;","&amp;$B31,Database!$E:$F,2,false),Static_Map!BN31)</f>
        <v>0</v>
      </c>
      <c r="BO31" s="59">
        <f>iferror(vlookup(BO$2&amp;","&amp;$B31,Database!$E:$F,2,false),Static_Map!BO31)</f>
        <v>0</v>
      </c>
      <c r="BP31" s="59">
        <f>iferror(vlookup(BP$2&amp;","&amp;$B31,Database!$E:$F,2,false),Static_Map!BP31)</f>
        <v>0</v>
      </c>
      <c r="BQ31" s="59">
        <f>iferror(vlookup(BQ$2&amp;","&amp;$B31,Database!$E:$F,2,false),Static_Map!BQ31)</f>
        <v>0</v>
      </c>
      <c r="BR31" s="59">
        <f>iferror(vlookup(BR$2&amp;","&amp;$B31,Database!$E:$F,2,false),Static_Map!BR31)</f>
        <v>0</v>
      </c>
      <c r="BS31" s="59">
        <f>iferror(vlookup(BS$2&amp;","&amp;$B31,Database!$E:$F,2,false),Static_Map!BS31)</f>
        <v>0</v>
      </c>
      <c r="BT31" s="59">
        <f>iferror(vlookup(BT$2&amp;","&amp;$B31,Database!$E:$F,2,false),Static_Map!BT31)</f>
        <v>0</v>
      </c>
      <c r="BU31" s="59">
        <f>iferror(vlookup(BU$2&amp;","&amp;$B31,Database!$E:$F,2,false),Static_Map!BU31)</f>
        <v>0</v>
      </c>
      <c r="BV31" s="59">
        <f>iferror(vlookup(BV$2&amp;","&amp;$B31,Database!$E:$F,2,false),Static_Map!BV31)</f>
        <v>0</v>
      </c>
      <c r="BW31" s="59">
        <f>iferror(vlookup(BW$2&amp;","&amp;$B31,Database!$E:$F,2,false),Static_Map!BW31)</f>
        <v>0</v>
      </c>
      <c r="BX31" s="59">
        <f>iferror(vlookup(BX$2&amp;","&amp;$B31,Database!$E:$F,2,false),Static_Map!BX31)</f>
        <v>0</v>
      </c>
      <c r="BY31" s="59">
        <f>iferror(vlookup(BY$2&amp;","&amp;$B31,Database!$E:$F,2,false),Static_Map!BY31)</f>
        <v>0</v>
      </c>
      <c r="BZ31" s="59">
        <f>iferror(vlookup(BZ$2&amp;","&amp;$B31,Database!$E:$F,2,false),Static_Map!BZ31)</f>
        <v>0</v>
      </c>
      <c r="CA31" s="59">
        <f>iferror(vlookup(CA$2&amp;","&amp;$B31,Database!$E:$F,2,false),Static_Map!CA31)</f>
        <v>0</v>
      </c>
      <c r="CB31" s="59">
        <f>iferror(vlookup(CB$2&amp;","&amp;$B31,Database!$E:$F,2,false),Static_Map!CB31)</f>
        <v>0</v>
      </c>
      <c r="CC31" s="59">
        <f>iferror(vlookup(CC$2&amp;","&amp;$B31,Database!$E:$F,2,false),Static_Map!CC31)</f>
        <v>4</v>
      </c>
      <c r="CD31" s="59">
        <f>iferror(vlookup(CD$2&amp;","&amp;$B31,Database!$E:$F,2,false),Static_Map!CD31)</f>
        <v>0</v>
      </c>
      <c r="CE31" s="59">
        <f>iferror(vlookup(CE$2&amp;","&amp;$B31,Database!$E:$F,2,false),Static_Map!CE31)</f>
        <v>1</v>
      </c>
      <c r="CF31" s="59">
        <f>iferror(vlookup(CF$2&amp;","&amp;$B31,Database!$E:$F,2,false),Static_Map!CF31)</f>
        <v>1</v>
      </c>
      <c r="CG31" s="59">
        <f>iferror(vlookup(CG$2&amp;","&amp;$B31,Database!$E:$F,2,false),Static_Map!CG31)</f>
        <v>1</v>
      </c>
      <c r="CH31" s="59">
        <f>iferror(vlookup(CH$2&amp;","&amp;$B31,Database!$E:$F,2,false),Static_Map!CH31)</f>
        <v>1</v>
      </c>
      <c r="CI31" s="59">
        <f>iferror(vlookup(CI$2&amp;","&amp;$B31,Database!$E:$F,2,false),Static_Map!CI31)</f>
        <v>1</v>
      </c>
      <c r="CJ31" s="59">
        <f>iferror(vlookup(CJ$2&amp;","&amp;$B31,Database!$E:$F,2,false),Static_Map!CJ31)</f>
        <v>1</v>
      </c>
      <c r="CK31" s="59">
        <f>iferror(vlookup(CK$2&amp;","&amp;$B31,Database!$E:$F,2,false),Static_Map!CK31)</f>
        <v>1</v>
      </c>
      <c r="CL31" s="59">
        <f>iferror(vlookup(CL$2&amp;","&amp;$B31,Database!$E:$F,2,false),Static_Map!CL31)</f>
        <v>0</v>
      </c>
      <c r="CM31" s="59">
        <f>iferror(vlookup(CM$2&amp;","&amp;$B31,Database!$E:$F,2,false),Static_Map!CM31)</f>
        <v>0</v>
      </c>
      <c r="CN31" s="59">
        <f>iferror(vlookup(CN$2&amp;","&amp;$B31,Database!$E:$F,2,false),Static_Map!CN31)</f>
        <v>0</v>
      </c>
      <c r="CO31" s="59">
        <f>iferror(vlookup(CO$2&amp;","&amp;$B31,Database!$E:$F,2,false),Static_Map!CO31)</f>
        <v>0</v>
      </c>
      <c r="CP31" s="60"/>
      <c r="CQ31" s="59">
        <v>62.0</v>
      </c>
      <c r="CT31" s="62"/>
    </row>
    <row r="32" ht="13.5" customHeight="1">
      <c r="A32" s="56"/>
      <c r="B32" s="59">
        <f t="shared" si="2"/>
        <v>61</v>
      </c>
      <c r="C32" s="60"/>
      <c r="D32" s="59">
        <f>iferror(vlookup(D$2&amp;","&amp;$B32,Database!$E:$F,2,false),Static_Map!D32)</f>
        <v>0</v>
      </c>
      <c r="E32" s="59">
        <f>iferror(vlookup(E$2&amp;","&amp;$B32,Database!$E:$F,2,false),Static_Map!E32)</f>
        <v>0</v>
      </c>
      <c r="F32" s="59">
        <f>iferror(vlookup(F$2&amp;","&amp;$B32,Database!$E:$F,2,false),Static_Map!F32)</f>
        <v>0</v>
      </c>
      <c r="G32" s="59">
        <f>iferror(vlookup(G$2&amp;","&amp;$B32,Database!$E:$F,2,false),Static_Map!G32)</f>
        <v>0</v>
      </c>
      <c r="H32" s="59">
        <f>iferror(vlookup(H$2&amp;","&amp;$B32,Database!$E:$F,2,false),Static_Map!H32)</f>
        <v>0</v>
      </c>
      <c r="I32" s="59">
        <f>iferror(vlookup(I$2&amp;","&amp;$B32,Database!$E:$F,2,false),Static_Map!I32)</f>
        <v>0</v>
      </c>
      <c r="J32" s="59">
        <f>iferror(vlookup(J$2&amp;","&amp;$B32,Database!$E:$F,2,false),Static_Map!J32)</f>
        <v>0</v>
      </c>
      <c r="K32" s="59">
        <f>iferror(vlookup(K$2&amp;","&amp;$B32,Database!$E:$F,2,false),Static_Map!K32)</f>
        <v>0</v>
      </c>
      <c r="L32" s="59">
        <f>iferror(vlookup(L$2&amp;","&amp;$B32,Database!$E:$F,2,false),Static_Map!L32)</f>
        <v>0</v>
      </c>
      <c r="M32" s="59">
        <f>iferror(vlookup(M$2&amp;","&amp;$B32,Database!$E:$F,2,false),Static_Map!M32)</f>
        <v>0</v>
      </c>
      <c r="N32" s="59">
        <f>iferror(vlookup(N$2&amp;","&amp;$B32,Database!$E:$F,2,false),Static_Map!N32)</f>
        <v>0</v>
      </c>
      <c r="O32" s="59">
        <f>iferror(vlookup(O$2&amp;","&amp;$B32,Database!$E:$F,2,false),Static_Map!O32)</f>
        <v>0</v>
      </c>
      <c r="P32" s="59">
        <f>iferror(vlookup(P$2&amp;","&amp;$B32,Database!$E:$F,2,false),Static_Map!P32)</f>
        <v>0</v>
      </c>
      <c r="Q32" s="59">
        <f>iferror(vlookup(Q$2&amp;","&amp;$B32,Database!$E:$F,2,false),Static_Map!Q32)</f>
        <v>0</v>
      </c>
      <c r="R32" s="59">
        <f>iferror(vlookup(R$2&amp;","&amp;$B32,Database!$E:$F,2,false),Static_Map!R32)</f>
        <v>0</v>
      </c>
      <c r="S32" s="59">
        <f>iferror(vlookup(S$2&amp;","&amp;$B32,Database!$E:$F,2,false),Static_Map!S32)</f>
        <v>0</v>
      </c>
      <c r="T32" s="59">
        <f>iferror(vlookup(T$2&amp;","&amp;$B32,Database!$E:$F,2,false),Static_Map!T32)</f>
        <v>0</v>
      </c>
      <c r="U32" s="59">
        <f>iferror(vlookup(U$2&amp;","&amp;$B32,Database!$E:$F,2,false),Static_Map!U32)</f>
        <v>0</v>
      </c>
      <c r="V32" s="59">
        <f>iferror(vlookup(V$2&amp;","&amp;$B32,Database!$E:$F,2,false),Static_Map!V32)</f>
        <v>0</v>
      </c>
      <c r="W32" s="59">
        <f>iferror(vlookup(W$2&amp;","&amp;$B32,Database!$E:$F,2,false),Static_Map!W32)</f>
        <v>0</v>
      </c>
      <c r="X32" s="59">
        <f>iferror(vlookup(X$2&amp;","&amp;$B32,Database!$E:$F,2,false),Static_Map!X32)</f>
        <v>0</v>
      </c>
      <c r="Y32" s="59">
        <f>iferror(vlookup(Y$2&amp;","&amp;$B32,Database!$E:$F,2,false),Static_Map!Y32)</f>
        <v>0</v>
      </c>
      <c r="Z32" s="59">
        <f>iferror(vlookup(Z$2&amp;","&amp;$B32,Database!$E:$F,2,false),Static_Map!Z32)</f>
        <v>0</v>
      </c>
      <c r="AA32" s="59">
        <f>iferror(vlookup(AA$2&amp;","&amp;$B32,Database!$E:$F,2,false),Static_Map!AA32)</f>
        <v>0</v>
      </c>
      <c r="AB32" s="59">
        <f>iferror(vlookup(AB$2&amp;","&amp;$B32,Database!$E:$F,2,false),Static_Map!AB32)</f>
        <v>0</v>
      </c>
      <c r="AC32" s="59">
        <f>iferror(vlookup(AC$2&amp;","&amp;$B32,Database!$E:$F,2,false),Static_Map!AC32)</f>
        <v>0</v>
      </c>
      <c r="AD32" s="59">
        <f>iferror(vlookup(AD$2&amp;","&amp;$B32,Database!$E:$F,2,false),Static_Map!AD32)</f>
        <v>0</v>
      </c>
      <c r="AE32" s="59">
        <f>iferror(vlookup(AE$2&amp;","&amp;$B32,Database!$E:$F,2,false),Static_Map!AE32)</f>
        <v>0</v>
      </c>
      <c r="AF32" s="59">
        <f>iferror(vlookup(AF$2&amp;","&amp;$B32,Database!$E:$F,2,false),Static_Map!AF32)</f>
        <v>0</v>
      </c>
      <c r="AG32" s="59">
        <f>iferror(vlookup(AG$2&amp;","&amp;$B32,Database!$E:$F,2,false),Static_Map!AG32)</f>
        <v>0</v>
      </c>
      <c r="AH32" s="59">
        <f>iferror(vlookup(AH$2&amp;","&amp;$B32,Database!$E:$F,2,false),Static_Map!AH32)</f>
        <v>0</v>
      </c>
      <c r="AI32" s="59">
        <f>iferror(vlookup(AI$2&amp;","&amp;$B32,Database!$E:$F,2,false),Static_Map!AI32)</f>
        <v>0</v>
      </c>
      <c r="AJ32" s="59">
        <f>iferror(vlookup(AJ$2&amp;","&amp;$B32,Database!$E:$F,2,false),Static_Map!AJ32)</f>
        <v>0</v>
      </c>
      <c r="AK32" s="59">
        <f>iferror(vlookup(AK$2&amp;","&amp;$B32,Database!$E:$F,2,false),Static_Map!AK32)</f>
        <v>0</v>
      </c>
      <c r="AL32" s="59">
        <f>iferror(vlookup(AL$2&amp;","&amp;$B32,Database!$E:$F,2,false),Static_Map!AL32)</f>
        <v>0</v>
      </c>
      <c r="AM32" s="59">
        <f>iferror(vlookup(AM$2&amp;","&amp;$B32,Database!$E:$F,2,false),Static_Map!AM32)</f>
        <v>0</v>
      </c>
      <c r="AN32" s="59">
        <f>iferror(vlookup(AN$2&amp;","&amp;$B32,Database!$E:$F,2,false),Static_Map!AN32)</f>
        <v>0</v>
      </c>
      <c r="AO32" s="59">
        <f>iferror(vlookup(AO$2&amp;","&amp;$B32,Database!$E:$F,2,false),Static_Map!AO32)</f>
        <v>0</v>
      </c>
      <c r="AP32" s="59">
        <f>iferror(vlookup(AP$2&amp;","&amp;$B32,Database!$E:$F,2,false),Static_Map!AP32)</f>
        <v>0</v>
      </c>
      <c r="AQ32" s="59">
        <f>iferror(vlookup(AQ$2&amp;","&amp;$B32,Database!$E:$F,2,false),Static_Map!AQ32)</f>
        <v>0</v>
      </c>
      <c r="AR32" s="59">
        <f>iferror(vlookup(AR$2&amp;","&amp;$B32,Database!$E:$F,2,false),Static_Map!AR32)</f>
        <v>0</v>
      </c>
      <c r="AS32" s="59">
        <f>iferror(vlookup(AS$2&amp;","&amp;$B32,Database!$E:$F,2,false),Static_Map!AS32)</f>
        <v>0</v>
      </c>
      <c r="AT32" s="59">
        <f>iferror(vlookup(AT$2&amp;","&amp;$B32,Database!$E:$F,2,false),Static_Map!AT32)</f>
        <v>0</v>
      </c>
      <c r="AU32" s="59">
        <f>iferror(vlookup(AU$2&amp;","&amp;$B32,Database!$E:$F,2,false),Static_Map!AU32)</f>
        <v>0</v>
      </c>
      <c r="AV32" s="59">
        <f>iferror(vlookup(AV$2&amp;","&amp;$B32,Database!$E:$F,2,false),Static_Map!AV32)</f>
        <v>0</v>
      </c>
      <c r="AW32" s="59">
        <f>iferror(vlookup(AW$2&amp;","&amp;$B32,Database!$E:$F,2,false),Static_Map!AW32)</f>
        <v>0</v>
      </c>
      <c r="AX32" s="59">
        <f>iferror(vlookup(AX$2&amp;","&amp;$B32,Database!$E:$F,2,false),Static_Map!AX32)</f>
        <v>0</v>
      </c>
      <c r="AY32" s="59">
        <f>iferror(vlookup(AY$2&amp;","&amp;$B32,Database!$E:$F,2,false),Static_Map!AY32)</f>
        <v>0</v>
      </c>
      <c r="AZ32" s="59">
        <f>iferror(vlookup(AZ$2&amp;","&amp;$B32,Database!$E:$F,2,false),Static_Map!AZ32)</f>
        <v>0</v>
      </c>
      <c r="BA32" s="59">
        <f>iferror(vlookup(BA$2&amp;","&amp;$B32,Database!$E:$F,2,false),Static_Map!BA32)</f>
        <v>0</v>
      </c>
      <c r="BB32" s="59">
        <f>iferror(vlookup(BB$2&amp;","&amp;$B32,Database!$E:$F,2,false),Static_Map!BB32)</f>
        <v>0</v>
      </c>
      <c r="BC32" s="59">
        <f>iferror(vlookup(BC$2&amp;","&amp;$B32,Database!$E:$F,2,false),Static_Map!BC32)</f>
        <v>0</v>
      </c>
      <c r="BD32" s="59">
        <f>iferror(vlookup(BD$2&amp;","&amp;$B32,Database!$E:$F,2,false),Static_Map!BD32)</f>
        <v>0</v>
      </c>
      <c r="BE32" s="59">
        <f>iferror(vlookup(BE$2&amp;","&amp;$B32,Database!$E:$F,2,false),Static_Map!BE32)</f>
        <v>0</v>
      </c>
      <c r="BF32" s="59">
        <f>iferror(vlookup(BF$2&amp;","&amp;$B32,Database!$E:$F,2,false),Static_Map!BF32)</f>
        <v>0</v>
      </c>
      <c r="BG32" s="59">
        <f>iferror(vlookup(BG$2&amp;","&amp;$B32,Database!$E:$F,2,false),Static_Map!BG32)</f>
        <v>0</v>
      </c>
      <c r="BH32" s="59">
        <f>iferror(vlookup(BH$2&amp;","&amp;$B32,Database!$E:$F,2,false),Static_Map!BH32)</f>
        <v>0</v>
      </c>
      <c r="BI32" s="59">
        <f>iferror(vlookup(BI$2&amp;","&amp;$B32,Database!$E:$F,2,false),Static_Map!BI32)</f>
        <v>0</v>
      </c>
      <c r="BJ32" s="59">
        <f>iferror(vlookup(BJ$2&amp;","&amp;$B32,Database!$E:$F,2,false),Static_Map!BJ32)</f>
        <v>0</v>
      </c>
      <c r="BK32" s="59">
        <f>iferror(vlookup(BK$2&amp;","&amp;$B32,Database!$E:$F,2,false),Static_Map!BK32)</f>
        <v>0</v>
      </c>
      <c r="BL32" s="59">
        <f>iferror(vlookup(BL$2&amp;","&amp;$B32,Database!$E:$F,2,false),Static_Map!BL32)</f>
        <v>0</v>
      </c>
      <c r="BM32" s="59">
        <f>iferror(vlookup(BM$2&amp;","&amp;$B32,Database!$E:$F,2,false),Static_Map!BM32)</f>
        <v>0</v>
      </c>
      <c r="BN32" s="59">
        <f>iferror(vlookup(BN$2&amp;","&amp;$B32,Database!$E:$F,2,false),Static_Map!BN32)</f>
        <v>0</v>
      </c>
      <c r="BO32" s="59">
        <f>iferror(vlookup(BO$2&amp;","&amp;$B32,Database!$E:$F,2,false),Static_Map!BO32)</f>
        <v>0</v>
      </c>
      <c r="BP32" s="59">
        <f>iferror(vlookup(BP$2&amp;","&amp;$B32,Database!$E:$F,2,false),Static_Map!BP32)</f>
        <v>0</v>
      </c>
      <c r="BQ32" s="59">
        <f>iferror(vlookup(BQ$2&amp;","&amp;$B32,Database!$E:$F,2,false),Static_Map!BQ32)</f>
        <v>0</v>
      </c>
      <c r="BR32" s="59">
        <f>iferror(vlookup(BR$2&amp;","&amp;$B32,Database!$E:$F,2,false),Static_Map!BR32)</f>
        <v>0</v>
      </c>
      <c r="BS32" s="59">
        <f>iferror(vlookup(BS$2&amp;","&amp;$B32,Database!$E:$F,2,false),Static_Map!BS32)</f>
        <v>0</v>
      </c>
      <c r="BT32" s="59">
        <f>iferror(vlookup(BT$2&amp;","&amp;$B32,Database!$E:$F,2,false),Static_Map!BT32)</f>
        <v>0</v>
      </c>
      <c r="BU32" s="59">
        <f>iferror(vlookup(BU$2&amp;","&amp;$B32,Database!$E:$F,2,false),Static_Map!BU32)</f>
        <v>0</v>
      </c>
      <c r="BV32" s="59">
        <f>iferror(vlookup(BV$2&amp;","&amp;$B32,Database!$E:$F,2,false),Static_Map!BV32)</f>
        <v>0</v>
      </c>
      <c r="BW32" s="59">
        <f>iferror(vlookup(BW$2&amp;","&amp;$B32,Database!$E:$F,2,false),Static_Map!BW32)</f>
        <v>0</v>
      </c>
      <c r="BX32" s="59">
        <f>iferror(vlookup(BX$2&amp;","&amp;$B32,Database!$E:$F,2,false),Static_Map!BX32)</f>
        <v>0</v>
      </c>
      <c r="BY32" s="59">
        <f>iferror(vlookup(BY$2&amp;","&amp;$B32,Database!$E:$F,2,false),Static_Map!BY32)</f>
        <v>0</v>
      </c>
      <c r="BZ32" s="59">
        <f>iferror(vlookup(BZ$2&amp;","&amp;$B32,Database!$E:$F,2,false),Static_Map!BZ32)</f>
        <v>0</v>
      </c>
      <c r="CA32" s="59">
        <f>iferror(vlookup(CA$2&amp;","&amp;$B32,Database!$E:$F,2,false),Static_Map!CA32)</f>
        <v>0</v>
      </c>
      <c r="CB32" s="59">
        <f>iferror(vlookup(CB$2&amp;","&amp;$B32,Database!$E:$F,2,false),Static_Map!CB32)</f>
        <v>0</v>
      </c>
      <c r="CC32" s="59">
        <f>iferror(vlookup(CC$2&amp;","&amp;$B32,Database!$E:$F,2,false),Static_Map!CC32)</f>
        <v>1</v>
      </c>
      <c r="CD32" s="59">
        <f>iferror(vlookup(CD$2&amp;","&amp;$B32,Database!$E:$F,2,false),Static_Map!CD32)</f>
        <v>1</v>
      </c>
      <c r="CE32" s="59">
        <f>iferror(vlookup(CE$2&amp;","&amp;$B32,Database!$E:$F,2,false),Static_Map!CE32)</f>
        <v>1</v>
      </c>
      <c r="CF32" s="59">
        <f>iferror(vlookup(CF$2&amp;","&amp;$B32,Database!$E:$F,2,false),Static_Map!CF32)</f>
        <v>1</v>
      </c>
      <c r="CG32" s="59">
        <f>iferror(vlookup(CG$2&amp;","&amp;$B32,Database!$E:$F,2,false),Static_Map!CG32)</f>
        <v>1</v>
      </c>
      <c r="CH32" s="59">
        <f>iferror(vlookup(CH$2&amp;","&amp;$B32,Database!$E:$F,2,false),Static_Map!CH32)</f>
        <v>1</v>
      </c>
      <c r="CI32" s="59">
        <f>iferror(vlookup(CI$2&amp;","&amp;$B32,Database!$E:$F,2,false),Static_Map!CI32)</f>
        <v>1</v>
      </c>
      <c r="CJ32" s="59">
        <f>iferror(vlookup(CJ$2&amp;","&amp;$B32,Database!$E:$F,2,false),Static_Map!CJ32)</f>
        <v>1</v>
      </c>
      <c r="CK32" s="59">
        <f>iferror(vlookup(CK$2&amp;","&amp;$B32,Database!$E:$F,2,false),Static_Map!CK32)</f>
        <v>1</v>
      </c>
      <c r="CL32" s="59">
        <f>iferror(vlookup(CL$2&amp;","&amp;$B32,Database!$E:$F,2,false),Static_Map!CL32)</f>
        <v>1</v>
      </c>
      <c r="CM32" s="59">
        <f>iferror(vlookup(CM$2&amp;","&amp;$B32,Database!$E:$F,2,false),Static_Map!CM32)</f>
        <v>0</v>
      </c>
      <c r="CN32" s="59">
        <f>iferror(vlookup(CN$2&amp;","&amp;$B32,Database!$E:$F,2,false),Static_Map!CN32)</f>
        <v>0</v>
      </c>
      <c r="CO32" s="59">
        <f>iferror(vlookup(CO$2&amp;","&amp;$B32,Database!$E:$F,2,false),Static_Map!CO32)</f>
        <v>0</v>
      </c>
      <c r="CP32" s="60"/>
      <c r="CQ32" s="59">
        <v>61.0</v>
      </c>
      <c r="CT32" s="62"/>
    </row>
    <row r="33" ht="13.5" customHeight="1">
      <c r="A33" s="56"/>
      <c r="B33" s="59">
        <f t="shared" si="2"/>
        <v>60</v>
      </c>
      <c r="C33" s="60"/>
      <c r="D33" s="59">
        <f>iferror(vlookup(D$2&amp;","&amp;$B33,Database!$E:$F,2,false),Static_Map!D33)</f>
        <v>0</v>
      </c>
      <c r="E33" s="59">
        <f>iferror(vlookup(E$2&amp;","&amp;$B33,Database!$E:$F,2,false),Static_Map!E33)</f>
        <v>0</v>
      </c>
      <c r="F33" s="59">
        <f>iferror(vlookup(F$2&amp;","&amp;$B33,Database!$E:$F,2,false),Static_Map!F33)</f>
        <v>0</v>
      </c>
      <c r="G33" s="59">
        <f>iferror(vlookup(G$2&amp;","&amp;$B33,Database!$E:$F,2,false),Static_Map!G33)</f>
        <v>0</v>
      </c>
      <c r="H33" s="59">
        <f>iferror(vlookup(H$2&amp;","&amp;$B33,Database!$E:$F,2,false),Static_Map!H33)</f>
        <v>0</v>
      </c>
      <c r="I33" s="59">
        <f>iferror(vlookup(I$2&amp;","&amp;$B33,Database!$E:$F,2,false),Static_Map!I33)</f>
        <v>0</v>
      </c>
      <c r="J33" s="59">
        <f>iferror(vlookup(J$2&amp;","&amp;$B33,Database!$E:$F,2,false),Static_Map!J33)</f>
        <v>0</v>
      </c>
      <c r="K33" s="59">
        <f>iferror(vlookup(K$2&amp;","&amp;$B33,Database!$E:$F,2,false),Static_Map!K33)</f>
        <v>0</v>
      </c>
      <c r="L33" s="59">
        <f>iferror(vlookup(L$2&amp;","&amp;$B33,Database!$E:$F,2,false),Static_Map!L33)</f>
        <v>0</v>
      </c>
      <c r="M33" s="59">
        <f>iferror(vlookup(M$2&amp;","&amp;$B33,Database!$E:$F,2,false),Static_Map!M33)</f>
        <v>0</v>
      </c>
      <c r="N33" s="59">
        <f>iferror(vlookup(N$2&amp;","&amp;$B33,Database!$E:$F,2,false),Static_Map!N33)</f>
        <v>0</v>
      </c>
      <c r="O33" s="59">
        <f>iferror(vlookup(O$2&amp;","&amp;$B33,Database!$E:$F,2,false),Static_Map!O33)</f>
        <v>0</v>
      </c>
      <c r="P33" s="59">
        <f>iferror(vlookup(P$2&amp;","&amp;$B33,Database!$E:$F,2,false),Static_Map!P33)</f>
        <v>0</v>
      </c>
      <c r="Q33" s="59">
        <f>iferror(vlookup(Q$2&amp;","&amp;$B33,Database!$E:$F,2,false),Static_Map!Q33)</f>
        <v>0</v>
      </c>
      <c r="R33" s="59">
        <f>iferror(vlookup(R$2&amp;","&amp;$B33,Database!$E:$F,2,false),Static_Map!R33)</f>
        <v>0</v>
      </c>
      <c r="S33" s="59">
        <f>iferror(vlookup(S$2&amp;","&amp;$B33,Database!$E:$F,2,false),Static_Map!S33)</f>
        <v>0</v>
      </c>
      <c r="T33" s="59">
        <f>iferror(vlookup(T$2&amp;","&amp;$B33,Database!$E:$F,2,false),Static_Map!T33)</f>
        <v>0</v>
      </c>
      <c r="U33" s="59">
        <f>iferror(vlookup(U$2&amp;","&amp;$B33,Database!$E:$F,2,false),Static_Map!U33)</f>
        <v>0</v>
      </c>
      <c r="V33" s="59">
        <f>iferror(vlookup(V$2&amp;","&amp;$B33,Database!$E:$F,2,false),Static_Map!V33)</f>
        <v>0</v>
      </c>
      <c r="W33" s="59">
        <f>iferror(vlookup(W$2&amp;","&amp;$B33,Database!$E:$F,2,false),Static_Map!W33)</f>
        <v>0</v>
      </c>
      <c r="X33" s="59">
        <f>iferror(vlookup(X$2&amp;","&amp;$B33,Database!$E:$F,2,false),Static_Map!X33)</f>
        <v>0</v>
      </c>
      <c r="Y33" s="59">
        <f>iferror(vlookup(Y$2&amp;","&amp;$B33,Database!$E:$F,2,false),Static_Map!Y33)</f>
        <v>0</v>
      </c>
      <c r="Z33" s="59">
        <f>iferror(vlookup(Z$2&amp;","&amp;$B33,Database!$E:$F,2,false),Static_Map!Z33)</f>
        <v>0</v>
      </c>
      <c r="AA33" s="59">
        <f>iferror(vlookup(AA$2&amp;","&amp;$B33,Database!$E:$F,2,false),Static_Map!AA33)</f>
        <v>0</v>
      </c>
      <c r="AB33" s="59">
        <f>iferror(vlookup(AB$2&amp;","&amp;$B33,Database!$E:$F,2,false),Static_Map!AB33)</f>
        <v>0</v>
      </c>
      <c r="AC33" s="59">
        <f>iferror(vlookup(AC$2&amp;","&amp;$B33,Database!$E:$F,2,false),Static_Map!AC33)</f>
        <v>0</v>
      </c>
      <c r="AD33" s="59">
        <f>iferror(vlookup(AD$2&amp;","&amp;$B33,Database!$E:$F,2,false),Static_Map!AD33)</f>
        <v>0</v>
      </c>
      <c r="AE33" s="59">
        <f>iferror(vlookup(AE$2&amp;","&amp;$B33,Database!$E:$F,2,false),Static_Map!AE33)</f>
        <v>0</v>
      </c>
      <c r="AF33" s="59">
        <f>iferror(vlookup(AF$2&amp;","&amp;$B33,Database!$E:$F,2,false),Static_Map!AF33)</f>
        <v>0</v>
      </c>
      <c r="AG33" s="59">
        <f>iferror(vlookup(AG$2&amp;","&amp;$B33,Database!$E:$F,2,false),Static_Map!AG33)</f>
        <v>0</v>
      </c>
      <c r="AH33" s="59">
        <f>iferror(vlookup(AH$2&amp;","&amp;$B33,Database!$E:$F,2,false),Static_Map!AH33)</f>
        <v>0</v>
      </c>
      <c r="AI33" s="59">
        <f>iferror(vlookup(AI$2&amp;","&amp;$B33,Database!$E:$F,2,false),Static_Map!AI33)</f>
        <v>0</v>
      </c>
      <c r="AJ33" s="59">
        <f>iferror(vlookup(AJ$2&amp;","&amp;$B33,Database!$E:$F,2,false),Static_Map!AJ33)</f>
        <v>0</v>
      </c>
      <c r="AK33" s="59">
        <f>iferror(vlookup(AK$2&amp;","&amp;$B33,Database!$E:$F,2,false),Static_Map!AK33)</f>
        <v>0</v>
      </c>
      <c r="AL33" s="59">
        <f>iferror(vlookup(AL$2&amp;","&amp;$B33,Database!$E:$F,2,false),Static_Map!AL33)</f>
        <v>0</v>
      </c>
      <c r="AM33" s="59">
        <f>iferror(vlookup(AM$2&amp;","&amp;$B33,Database!$E:$F,2,false),Static_Map!AM33)</f>
        <v>0</v>
      </c>
      <c r="AN33" s="59">
        <f>iferror(vlookup(AN$2&amp;","&amp;$B33,Database!$E:$F,2,false),Static_Map!AN33)</f>
        <v>0</v>
      </c>
      <c r="AO33" s="59">
        <f>iferror(vlookup(AO$2&amp;","&amp;$B33,Database!$E:$F,2,false),Static_Map!AO33)</f>
        <v>0</v>
      </c>
      <c r="AP33" s="59">
        <f>iferror(vlookup(AP$2&amp;","&amp;$B33,Database!$E:$F,2,false),Static_Map!AP33)</f>
        <v>0</v>
      </c>
      <c r="AQ33" s="59">
        <f>iferror(vlookup(AQ$2&amp;","&amp;$B33,Database!$E:$F,2,false),Static_Map!AQ33)</f>
        <v>0</v>
      </c>
      <c r="AR33" s="59">
        <f>iferror(vlookup(AR$2&amp;","&amp;$B33,Database!$E:$F,2,false),Static_Map!AR33)</f>
        <v>0</v>
      </c>
      <c r="AS33" s="59">
        <f>iferror(vlookup(AS$2&amp;","&amp;$B33,Database!$E:$F,2,false),Static_Map!AS33)</f>
        <v>0</v>
      </c>
      <c r="AT33" s="59">
        <f>iferror(vlookup(AT$2&amp;","&amp;$B33,Database!$E:$F,2,false),Static_Map!AT33)</f>
        <v>0</v>
      </c>
      <c r="AU33" s="59">
        <f>iferror(vlookup(AU$2&amp;","&amp;$B33,Database!$E:$F,2,false),Static_Map!AU33)</f>
        <v>0</v>
      </c>
      <c r="AV33" s="59">
        <f>iferror(vlookup(AV$2&amp;","&amp;$B33,Database!$E:$F,2,false),Static_Map!AV33)</f>
        <v>0</v>
      </c>
      <c r="AW33" s="59">
        <f>iferror(vlookup(AW$2&amp;","&amp;$B33,Database!$E:$F,2,false),Static_Map!AW33)</f>
        <v>0</v>
      </c>
      <c r="AX33" s="59">
        <f>iferror(vlookup(AX$2&amp;","&amp;$B33,Database!$E:$F,2,false),Static_Map!AX33)</f>
        <v>0</v>
      </c>
      <c r="AY33" s="59">
        <f>iferror(vlookup(AY$2&amp;","&amp;$B33,Database!$E:$F,2,false),Static_Map!AY33)</f>
        <v>0</v>
      </c>
      <c r="AZ33" s="59">
        <f>iferror(vlookup(AZ$2&amp;","&amp;$B33,Database!$E:$F,2,false),Static_Map!AZ33)</f>
        <v>0</v>
      </c>
      <c r="BA33" s="59">
        <f>iferror(vlookup(BA$2&amp;","&amp;$B33,Database!$E:$F,2,false),Static_Map!BA33)</f>
        <v>0</v>
      </c>
      <c r="BB33" s="59">
        <f>iferror(vlookup(BB$2&amp;","&amp;$B33,Database!$E:$F,2,false),Static_Map!BB33)</f>
        <v>0</v>
      </c>
      <c r="BC33" s="59">
        <f>iferror(vlookup(BC$2&amp;","&amp;$B33,Database!$E:$F,2,false),Static_Map!BC33)</f>
        <v>0</v>
      </c>
      <c r="BD33" s="59">
        <f>iferror(vlookup(BD$2&amp;","&amp;$B33,Database!$E:$F,2,false),Static_Map!BD33)</f>
        <v>0</v>
      </c>
      <c r="BE33" s="59">
        <f>iferror(vlookup(BE$2&amp;","&amp;$B33,Database!$E:$F,2,false),Static_Map!BE33)</f>
        <v>0</v>
      </c>
      <c r="BF33" s="59">
        <f>iferror(vlookup(BF$2&amp;","&amp;$B33,Database!$E:$F,2,false),Static_Map!BF33)</f>
        <v>0</v>
      </c>
      <c r="BG33" s="59">
        <f>iferror(vlookup(BG$2&amp;","&amp;$B33,Database!$E:$F,2,false),Static_Map!BG33)</f>
        <v>0</v>
      </c>
      <c r="BH33" s="59">
        <f>iferror(vlookup(BH$2&amp;","&amp;$B33,Database!$E:$F,2,false),Static_Map!BH33)</f>
        <v>0</v>
      </c>
      <c r="BI33" s="59">
        <f>iferror(vlookup(BI$2&amp;","&amp;$B33,Database!$E:$F,2,false),Static_Map!BI33)</f>
        <v>0</v>
      </c>
      <c r="BJ33" s="59">
        <f>iferror(vlookup(BJ$2&amp;","&amp;$B33,Database!$E:$F,2,false),Static_Map!BJ33)</f>
        <v>0</v>
      </c>
      <c r="BK33" s="59">
        <f>iferror(vlookup(BK$2&amp;","&amp;$B33,Database!$E:$F,2,false),Static_Map!BK33)</f>
        <v>0</v>
      </c>
      <c r="BL33" s="59">
        <f>iferror(vlookup(BL$2&amp;","&amp;$B33,Database!$E:$F,2,false),Static_Map!BL33)</f>
        <v>0</v>
      </c>
      <c r="BM33" s="59">
        <f>iferror(vlookup(BM$2&amp;","&amp;$B33,Database!$E:$F,2,false),Static_Map!BM33)</f>
        <v>0</v>
      </c>
      <c r="BN33" s="59">
        <f>iferror(vlookup(BN$2&amp;","&amp;$B33,Database!$E:$F,2,false),Static_Map!BN33)</f>
        <v>0</v>
      </c>
      <c r="BO33" s="59">
        <f>iferror(vlookup(BO$2&amp;","&amp;$B33,Database!$E:$F,2,false),Static_Map!BO33)</f>
        <v>0</v>
      </c>
      <c r="BP33" s="59">
        <f>iferror(vlookup(BP$2&amp;","&amp;$B33,Database!$E:$F,2,false),Static_Map!BP33)</f>
        <v>0</v>
      </c>
      <c r="BQ33" s="59">
        <f>iferror(vlookup(BQ$2&amp;","&amp;$B33,Database!$E:$F,2,false),Static_Map!BQ33)</f>
        <v>0</v>
      </c>
      <c r="BR33" s="59">
        <f>iferror(vlookup(BR$2&amp;","&amp;$B33,Database!$E:$F,2,false),Static_Map!BR33)</f>
        <v>0</v>
      </c>
      <c r="BS33" s="59">
        <f>iferror(vlookup(BS$2&amp;","&amp;$B33,Database!$E:$F,2,false),Static_Map!BS33)</f>
        <v>0</v>
      </c>
      <c r="BT33" s="59">
        <f>iferror(vlookup(BT$2&amp;","&amp;$B33,Database!$E:$F,2,false),Static_Map!BT33)</f>
        <v>0</v>
      </c>
      <c r="BU33" s="59">
        <f>iferror(vlookup(BU$2&amp;","&amp;$B33,Database!$E:$F,2,false),Static_Map!BU33)</f>
        <v>0</v>
      </c>
      <c r="BV33" s="59">
        <f>iferror(vlookup(BV$2&amp;","&amp;$B33,Database!$E:$F,2,false),Static_Map!BV33)</f>
        <v>0</v>
      </c>
      <c r="BW33" s="59">
        <f>iferror(vlookup(BW$2&amp;","&amp;$B33,Database!$E:$F,2,false),Static_Map!BW33)</f>
        <v>0</v>
      </c>
      <c r="BX33" s="59">
        <f>iferror(vlookup(BX$2&amp;","&amp;$B33,Database!$E:$F,2,false),Static_Map!BX33)</f>
        <v>0</v>
      </c>
      <c r="BY33" s="59">
        <f>iferror(vlookup(BY$2&amp;","&amp;$B33,Database!$E:$F,2,false),Static_Map!BY33)</f>
        <v>0</v>
      </c>
      <c r="BZ33" s="59">
        <f>iferror(vlookup(BZ$2&amp;","&amp;$B33,Database!$E:$F,2,false),Static_Map!BZ33)</f>
        <v>0</v>
      </c>
      <c r="CA33" s="59">
        <f>iferror(vlookup(CA$2&amp;","&amp;$B33,Database!$E:$F,2,false),Static_Map!CA33)</f>
        <v>0</v>
      </c>
      <c r="CB33" s="59">
        <f>iferror(vlookup(CB$2&amp;","&amp;$B33,Database!$E:$F,2,false),Static_Map!CB33)</f>
        <v>0</v>
      </c>
      <c r="CC33" s="59">
        <f>iferror(vlookup(CC$2&amp;","&amp;$B33,Database!$E:$F,2,false),Static_Map!CC33)</f>
        <v>0</v>
      </c>
      <c r="CD33" s="59">
        <f>iferror(vlookup(CD$2&amp;","&amp;$B33,Database!$E:$F,2,false),Static_Map!CD33)</f>
        <v>1</v>
      </c>
      <c r="CE33" s="59">
        <f>iferror(vlookup(CE$2&amp;","&amp;$B33,Database!$E:$F,2,false),Static_Map!CE33)</f>
        <v>1</v>
      </c>
      <c r="CF33" s="59">
        <f>iferror(vlookup(CF$2&amp;","&amp;$B33,Database!$E:$F,2,false),Static_Map!CF33)</f>
        <v>1</v>
      </c>
      <c r="CG33" s="59">
        <f>iferror(vlookup(CG$2&amp;","&amp;$B33,Database!$E:$F,2,false),Static_Map!CG33)</f>
        <v>1</v>
      </c>
      <c r="CH33" s="59">
        <f>iferror(vlookup(CH$2&amp;","&amp;$B33,Database!$E:$F,2,false),Static_Map!CH33)</f>
        <v>1</v>
      </c>
      <c r="CI33" s="59">
        <f>iferror(vlookup(CI$2&amp;","&amp;$B33,Database!$E:$F,2,false),Static_Map!CI33)</f>
        <v>1</v>
      </c>
      <c r="CJ33" s="59">
        <f>iferror(vlookup(CJ$2&amp;","&amp;$B33,Database!$E:$F,2,false),Static_Map!CJ33)</f>
        <v>1</v>
      </c>
      <c r="CK33" s="59">
        <f>iferror(vlookup(CK$2&amp;","&amp;$B33,Database!$E:$F,2,false),Static_Map!CK33)</f>
        <v>1</v>
      </c>
      <c r="CL33" s="59">
        <f>iferror(vlookup(CL$2&amp;","&amp;$B33,Database!$E:$F,2,false),Static_Map!CL33)</f>
        <v>1</v>
      </c>
      <c r="CM33" s="59">
        <f>iferror(vlookup(CM$2&amp;","&amp;$B33,Database!$E:$F,2,false),Static_Map!CM33)</f>
        <v>0</v>
      </c>
      <c r="CN33" s="59">
        <f>iferror(vlookup(CN$2&amp;","&amp;$B33,Database!$E:$F,2,false),Static_Map!CN33)</f>
        <v>0</v>
      </c>
      <c r="CO33" s="59">
        <f>iferror(vlookup(CO$2&amp;","&amp;$B33,Database!$E:$F,2,false),Static_Map!CO33)</f>
        <v>0</v>
      </c>
      <c r="CP33" s="60"/>
      <c r="CQ33" s="59">
        <v>60.0</v>
      </c>
      <c r="CT33" s="62"/>
    </row>
    <row r="34" ht="13.5" customHeight="1">
      <c r="A34" s="56"/>
      <c r="B34" s="59">
        <f t="shared" si="2"/>
        <v>59</v>
      </c>
      <c r="C34" s="60"/>
      <c r="D34" s="59">
        <f>iferror(vlookup(D$2&amp;","&amp;$B34,Database!$E:$F,2,false),Static_Map!D34)</f>
        <v>0</v>
      </c>
      <c r="E34" s="59">
        <f>iferror(vlookup(E$2&amp;","&amp;$B34,Database!$E:$F,2,false),Static_Map!E34)</f>
        <v>0</v>
      </c>
      <c r="F34" s="59">
        <f>iferror(vlookup(F$2&amp;","&amp;$B34,Database!$E:$F,2,false),Static_Map!F34)</f>
        <v>0</v>
      </c>
      <c r="G34" s="59">
        <f>iferror(vlookup(G$2&amp;","&amp;$B34,Database!$E:$F,2,false),Static_Map!G34)</f>
        <v>0</v>
      </c>
      <c r="H34" s="59">
        <f>iferror(vlookup(H$2&amp;","&amp;$B34,Database!$E:$F,2,false),Static_Map!H34)</f>
        <v>0</v>
      </c>
      <c r="I34" s="59">
        <f>iferror(vlookup(I$2&amp;","&amp;$B34,Database!$E:$F,2,false),Static_Map!I34)</f>
        <v>0</v>
      </c>
      <c r="J34" s="59">
        <f>iferror(vlookup(J$2&amp;","&amp;$B34,Database!$E:$F,2,false),Static_Map!J34)</f>
        <v>0</v>
      </c>
      <c r="K34" s="59">
        <f>iferror(vlookup(K$2&amp;","&amp;$B34,Database!$E:$F,2,false),Static_Map!K34)</f>
        <v>0</v>
      </c>
      <c r="L34" s="59">
        <f>iferror(vlookup(L$2&amp;","&amp;$B34,Database!$E:$F,2,false),Static_Map!L34)</f>
        <v>0</v>
      </c>
      <c r="M34" s="59">
        <f>iferror(vlookup(M$2&amp;","&amp;$B34,Database!$E:$F,2,false),Static_Map!M34)</f>
        <v>0</v>
      </c>
      <c r="N34" s="59">
        <f>iferror(vlookup(N$2&amp;","&amp;$B34,Database!$E:$F,2,false),Static_Map!N34)</f>
        <v>0</v>
      </c>
      <c r="O34" s="59">
        <f>iferror(vlookup(O$2&amp;","&amp;$B34,Database!$E:$F,2,false),Static_Map!O34)</f>
        <v>0</v>
      </c>
      <c r="P34" s="59">
        <f>iferror(vlookup(P$2&amp;","&amp;$B34,Database!$E:$F,2,false),Static_Map!P34)</f>
        <v>0</v>
      </c>
      <c r="Q34" s="59">
        <f>iferror(vlookup(Q$2&amp;","&amp;$B34,Database!$E:$F,2,false),Static_Map!Q34)</f>
        <v>0</v>
      </c>
      <c r="R34" s="59">
        <f>iferror(vlookup(R$2&amp;","&amp;$B34,Database!$E:$F,2,false),Static_Map!R34)</f>
        <v>0</v>
      </c>
      <c r="S34" s="59">
        <f>iferror(vlookup(S$2&amp;","&amp;$B34,Database!$E:$F,2,false),Static_Map!S34)</f>
        <v>0</v>
      </c>
      <c r="T34" s="59">
        <f>iferror(vlookup(T$2&amp;","&amp;$B34,Database!$E:$F,2,false),Static_Map!T34)</f>
        <v>0</v>
      </c>
      <c r="U34" s="59">
        <f>iferror(vlookup(U$2&amp;","&amp;$B34,Database!$E:$F,2,false),Static_Map!U34)</f>
        <v>0</v>
      </c>
      <c r="V34" s="59">
        <f>iferror(vlookup(V$2&amp;","&amp;$B34,Database!$E:$F,2,false),Static_Map!V34)</f>
        <v>0</v>
      </c>
      <c r="W34" s="59">
        <f>iferror(vlookup(W$2&amp;","&amp;$B34,Database!$E:$F,2,false),Static_Map!W34)</f>
        <v>0</v>
      </c>
      <c r="X34" s="59">
        <f>iferror(vlookup(X$2&amp;","&amp;$B34,Database!$E:$F,2,false),Static_Map!X34)</f>
        <v>0</v>
      </c>
      <c r="Y34" s="59">
        <f>iferror(vlookup(Y$2&amp;","&amp;$B34,Database!$E:$F,2,false),Static_Map!Y34)</f>
        <v>0</v>
      </c>
      <c r="Z34" s="59">
        <f>iferror(vlookup(Z$2&amp;","&amp;$B34,Database!$E:$F,2,false),Static_Map!Z34)</f>
        <v>0</v>
      </c>
      <c r="AA34" s="59">
        <f>iferror(vlookup(AA$2&amp;","&amp;$B34,Database!$E:$F,2,false),Static_Map!AA34)</f>
        <v>0</v>
      </c>
      <c r="AB34" s="59">
        <f>iferror(vlookup(AB$2&amp;","&amp;$B34,Database!$E:$F,2,false),Static_Map!AB34)</f>
        <v>0</v>
      </c>
      <c r="AC34" s="59">
        <f>iferror(vlookup(AC$2&amp;","&amp;$B34,Database!$E:$F,2,false),Static_Map!AC34)</f>
        <v>0</v>
      </c>
      <c r="AD34" s="59">
        <f>iferror(vlookup(AD$2&amp;","&amp;$B34,Database!$E:$F,2,false),Static_Map!AD34)</f>
        <v>0</v>
      </c>
      <c r="AE34" s="59">
        <f>iferror(vlookup(AE$2&amp;","&amp;$B34,Database!$E:$F,2,false),Static_Map!AE34)</f>
        <v>0</v>
      </c>
      <c r="AF34" s="59">
        <f>iferror(vlookup(AF$2&amp;","&amp;$B34,Database!$E:$F,2,false),Static_Map!AF34)</f>
        <v>0</v>
      </c>
      <c r="AG34" s="59">
        <f>iferror(vlookup(AG$2&amp;","&amp;$B34,Database!$E:$F,2,false),Static_Map!AG34)</f>
        <v>0</v>
      </c>
      <c r="AH34" s="59">
        <f>iferror(vlookup(AH$2&amp;","&amp;$B34,Database!$E:$F,2,false),Static_Map!AH34)</f>
        <v>0</v>
      </c>
      <c r="AI34" s="59">
        <f>iferror(vlookup(AI$2&amp;","&amp;$B34,Database!$E:$F,2,false),Static_Map!AI34)</f>
        <v>0</v>
      </c>
      <c r="AJ34" s="59">
        <f>iferror(vlookup(AJ$2&amp;","&amp;$B34,Database!$E:$F,2,false),Static_Map!AJ34)</f>
        <v>0</v>
      </c>
      <c r="AK34" s="59">
        <f>iferror(vlookup(AK$2&amp;","&amp;$B34,Database!$E:$F,2,false),Static_Map!AK34)</f>
        <v>0</v>
      </c>
      <c r="AL34" s="59">
        <f>iferror(vlookup(AL$2&amp;","&amp;$B34,Database!$E:$F,2,false),Static_Map!AL34)</f>
        <v>0</v>
      </c>
      <c r="AM34" s="59">
        <f>iferror(vlookup(AM$2&amp;","&amp;$B34,Database!$E:$F,2,false),Static_Map!AM34)</f>
        <v>0</v>
      </c>
      <c r="AN34" s="59">
        <f>iferror(vlookup(AN$2&amp;","&amp;$B34,Database!$E:$F,2,false),Static_Map!AN34)</f>
        <v>0</v>
      </c>
      <c r="AO34" s="59">
        <f>iferror(vlookup(AO$2&amp;","&amp;$B34,Database!$E:$F,2,false),Static_Map!AO34)</f>
        <v>0</v>
      </c>
      <c r="AP34" s="59">
        <f>iferror(vlookup(AP$2&amp;","&amp;$B34,Database!$E:$F,2,false),Static_Map!AP34)</f>
        <v>0</v>
      </c>
      <c r="AQ34" s="59">
        <f>iferror(vlookup(AQ$2&amp;","&amp;$B34,Database!$E:$F,2,false),Static_Map!AQ34)</f>
        <v>0</v>
      </c>
      <c r="AR34" s="59">
        <f>iferror(vlookup(AR$2&amp;","&amp;$B34,Database!$E:$F,2,false),Static_Map!AR34)</f>
        <v>0</v>
      </c>
      <c r="AS34" s="59">
        <f>iferror(vlookup(AS$2&amp;","&amp;$B34,Database!$E:$F,2,false),Static_Map!AS34)</f>
        <v>0</v>
      </c>
      <c r="AT34" s="59">
        <f>iferror(vlookup(AT$2&amp;","&amp;$B34,Database!$E:$F,2,false),Static_Map!AT34)</f>
        <v>0</v>
      </c>
      <c r="AU34" s="59">
        <f>iferror(vlookup(AU$2&amp;","&amp;$B34,Database!$E:$F,2,false),Static_Map!AU34)</f>
        <v>0</v>
      </c>
      <c r="AV34" s="59">
        <f>iferror(vlookup(AV$2&amp;","&amp;$B34,Database!$E:$F,2,false),Static_Map!AV34)</f>
        <v>0</v>
      </c>
      <c r="AW34" s="59">
        <f>iferror(vlookup(AW$2&amp;","&amp;$B34,Database!$E:$F,2,false),Static_Map!AW34)</f>
        <v>0</v>
      </c>
      <c r="AX34" s="59">
        <f>iferror(vlookup(AX$2&amp;","&amp;$B34,Database!$E:$F,2,false),Static_Map!AX34)</f>
        <v>0</v>
      </c>
      <c r="AY34" s="59">
        <f>iferror(vlookup(AY$2&amp;","&amp;$B34,Database!$E:$F,2,false),Static_Map!AY34)</f>
        <v>0</v>
      </c>
      <c r="AZ34" s="59">
        <f>iferror(vlookup(AZ$2&amp;","&amp;$B34,Database!$E:$F,2,false),Static_Map!AZ34)</f>
        <v>0</v>
      </c>
      <c r="BA34" s="59">
        <f>iferror(vlookup(BA$2&amp;","&amp;$B34,Database!$E:$F,2,false),Static_Map!BA34)</f>
        <v>0</v>
      </c>
      <c r="BB34" s="59">
        <f>iferror(vlookup(BB$2&amp;","&amp;$B34,Database!$E:$F,2,false),Static_Map!BB34)</f>
        <v>0</v>
      </c>
      <c r="BC34" s="59">
        <f>iferror(vlookup(BC$2&amp;","&amp;$B34,Database!$E:$F,2,false),Static_Map!BC34)</f>
        <v>0</v>
      </c>
      <c r="BD34" s="59">
        <f>iferror(vlookup(BD$2&amp;","&amp;$B34,Database!$E:$F,2,false),Static_Map!BD34)</f>
        <v>0</v>
      </c>
      <c r="BE34" s="59">
        <f>iferror(vlookup(BE$2&amp;","&amp;$B34,Database!$E:$F,2,false),Static_Map!BE34)</f>
        <v>0</v>
      </c>
      <c r="BF34" s="59">
        <f>iferror(vlookup(BF$2&amp;","&amp;$B34,Database!$E:$F,2,false),Static_Map!BF34)</f>
        <v>0</v>
      </c>
      <c r="BG34" s="59">
        <f>iferror(vlookup(BG$2&amp;","&amp;$B34,Database!$E:$F,2,false),Static_Map!BG34)</f>
        <v>0</v>
      </c>
      <c r="BH34" s="59">
        <f>iferror(vlookup(BH$2&amp;","&amp;$B34,Database!$E:$F,2,false),Static_Map!BH34)</f>
        <v>0</v>
      </c>
      <c r="BI34" s="59">
        <f>iferror(vlookup(BI$2&amp;","&amp;$B34,Database!$E:$F,2,false),Static_Map!BI34)</f>
        <v>0</v>
      </c>
      <c r="BJ34" s="59">
        <f>iferror(vlookup(BJ$2&amp;","&amp;$B34,Database!$E:$F,2,false),Static_Map!BJ34)</f>
        <v>0</v>
      </c>
      <c r="BK34" s="59">
        <f>iferror(vlookup(BK$2&amp;","&amp;$B34,Database!$E:$F,2,false),Static_Map!BK34)</f>
        <v>0</v>
      </c>
      <c r="BL34" s="59">
        <f>iferror(vlookup(BL$2&amp;","&amp;$B34,Database!$E:$F,2,false),Static_Map!BL34)</f>
        <v>0</v>
      </c>
      <c r="BM34" s="59">
        <f>iferror(vlookup(BM$2&amp;","&amp;$B34,Database!$E:$F,2,false),Static_Map!BM34)</f>
        <v>0</v>
      </c>
      <c r="BN34" s="59">
        <f>iferror(vlookup(BN$2&amp;","&amp;$B34,Database!$E:$F,2,false),Static_Map!BN34)</f>
        <v>0</v>
      </c>
      <c r="BO34" s="59">
        <f>iferror(vlookup(BO$2&amp;","&amp;$B34,Database!$E:$F,2,false),Static_Map!BO34)</f>
        <v>0</v>
      </c>
      <c r="BP34" s="59">
        <f>iferror(vlookup(BP$2&amp;","&amp;$B34,Database!$E:$F,2,false),Static_Map!BP34)</f>
        <v>0</v>
      </c>
      <c r="BQ34" s="59">
        <f>iferror(vlookup(BQ$2&amp;","&amp;$B34,Database!$E:$F,2,false),Static_Map!BQ34)</f>
        <v>0</v>
      </c>
      <c r="BR34" s="59">
        <f>iferror(vlookup(BR$2&amp;","&amp;$B34,Database!$E:$F,2,false),Static_Map!BR34)</f>
        <v>0</v>
      </c>
      <c r="BS34" s="59">
        <f>iferror(vlookup(BS$2&amp;","&amp;$B34,Database!$E:$F,2,false),Static_Map!BS34)</f>
        <v>0</v>
      </c>
      <c r="BT34" s="59">
        <f>iferror(vlookup(BT$2&amp;","&amp;$B34,Database!$E:$F,2,false),Static_Map!BT34)</f>
        <v>0</v>
      </c>
      <c r="BU34" s="59">
        <f>iferror(vlookup(BU$2&amp;","&amp;$B34,Database!$E:$F,2,false),Static_Map!BU34)</f>
        <v>0</v>
      </c>
      <c r="BV34" s="59">
        <f>iferror(vlookup(BV$2&amp;","&amp;$B34,Database!$E:$F,2,false),Static_Map!BV34)</f>
        <v>0</v>
      </c>
      <c r="BW34" s="59">
        <f>iferror(vlookup(BW$2&amp;","&amp;$B34,Database!$E:$F,2,false),Static_Map!BW34)</f>
        <v>0</v>
      </c>
      <c r="BX34" s="59">
        <f>iferror(vlookup(BX$2&amp;","&amp;$B34,Database!$E:$F,2,false),Static_Map!BX34)</f>
        <v>0</v>
      </c>
      <c r="BY34" s="59">
        <f>iferror(vlookup(BY$2&amp;","&amp;$B34,Database!$E:$F,2,false),Static_Map!BY34)</f>
        <v>0</v>
      </c>
      <c r="BZ34" s="59">
        <f>iferror(vlookup(BZ$2&amp;","&amp;$B34,Database!$E:$F,2,false),Static_Map!BZ34)</f>
        <v>0</v>
      </c>
      <c r="CA34" s="59">
        <f>iferror(vlookup(CA$2&amp;","&amp;$B34,Database!$E:$F,2,false),Static_Map!CA34)</f>
        <v>0</v>
      </c>
      <c r="CB34" s="59">
        <f>iferror(vlookup(CB$2&amp;","&amp;$B34,Database!$E:$F,2,false),Static_Map!CB34)</f>
        <v>0</v>
      </c>
      <c r="CC34" s="59">
        <f>iferror(vlookup(CC$2&amp;","&amp;$B34,Database!$E:$F,2,false),Static_Map!CC34)</f>
        <v>0</v>
      </c>
      <c r="CD34" s="59">
        <f>iferror(vlookup(CD$2&amp;","&amp;$B34,Database!$E:$F,2,false),Static_Map!CD34)</f>
        <v>1</v>
      </c>
      <c r="CE34" s="59">
        <f>iferror(vlookup(CE$2&amp;","&amp;$B34,Database!$E:$F,2,false),Static_Map!CE34)</f>
        <v>1</v>
      </c>
      <c r="CF34" s="59">
        <f>iferror(vlookup(CF$2&amp;","&amp;$B34,Database!$E:$F,2,false),Static_Map!CF34)</f>
        <v>1</v>
      </c>
      <c r="CG34" s="59">
        <f>iferror(vlookup(CG$2&amp;","&amp;$B34,Database!$E:$F,2,false),Static_Map!CG34)</f>
        <v>1</v>
      </c>
      <c r="CH34" s="59">
        <f>iferror(vlookup(CH$2&amp;","&amp;$B34,Database!$E:$F,2,false),Static_Map!CH34)</f>
        <v>1</v>
      </c>
      <c r="CI34" s="59">
        <f>iferror(vlookup(CI$2&amp;","&amp;$B34,Database!$E:$F,2,false),Static_Map!CI34)</f>
        <v>1</v>
      </c>
      <c r="CJ34" s="59">
        <f>iferror(vlookup(CJ$2&amp;","&amp;$B34,Database!$E:$F,2,false),Static_Map!CJ34)</f>
        <v>1</v>
      </c>
      <c r="CK34" s="59">
        <f>iferror(vlookup(CK$2&amp;","&amp;$B34,Database!$E:$F,2,false),Static_Map!CK34)</f>
        <v>1</v>
      </c>
      <c r="CL34" s="59">
        <f>iferror(vlookup(CL$2&amp;","&amp;$B34,Database!$E:$F,2,false),Static_Map!CL34)</f>
        <v>1</v>
      </c>
      <c r="CM34" s="59">
        <f>iferror(vlookup(CM$2&amp;","&amp;$B34,Database!$E:$F,2,false),Static_Map!CM34)</f>
        <v>0</v>
      </c>
      <c r="CN34" s="59">
        <f>iferror(vlookup(CN$2&amp;","&amp;$B34,Database!$E:$F,2,false),Static_Map!CN34)</f>
        <v>0</v>
      </c>
      <c r="CO34" s="59">
        <f>iferror(vlookup(CO$2&amp;","&amp;$B34,Database!$E:$F,2,false),Static_Map!CO34)</f>
        <v>0</v>
      </c>
      <c r="CP34" s="60"/>
      <c r="CQ34" s="59">
        <v>59.0</v>
      </c>
      <c r="CT34" s="62"/>
    </row>
    <row r="35" ht="13.5" customHeight="1">
      <c r="A35" s="56"/>
      <c r="B35" s="59">
        <f t="shared" si="2"/>
        <v>58</v>
      </c>
      <c r="C35" s="60"/>
      <c r="D35" s="59">
        <f>iferror(vlookup(D$2&amp;","&amp;$B35,Database!$E:$F,2,false),Static_Map!D35)</f>
        <v>0</v>
      </c>
      <c r="E35" s="59">
        <f>iferror(vlookup(E$2&amp;","&amp;$B35,Database!$E:$F,2,false),Static_Map!E35)</f>
        <v>0</v>
      </c>
      <c r="F35" s="59">
        <f>iferror(vlookup(F$2&amp;","&amp;$B35,Database!$E:$F,2,false),Static_Map!F35)</f>
        <v>0</v>
      </c>
      <c r="G35" s="59">
        <f>iferror(vlookup(G$2&amp;","&amp;$B35,Database!$E:$F,2,false),Static_Map!G35)</f>
        <v>0</v>
      </c>
      <c r="H35" s="59">
        <f>iferror(vlookup(H$2&amp;","&amp;$B35,Database!$E:$F,2,false),Static_Map!H35)</f>
        <v>0</v>
      </c>
      <c r="I35" s="59">
        <f>iferror(vlookup(I$2&amp;","&amp;$B35,Database!$E:$F,2,false),Static_Map!I35)</f>
        <v>0</v>
      </c>
      <c r="J35" s="59">
        <f>iferror(vlookup(J$2&amp;","&amp;$B35,Database!$E:$F,2,false),Static_Map!J35)</f>
        <v>0</v>
      </c>
      <c r="K35" s="59">
        <f>iferror(vlookup(K$2&amp;","&amp;$B35,Database!$E:$F,2,false),Static_Map!K35)</f>
        <v>0</v>
      </c>
      <c r="L35" s="59">
        <f>iferror(vlookup(L$2&amp;","&amp;$B35,Database!$E:$F,2,false),Static_Map!L35)</f>
        <v>0</v>
      </c>
      <c r="M35" s="59">
        <f>iferror(vlookup(M$2&amp;","&amp;$B35,Database!$E:$F,2,false),Static_Map!M35)</f>
        <v>0</v>
      </c>
      <c r="N35" s="59">
        <f>iferror(vlookup(N$2&amp;","&amp;$B35,Database!$E:$F,2,false),Static_Map!N35)</f>
        <v>0</v>
      </c>
      <c r="O35" s="59">
        <f>iferror(vlookup(O$2&amp;","&amp;$B35,Database!$E:$F,2,false),Static_Map!O35)</f>
        <v>0</v>
      </c>
      <c r="P35" s="59">
        <f>iferror(vlookup(P$2&amp;","&amp;$B35,Database!$E:$F,2,false),Static_Map!P35)</f>
        <v>0</v>
      </c>
      <c r="Q35" s="59">
        <f>iferror(vlookup(Q$2&amp;","&amp;$B35,Database!$E:$F,2,false),Static_Map!Q35)</f>
        <v>0</v>
      </c>
      <c r="R35" s="59">
        <f>iferror(vlookup(R$2&amp;","&amp;$B35,Database!$E:$F,2,false),Static_Map!R35)</f>
        <v>0</v>
      </c>
      <c r="S35" s="59">
        <f>iferror(vlookup(S$2&amp;","&amp;$B35,Database!$E:$F,2,false),Static_Map!S35)</f>
        <v>0</v>
      </c>
      <c r="T35" s="59">
        <f>iferror(vlookup(T$2&amp;","&amp;$B35,Database!$E:$F,2,false),Static_Map!T35)</f>
        <v>0</v>
      </c>
      <c r="U35" s="59">
        <f>iferror(vlookup(U$2&amp;","&amp;$B35,Database!$E:$F,2,false),Static_Map!U35)</f>
        <v>0</v>
      </c>
      <c r="V35" s="59">
        <f>iferror(vlookup(V$2&amp;","&amp;$B35,Database!$E:$F,2,false),Static_Map!V35)</f>
        <v>0</v>
      </c>
      <c r="W35" s="59">
        <f>iferror(vlookup(W$2&amp;","&amp;$B35,Database!$E:$F,2,false),Static_Map!W35)</f>
        <v>0</v>
      </c>
      <c r="X35" s="59">
        <f>iferror(vlookup(X$2&amp;","&amp;$B35,Database!$E:$F,2,false),Static_Map!X35)</f>
        <v>0</v>
      </c>
      <c r="Y35" s="59">
        <f>iferror(vlookup(Y$2&amp;","&amp;$B35,Database!$E:$F,2,false),Static_Map!Y35)</f>
        <v>0</v>
      </c>
      <c r="Z35" s="59">
        <f>iferror(vlookup(Z$2&amp;","&amp;$B35,Database!$E:$F,2,false),Static_Map!Z35)</f>
        <v>0</v>
      </c>
      <c r="AA35" s="59">
        <f>iferror(vlookup(AA$2&amp;","&amp;$B35,Database!$E:$F,2,false),Static_Map!AA35)</f>
        <v>0</v>
      </c>
      <c r="AB35" s="59">
        <f>iferror(vlookup(AB$2&amp;","&amp;$B35,Database!$E:$F,2,false),Static_Map!AB35)</f>
        <v>0</v>
      </c>
      <c r="AC35" s="59">
        <f>iferror(vlookup(AC$2&amp;","&amp;$B35,Database!$E:$F,2,false),Static_Map!AC35)</f>
        <v>0</v>
      </c>
      <c r="AD35" s="59">
        <f>iferror(vlookup(AD$2&amp;","&amp;$B35,Database!$E:$F,2,false),Static_Map!AD35)</f>
        <v>0</v>
      </c>
      <c r="AE35" s="59">
        <f>iferror(vlookup(AE$2&amp;","&amp;$B35,Database!$E:$F,2,false),Static_Map!AE35)</f>
        <v>0</v>
      </c>
      <c r="AF35" s="59">
        <f>iferror(vlookup(AF$2&amp;","&amp;$B35,Database!$E:$F,2,false),Static_Map!AF35)</f>
        <v>0</v>
      </c>
      <c r="AG35" s="59">
        <f>iferror(vlookup(AG$2&amp;","&amp;$B35,Database!$E:$F,2,false),Static_Map!AG35)</f>
        <v>0</v>
      </c>
      <c r="AH35" s="59">
        <f>iferror(vlookup(AH$2&amp;","&amp;$B35,Database!$E:$F,2,false),Static_Map!AH35)</f>
        <v>0</v>
      </c>
      <c r="AI35" s="59">
        <f>iferror(vlookup(AI$2&amp;","&amp;$B35,Database!$E:$F,2,false),Static_Map!AI35)</f>
        <v>0</v>
      </c>
      <c r="AJ35" s="59">
        <f>iferror(vlookup(AJ$2&amp;","&amp;$B35,Database!$E:$F,2,false),Static_Map!AJ35)</f>
        <v>0</v>
      </c>
      <c r="AK35" s="59">
        <f>iferror(vlookup(AK$2&amp;","&amp;$B35,Database!$E:$F,2,false),Static_Map!AK35)</f>
        <v>0</v>
      </c>
      <c r="AL35" s="59">
        <f>iferror(vlookup(AL$2&amp;","&amp;$B35,Database!$E:$F,2,false),Static_Map!AL35)</f>
        <v>0</v>
      </c>
      <c r="AM35" s="59">
        <f>iferror(vlookup(AM$2&amp;","&amp;$B35,Database!$E:$F,2,false),Static_Map!AM35)</f>
        <v>0</v>
      </c>
      <c r="AN35" s="59">
        <f>iferror(vlookup(AN$2&amp;","&amp;$B35,Database!$E:$F,2,false),Static_Map!AN35)</f>
        <v>0</v>
      </c>
      <c r="AO35" s="59">
        <f>iferror(vlookup(AO$2&amp;","&amp;$B35,Database!$E:$F,2,false),Static_Map!AO35)</f>
        <v>0</v>
      </c>
      <c r="AP35" s="59">
        <f>iferror(vlookup(AP$2&amp;","&amp;$B35,Database!$E:$F,2,false),Static_Map!AP35)</f>
        <v>0</v>
      </c>
      <c r="AQ35" s="59">
        <f>iferror(vlookup(AQ$2&amp;","&amp;$B35,Database!$E:$F,2,false),Static_Map!AQ35)</f>
        <v>0</v>
      </c>
      <c r="AR35" s="59">
        <f>iferror(vlookup(AR$2&amp;","&amp;$B35,Database!$E:$F,2,false),Static_Map!AR35)</f>
        <v>0</v>
      </c>
      <c r="AS35" s="59">
        <f>iferror(vlookup(AS$2&amp;","&amp;$B35,Database!$E:$F,2,false),Static_Map!AS35)</f>
        <v>0</v>
      </c>
      <c r="AT35" s="59">
        <f>iferror(vlookup(AT$2&amp;","&amp;$B35,Database!$E:$F,2,false),Static_Map!AT35)</f>
        <v>0</v>
      </c>
      <c r="AU35" s="59">
        <f>iferror(vlookup(AU$2&amp;","&amp;$B35,Database!$E:$F,2,false),Static_Map!AU35)</f>
        <v>0</v>
      </c>
      <c r="AV35" s="59">
        <f>iferror(vlookup(AV$2&amp;","&amp;$B35,Database!$E:$F,2,false),Static_Map!AV35)</f>
        <v>0</v>
      </c>
      <c r="AW35" s="59">
        <f>iferror(vlookup(AW$2&amp;","&amp;$B35,Database!$E:$F,2,false),Static_Map!AW35)</f>
        <v>0</v>
      </c>
      <c r="AX35" s="59">
        <f>iferror(vlookup(AX$2&amp;","&amp;$B35,Database!$E:$F,2,false),Static_Map!AX35)</f>
        <v>0</v>
      </c>
      <c r="AY35" s="59">
        <f>iferror(vlookup(AY$2&amp;","&amp;$B35,Database!$E:$F,2,false),Static_Map!AY35)</f>
        <v>0</v>
      </c>
      <c r="AZ35" s="59">
        <f>iferror(vlookup(AZ$2&amp;","&amp;$B35,Database!$E:$F,2,false),Static_Map!AZ35)</f>
        <v>0</v>
      </c>
      <c r="BA35" s="59">
        <f>iferror(vlookup(BA$2&amp;","&amp;$B35,Database!$E:$F,2,false),Static_Map!BA35)</f>
        <v>0</v>
      </c>
      <c r="BB35" s="59">
        <f>iferror(vlookup(BB$2&amp;","&amp;$B35,Database!$E:$F,2,false),Static_Map!BB35)</f>
        <v>0</v>
      </c>
      <c r="BC35" s="59">
        <f>iferror(vlookup(BC$2&amp;","&amp;$B35,Database!$E:$F,2,false),Static_Map!BC35)</f>
        <v>0</v>
      </c>
      <c r="BD35" s="59">
        <f>iferror(vlookup(BD$2&amp;","&amp;$B35,Database!$E:$F,2,false),Static_Map!BD35)</f>
        <v>0</v>
      </c>
      <c r="BE35" s="59">
        <f>iferror(vlookup(BE$2&amp;","&amp;$B35,Database!$E:$F,2,false),Static_Map!BE35)</f>
        <v>0</v>
      </c>
      <c r="BF35" s="59">
        <f>iferror(vlookup(BF$2&amp;","&amp;$B35,Database!$E:$F,2,false),Static_Map!BF35)</f>
        <v>0</v>
      </c>
      <c r="BG35" s="59">
        <f>iferror(vlookup(BG$2&amp;","&amp;$B35,Database!$E:$F,2,false),Static_Map!BG35)</f>
        <v>0</v>
      </c>
      <c r="BH35" s="59">
        <f>iferror(vlookup(BH$2&amp;","&amp;$B35,Database!$E:$F,2,false),Static_Map!BH35)</f>
        <v>0</v>
      </c>
      <c r="BI35" s="59">
        <f>iferror(vlookup(BI$2&amp;","&amp;$B35,Database!$E:$F,2,false),Static_Map!BI35)</f>
        <v>0</v>
      </c>
      <c r="BJ35" s="59">
        <f>iferror(vlookup(BJ$2&amp;","&amp;$B35,Database!$E:$F,2,false),Static_Map!BJ35)</f>
        <v>0</v>
      </c>
      <c r="BK35" s="59">
        <f>iferror(vlookup(BK$2&amp;","&amp;$B35,Database!$E:$F,2,false),Static_Map!BK35)</f>
        <v>0</v>
      </c>
      <c r="BL35" s="59">
        <f>iferror(vlookup(BL$2&amp;","&amp;$B35,Database!$E:$F,2,false),Static_Map!BL35)</f>
        <v>0</v>
      </c>
      <c r="BM35" s="59">
        <f>iferror(vlookup(BM$2&amp;","&amp;$B35,Database!$E:$F,2,false),Static_Map!BM35)</f>
        <v>0</v>
      </c>
      <c r="BN35" s="59">
        <f>iferror(vlookup(BN$2&amp;","&amp;$B35,Database!$E:$F,2,false),Static_Map!BN35)</f>
        <v>0</v>
      </c>
      <c r="BO35" s="59">
        <f>iferror(vlookup(BO$2&amp;","&amp;$B35,Database!$E:$F,2,false),Static_Map!BO35)</f>
        <v>0</v>
      </c>
      <c r="BP35" s="59">
        <f>iferror(vlookup(BP$2&amp;","&amp;$B35,Database!$E:$F,2,false),Static_Map!BP35)</f>
        <v>0</v>
      </c>
      <c r="BQ35" s="59">
        <f>iferror(vlookup(BQ$2&amp;","&amp;$B35,Database!$E:$F,2,false),Static_Map!BQ35)</f>
        <v>0</v>
      </c>
      <c r="BR35" s="59">
        <f>iferror(vlookup(BR$2&amp;","&amp;$B35,Database!$E:$F,2,false),Static_Map!BR35)</f>
        <v>0</v>
      </c>
      <c r="BS35" s="59">
        <f>iferror(vlookup(BS$2&amp;","&amp;$B35,Database!$E:$F,2,false),Static_Map!BS35)</f>
        <v>0</v>
      </c>
      <c r="BT35" s="59">
        <f>iferror(vlookup(BT$2&amp;","&amp;$B35,Database!$E:$F,2,false),Static_Map!BT35)</f>
        <v>0</v>
      </c>
      <c r="BU35" s="59">
        <f>iferror(vlookup(BU$2&amp;","&amp;$B35,Database!$E:$F,2,false),Static_Map!BU35)</f>
        <v>0</v>
      </c>
      <c r="BV35" s="59">
        <f>iferror(vlookup(BV$2&amp;","&amp;$B35,Database!$E:$F,2,false),Static_Map!BV35)</f>
        <v>0</v>
      </c>
      <c r="BW35" s="59">
        <f>iferror(vlookup(BW$2&amp;","&amp;$B35,Database!$E:$F,2,false),Static_Map!BW35)</f>
        <v>0</v>
      </c>
      <c r="BX35" s="59">
        <f>iferror(vlookup(BX$2&amp;","&amp;$B35,Database!$E:$F,2,false),Static_Map!BX35)</f>
        <v>0</v>
      </c>
      <c r="BY35" s="59">
        <f>iferror(vlookup(BY$2&amp;","&amp;$B35,Database!$E:$F,2,false),Static_Map!BY35)</f>
        <v>0</v>
      </c>
      <c r="BZ35" s="59">
        <f>iferror(vlookup(BZ$2&amp;","&amp;$B35,Database!$E:$F,2,false),Static_Map!BZ35)</f>
        <v>0</v>
      </c>
      <c r="CA35" s="59">
        <f>iferror(vlookup(CA$2&amp;","&amp;$B35,Database!$E:$F,2,false),Static_Map!CA35)</f>
        <v>0</v>
      </c>
      <c r="CB35" s="59">
        <f>iferror(vlookup(CB$2&amp;","&amp;$B35,Database!$E:$F,2,false),Static_Map!CB35)</f>
        <v>0</v>
      </c>
      <c r="CC35" s="59">
        <f>iferror(vlookup(CC$2&amp;","&amp;$B35,Database!$E:$F,2,false),Static_Map!CC35)</f>
        <v>0</v>
      </c>
      <c r="CD35" s="59">
        <f>iferror(vlookup(CD$2&amp;","&amp;$B35,Database!$E:$F,2,false),Static_Map!CD35)</f>
        <v>0</v>
      </c>
      <c r="CE35" s="59">
        <f>iferror(vlookup(CE$2&amp;","&amp;$B35,Database!$E:$F,2,false),Static_Map!CE35)</f>
        <v>1</v>
      </c>
      <c r="CF35" s="59">
        <f>iferror(vlookup(CF$2&amp;","&amp;$B35,Database!$E:$F,2,false),Static_Map!CF35)</f>
        <v>1</v>
      </c>
      <c r="CG35" s="59">
        <f>iferror(vlookup(CG$2&amp;","&amp;$B35,Database!$E:$F,2,false),Static_Map!CG35)</f>
        <v>1</v>
      </c>
      <c r="CH35" s="59">
        <f>iferror(vlookup(CH$2&amp;","&amp;$B35,Database!$E:$F,2,false),Static_Map!CH35)</f>
        <v>1</v>
      </c>
      <c r="CI35" s="59">
        <f>iferror(vlookup(CI$2&amp;","&amp;$B35,Database!$E:$F,2,false),Static_Map!CI35)</f>
        <v>1</v>
      </c>
      <c r="CJ35" s="59">
        <f>iferror(vlookup(CJ$2&amp;","&amp;$B35,Database!$E:$F,2,false),Static_Map!CJ35)</f>
        <v>1</v>
      </c>
      <c r="CK35" s="59">
        <f>iferror(vlookup(CK$2&amp;","&amp;$B35,Database!$E:$F,2,false),Static_Map!CK35)</f>
        <v>1</v>
      </c>
      <c r="CL35" s="59">
        <f>iferror(vlookup(CL$2&amp;","&amp;$B35,Database!$E:$F,2,false),Static_Map!CL35)</f>
        <v>1</v>
      </c>
      <c r="CM35" s="59">
        <f>iferror(vlookup(CM$2&amp;","&amp;$B35,Database!$E:$F,2,false),Static_Map!CM35)</f>
        <v>1</v>
      </c>
      <c r="CN35" s="59">
        <f>iferror(vlookup(CN$2&amp;","&amp;$B35,Database!$E:$F,2,false),Static_Map!CN35)</f>
        <v>0</v>
      </c>
      <c r="CO35" s="59">
        <f>iferror(vlookup(CO$2&amp;","&amp;$B35,Database!$E:$F,2,false),Static_Map!CO35)</f>
        <v>0</v>
      </c>
      <c r="CP35" s="60"/>
      <c r="CQ35" s="59">
        <v>58.0</v>
      </c>
      <c r="CT35" s="62"/>
    </row>
    <row r="36" ht="13.5" customHeight="1">
      <c r="A36" s="56"/>
      <c r="B36" s="59">
        <f t="shared" si="2"/>
        <v>57</v>
      </c>
      <c r="C36" s="60"/>
      <c r="D36" s="59">
        <f>iferror(vlookup(D$2&amp;","&amp;$B36,Database!$E:$F,2,false),Static_Map!D36)</f>
        <v>0</v>
      </c>
      <c r="E36" s="59">
        <f>iferror(vlookup(E$2&amp;","&amp;$B36,Database!$E:$F,2,false),Static_Map!E36)</f>
        <v>0</v>
      </c>
      <c r="F36" s="59">
        <f>iferror(vlookup(F$2&amp;","&amp;$B36,Database!$E:$F,2,false),Static_Map!F36)</f>
        <v>0</v>
      </c>
      <c r="G36" s="59">
        <f>iferror(vlookup(G$2&amp;","&amp;$B36,Database!$E:$F,2,false),Static_Map!G36)</f>
        <v>0</v>
      </c>
      <c r="H36" s="59">
        <f>iferror(vlookup(H$2&amp;","&amp;$B36,Database!$E:$F,2,false),Static_Map!H36)</f>
        <v>0</v>
      </c>
      <c r="I36" s="59">
        <f>iferror(vlookup(I$2&amp;","&amp;$B36,Database!$E:$F,2,false),Static_Map!I36)</f>
        <v>0</v>
      </c>
      <c r="J36" s="59">
        <f>iferror(vlookup(J$2&amp;","&amp;$B36,Database!$E:$F,2,false),Static_Map!J36)</f>
        <v>0</v>
      </c>
      <c r="K36" s="59">
        <f>iferror(vlookup(K$2&amp;","&amp;$B36,Database!$E:$F,2,false),Static_Map!K36)</f>
        <v>0</v>
      </c>
      <c r="L36" s="59">
        <f>iferror(vlookup(L$2&amp;","&amp;$B36,Database!$E:$F,2,false),Static_Map!L36)</f>
        <v>0</v>
      </c>
      <c r="M36" s="59">
        <f>iferror(vlookup(M$2&amp;","&amp;$B36,Database!$E:$F,2,false),Static_Map!M36)</f>
        <v>0</v>
      </c>
      <c r="N36" s="59">
        <f>iferror(vlookup(N$2&amp;","&amp;$B36,Database!$E:$F,2,false),Static_Map!N36)</f>
        <v>0</v>
      </c>
      <c r="O36" s="59">
        <f>iferror(vlookup(O$2&amp;","&amp;$B36,Database!$E:$F,2,false),Static_Map!O36)</f>
        <v>0</v>
      </c>
      <c r="P36" s="59">
        <f>iferror(vlookup(P$2&amp;","&amp;$B36,Database!$E:$F,2,false),Static_Map!P36)</f>
        <v>0</v>
      </c>
      <c r="Q36" s="59">
        <f>iferror(vlookup(Q$2&amp;","&amp;$B36,Database!$E:$F,2,false),Static_Map!Q36)</f>
        <v>0</v>
      </c>
      <c r="R36" s="59">
        <f>iferror(vlookup(R$2&amp;","&amp;$B36,Database!$E:$F,2,false),Static_Map!R36)</f>
        <v>0</v>
      </c>
      <c r="S36" s="59">
        <f>iferror(vlookup(S$2&amp;","&amp;$B36,Database!$E:$F,2,false),Static_Map!S36)</f>
        <v>0</v>
      </c>
      <c r="T36" s="59">
        <f>iferror(vlookup(T$2&amp;","&amp;$B36,Database!$E:$F,2,false),Static_Map!T36)</f>
        <v>0</v>
      </c>
      <c r="U36" s="59">
        <f>iferror(vlookup(U$2&amp;","&amp;$B36,Database!$E:$F,2,false),Static_Map!U36)</f>
        <v>0</v>
      </c>
      <c r="V36" s="59">
        <f>iferror(vlookup(V$2&amp;","&amp;$B36,Database!$E:$F,2,false),Static_Map!V36)</f>
        <v>0</v>
      </c>
      <c r="W36" s="59">
        <f>iferror(vlookup(W$2&amp;","&amp;$B36,Database!$E:$F,2,false),Static_Map!W36)</f>
        <v>0</v>
      </c>
      <c r="X36" s="59">
        <f>iferror(vlookup(X$2&amp;","&amp;$B36,Database!$E:$F,2,false),Static_Map!X36)</f>
        <v>0</v>
      </c>
      <c r="Y36" s="59">
        <f>iferror(vlookup(Y$2&amp;","&amp;$B36,Database!$E:$F,2,false),Static_Map!Y36)</f>
        <v>0</v>
      </c>
      <c r="Z36" s="59">
        <f>iferror(vlookup(Z$2&amp;","&amp;$B36,Database!$E:$F,2,false),Static_Map!Z36)</f>
        <v>0</v>
      </c>
      <c r="AA36" s="59">
        <f>iferror(vlookup(AA$2&amp;","&amp;$B36,Database!$E:$F,2,false),Static_Map!AA36)</f>
        <v>0</v>
      </c>
      <c r="AB36" s="59">
        <f>iferror(vlookup(AB$2&amp;","&amp;$B36,Database!$E:$F,2,false),Static_Map!AB36)</f>
        <v>0</v>
      </c>
      <c r="AC36" s="59">
        <f>iferror(vlookup(AC$2&amp;","&amp;$B36,Database!$E:$F,2,false),Static_Map!AC36)</f>
        <v>0</v>
      </c>
      <c r="AD36" s="59">
        <f>iferror(vlookup(AD$2&amp;","&amp;$B36,Database!$E:$F,2,false),Static_Map!AD36)</f>
        <v>0</v>
      </c>
      <c r="AE36" s="59">
        <f>iferror(vlookup(AE$2&amp;","&amp;$B36,Database!$E:$F,2,false),Static_Map!AE36)</f>
        <v>0</v>
      </c>
      <c r="AF36" s="59">
        <f>iferror(vlookup(AF$2&amp;","&amp;$B36,Database!$E:$F,2,false),Static_Map!AF36)</f>
        <v>0</v>
      </c>
      <c r="AG36" s="59">
        <f>iferror(vlookup(AG$2&amp;","&amp;$B36,Database!$E:$F,2,false),Static_Map!AG36)</f>
        <v>0</v>
      </c>
      <c r="AH36" s="59">
        <f>iferror(vlookup(AH$2&amp;","&amp;$B36,Database!$E:$F,2,false),Static_Map!AH36)</f>
        <v>0</v>
      </c>
      <c r="AI36" s="59">
        <f>iferror(vlookup(AI$2&amp;","&amp;$B36,Database!$E:$F,2,false),Static_Map!AI36)</f>
        <v>0</v>
      </c>
      <c r="AJ36" s="59">
        <f>iferror(vlookup(AJ$2&amp;","&amp;$B36,Database!$E:$F,2,false),Static_Map!AJ36)</f>
        <v>0</v>
      </c>
      <c r="AK36" s="59">
        <f>iferror(vlookup(AK$2&amp;","&amp;$B36,Database!$E:$F,2,false),Static_Map!AK36)</f>
        <v>0</v>
      </c>
      <c r="AL36" s="59">
        <f>iferror(vlookup(AL$2&amp;","&amp;$B36,Database!$E:$F,2,false),Static_Map!AL36)</f>
        <v>0</v>
      </c>
      <c r="AM36" s="59">
        <f>iferror(vlookup(AM$2&amp;","&amp;$B36,Database!$E:$F,2,false),Static_Map!AM36)</f>
        <v>0</v>
      </c>
      <c r="AN36" s="59">
        <f>iferror(vlookup(AN$2&amp;","&amp;$B36,Database!$E:$F,2,false),Static_Map!AN36)</f>
        <v>0</v>
      </c>
      <c r="AO36" s="59">
        <f>iferror(vlookup(AO$2&amp;","&amp;$B36,Database!$E:$F,2,false),Static_Map!AO36)</f>
        <v>0</v>
      </c>
      <c r="AP36" s="59">
        <f>iferror(vlookup(AP$2&amp;","&amp;$B36,Database!$E:$F,2,false),Static_Map!AP36)</f>
        <v>0</v>
      </c>
      <c r="AQ36" s="59">
        <f>iferror(vlookup(AQ$2&amp;","&amp;$B36,Database!$E:$F,2,false),Static_Map!AQ36)</f>
        <v>0</v>
      </c>
      <c r="AR36" s="59" t="str">
        <f>iferror(vlookup(AR$2&amp;","&amp;$B36,Database!$E:$F,2,false),Static_Map!AR36)</f>
        <v>Rad</v>
      </c>
      <c r="AS36" s="59" t="str">
        <f>iferror(vlookup(AS$2&amp;","&amp;$B36,Database!$E:$F,2,false),Static_Map!AS36)</f>
        <v>Rad</v>
      </c>
      <c r="AT36" s="59" t="str">
        <f>iferror(vlookup(AT$2&amp;","&amp;$B36,Database!$E:$F,2,false),Static_Map!AT36)</f>
        <v>Rad</v>
      </c>
      <c r="AU36" s="59" t="str">
        <f>iferror(vlookup(AU$2&amp;","&amp;$B36,Database!$E:$F,2,false),Static_Map!AU36)</f>
        <v>Rad</v>
      </c>
      <c r="AV36" s="59" t="str">
        <f>iferror(vlookup(AV$2&amp;","&amp;$B36,Database!$E:$F,2,false),Static_Map!AV36)</f>
        <v>Rad</v>
      </c>
      <c r="AW36" s="59" t="str">
        <f>iferror(vlookup(AW$2&amp;","&amp;$B36,Database!$E:$F,2,false),Static_Map!AW36)</f>
        <v>Rad</v>
      </c>
      <c r="AX36" s="59" t="str">
        <f>iferror(vlookup(AX$2&amp;","&amp;$B36,Database!$E:$F,2,false),Static_Map!AX36)</f>
        <v>Rad</v>
      </c>
      <c r="AY36" s="59" t="str">
        <f>iferror(vlookup(AY$2&amp;","&amp;$B36,Database!$E:$F,2,false),Static_Map!AY36)</f>
        <v>Rad</v>
      </c>
      <c r="AZ36" s="59">
        <f>iferror(vlookup(AZ$2&amp;","&amp;$B36,Database!$E:$F,2,false),Static_Map!AZ36)</f>
        <v>0</v>
      </c>
      <c r="BA36" s="59">
        <f>iferror(vlookup(BA$2&amp;","&amp;$B36,Database!$E:$F,2,false),Static_Map!BA36)</f>
        <v>0</v>
      </c>
      <c r="BB36" s="59">
        <f>iferror(vlookup(BB$2&amp;","&amp;$B36,Database!$E:$F,2,false),Static_Map!BB36)</f>
        <v>0</v>
      </c>
      <c r="BC36" s="59">
        <f>iferror(vlookup(BC$2&amp;","&amp;$B36,Database!$E:$F,2,false),Static_Map!BC36)</f>
        <v>0</v>
      </c>
      <c r="BD36" s="59">
        <f>iferror(vlookup(BD$2&amp;","&amp;$B36,Database!$E:$F,2,false),Static_Map!BD36)</f>
        <v>0</v>
      </c>
      <c r="BE36" s="59">
        <f>iferror(vlookup(BE$2&amp;","&amp;$B36,Database!$E:$F,2,false),Static_Map!BE36)</f>
        <v>0</v>
      </c>
      <c r="BF36" s="59">
        <f>iferror(vlookup(BF$2&amp;","&amp;$B36,Database!$E:$F,2,false),Static_Map!BF36)</f>
        <v>0</v>
      </c>
      <c r="BG36" s="59">
        <f>iferror(vlookup(BG$2&amp;","&amp;$B36,Database!$E:$F,2,false),Static_Map!BG36)</f>
        <v>0</v>
      </c>
      <c r="BH36" s="59">
        <f>iferror(vlookup(BH$2&amp;","&amp;$B36,Database!$E:$F,2,false),Static_Map!BH36)</f>
        <v>0</v>
      </c>
      <c r="BI36" s="59">
        <f>iferror(vlookup(BI$2&amp;","&amp;$B36,Database!$E:$F,2,false),Static_Map!BI36)</f>
        <v>0</v>
      </c>
      <c r="BJ36" s="59">
        <f>iferror(vlookup(BJ$2&amp;","&amp;$B36,Database!$E:$F,2,false),Static_Map!BJ36)</f>
        <v>0</v>
      </c>
      <c r="BK36" s="59">
        <f>iferror(vlookup(BK$2&amp;","&amp;$B36,Database!$E:$F,2,false),Static_Map!BK36)</f>
        <v>0</v>
      </c>
      <c r="BL36" s="59">
        <f>iferror(vlookup(BL$2&amp;","&amp;$B36,Database!$E:$F,2,false),Static_Map!BL36)</f>
        <v>0</v>
      </c>
      <c r="BM36" s="59">
        <f>iferror(vlookup(BM$2&amp;","&amp;$B36,Database!$E:$F,2,false),Static_Map!BM36)</f>
        <v>0</v>
      </c>
      <c r="BN36" s="59">
        <f>iferror(vlookup(BN$2&amp;","&amp;$B36,Database!$E:$F,2,false),Static_Map!BN36)</f>
        <v>0</v>
      </c>
      <c r="BO36" s="59">
        <f>iferror(vlookup(BO$2&amp;","&amp;$B36,Database!$E:$F,2,false),Static_Map!BO36)</f>
        <v>0</v>
      </c>
      <c r="BP36" s="59">
        <f>iferror(vlookup(BP$2&amp;","&amp;$B36,Database!$E:$F,2,false),Static_Map!BP36)</f>
        <v>0</v>
      </c>
      <c r="BQ36" s="59">
        <f>iferror(vlookup(BQ$2&amp;","&amp;$B36,Database!$E:$F,2,false),Static_Map!BQ36)</f>
        <v>0</v>
      </c>
      <c r="BR36" s="59">
        <f>iferror(vlookup(BR$2&amp;","&amp;$B36,Database!$E:$F,2,false),Static_Map!BR36)</f>
        <v>0</v>
      </c>
      <c r="BS36" s="59">
        <f>iferror(vlookup(BS$2&amp;","&amp;$B36,Database!$E:$F,2,false),Static_Map!BS36)</f>
        <v>0</v>
      </c>
      <c r="BT36" s="59">
        <f>iferror(vlookup(BT$2&amp;","&amp;$B36,Database!$E:$F,2,false),Static_Map!BT36)</f>
        <v>0</v>
      </c>
      <c r="BU36" s="59">
        <f>iferror(vlookup(BU$2&amp;","&amp;$B36,Database!$E:$F,2,false),Static_Map!BU36)</f>
        <v>0</v>
      </c>
      <c r="BV36" s="59">
        <f>iferror(vlookup(BV$2&amp;","&amp;$B36,Database!$E:$F,2,false),Static_Map!BV36)</f>
        <v>0</v>
      </c>
      <c r="BW36" s="59">
        <f>iferror(vlookup(BW$2&amp;","&amp;$B36,Database!$E:$F,2,false),Static_Map!BW36)</f>
        <v>0</v>
      </c>
      <c r="BX36" s="59">
        <f>iferror(vlookup(BX$2&amp;","&amp;$B36,Database!$E:$F,2,false),Static_Map!BX36)</f>
        <v>0</v>
      </c>
      <c r="BY36" s="59">
        <f>iferror(vlookup(BY$2&amp;","&amp;$B36,Database!$E:$F,2,false),Static_Map!BY36)</f>
        <v>0</v>
      </c>
      <c r="BZ36" s="59">
        <f>iferror(vlookup(BZ$2&amp;","&amp;$B36,Database!$E:$F,2,false),Static_Map!BZ36)</f>
        <v>0</v>
      </c>
      <c r="CA36" s="59">
        <f>iferror(vlookup(CA$2&amp;","&amp;$B36,Database!$E:$F,2,false),Static_Map!CA36)</f>
        <v>0</v>
      </c>
      <c r="CB36" s="59">
        <f>iferror(vlookup(CB$2&amp;","&amp;$B36,Database!$E:$F,2,false),Static_Map!CB36)</f>
        <v>0</v>
      </c>
      <c r="CC36" s="59">
        <f>iferror(vlookup(CC$2&amp;","&amp;$B36,Database!$E:$F,2,false),Static_Map!CC36)</f>
        <v>0</v>
      </c>
      <c r="CD36" s="59">
        <f>iferror(vlookup(CD$2&amp;","&amp;$B36,Database!$E:$F,2,false),Static_Map!CD36)</f>
        <v>0</v>
      </c>
      <c r="CE36" s="59">
        <f>iferror(vlookup(CE$2&amp;","&amp;$B36,Database!$E:$F,2,false),Static_Map!CE36)</f>
        <v>1</v>
      </c>
      <c r="CF36" s="59">
        <f>iferror(vlookup(CF$2&amp;","&amp;$B36,Database!$E:$F,2,false),Static_Map!CF36)</f>
        <v>1</v>
      </c>
      <c r="CG36" s="59">
        <f>iferror(vlookup(CG$2&amp;","&amp;$B36,Database!$E:$F,2,false),Static_Map!CG36)</f>
        <v>1</v>
      </c>
      <c r="CH36" s="59">
        <f>iferror(vlookup(CH$2&amp;","&amp;$B36,Database!$E:$F,2,false),Static_Map!CH36)</f>
        <v>1</v>
      </c>
      <c r="CI36" s="59">
        <f>iferror(vlookup(CI$2&amp;","&amp;$B36,Database!$E:$F,2,false),Static_Map!CI36)</f>
        <v>1</v>
      </c>
      <c r="CJ36" s="59">
        <f>iferror(vlookup(CJ$2&amp;","&amp;$B36,Database!$E:$F,2,false),Static_Map!CJ36)</f>
        <v>1</v>
      </c>
      <c r="CK36" s="59">
        <f>iferror(vlookup(CK$2&amp;","&amp;$B36,Database!$E:$F,2,false),Static_Map!CK36)</f>
        <v>1</v>
      </c>
      <c r="CL36" s="59">
        <f>iferror(vlookup(CL$2&amp;","&amp;$B36,Database!$E:$F,2,false),Static_Map!CL36)</f>
        <v>1</v>
      </c>
      <c r="CM36" s="59">
        <f>iferror(vlookup(CM$2&amp;","&amp;$B36,Database!$E:$F,2,false),Static_Map!CM36)</f>
        <v>1</v>
      </c>
      <c r="CN36" s="59">
        <f>iferror(vlookup(CN$2&amp;","&amp;$B36,Database!$E:$F,2,false),Static_Map!CN36)</f>
        <v>0</v>
      </c>
      <c r="CO36" s="59">
        <f>iferror(vlookup(CO$2&amp;","&amp;$B36,Database!$E:$F,2,false),Static_Map!CO36)</f>
        <v>0</v>
      </c>
      <c r="CP36" s="60"/>
      <c r="CQ36" s="59">
        <v>57.0</v>
      </c>
      <c r="CT36" s="62"/>
    </row>
    <row r="37" ht="13.5" customHeight="1">
      <c r="A37" s="56"/>
      <c r="B37" s="59">
        <f t="shared" si="2"/>
        <v>56</v>
      </c>
      <c r="C37" s="60"/>
      <c r="D37" s="59">
        <f>iferror(vlookup(D$2&amp;","&amp;$B37,Database!$E:$F,2,false),Static_Map!D37)</f>
        <v>0</v>
      </c>
      <c r="E37" s="59">
        <f>iferror(vlookup(E$2&amp;","&amp;$B37,Database!$E:$F,2,false),Static_Map!E37)</f>
        <v>0</v>
      </c>
      <c r="F37" s="59">
        <f>iferror(vlookup(F$2&amp;","&amp;$B37,Database!$E:$F,2,false),Static_Map!F37)</f>
        <v>0</v>
      </c>
      <c r="G37" s="59">
        <f>iferror(vlookup(G$2&amp;","&amp;$B37,Database!$E:$F,2,false),Static_Map!G37)</f>
        <v>0</v>
      </c>
      <c r="H37" s="59">
        <f>iferror(vlookup(H$2&amp;","&amp;$B37,Database!$E:$F,2,false),Static_Map!H37)</f>
        <v>0</v>
      </c>
      <c r="I37" s="59">
        <f>iferror(vlookup(I$2&amp;","&amp;$B37,Database!$E:$F,2,false),Static_Map!I37)</f>
        <v>0</v>
      </c>
      <c r="J37" s="59">
        <f>iferror(vlookup(J$2&amp;","&amp;$B37,Database!$E:$F,2,false),Static_Map!J37)</f>
        <v>0</v>
      </c>
      <c r="K37" s="59">
        <f>iferror(vlookup(K$2&amp;","&amp;$B37,Database!$E:$F,2,false),Static_Map!K37)</f>
        <v>0</v>
      </c>
      <c r="L37" s="59">
        <f>iferror(vlookup(L$2&amp;","&amp;$B37,Database!$E:$F,2,false),Static_Map!L37)</f>
        <v>0</v>
      </c>
      <c r="M37" s="59">
        <f>iferror(vlookup(M$2&amp;","&amp;$B37,Database!$E:$F,2,false),Static_Map!M37)</f>
        <v>0</v>
      </c>
      <c r="N37" s="59">
        <f>iferror(vlookup(N$2&amp;","&amp;$B37,Database!$E:$F,2,false),Static_Map!N37)</f>
        <v>0</v>
      </c>
      <c r="O37" s="59">
        <f>iferror(vlookup(O$2&amp;","&amp;$B37,Database!$E:$F,2,false),Static_Map!O37)</f>
        <v>0</v>
      </c>
      <c r="P37" s="59">
        <f>iferror(vlookup(P$2&amp;","&amp;$B37,Database!$E:$F,2,false),Static_Map!P37)</f>
        <v>0</v>
      </c>
      <c r="Q37" s="59">
        <f>iferror(vlookup(Q$2&amp;","&amp;$B37,Database!$E:$F,2,false),Static_Map!Q37)</f>
        <v>0</v>
      </c>
      <c r="R37" s="59">
        <f>iferror(vlookup(R$2&amp;","&amp;$B37,Database!$E:$F,2,false),Static_Map!R37)</f>
        <v>0</v>
      </c>
      <c r="S37" s="59">
        <f>iferror(vlookup(S$2&amp;","&amp;$B37,Database!$E:$F,2,false),Static_Map!S37)</f>
        <v>0</v>
      </c>
      <c r="T37" s="59">
        <f>iferror(vlookup(T$2&amp;","&amp;$B37,Database!$E:$F,2,false),Static_Map!T37)</f>
        <v>0</v>
      </c>
      <c r="U37" s="59">
        <f>iferror(vlookup(U$2&amp;","&amp;$B37,Database!$E:$F,2,false),Static_Map!U37)</f>
        <v>0</v>
      </c>
      <c r="V37" s="59">
        <f>iferror(vlookup(V$2&amp;","&amp;$B37,Database!$E:$F,2,false),Static_Map!V37)</f>
        <v>0</v>
      </c>
      <c r="W37" s="59">
        <f>iferror(vlookup(W$2&amp;","&amp;$B37,Database!$E:$F,2,false),Static_Map!W37)</f>
        <v>0</v>
      </c>
      <c r="X37" s="59">
        <f>iferror(vlookup(X$2&amp;","&amp;$B37,Database!$E:$F,2,false),Static_Map!X37)</f>
        <v>0</v>
      </c>
      <c r="Y37" s="59">
        <f>iferror(vlookup(Y$2&amp;","&amp;$B37,Database!$E:$F,2,false),Static_Map!Y37)</f>
        <v>0</v>
      </c>
      <c r="Z37" s="59">
        <f>iferror(vlookup(Z$2&amp;","&amp;$B37,Database!$E:$F,2,false),Static_Map!Z37)</f>
        <v>0</v>
      </c>
      <c r="AA37" s="59">
        <f>iferror(vlookup(AA$2&amp;","&amp;$B37,Database!$E:$F,2,false),Static_Map!AA37)</f>
        <v>0</v>
      </c>
      <c r="AB37" s="59">
        <f>iferror(vlookup(AB$2&amp;","&amp;$B37,Database!$E:$F,2,false),Static_Map!AB37)</f>
        <v>0</v>
      </c>
      <c r="AC37" s="59">
        <f>iferror(vlookup(AC$2&amp;","&amp;$B37,Database!$E:$F,2,false),Static_Map!AC37)</f>
        <v>0</v>
      </c>
      <c r="AD37" s="59">
        <f>iferror(vlookup(AD$2&amp;","&amp;$B37,Database!$E:$F,2,false),Static_Map!AD37)</f>
        <v>0</v>
      </c>
      <c r="AE37" s="59">
        <f>iferror(vlookup(AE$2&amp;","&amp;$B37,Database!$E:$F,2,false),Static_Map!AE37)</f>
        <v>0</v>
      </c>
      <c r="AF37" s="59">
        <f>iferror(vlookup(AF$2&amp;","&amp;$B37,Database!$E:$F,2,false),Static_Map!AF37)</f>
        <v>0</v>
      </c>
      <c r="AG37" s="59">
        <f>iferror(vlookup(AG$2&amp;","&amp;$B37,Database!$E:$F,2,false),Static_Map!AG37)</f>
        <v>0</v>
      </c>
      <c r="AH37" s="59">
        <f>iferror(vlookup(AH$2&amp;","&amp;$B37,Database!$E:$F,2,false),Static_Map!AH37)</f>
        <v>0</v>
      </c>
      <c r="AI37" s="59">
        <f>iferror(vlookup(AI$2&amp;","&amp;$B37,Database!$E:$F,2,false),Static_Map!AI37)</f>
        <v>0</v>
      </c>
      <c r="AJ37" s="59">
        <f>iferror(vlookup(AJ$2&amp;","&amp;$B37,Database!$E:$F,2,false),Static_Map!AJ37)</f>
        <v>0</v>
      </c>
      <c r="AK37" s="59">
        <f>iferror(vlookup(AK$2&amp;","&amp;$B37,Database!$E:$F,2,false),Static_Map!AK37)</f>
        <v>0</v>
      </c>
      <c r="AL37" s="59">
        <f>iferror(vlookup(AL$2&amp;","&amp;$B37,Database!$E:$F,2,false),Static_Map!AL37)</f>
        <v>0</v>
      </c>
      <c r="AM37" s="59">
        <f>iferror(vlookup(AM$2&amp;","&amp;$B37,Database!$E:$F,2,false),Static_Map!AM37)</f>
        <v>0</v>
      </c>
      <c r="AN37" s="59">
        <f>iferror(vlookup(AN$2&amp;","&amp;$B37,Database!$E:$F,2,false),Static_Map!AN37)</f>
        <v>0</v>
      </c>
      <c r="AO37" s="59">
        <f>iferror(vlookup(AO$2&amp;","&amp;$B37,Database!$E:$F,2,false),Static_Map!AO37)</f>
        <v>0</v>
      </c>
      <c r="AP37" s="59">
        <f>iferror(vlookup(AP$2&amp;","&amp;$B37,Database!$E:$F,2,false),Static_Map!AP37)</f>
        <v>0</v>
      </c>
      <c r="AQ37" s="59" t="str">
        <f>iferror(vlookup(AQ$2&amp;","&amp;$B37,Database!$E:$F,2,false),Static_Map!AQ37)</f>
        <v>Rad</v>
      </c>
      <c r="AR37" s="59" t="str">
        <f>iferror(vlookup(AR$2&amp;","&amp;$B37,Database!$E:$F,2,false),Static_Map!AR37)</f>
        <v>Rad</v>
      </c>
      <c r="AS37" s="59" t="str">
        <f>iferror(vlookup(AS$2&amp;","&amp;$B37,Database!$E:$F,2,false),Static_Map!AS37)</f>
        <v>Rad</v>
      </c>
      <c r="AT37" s="59" t="str">
        <f>iferror(vlookup(AT$2&amp;","&amp;$B37,Database!$E:$F,2,false),Static_Map!AT37)</f>
        <v>Rad</v>
      </c>
      <c r="AU37" s="59" t="str">
        <f>iferror(vlookup(AU$2&amp;","&amp;$B37,Database!$E:$F,2,false),Static_Map!AU37)</f>
        <v>Rad</v>
      </c>
      <c r="AV37" s="59" t="str">
        <f>iferror(vlookup(AV$2&amp;","&amp;$B37,Database!$E:$F,2,false),Static_Map!AV37)</f>
        <v>Rad</v>
      </c>
      <c r="AW37" s="59" t="str">
        <f>iferror(vlookup(AW$2&amp;","&amp;$B37,Database!$E:$F,2,false),Static_Map!AW37)</f>
        <v>Rad</v>
      </c>
      <c r="AX37" s="59" t="str">
        <f>iferror(vlookup(AX$2&amp;","&amp;$B37,Database!$E:$F,2,false),Static_Map!AX37)</f>
        <v>Rad</v>
      </c>
      <c r="AY37" s="59" t="str">
        <f>iferror(vlookup(AY$2&amp;","&amp;$B37,Database!$E:$F,2,false),Static_Map!AY37)</f>
        <v>Rad</v>
      </c>
      <c r="AZ37" s="59" t="str">
        <f>iferror(vlookup(AZ$2&amp;","&amp;$B37,Database!$E:$F,2,false),Static_Map!AZ37)</f>
        <v>Rad</v>
      </c>
      <c r="BA37" s="59">
        <f>iferror(vlookup(BA$2&amp;","&amp;$B37,Database!$E:$F,2,false),Static_Map!BA37)</f>
        <v>0</v>
      </c>
      <c r="BB37" s="59">
        <f>iferror(vlookup(BB$2&amp;","&amp;$B37,Database!$E:$F,2,false),Static_Map!BB37)</f>
        <v>0</v>
      </c>
      <c r="BC37" s="59">
        <f>iferror(vlookup(BC$2&amp;","&amp;$B37,Database!$E:$F,2,false),Static_Map!BC37)</f>
        <v>0</v>
      </c>
      <c r="BD37" s="59">
        <f>iferror(vlookup(BD$2&amp;","&amp;$B37,Database!$E:$F,2,false),Static_Map!BD37)</f>
        <v>0</v>
      </c>
      <c r="BE37" s="59">
        <f>iferror(vlookup(BE$2&amp;","&amp;$B37,Database!$E:$F,2,false),Static_Map!BE37)</f>
        <v>0</v>
      </c>
      <c r="BF37" s="59">
        <f>iferror(vlookup(BF$2&amp;","&amp;$B37,Database!$E:$F,2,false),Static_Map!BF37)</f>
        <v>0</v>
      </c>
      <c r="BG37" s="59">
        <f>iferror(vlookup(BG$2&amp;","&amp;$B37,Database!$E:$F,2,false),Static_Map!BG37)</f>
        <v>0</v>
      </c>
      <c r="BH37" s="59">
        <f>iferror(vlookup(BH$2&amp;","&amp;$B37,Database!$E:$F,2,false),Static_Map!BH37)</f>
        <v>0</v>
      </c>
      <c r="BI37" s="59">
        <f>iferror(vlookup(BI$2&amp;","&amp;$B37,Database!$E:$F,2,false),Static_Map!BI37)</f>
        <v>0</v>
      </c>
      <c r="BJ37" s="59">
        <f>iferror(vlookup(BJ$2&amp;","&amp;$B37,Database!$E:$F,2,false),Static_Map!BJ37)</f>
        <v>0</v>
      </c>
      <c r="BK37" s="59">
        <f>iferror(vlookup(BK$2&amp;","&amp;$B37,Database!$E:$F,2,false),Static_Map!BK37)</f>
        <v>0</v>
      </c>
      <c r="BL37" s="59">
        <f>iferror(vlookup(BL$2&amp;","&amp;$B37,Database!$E:$F,2,false),Static_Map!BL37)</f>
        <v>0</v>
      </c>
      <c r="BM37" s="59">
        <f>iferror(vlookup(BM$2&amp;","&amp;$B37,Database!$E:$F,2,false),Static_Map!BM37)</f>
        <v>0</v>
      </c>
      <c r="BN37" s="59">
        <f>iferror(vlookup(BN$2&amp;","&amp;$B37,Database!$E:$F,2,false),Static_Map!BN37)</f>
        <v>0</v>
      </c>
      <c r="BO37" s="59">
        <f>iferror(vlookup(BO$2&amp;","&amp;$B37,Database!$E:$F,2,false),Static_Map!BO37)</f>
        <v>0</v>
      </c>
      <c r="BP37" s="59">
        <f>iferror(vlookup(BP$2&amp;","&amp;$B37,Database!$E:$F,2,false),Static_Map!BP37)</f>
        <v>0</v>
      </c>
      <c r="BQ37" s="59">
        <f>iferror(vlookup(BQ$2&amp;","&amp;$B37,Database!$E:$F,2,false),Static_Map!BQ37)</f>
        <v>0</v>
      </c>
      <c r="BR37" s="59">
        <f>iferror(vlookup(BR$2&amp;","&amp;$B37,Database!$E:$F,2,false),Static_Map!BR37)</f>
        <v>0</v>
      </c>
      <c r="BS37" s="59">
        <f>iferror(vlookup(BS$2&amp;","&amp;$B37,Database!$E:$F,2,false),Static_Map!BS37)</f>
        <v>0</v>
      </c>
      <c r="BT37" s="59">
        <f>iferror(vlookup(BT$2&amp;","&amp;$B37,Database!$E:$F,2,false),Static_Map!BT37)</f>
        <v>0</v>
      </c>
      <c r="BU37" s="59">
        <f>iferror(vlookup(BU$2&amp;","&amp;$B37,Database!$E:$F,2,false),Static_Map!BU37)</f>
        <v>0</v>
      </c>
      <c r="BV37" s="59">
        <f>iferror(vlookup(BV$2&amp;","&amp;$B37,Database!$E:$F,2,false),Static_Map!BV37)</f>
        <v>0</v>
      </c>
      <c r="BW37" s="59">
        <f>iferror(vlookup(BW$2&amp;","&amp;$B37,Database!$E:$F,2,false),Static_Map!BW37)</f>
        <v>0</v>
      </c>
      <c r="BX37" s="59">
        <f>iferror(vlookup(BX$2&amp;","&amp;$B37,Database!$E:$F,2,false),Static_Map!BX37)</f>
        <v>0</v>
      </c>
      <c r="BY37" s="59">
        <f>iferror(vlookup(BY$2&amp;","&amp;$B37,Database!$E:$F,2,false),Static_Map!BY37)</f>
        <v>0</v>
      </c>
      <c r="BZ37" s="59">
        <f>iferror(vlookup(BZ$2&amp;","&amp;$B37,Database!$E:$F,2,false),Static_Map!BZ37)</f>
        <v>0</v>
      </c>
      <c r="CA37" s="59">
        <f>iferror(vlookup(CA$2&amp;","&amp;$B37,Database!$E:$F,2,false),Static_Map!CA37)</f>
        <v>0</v>
      </c>
      <c r="CB37" s="59">
        <f>iferror(vlookup(CB$2&amp;","&amp;$B37,Database!$E:$F,2,false),Static_Map!CB37)</f>
        <v>0</v>
      </c>
      <c r="CC37" s="59">
        <f>iferror(vlookup(CC$2&amp;","&amp;$B37,Database!$E:$F,2,false),Static_Map!CC37)</f>
        <v>0</v>
      </c>
      <c r="CD37" s="59">
        <f>iferror(vlookup(CD$2&amp;","&amp;$B37,Database!$E:$F,2,false),Static_Map!CD37)</f>
        <v>0</v>
      </c>
      <c r="CE37" s="59">
        <f>iferror(vlookup(CE$2&amp;","&amp;$B37,Database!$E:$F,2,false),Static_Map!CE37)</f>
        <v>1</v>
      </c>
      <c r="CF37" s="59">
        <f>iferror(vlookup(CF$2&amp;","&amp;$B37,Database!$E:$F,2,false),Static_Map!CF37)</f>
        <v>1</v>
      </c>
      <c r="CG37" s="59">
        <f>iferror(vlookup(CG$2&amp;","&amp;$B37,Database!$E:$F,2,false),Static_Map!CG37)</f>
        <v>1</v>
      </c>
      <c r="CH37" s="59">
        <f>iferror(vlookup(CH$2&amp;","&amp;$B37,Database!$E:$F,2,false),Static_Map!CH37)</f>
        <v>1</v>
      </c>
      <c r="CI37" s="59">
        <f>iferror(vlookup(CI$2&amp;","&amp;$B37,Database!$E:$F,2,false),Static_Map!CI37)</f>
        <v>1</v>
      </c>
      <c r="CJ37" s="59">
        <f>iferror(vlookup(CJ$2&amp;","&amp;$B37,Database!$E:$F,2,false),Static_Map!CJ37)</f>
        <v>1</v>
      </c>
      <c r="CK37" s="59">
        <f>iferror(vlookup(CK$2&amp;","&amp;$B37,Database!$E:$F,2,false),Static_Map!CK37)</f>
        <v>1</v>
      </c>
      <c r="CL37" s="59">
        <f>iferror(vlookup(CL$2&amp;","&amp;$B37,Database!$E:$F,2,false),Static_Map!CL37)</f>
        <v>1</v>
      </c>
      <c r="CM37" s="59">
        <f>iferror(vlookup(CM$2&amp;","&amp;$B37,Database!$E:$F,2,false),Static_Map!CM37)</f>
        <v>1</v>
      </c>
      <c r="CN37" s="59">
        <f>iferror(vlookup(CN$2&amp;","&amp;$B37,Database!$E:$F,2,false),Static_Map!CN37)</f>
        <v>0</v>
      </c>
      <c r="CO37" s="59">
        <f>iferror(vlookup(CO$2&amp;","&amp;$B37,Database!$E:$F,2,false),Static_Map!CO37)</f>
        <v>0</v>
      </c>
      <c r="CP37" s="60"/>
      <c r="CQ37" s="59">
        <v>56.0</v>
      </c>
      <c r="CT37" s="62"/>
    </row>
    <row r="38" ht="13.5" customHeight="1">
      <c r="A38" s="56"/>
      <c r="B38" s="59">
        <f t="shared" si="2"/>
        <v>55</v>
      </c>
      <c r="C38" s="60"/>
      <c r="D38" s="59">
        <f>iferror(vlookup(D$2&amp;","&amp;$B38,Database!$E:$F,2,false),Static_Map!D38)</f>
        <v>0</v>
      </c>
      <c r="E38" s="59">
        <f>iferror(vlookup(E$2&amp;","&amp;$B38,Database!$E:$F,2,false),Static_Map!E38)</f>
        <v>0</v>
      </c>
      <c r="F38" s="59">
        <f>iferror(vlookup(F$2&amp;","&amp;$B38,Database!$E:$F,2,false),Static_Map!F38)</f>
        <v>0</v>
      </c>
      <c r="G38" s="59">
        <f>iferror(vlookup(G$2&amp;","&amp;$B38,Database!$E:$F,2,false),Static_Map!G38)</f>
        <v>0</v>
      </c>
      <c r="H38" s="59">
        <f>iferror(vlookup(H$2&amp;","&amp;$B38,Database!$E:$F,2,false),Static_Map!H38)</f>
        <v>0</v>
      </c>
      <c r="I38" s="59">
        <f>iferror(vlookup(I$2&amp;","&amp;$B38,Database!$E:$F,2,false),Static_Map!I38)</f>
        <v>0</v>
      </c>
      <c r="J38" s="59">
        <f>iferror(vlookup(J$2&amp;","&amp;$B38,Database!$E:$F,2,false),Static_Map!J38)</f>
        <v>0</v>
      </c>
      <c r="K38" s="59">
        <f>iferror(vlookup(K$2&amp;","&amp;$B38,Database!$E:$F,2,false),Static_Map!K38)</f>
        <v>0</v>
      </c>
      <c r="L38" s="59">
        <f>iferror(vlookup(L$2&amp;","&amp;$B38,Database!$E:$F,2,false),Static_Map!L38)</f>
        <v>0</v>
      </c>
      <c r="M38" s="59">
        <f>iferror(vlookup(M$2&amp;","&amp;$B38,Database!$E:$F,2,false),Static_Map!M38)</f>
        <v>0</v>
      </c>
      <c r="N38" s="59">
        <f>iferror(vlookup(N$2&amp;","&amp;$B38,Database!$E:$F,2,false),Static_Map!N38)</f>
        <v>0</v>
      </c>
      <c r="O38" s="59">
        <f>iferror(vlookup(O$2&amp;","&amp;$B38,Database!$E:$F,2,false),Static_Map!O38)</f>
        <v>0</v>
      </c>
      <c r="P38" s="59">
        <f>iferror(vlookup(P$2&amp;","&amp;$B38,Database!$E:$F,2,false),Static_Map!P38)</f>
        <v>0</v>
      </c>
      <c r="Q38" s="59">
        <f>iferror(vlookup(Q$2&amp;","&amp;$B38,Database!$E:$F,2,false),Static_Map!Q38)</f>
        <v>0</v>
      </c>
      <c r="R38" s="59">
        <f>iferror(vlookup(R$2&amp;","&amp;$B38,Database!$E:$F,2,false),Static_Map!R38)</f>
        <v>0</v>
      </c>
      <c r="S38" s="59">
        <f>iferror(vlookup(S$2&amp;","&amp;$B38,Database!$E:$F,2,false),Static_Map!S38)</f>
        <v>0</v>
      </c>
      <c r="T38" s="59">
        <f>iferror(vlookup(T$2&amp;","&amp;$B38,Database!$E:$F,2,false),Static_Map!T38)</f>
        <v>0</v>
      </c>
      <c r="U38" s="59">
        <f>iferror(vlookup(U$2&amp;","&amp;$B38,Database!$E:$F,2,false),Static_Map!U38)</f>
        <v>0</v>
      </c>
      <c r="V38" s="59">
        <f>iferror(vlookup(V$2&amp;","&amp;$B38,Database!$E:$F,2,false),Static_Map!V38)</f>
        <v>0</v>
      </c>
      <c r="W38" s="59">
        <f>iferror(vlookup(W$2&amp;","&amp;$B38,Database!$E:$F,2,false),Static_Map!W38)</f>
        <v>0</v>
      </c>
      <c r="X38" s="59">
        <f>iferror(vlookup(X$2&amp;","&amp;$B38,Database!$E:$F,2,false),Static_Map!X38)</f>
        <v>0</v>
      </c>
      <c r="Y38" s="59">
        <f>iferror(vlookup(Y$2&amp;","&amp;$B38,Database!$E:$F,2,false),Static_Map!Y38)</f>
        <v>0</v>
      </c>
      <c r="Z38" s="59">
        <f>iferror(vlookup(Z$2&amp;","&amp;$B38,Database!$E:$F,2,false),Static_Map!Z38)</f>
        <v>0</v>
      </c>
      <c r="AA38" s="59">
        <f>iferror(vlookup(AA$2&amp;","&amp;$B38,Database!$E:$F,2,false),Static_Map!AA38)</f>
        <v>0</v>
      </c>
      <c r="AB38" s="59">
        <f>iferror(vlookup(AB$2&amp;","&amp;$B38,Database!$E:$F,2,false),Static_Map!AB38)</f>
        <v>0</v>
      </c>
      <c r="AC38" s="59">
        <f>iferror(vlookup(AC$2&amp;","&amp;$B38,Database!$E:$F,2,false),Static_Map!AC38)</f>
        <v>0</v>
      </c>
      <c r="AD38" s="59">
        <f>iferror(vlookup(AD$2&amp;","&amp;$B38,Database!$E:$F,2,false),Static_Map!AD38)</f>
        <v>0</v>
      </c>
      <c r="AE38" s="59">
        <f>iferror(vlookup(AE$2&amp;","&amp;$B38,Database!$E:$F,2,false),Static_Map!AE38)</f>
        <v>0</v>
      </c>
      <c r="AF38" s="59">
        <f>iferror(vlookup(AF$2&amp;","&amp;$B38,Database!$E:$F,2,false),Static_Map!AF38)</f>
        <v>0</v>
      </c>
      <c r="AG38" s="59">
        <f>iferror(vlookup(AG$2&amp;","&amp;$B38,Database!$E:$F,2,false),Static_Map!AG38)</f>
        <v>0</v>
      </c>
      <c r="AH38" s="59">
        <f>iferror(vlookup(AH$2&amp;","&amp;$B38,Database!$E:$F,2,false),Static_Map!AH38)</f>
        <v>0</v>
      </c>
      <c r="AI38" s="59">
        <f>iferror(vlookup(AI$2&amp;","&amp;$B38,Database!$E:$F,2,false),Static_Map!AI38)</f>
        <v>0</v>
      </c>
      <c r="AJ38" s="59">
        <f>iferror(vlookup(AJ$2&amp;","&amp;$B38,Database!$E:$F,2,false),Static_Map!AJ38)</f>
        <v>0</v>
      </c>
      <c r="AK38" s="59">
        <f>iferror(vlookup(AK$2&amp;","&amp;$B38,Database!$E:$F,2,false),Static_Map!AK38)</f>
        <v>0</v>
      </c>
      <c r="AL38" s="59">
        <f>iferror(vlookup(AL$2&amp;","&amp;$B38,Database!$E:$F,2,false),Static_Map!AL38)</f>
        <v>0</v>
      </c>
      <c r="AM38" s="59">
        <f>iferror(vlookup(AM$2&amp;","&amp;$B38,Database!$E:$F,2,false),Static_Map!AM38)</f>
        <v>0</v>
      </c>
      <c r="AN38" s="59">
        <f>iferror(vlookup(AN$2&amp;","&amp;$B38,Database!$E:$F,2,false),Static_Map!AN38)</f>
        <v>0</v>
      </c>
      <c r="AO38" s="59">
        <f>iferror(vlookup(AO$2&amp;","&amp;$B38,Database!$E:$F,2,false),Static_Map!AO38)</f>
        <v>0</v>
      </c>
      <c r="AP38" s="59" t="str">
        <f>iferror(vlookup(AP$2&amp;","&amp;$B38,Database!$E:$F,2,false),Static_Map!AP38)</f>
        <v>Rad</v>
      </c>
      <c r="AQ38" s="59" t="str">
        <f>iferror(vlookup(AQ$2&amp;","&amp;$B38,Database!$E:$F,2,false),Static_Map!AQ38)</f>
        <v>Rad</v>
      </c>
      <c r="AR38" s="59" t="str">
        <f>iferror(vlookup(AR$2&amp;","&amp;$B38,Database!$E:$F,2,false),Static_Map!AR38)</f>
        <v>Rad</v>
      </c>
      <c r="AS38" s="59" t="str">
        <f>iferror(vlookup(AS$2&amp;","&amp;$B38,Database!$E:$F,2,false),Static_Map!AS38)</f>
        <v>Rad</v>
      </c>
      <c r="AT38" s="59" t="str">
        <f>iferror(vlookup(AT$2&amp;","&amp;$B38,Database!$E:$F,2,false),Static_Map!AT38)</f>
        <v>Rad</v>
      </c>
      <c r="AU38" s="59" t="str">
        <f>iferror(vlookup(AU$2&amp;","&amp;$B38,Database!$E:$F,2,false),Static_Map!AU38)</f>
        <v>Rad</v>
      </c>
      <c r="AV38" s="59" t="str">
        <f>iferror(vlookup(AV$2&amp;","&amp;$B38,Database!$E:$F,2,false),Static_Map!AV38)</f>
        <v>Rad</v>
      </c>
      <c r="AW38" s="59" t="str">
        <f>iferror(vlookup(AW$2&amp;","&amp;$B38,Database!$E:$F,2,false),Static_Map!AW38)</f>
        <v>Rad</v>
      </c>
      <c r="AX38" s="59" t="str">
        <f>iferror(vlookup(AX$2&amp;","&amp;$B38,Database!$E:$F,2,false),Static_Map!AX38)</f>
        <v>Rad</v>
      </c>
      <c r="AY38" s="59" t="str">
        <f>iferror(vlookup(AY$2&amp;","&amp;$B38,Database!$E:$F,2,false),Static_Map!AY38)</f>
        <v>Rad</v>
      </c>
      <c r="AZ38" s="59" t="str">
        <f>iferror(vlookup(AZ$2&amp;","&amp;$B38,Database!$E:$F,2,false),Static_Map!AZ38)</f>
        <v>Rad</v>
      </c>
      <c r="BA38" s="59" t="str">
        <f>iferror(vlookup(BA$2&amp;","&amp;$B38,Database!$E:$F,2,false),Static_Map!BA38)</f>
        <v>Rad</v>
      </c>
      <c r="BB38" s="59">
        <f>iferror(vlookup(BB$2&amp;","&amp;$B38,Database!$E:$F,2,false),Static_Map!BB38)</f>
        <v>0</v>
      </c>
      <c r="BC38" s="59">
        <f>iferror(vlookup(BC$2&amp;","&amp;$B38,Database!$E:$F,2,false),Static_Map!BC38)</f>
        <v>0</v>
      </c>
      <c r="BD38" s="59">
        <f>iferror(vlookup(BD$2&amp;","&amp;$B38,Database!$E:$F,2,false),Static_Map!BD38)</f>
        <v>0</v>
      </c>
      <c r="BE38" s="59">
        <f>iferror(vlookup(BE$2&amp;","&amp;$B38,Database!$E:$F,2,false),Static_Map!BE38)</f>
        <v>0</v>
      </c>
      <c r="BF38" s="59">
        <f>iferror(vlookup(BF$2&amp;","&amp;$B38,Database!$E:$F,2,false),Static_Map!BF38)</f>
        <v>0</v>
      </c>
      <c r="BG38" s="59">
        <f>iferror(vlookup(BG$2&amp;","&amp;$B38,Database!$E:$F,2,false),Static_Map!BG38)</f>
        <v>0</v>
      </c>
      <c r="BH38" s="59">
        <f>iferror(vlookup(BH$2&amp;","&amp;$B38,Database!$E:$F,2,false),Static_Map!BH38)</f>
        <v>0</v>
      </c>
      <c r="BI38" s="59">
        <f>iferror(vlookup(BI$2&amp;","&amp;$B38,Database!$E:$F,2,false),Static_Map!BI38)</f>
        <v>0</v>
      </c>
      <c r="BJ38" s="59">
        <f>iferror(vlookup(BJ$2&amp;","&amp;$B38,Database!$E:$F,2,false),Static_Map!BJ38)</f>
        <v>0</v>
      </c>
      <c r="BK38" s="59">
        <f>iferror(vlookup(BK$2&amp;","&amp;$B38,Database!$E:$F,2,false),Static_Map!BK38)</f>
        <v>0</v>
      </c>
      <c r="BL38" s="59">
        <f>iferror(vlookup(BL$2&amp;","&amp;$B38,Database!$E:$F,2,false),Static_Map!BL38)</f>
        <v>0</v>
      </c>
      <c r="BM38" s="59">
        <f>iferror(vlookup(BM$2&amp;","&amp;$B38,Database!$E:$F,2,false),Static_Map!BM38)</f>
        <v>0</v>
      </c>
      <c r="BN38" s="59">
        <f>iferror(vlookup(BN$2&amp;","&amp;$B38,Database!$E:$F,2,false),Static_Map!BN38)</f>
        <v>0</v>
      </c>
      <c r="BO38" s="59">
        <f>iferror(vlookup(BO$2&amp;","&amp;$B38,Database!$E:$F,2,false),Static_Map!BO38)</f>
        <v>0</v>
      </c>
      <c r="BP38" s="59">
        <f>iferror(vlookup(BP$2&amp;","&amp;$B38,Database!$E:$F,2,false),Static_Map!BP38)</f>
        <v>0</v>
      </c>
      <c r="BQ38" s="59">
        <f>iferror(vlookup(BQ$2&amp;","&amp;$B38,Database!$E:$F,2,false),Static_Map!BQ38)</f>
        <v>0</v>
      </c>
      <c r="BR38" s="59">
        <f>iferror(vlookup(BR$2&amp;","&amp;$B38,Database!$E:$F,2,false),Static_Map!BR38)</f>
        <v>0</v>
      </c>
      <c r="BS38" s="59">
        <f>iferror(vlookup(BS$2&amp;","&amp;$B38,Database!$E:$F,2,false),Static_Map!BS38)</f>
        <v>0</v>
      </c>
      <c r="BT38" s="59">
        <f>iferror(vlookup(BT$2&amp;","&amp;$B38,Database!$E:$F,2,false),Static_Map!BT38)</f>
        <v>0</v>
      </c>
      <c r="BU38" s="59">
        <f>iferror(vlookup(BU$2&amp;","&amp;$B38,Database!$E:$F,2,false),Static_Map!BU38)</f>
        <v>0</v>
      </c>
      <c r="BV38" s="59">
        <f>iferror(vlookup(BV$2&amp;","&amp;$B38,Database!$E:$F,2,false),Static_Map!BV38)</f>
        <v>0</v>
      </c>
      <c r="BW38" s="59">
        <f>iferror(vlookup(BW$2&amp;","&amp;$B38,Database!$E:$F,2,false),Static_Map!BW38)</f>
        <v>0</v>
      </c>
      <c r="BX38" s="59">
        <f>iferror(vlookup(BX$2&amp;","&amp;$B38,Database!$E:$F,2,false),Static_Map!BX38)</f>
        <v>0</v>
      </c>
      <c r="BY38" s="59">
        <f>iferror(vlookup(BY$2&amp;","&amp;$B38,Database!$E:$F,2,false),Static_Map!BY38)</f>
        <v>0</v>
      </c>
      <c r="BZ38" s="59">
        <f>iferror(vlookup(BZ$2&amp;","&amp;$B38,Database!$E:$F,2,false),Static_Map!BZ38)</f>
        <v>0</v>
      </c>
      <c r="CA38" s="59">
        <f>iferror(vlookup(CA$2&amp;","&amp;$B38,Database!$E:$F,2,false),Static_Map!CA38)</f>
        <v>0</v>
      </c>
      <c r="CB38" s="59">
        <f>iferror(vlookup(CB$2&amp;","&amp;$B38,Database!$E:$F,2,false),Static_Map!CB38)</f>
        <v>0</v>
      </c>
      <c r="CC38" s="59">
        <f>iferror(vlookup(CC$2&amp;","&amp;$B38,Database!$E:$F,2,false),Static_Map!CC38)</f>
        <v>0</v>
      </c>
      <c r="CD38" s="59">
        <f>iferror(vlookup(CD$2&amp;","&amp;$B38,Database!$E:$F,2,false),Static_Map!CD38)</f>
        <v>0</v>
      </c>
      <c r="CE38" s="59">
        <f>iferror(vlookup(CE$2&amp;","&amp;$B38,Database!$E:$F,2,false),Static_Map!CE38)</f>
        <v>1</v>
      </c>
      <c r="CF38" s="59">
        <f>iferror(vlookup(CF$2&amp;","&amp;$B38,Database!$E:$F,2,false),Static_Map!CF38)</f>
        <v>1</v>
      </c>
      <c r="CG38" s="59">
        <f>iferror(vlookup(CG$2&amp;","&amp;$B38,Database!$E:$F,2,false),Static_Map!CG38)</f>
        <v>1</v>
      </c>
      <c r="CH38" s="59">
        <f>iferror(vlookup(CH$2&amp;","&amp;$B38,Database!$E:$F,2,false),Static_Map!CH38)</f>
        <v>1</v>
      </c>
      <c r="CI38" s="59">
        <f>iferror(vlookup(CI$2&amp;","&amp;$B38,Database!$E:$F,2,false),Static_Map!CI38)</f>
        <v>1</v>
      </c>
      <c r="CJ38" s="59">
        <f>iferror(vlookup(CJ$2&amp;","&amp;$B38,Database!$E:$F,2,false),Static_Map!CJ38)</f>
        <v>1</v>
      </c>
      <c r="CK38" s="59">
        <f>iferror(vlookup(CK$2&amp;","&amp;$B38,Database!$E:$F,2,false),Static_Map!CK38)</f>
        <v>1</v>
      </c>
      <c r="CL38" s="59">
        <f>iferror(vlookup(CL$2&amp;","&amp;$B38,Database!$E:$F,2,false),Static_Map!CL38)</f>
        <v>1</v>
      </c>
      <c r="CM38" s="59">
        <f>iferror(vlookup(CM$2&amp;","&amp;$B38,Database!$E:$F,2,false),Static_Map!CM38)</f>
        <v>1</v>
      </c>
      <c r="CN38" s="59">
        <f>iferror(vlookup(CN$2&amp;","&amp;$B38,Database!$E:$F,2,false),Static_Map!CN38)</f>
        <v>0</v>
      </c>
      <c r="CO38" s="59">
        <f>iferror(vlookup(CO$2&amp;","&amp;$B38,Database!$E:$F,2,false),Static_Map!CO38)</f>
        <v>0</v>
      </c>
      <c r="CP38" s="60"/>
      <c r="CQ38" s="59">
        <v>55.0</v>
      </c>
      <c r="CT38" s="62"/>
    </row>
    <row r="39" ht="13.5" customHeight="1">
      <c r="A39" s="56"/>
      <c r="B39" s="59">
        <f t="shared" si="2"/>
        <v>54</v>
      </c>
      <c r="C39" s="60"/>
      <c r="D39" s="59">
        <f>iferror(vlookup(D$2&amp;","&amp;$B39,Database!$E:$F,2,false),Static_Map!D39)</f>
        <v>0</v>
      </c>
      <c r="E39" s="59">
        <f>iferror(vlookup(E$2&amp;","&amp;$B39,Database!$E:$F,2,false),Static_Map!E39)</f>
        <v>0</v>
      </c>
      <c r="F39" s="59">
        <f>iferror(vlookup(F$2&amp;","&amp;$B39,Database!$E:$F,2,false),Static_Map!F39)</f>
        <v>0</v>
      </c>
      <c r="G39" s="59">
        <f>iferror(vlookup(G$2&amp;","&amp;$B39,Database!$E:$F,2,false),Static_Map!G39)</f>
        <v>0</v>
      </c>
      <c r="H39" s="59">
        <f>iferror(vlookup(H$2&amp;","&amp;$B39,Database!$E:$F,2,false),Static_Map!H39)</f>
        <v>0</v>
      </c>
      <c r="I39" s="59">
        <f>iferror(vlookup(I$2&amp;","&amp;$B39,Database!$E:$F,2,false),Static_Map!I39)</f>
        <v>0</v>
      </c>
      <c r="J39" s="59">
        <f>iferror(vlookup(J$2&amp;","&amp;$B39,Database!$E:$F,2,false),Static_Map!J39)</f>
        <v>0</v>
      </c>
      <c r="K39" s="59">
        <f>iferror(vlookup(K$2&amp;","&amp;$B39,Database!$E:$F,2,false),Static_Map!K39)</f>
        <v>0</v>
      </c>
      <c r="L39" s="59">
        <f>iferror(vlookup(L$2&amp;","&amp;$B39,Database!$E:$F,2,false),Static_Map!L39)</f>
        <v>0</v>
      </c>
      <c r="M39" s="59">
        <f>iferror(vlookup(M$2&amp;","&amp;$B39,Database!$E:$F,2,false),Static_Map!M39)</f>
        <v>0</v>
      </c>
      <c r="N39" s="59">
        <f>iferror(vlookup(N$2&amp;","&amp;$B39,Database!$E:$F,2,false),Static_Map!N39)</f>
        <v>0</v>
      </c>
      <c r="O39" s="59">
        <f>iferror(vlookup(O$2&amp;","&amp;$B39,Database!$E:$F,2,false),Static_Map!O39)</f>
        <v>0</v>
      </c>
      <c r="P39" s="59">
        <f>iferror(vlookup(P$2&amp;","&amp;$B39,Database!$E:$F,2,false),Static_Map!P39)</f>
        <v>0</v>
      </c>
      <c r="Q39" s="59">
        <f>iferror(vlookup(Q$2&amp;","&amp;$B39,Database!$E:$F,2,false),Static_Map!Q39)</f>
        <v>0</v>
      </c>
      <c r="R39" s="59">
        <f>iferror(vlookup(R$2&amp;","&amp;$B39,Database!$E:$F,2,false),Static_Map!R39)</f>
        <v>0</v>
      </c>
      <c r="S39" s="59">
        <f>iferror(vlookup(S$2&amp;","&amp;$B39,Database!$E:$F,2,false),Static_Map!S39)</f>
        <v>0</v>
      </c>
      <c r="T39" s="59">
        <f>iferror(vlookup(T$2&amp;","&amp;$B39,Database!$E:$F,2,false),Static_Map!T39)</f>
        <v>0</v>
      </c>
      <c r="U39" s="59">
        <f>iferror(vlookup(U$2&amp;","&amp;$B39,Database!$E:$F,2,false),Static_Map!U39)</f>
        <v>0</v>
      </c>
      <c r="V39" s="59">
        <f>iferror(vlookup(V$2&amp;","&amp;$B39,Database!$E:$F,2,false),Static_Map!V39)</f>
        <v>0</v>
      </c>
      <c r="W39" s="59">
        <f>iferror(vlookup(W$2&amp;","&amp;$B39,Database!$E:$F,2,false),Static_Map!W39)</f>
        <v>0</v>
      </c>
      <c r="X39" s="59">
        <f>iferror(vlookup(X$2&amp;","&amp;$B39,Database!$E:$F,2,false),Static_Map!X39)</f>
        <v>0</v>
      </c>
      <c r="Y39" s="59">
        <f>iferror(vlookup(Y$2&amp;","&amp;$B39,Database!$E:$F,2,false),Static_Map!Y39)</f>
        <v>0</v>
      </c>
      <c r="Z39" s="59">
        <f>iferror(vlookup(Z$2&amp;","&amp;$B39,Database!$E:$F,2,false),Static_Map!Z39)</f>
        <v>0</v>
      </c>
      <c r="AA39" s="59">
        <f>iferror(vlookup(AA$2&amp;","&amp;$B39,Database!$E:$F,2,false),Static_Map!AA39)</f>
        <v>0</v>
      </c>
      <c r="AB39" s="59">
        <f>iferror(vlookup(AB$2&amp;","&amp;$B39,Database!$E:$F,2,false),Static_Map!AB39)</f>
        <v>0</v>
      </c>
      <c r="AC39" s="59">
        <f>iferror(vlookup(AC$2&amp;","&amp;$B39,Database!$E:$F,2,false),Static_Map!AC39)</f>
        <v>0</v>
      </c>
      <c r="AD39" s="59">
        <f>iferror(vlookup(AD$2&amp;","&amp;$B39,Database!$E:$F,2,false),Static_Map!AD39)</f>
        <v>0</v>
      </c>
      <c r="AE39" s="59">
        <f>iferror(vlookup(AE$2&amp;","&amp;$B39,Database!$E:$F,2,false),Static_Map!AE39)</f>
        <v>0</v>
      </c>
      <c r="AF39" s="59">
        <f>iferror(vlookup(AF$2&amp;","&amp;$B39,Database!$E:$F,2,false),Static_Map!AF39)</f>
        <v>0</v>
      </c>
      <c r="AG39" s="59">
        <f>iferror(vlookup(AG$2&amp;","&amp;$B39,Database!$E:$F,2,false),Static_Map!AG39)</f>
        <v>0</v>
      </c>
      <c r="AH39" s="59">
        <f>iferror(vlookup(AH$2&amp;","&amp;$B39,Database!$E:$F,2,false),Static_Map!AH39)</f>
        <v>0</v>
      </c>
      <c r="AI39" s="59">
        <f>iferror(vlookup(AI$2&amp;","&amp;$B39,Database!$E:$F,2,false),Static_Map!AI39)</f>
        <v>0</v>
      </c>
      <c r="AJ39" s="59">
        <f>iferror(vlookup(AJ$2&amp;","&amp;$B39,Database!$E:$F,2,false),Static_Map!AJ39)</f>
        <v>0</v>
      </c>
      <c r="AK39" s="59">
        <f>iferror(vlookup(AK$2&amp;","&amp;$B39,Database!$E:$F,2,false),Static_Map!AK39)</f>
        <v>0</v>
      </c>
      <c r="AL39" s="59">
        <f>iferror(vlookup(AL$2&amp;","&amp;$B39,Database!$E:$F,2,false),Static_Map!AL39)</f>
        <v>0</v>
      </c>
      <c r="AM39" s="59">
        <f>iferror(vlookup(AM$2&amp;","&amp;$B39,Database!$E:$F,2,false),Static_Map!AM39)</f>
        <v>0</v>
      </c>
      <c r="AN39" s="59">
        <f>iferror(vlookup(AN$2&amp;","&amp;$B39,Database!$E:$F,2,false),Static_Map!AN39)</f>
        <v>0</v>
      </c>
      <c r="AO39" s="59">
        <f>iferror(vlookup(AO$2&amp;","&amp;$B39,Database!$E:$F,2,false),Static_Map!AO39)</f>
        <v>0</v>
      </c>
      <c r="AP39" s="59" t="str">
        <f>iferror(vlookup(AP$2&amp;","&amp;$B39,Database!$E:$F,2,false),Static_Map!AP39)</f>
        <v>Rad</v>
      </c>
      <c r="AQ39" s="59" t="str">
        <f>iferror(vlookup(AQ$2&amp;","&amp;$B39,Database!$E:$F,2,false),Static_Map!AQ39)</f>
        <v>Rad</v>
      </c>
      <c r="AR39" s="59" t="str">
        <f>iferror(vlookup(AR$2&amp;","&amp;$B39,Database!$E:$F,2,false),Static_Map!AR39)</f>
        <v>Rad</v>
      </c>
      <c r="AS39" s="59" t="str">
        <f>iferror(vlookup(AS$2&amp;","&amp;$B39,Database!$E:$F,2,false),Static_Map!AS39)</f>
        <v>Rad</v>
      </c>
      <c r="AT39" s="59" t="str">
        <f>iferror(vlookup(AT$2&amp;","&amp;$B39,Database!$E:$F,2,false),Static_Map!AT39)</f>
        <v>Rad</v>
      </c>
      <c r="AU39" s="59" t="str">
        <f>iferror(vlookup(AU$2&amp;","&amp;$B39,Database!$E:$F,2,false),Static_Map!AU39)</f>
        <v>Rad</v>
      </c>
      <c r="AV39" s="59" t="str">
        <f>iferror(vlookup(AV$2&amp;","&amp;$B39,Database!$E:$F,2,false),Static_Map!AV39)</f>
        <v>Rad</v>
      </c>
      <c r="AW39" s="59" t="str">
        <f>iferror(vlookup(AW$2&amp;","&amp;$B39,Database!$E:$F,2,false),Static_Map!AW39)</f>
        <v>Rad</v>
      </c>
      <c r="AX39" s="59" t="str">
        <f>iferror(vlookup(AX$2&amp;","&amp;$B39,Database!$E:$F,2,false),Static_Map!AX39)</f>
        <v>Rad</v>
      </c>
      <c r="AY39" s="59" t="str">
        <f>iferror(vlookup(AY$2&amp;","&amp;$B39,Database!$E:$F,2,false),Static_Map!AY39)</f>
        <v>Rad</v>
      </c>
      <c r="AZ39" s="59" t="str">
        <f>iferror(vlookup(AZ$2&amp;","&amp;$B39,Database!$E:$F,2,false),Static_Map!AZ39)</f>
        <v>Rad</v>
      </c>
      <c r="BA39" s="59" t="str">
        <f>iferror(vlookup(BA$2&amp;","&amp;$B39,Database!$E:$F,2,false),Static_Map!BA39)</f>
        <v>Rad</v>
      </c>
      <c r="BB39" s="59" t="str">
        <f>iferror(vlookup(BB$2&amp;","&amp;$B39,Database!$E:$F,2,false),Static_Map!BB39)</f>
        <v>Rad</v>
      </c>
      <c r="BC39" s="59">
        <f>iferror(vlookup(BC$2&amp;","&amp;$B39,Database!$E:$F,2,false),Static_Map!BC39)</f>
        <v>0</v>
      </c>
      <c r="BD39" s="59">
        <f>iferror(vlookup(BD$2&amp;","&amp;$B39,Database!$E:$F,2,false),Static_Map!BD39)</f>
        <v>0</v>
      </c>
      <c r="BE39" s="59">
        <f>iferror(vlookup(BE$2&amp;","&amp;$B39,Database!$E:$F,2,false),Static_Map!BE39)</f>
        <v>0</v>
      </c>
      <c r="BF39" s="59">
        <f>iferror(vlookup(BF$2&amp;","&amp;$B39,Database!$E:$F,2,false),Static_Map!BF39)</f>
        <v>0</v>
      </c>
      <c r="BG39" s="59">
        <f>iferror(vlookup(BG$2&amp;","&amp;$B39,Database!$E:$F,2,false),Static_Map!BG39)</f>
        <v>0</v>
      </c>
      <c r="BH39" s="59">
        <f>iferror(vlookup(BH$2&amp;","&amp;$B39,Database!$E:$F,2,false),Static_Map!BH39)</f>
        <v>0</v>
      </c>
      <c r="BI39" s="59">
        <f>iferror(vlookup(BI$2&amp;","&amp;$B39,Database!$E:$F,2,false),Static_Map!BI39)</f>
        <v>0</v>
      </c>
      <c r="BJ39" s="59">
        <f>iferror(vlookup(BJ$2&amp;","&amp;$B39,Database!$E:$F,2,false),Static_Map!BJ39)</f>
        <v>0</v>
      </c>
      <c r="BK39" s="59">
        <f>iferror(vlookup(BK$2&amp;","&amp;$B39,Database!$E:$F,2,false),Static_Map!BK39)</f>
        <v>0</v>
      </c>
      <c r="BL39" s="59">
        <f>iferror(vlookup(BL$2&amp;","&amp;$B39,Database!$E:$F,2,false),Static_Map!BL39)</f>
        <v>0</v>
      </c>
      <c r="BM39" s="59">
        <f>iferror(vlookup(BM$2&amp;","&amp;$B39,Database!$E:$F,2,false),Static_Map!BM39)</f>
        <v>0</v>
      </c>
      <c r="BN39" s="59">
        <f>iferror(vlookup(BN$2&amp;","&amp;$B39,Database!$E:$F,2,false),Static_Map!BN39)</f>
        <v>0</v>
      </c>
      <c r="BO39" s="59">
        <f>iferror(vlookup(BO$2&amp;","&amp;$B39,Database!$E:$F,2,false),Static_Map!BO39)</f>
        <v>0</v>
      </c>
      <c r="BP39" s="59">
        <f>iferror(vlookup(BP$2&amp;","&amp;$B39,Database!$E:$F,2,false),Static_Map!BP39)</f>
        <v>0</v>
      </c>
      <c r="BQ39" s="59">
        <f>iferror(vlookup(BQ$2&amp;","&amp;$B39,Database!$E:$F,2,false),Static_Map!BQ39)</f>
        <v>0</v>
      </c>
      <c r="BR39" s="59">
        <f>iferror(vlookup(BR$2&amp;","&amp;$B39,Database!$E:$F,2,false),Static_Map!BR39)</f>
        <v>0</v>
      </c>
      <c r="BS39" s="59">
        <f>iferror(vlookup(BS$2&amp;","&amp;$B39,Database!$E:$F,2,false),Static_Map!BS39)</f>
        <v>0</v>
      </c>
      <c r="BT39" s="59">
        <f>iferror(vlookup(BT$2&amp;","&amp;$B39,Database!$E:$F,2,false),Static_Map!BT39)</f>
        <v>0</v>
      </c>
      <c r="BU39" s="59">
        <f>iferror(vlookup(BU$2&amp;","&amp;$B39,Database!$E:$F,2,false),Static_Map!BU39)</f>
        <v>0</v>
      </c>
      <c r="BV39" s="59">
        <f>iferror(vlookup(BV$2&amp;","&amp;$B39,Database!$E:$F,2,false),Static_Map!BV39)</f>
        <v>0</v>
      </c>
      <c r="BW39" s="59">
        <f>iferror(vlookup(BW$2&amp;","&amp;$B39,Database!$E:$F,2,false),Static_Map!BW39)</f>
        <v>0</v>
      </c>
      <c r="BX39" s="59">
        <f>iferror(vlookup(BX$2&amp;","&amp;$B39,Database!$E:$F,2,false),Static_Map!BX39)</f>
        <v>0</v>
      </c>
      <c r="BY39" s="59">
        <f>iferror(vlookup(BY$2&amp;","&amp;$B39,Database!$E:$F,2,false),Static_Map!BY39)</f>
        <v>0</v>
      </c>
      <c r="BZ39" s="59">
        <f>iferror(vlookup(BZ$2&amp;","&amp;$B39,Database!$E:$F,2,false),Static_Map!BZ39)</f>
        <v>0</v>
      </c>
      <c r="CA39" s="59">
        <f>iferror(vlookup(CA$2&amp;","&amp;$B39,Database!$E:$F,2,false),Static_Map!CA39)</f>
        <v>0</v>
      </c>
      <c r="CB39" s="59">
        <f>iferror(vlookup(CB$2&amp;","&amp;$B39,Database!$E:$F,2,false),Static_Map!CB39)</f>
        <v>0</v>
      </c>
      <c r="CC39" s="59">
        <f>iferror(vlookup(CC$2&amp;","&amp;$B39,Database!$E:$F,2,false),Static_Map!CC39)</f>
        <v>0</v>
      </c>
      <c r="CD39" s="59">
        <f>iferror(vlookup(CD$2&amp;","&amp;$B39,Database!$E:$F,2,false),Static_Map!CD39)</f>
        <v>0</v>
      </c>
      <c r="CE39" s="59">
        <f>iferror(vlookup(CE$2&amp;","&amp;$B39,Database!$E:$F,2,false),Static_Map!CE39)</f>
        <v>0</v>
      </c>
      <c r="CF39" s="59">
        <f>iferror(vlookup(CF$2&amp;","&amp;$B39,Database!$E:$F,2,false),Static_Map!CF39)</f>
        <v>1</v>
      </c>
      <c r="CG39" s="59">
        <f>iferror(vlookup(CG$2&amp;","&amp;$B39,Database!$E:$F,2,false),Static_Map!CG39)</f>
        <v>1</v>
      </c>
      <c r="CH39" s="59">
        <f>iferror(vlookup(CH$2&amp;","&amp;$B39,Database!$E:$F,2,false),Static_Map!CH39)</f>
        <v>1</v>
      </c>
      <c r="CI39" s="59">
        <f>iferror(vlookup(CI$2&amp;","&amp;$B39,Database!$E:$F,2,false),Static_Map!CI39)</f>
        <v>1</v>
      </c>
      <c r="CJ39" s="59">
        <f>iferror(vlookup(CJ$2&amp;","&amp;$B39,Database!$E:$F,2,false),Static_Map!CJ39)</f>
        <v>1</v>
      </c>
      <c r="CK39" s="59">
        <f>iferror(vlookup(CK$2&amp;","&amp;$B39,Database!$E:$F,2,false),Static_Map!CK39)</f>
        <v>1</v>
      </c>
      <c r="CL39" s="59">
        <f>iferror(vlookup(CL$2&amp;","&amp;$B39,Database!$E:$F,2,false),Static_Map!CL39)</f>
        <v>1</v>
      </c>
      <c r="CM39" s="59">
        <f>iferror(vlookup(CM$2&amp;","&amp;$B39,Database!$E:$F,2,false),Static_Map!CM39)</f>
        <v>1</v>
      </c>
      <c r="CN39" s="59">
        <f>iferror(vlookup(CN$2&amp;","&amp;$B39,Database!$E:$F,2,false),Static_Map!CN39)</f>
        <v>1</v>
      </c>
      <c r="CO39" s="59">
        <f>iferror(vlookup(CO$2&amp;","&amp;$B39,Database!$E:$F,2,false),Static_Map!CO39)</f>
        <v>0</v>
      </c>
      <c r="CP39" s="60"/>
      <c r="CQ39" s="59">
        <v>54.0</v>
      </c>
      <c r="CT39" s="62"/>
    </row>
    <row r="40" ht="13.5" customHeight="1">
      <c r="A40" s="56"/>
      <c r="B40" s="59">
        <f t="shared" si="2"/>
        <v>53</v>
      </c>
      <c r="C40" s="60"/>
      <c r="D40" s="59">
        <f>iferror(vlookup(D$2&amp;","&amp;$B40,Database!$E:$F,2,false),Static_Map!D40)</f>
        <v>0</v>
      </c>
      <c r="E40" s="59">
        <f>iferror(vlookup(E$2&amp;","&amp;$B40,Database!$E:$F,2,false),Static_Map!E40)</f>
        <v>0</v>
      </c>
      <c r="F40" s="59">
        <f>iferror(vlookup(F$2&amp;","&amp;$B40,Database!$E:$F,2,false),Static_Map!F40)</f>
        <v>0</v>
      </c>
      <c r="G40" s="59">
        <f>iferror(vlookup(G$2&amp;","&amp;$B40,Database!$E:$F,2,false),Static_Map!G40)</f>
        <v>0</v>
      </c>
      <c r="H40" s="59">
        <f>iferror(vlookup(H$2&amp;","&amp;$B40,Database!$E:$F,2,false),Static_Map!H40)</f>
        <v>0</v>
      </c>
      <c r="I40" s="59">
        <f>iferror(vlookup(I$2&amp;","&amp;$B40,Database!$E:$F,2,false),Static_Map!I40)</f>
        <v>0</v>
      </c>
      <c r="J40" s="59">
        <f>iferror(vlookup(J$2&amp;","&amp;$B40,Database!$E:$F,2,false),Static_Map!J40)</f>
        <v>0</v>
      </c>
      <c r="K40" s="59">
        <f>iferror(vlookup(K$2&amp;","&amp;$B40,Database!$E:$F,2,false),Static_Map!K40)</f>
        <v>0</v>
      </c>
      <c r="L40" s="59">
        <f>iferror(vlookup(L$2&amp;","&amp;$B40,Database!$E:$F,2,false),Static_Map!L40)</f>
        <v>0</v>
      </c>
      <c r="M40" s="59">
        <f>iferror(vlookup(M$2&amp;","&amp;$B40,Database!$E:$F,2,false),Static_Map!M40)</f>
        <v>0</v>
      </c>
      <c r="N40" s="59">
        <f>iferror(vlookup(N$2&amp;","&amp;$B40,Database!$E:$F,2,false),Static_Map!N40)</f>
        <v>0</v>
      </c>
      <c r="O40" s="59">
        <f>iferror(vlookup(O$2&amp;","&amp;$B40,Database!$E:$F,2,false),Static_Map!O40)</f>
        <v>0</v>
      </c>
      <c r="P40" s="59">
        <f>iferror(vlookup(P$2&amp;","&amp;$B40,Database!$E:$F,2,false),Static_Map!P40)</f>
        <v>0</v>
      </c>
      <c r="Q40" s="59">
        <f>iferror(vlookup(Q$2&amp;","&amp;$B40,Database!$E:$F,2,false),Static_Map!Q40)</f>
        <v>0</v>
      </c>
      <c r="R40" s="59">
        <f>iferror(vlookup(R$2&amp;","&amp;$B40,Database!$E:$F,2,false),Static_Map!R40)</f>
        <v>0</v>
      </c>
      <c r="S40" s="59">
        <f>iferror(vlookup(S$2&amp;","&amp;$B40,Database!$E:$F,2,false),Static_Map!S40)</f>
        <v>0</v>
      </c>
      <c r="T40" s="59">
        <f>iferror(vlookup(T$2&amp;","&amp;$B40,Database!$E:$F,2,false),Static_Map!T40)</f>
        <v>0</v>
      </c>
      <c r="U40" s="59">
        <f>iferror(vlookup(U$2&amp;","&amp;$B40,Database!$E:$F,2,false),Static_Map!U40)</f>
        <v>0</v>
      </c>
      <c r="V40" s="59">
        <f>iferror(vlookup(V$2&amp;","&amp;$B40,Database!$E:$F,2,false),Static_Map!V40)</f>
        <v>0</v>
      </c>
      <c r="W40" s="59">
        <f>iferror(vlookup(W$2&amp;","&amp;$B40,Database!$E:$F,2,false),Static_Map!W40)</f>
        <v>0</v>
      </c>
      <c r="X40" s="59">
        <f>iferror(vlookup(X$2&amp;","&amp;$B40,Database!$E:$F,2,false),Static_Map!X40)</f>
        <v>0</v>
      </c>
      <c r="Y40" s="59">
        <f>iferror(vlookup(Y$2&amp;","&amp;$B40,Database!$E:$F,2,false),Static_Map!Y40)</f>
        <v>0</v>
      </c>
      <c r="Z40" s="59">
        <f>iferror(vlookup(Z$2&amp;","&amp;$B40,Database!$E:$F,2,false),Static_Map!Z40)</f>
        <v>0</v>
      </c>
      <c r="AA40" s="59">
        <f>iferror(vlookup(AA$2&amp;","&amp;$B40,Database!$E:$F,2,false),Static_Map!AA40)</f>
        <v>0</v>
      </c>
      <c r="AB40" s="59">
        <f>iferror(vlookup(AB$2&amp;","&amp;$B40,Database!$E:$F,2,false),Static_Map!AB40)</f>
        <v>0</v>
      </c>
      <c r="AC40" s="59">
        <f>iferror(vlookup(AC$2&amp;","&amp;$B40,Database!$E:$F,2,false),Static_Map!AC40)</f>
        <v>0</v>
      </c>
      <c r="AD40" s="59">
        <f>iferror(vlookup(AD$2&amp;","&amp;$B40,Database!$E:$F,2,false),Static_Map!AD40)</f>
        <v>0</v>
      </c>
      <c r="AE40" s="59">
        <f>iferror(vlookup(AE$2&amp;","&amp;$B40,Database!$E:$F,2,false),Static_Map!AE40)</f>
        <v>0</v>
      </c>
      <c r="AF40" s="59">
        <f>iferror(vlookup(AF$2&amp;","&amp;$B40,Database!$E:$F,2,false),Static_Map!AF40)</f>
        <v>0</v>
      </c>
      <c r="AG40" s="59">
        <f>iferror(vlookup(AG$2&amp;","&amp;$B40,Database!$E:$F,2,false),Static_Map!AG40)</f>
        <v>0</v>
      </c>
      <c r="AH40" s="59">
        <f>iferror(vlookup(AH$2&amp;","&amp;$B40,Database!$E:$F,2,false),Static_Map!AH40)</f>
        <v>0</v>
      </c>
      <c r="AI40" s="59">
        <f>iferror(vlookup(AI$2&amp;","&amp;$B40,Database!$E:$F,2,false),Static_Map!AI40)</f>
        <v>0</v>
      </c>
      <c r="AJ40" s="59">
        <f>iferror(vlookup(AJ$2&amp;","&amp;$B40,Database!$E:$F,2,false),Static_Map!AJ40)</f>
        <v>0</v>
      </c>
      <c r="AK40" s="59">
        <f>iferror(vlookup(AK$2&amp;","&amp;$B40,Database!$E:$F,2,false),Static_Map!AK40)</f>
        <v>0</v>
      </c>
      <c r="AL40" s="59">
        <f>iferror(vlookup(AL$2&amp;","&amp;$B40,Database!$E:$F,2,false),Static_Map!AL40)</f>
        <v>0</v>
      </c>
      <c r="AM40" s="59">
        <f>iferror(vlookup(AM$2&amp;","&amp;$B40,Database!$E:$F,2,false),Static_Map!AM40)</f>
        <v>0</v>
      </c>
      <c r="AN40" s="59">
        <f>iferror(vlookup(AN$2&amp;","&amp;$B40,Database!$E:$F,2,false),Static_Map!AN40)</f>
        <v>0</v>
      </c>
      <c r="AO40" s="59" t="str">
        <f>iferror(vlookup(AO$2&amp;","&amp;$B40,Database!$E:$F,2,false),Static_Map!AO40)</f>
        <v>Rad</v>
      </c>
      <c r="AP40" s="59" t="str">
        <f>iferror(vlookup(AP$2&amp;","&amp;$B40,Database!$E:$F,2,false),Static_Map!AP40)</f>
        <v>Rad</v>
      </c>
      <c r="AQ40" s="59" t="str">
        <f>iferror(vlookup(AQ$2&amp;","&amp;$B40,Database!$E:$F,2,false),Static_Map!AQ40)</f>
        <v>Rad</v>
      </c>
      <c r="AR40" s="59" t="str">
        <f>iferror(vlookup(AR$2&amp;","&amp;$B40,Database!$E:$F,2,false),Static_Map!AR40)</f>
        <v>Rad</v>
      </c>
      <c r="AS40" s="59" t="str">
        <f>iferror(vlookup(AS$2&amp;","&amp;$B40,Database!$E:$F,2,false),Static_Map!AS40)</f>
        <v>Rad</v>
      </c>
      <c r="AT40" s="59" t="str">
        <f>iferror(vlookup(AT$2&amp;","&amp;$B40,Database!$E:$F,2,false),Static_Map!AT40)</f>
        <v>Rad</v>
      </c>
      <c r="AU40" s="59" t="str">
        <f>iferror(vlookup(AU$2&amp;","&amp;$B40,Database!$E:$F,2,false),Static_Map!AU40)</f>
        <v>Rad</v>
      </c>
      <c r="AV40" s="59" t="str">
        <f>iferror(vlookup(AV$2&amp;","&amp;$B40,Database!$E:$F,2,false),Static_Map!AV40)</f>
        <v>Rad</v>
      </c>
      <c r="AW40" s="59" t="str">
        <f>iferror(vlookup(AW$2&amp;","&amp;$B40,Database!$E:$F,2,false),Static_Map!AW40)</f>
        <v>Rad</v>
      </c>
      <c r="AX40" s="59" t="str">
        <f>iferror(vlookup(AX$2&amp;","&amp;$B40,Database!$E:$F,2,false),Static_Map!AX40)</f>
        <v>Rad</v>
      </c>
      <c r="AY40" s="59" t="str">
        <f>iferror(vlookup(AY$2&amp;","&amp;$B40,Database!$E:$F,2,false),Static_Map!AY40)</f>
        <v>Rad</v>
      </c>
      <c r="AZ40" s="59" t="str">
        <f>iferror(vlookup(AZ$2&amp;","&amp;$B40,Database!$E:$F,2,false),Static_Map!AZ40)</f>
        <v>Rad</v>
      </c>
      <c r="BA40" s="59" t="str">
        <f>iferror(vlookup(BA$2&amp;","&amp;$B40,Database!$E:$F,2,false),Static_Map!BA40)</f>
        <v>Rad</v>
      </c>
      <c r="BB40" s="59" t="str">
        <f>iferror(vlookup(BB$2&amp;","&amp;$B40,Database!$E:$F,2,false),Static_Map!BB40)</f>
        <v>Rad</v>
      </c>
      <c r="BC40" s="59">
        <f>iferror(vlookup(BC$2&amp;","&amp;$B40,Database!$E:$F,2,false),Static_Map!BC40)</f>
        <v>0</v>
      </c>
      <c r="BD40" s="59">
        <f>iferror(vlookup(BD$2&amp;","&amp;$B40,Database!$E:$F,2,false),Static_Map!BD40)</f>
        <v>0</v>
      </c>
      <c r="BE40" s="59">
        <f>iferror(vlookup(BE$2&amp;","&amp;$B40,Database!$E:$F,2,false),Static_Map!BE40)</f>
        <v>0</v>
      </c>
      <c r="BF40" s="59">
        <f>iferror(vlookup(BF$2&amp;","&amp;$B40,Database!$E:$F,2,false),Static_Map!BF40)</f>
        <v>0</v>
      </c>
      <c r="BG40" s="59">
        <f>iferror(vlookup(BG$2&amp;","&amp;$B40,Database!$E:$F,2,false),Static_Map!BG40)</f>
        <v>0</v>
      </c>
      <c r="BH40" s="59">
        <f>iferror(vlookup(BH$2&amp;","&amp;$B40,Database!$E:$F,2,false),Static_Map!BH40)</f>
        <v>0</v>
      </c>
      <c r="BI40" s="59">
        <f>iferror(vlookup(BI$2&amp;","&amp;$B40,Database!$E:$F,2,false),Static_Map!BI40)</f>
        <v>0</v>
      </c>
      <c r="BJ40" s="59">
        <f>iferror(vlookup(BJ$2&amp;","&amp;$B40,Database!$E:$F,2,false),Static_Map!BJ40)</f>
        <v>0</v>
      </c>
      <c r="BK40" s="59">
        <f>iferror(vlookup(BK$2&amp;","&amp;$B40,Database!$E:$F,2,false),Static_Map!BK40)</f>
        <v>0</v>
      </c>
      <c r="BL40" s="59">
        <f>iferror(vlookup(BL$2&amp;","&amp;$B40,Database!$E:$F,2,false),Static_Map!BL40)</f>
        <v>0</v>
      </c>
      <c r="BM40" s="59">
        <f>iferror(vlookup(BM$2&amp;","&amp;$B40,Database!$E:$F,2,false),Static_Map!BM40)</f>
        <v>0</v>
      </c>
      <c r="BN40" s="59">
        <f>iferror(vlookup(BN$2&amp;","&amp;$B40,Database!$E:$F,2,false),Static_Map!BN40)</f>
        <v>0</v>
      </c>
      <c r="BO40" s="59">
        <f>iferror(vlookup(BO$2&amp;","&amp;$B40,Database!$E:$F,2,false),Static_Map!BO40)</f>
        <v>0</v>
      </c>
      <c r="BP40" s="59">
        <f>iferror(vlookup(BP$2&amp;","&amp;$B40,Database!$E:$F,2,false),Static_Map!BP40)</f>
        <v>0</v>
      </c>
      <c r="BQ40" s="59">
        <f>iferror(vlookup(BQ$2&amp;","&amp;$B40,Database!$E:$F,2,false),Static_Map!BQ40)</f>
        <v>0</v>
      </c>
      <c r="BR40" s="59">
        <f>iferror(vlookup(BR$2&amp;","&amp;$B40,Database!$E:$F,2,false),Static_Map!BR40)</f>
        <v>0</v>
      </c>
      <c r="BS40" s="59">
        <f>iferror(vlookup(BS$2&amp;","&amp;$B40,Database!$E:$F,2,false),Static_Map!BS40)</f>
        <v>0</v>
      </c>
      <c r="BT40" s="59">
        <f>iferror(vlookup(BT$2&amp;","&amp;$B40,Database!$E:$F,2,false),Static_Map!BT40)</f>
        <v>0</v>
      </c>
      <c r="BU40" s="59">
        <f>iferror(vlookup(BU$2&amp;","&amp;$B40,Database!$E:$F,2,false),Static_Map!BU40)</f>
        <v>0</v>
      </c>
      <c r="BV40" s="59">
        <f>iferror(vlookup(BV$2&amp;","&amp;$B40,Database!$E:$F,2,false),Static_Map!BV40)</f>
        <v>0</v>
      </c>
      <c r="BW40" s="59">
        <f>iferror(vlookup(BW$2&amp;","&amp;$B40,Database!$E:$F,2,false),Static_Map!BW40)</f>
        <v>0</v>
      </c>
      <c r="BX40" s="59">
        <f>iferror(vlookup(BX$2&amp;","&amp;$B40,Database!$E:$F,2,false),Static_Map!BX40)</f>
        <v>0</v>
      </c>
      <c r="BY40" s="59">
        <f>iferror(vlookup(BY$2&amp;","&amp;$B40,Database!$E:$F,2,false),Static_Map!BY40)</f>
        <v>0</v>
      </c>
      <c r="BZ40" s="59">
        <f>iferror(vlookup(BZ$2&amp;","&amp;$B40,Database!$E:$F,2,false),Static_Map!BZ40)</f>
        <v>0</v>
      </c>
      <c r="CA40" s="59">
        <f>iferror(vlookup(CA$2&amp;","&amp;$B40,Database!$E:$F,2,false),Static_Map!CA40)</f>
        <v>0</v>
      </c>
      <c r="CB40" s="59">
        <f>iferror(vlookup(CB$2&amp;","&amp;$B40,Database!$E:$F,2,false),Static_Map!CB40)</f>
        <v>0</v>
      </c>
      <c r="CC40" s="59">
        <f>iferror(vlookup(CC$2&amp;","&amp;$B40,Database!$E:$F,2,false),Static_Map!CC40)</f>
        <v>0</v>
      </c>
      <c r="CD40" s="59">
        <f>iferror(vlookup(CD$2&amp;","&amp;$B40,Database!$E:$F,2,false),Static_Map!CD40)</f>
        <v>0</v>
      </c>
      <c r="CE40" s="59">
        <f>iferror(vlookup(CE$2&amp;","&amp;$B40,Database!$E:$F,2,false),Static_Map!CE40)</f>
        <v>0</v>
      </c>
      <c r="CF40" s="59">
        <f>iferror(vlookup(CF$2&amp;","&amp;$B40,Database!$E:$F,2,false),Static_Map!CF40)</f>
        <v>1</v>
      </c>
      <c r="CG40" s="59">
        <f>iferror(vlookup(CG$2&amp;","&amp;$B40,Database!$E:$F,2,false),Static_Map!CG40)</f>
        <v>1</v>
      </c>
      <c r="CH40" s="59">
        <f>iferror(vlookup(CH$2&amp;","&amp;$B40,Database!$E:$F,2,false),Static_Map!CH40)</f>
        <v>1</v>
      </c>
      <c r="CI40" s="59">
        <f>iferror(vlookup(CI$2&amp;","&amp;$B40,Database!$E:$F,2,false),Static_Map!CI40)</f>
        <v>1</v>
      </c>
      <c r="CJ40" s="59">
        <f>iferror(vlookup(CJ$2&amp;","&amp;$B40,Database!$E:$F,2,false),Static_Map!CJ40)</f>
        <v>1</v>
      </c>
      <c r="CK40" s="59">
        <f>iferror(vlookup(CK$2&amp;","&amp;$B40,Database!$E:$F,2,false),Static_Map!CK40)</f>
        <v>1</v>
      </c>
      <c r="CL40" s="59">
        <f>iferror(vlookup(CL$2&amp;","&amp;$B40,Database!$E:$F,2,false),Static_Map!CL40)</f>
        <v>1</v>
      </c>
      <c r="CM40" s="59">
        <f>iferror(vlookup(CM$2&amp;","&amp;$B40,Database!$E:$F,2,false),Static_Map!CM40)</f>
        <v>1</v>
      </c>
      <c r="CN40" s="59">
        <f>iferror(vlookup(CN$2&amp;","&amp;$B40,Database!$E:$F,2,false),Static_Map!CN40)</f>
        <v>1</v>
      </c>
      <c r="CO40" s="59">
        <f>iferror(vlookup(CO$2&amp;","&amp;$B40,Database!$E:$F,2,false),Static_Map!CO40)</f>
        <v>0</v>
      </c>
      <c r="CP40" s="60"/>
      <c r="CQ40" s="59">
        <v>53.0</v>
      </c>
      <c r="CT40" s="62"/>
    </row>
    <row r="41" ht="13.5" customHeight="1">
      <c r="A41" s="56"/>
      <c r="B41" s="59">
        <f t="shared" si="2"/>
        <v>52</v>
      </c>
      <c r="C41" s="60"/>
      <c r="D41" s="59">
        <f>iferror(vlookup(D$2&amp;","&amp;$B41,Database!$E:$F,2,false),Static_Map!D41)</f>
        <v>0</v>
      </c>
      <c r="E41" s="59">
        <f>iferror(vlookup(E$2&amp;","&amp;$B41,Database!$E:$F,2,false),Static_Map!E41)</f>
        <v>0</v>
      </c>
      <c r="F41" s="59">
        <f>iferror(vlookup(F$2&amp;","&amp;$B41,Database!$E:$F,2,false),Static_Map!F41)</f>
        <v>0</v>
      </c>
      <c r="G41" s="59">
        <f>iferror(vlookup(G$2&amp;","&amp;$B41,Database!$E:$F,2,false),Static_Map!G41)</f>
        <v>0</v>
      </c>
      <c r="H41" s="59">
        <f>iferror(vlookup(H$2&amp;","&amp;$B41,Database!$E:$F,2,false),Static_Map!H41)</f>
        <v>0</v>
      </c>
      <c r="I41" s="59">
        <f>iferror(vlookup(I$2&amp;","&amp;$B41,Database!$E:$F,2,false),Static_Map!I41)</f>
        <v>0</v>
      </c>
      <c r="J41" s="59">
        <f>iferror(vlookup(J$2&amp;","&amp;$B41,Database!$E:$F,2,false),Static_Map!J41)</f>
        <v>0</v>
      </c>
      <c r="K41" s="59">
        <f>iferror(vlookup(K$2&amp;","&amp;$B41,Database!$E:$F,2,false),Static_Map!K41)</f>
        <v>0</v>
      </c>
      <c r="L41" s="59">
        <f>iferror(vlookup(L$2&amp;","&amp;$B41,Database!$E:$F,2,false),Static_Map!L41)</f>
        <v>0</v>
      </c>
      <c r="M41" s="59">
        <f>iferror(vlookup(M$2&amp;","&amp;$B41,Database!$E:$F,2,false),Static_Map!M41)</f>
        <v>0</v>
      </c>
      <c r="N41" s="59">
        <f>iferror(vlookup(N$2&amp;","&amp;$B41,Database!$E:$F,2,false),Static_Map!N41)</f>
        <v>0</v>
      </c>
      <c r="O41" s="59">
        <f>iferror(vlookup(O$2&amp;","&amp;$B41,Database!$E:$F,2,false),Static_Map!O41)</f>
        <v>0</v>
      </c>
      <c r="P41" s="59">
        <f>iferror(vlookup(P$2&amp;","&amp;$B41,Database!$E:$F,2,false),Static_Map!P41)</f>
        <v>0</v>
      </c>
      <c r="Q41" s="59">
        <f>iferror(vlookup(Q$2&amp;","&amp;$B41,Database!$E:$F,2,false),Static_Map!Q41)</f>
        <v>0</v>
      </c>
      <c r="R41" s="59">
        <f>iferror(vlookup(R$2&amp;","&amp;$B41,Database!$E:$F,2,false),Static_Map!R41)</f>
        <v>0</v>
      </c>
      <c r="S41" s="59">
        <f>iferror(vlookup(S$2&amp;","&amp;$B41,Database!$E:$F,2,false),Static_Map!S41)</f>
        <v>0</v>
      </c>
      <c r="T41" s="59">
        <f>iferror(vlookup(T$2&amp;","&amp;$B41,Database!$E:$F,2,false),Static_Map!T41)</f>
        <v>0</v>
      </c>
      <c r="U41" s="59">
        <f>iferror(vlookup(U$2&amp;","&amp;$B41,Database!$E:$F,2,false),Static_Map!U41)</f>
        <v>0</v>
      </c>
      <c r="V41" s="59">
        <f>iferror(vlookup(V$2&amp;","&amp;$B41,Database!$E:$F,2,false),Static_Map!V41)</f>
        <v>0</v>
      </c>
      <c r="W41" s="59">
        <f>iferror(vlookup(W$2&amp;","&amp;$B41,Database!$E:$F,2,false),Static_Map!W41)</f>
        <v>0</v>
      </c>
      <c r="X41" s="59">
        <f>iferror(vlookup(X$2&amp;","&amp;$B41,Database!$E:$F,2,false),Static_Map!X41)</f>
        <v>0</v>
      </c>
      <c r="Y41" s="59">
        <f>iferror(vlookup(Y$2&amp;","&amp;$B41,Database!$E:$F,2,false),Static_Map!Y41)</f>
        <v>0</v>
      </c>
      <c r="Z41" s="59">
        <f>iferror(vlookup(Z$2&amp;","&amp;$B41,Database!$E:$F,2,false),Static_Map!Z41)</f>
        <v>0</v>
      </c>
      <c r="AA41" s="59">
        <f>iferror(vlookup(AA$2&amp;","&amp;$B41,Database!$E:$F,2,false),Static_Map!AA41)</f>
        <v>0</v>
      </c>
      <c r="AB41" s="59">
        <f>iferror(vlookup(AB$2&amp;","&amp;$B41,Database!$E:$F,2,false),Static_Map!AB41)</f>
        <v>0</v>
      </c>
      <c r="AC41" s="59">
        <f>iferror(vlookup(AC$2&amp;","&amp;$B41,Database!$E:$F,2,false),Static_Map!AC41)</f>
        <v>0</v>
      </c>
      <c r="AD41" s="59">
        <f>iferror(vlookup(AD$2&amp;","&amp;$B41,Database!$E:$F,2,false),Static_Map!AD41)</f>
        <v>0</v>
      </c>
      <c r="AE41" s="59">
        <f>iferror(vlookup(AE$2&amp;","&amp;$B41,Database!$E:$F,2,false),Static_Map!AE41)</f>
        <v>0</v>
      </c>
      <c r="AF41" s="59">
        <f>iferror(vlookup(AF$2&amp;","&amp;$B41,Database!$E:$F,2,false),Static_Map!AF41)</f>
        <v>0</v>
      </c>
      <c r="AG41" s="59">
        <f>iferror(vlookup(AG$2&amp;","&amp;$B41,Database!$E:$F,2,false),Static_Map!AG41)</f>
        <v>0</v>
      </c>
      <c r="AH41" s="59">
        <f>iferror(vlookup(AH$2&amp;","&amp;$B41,Database!$E:$F,2,false),Static_Map!AH41)</f>
        <v>0</v>
      </c>
      <c r="AI41" s="59">
        <f>iferror(vlookup(AI$2&amp;","&amp;$B41,Database!$E:$F,2,false),Static_Map!AI41)</f>
        <v>0</v>
      </c>
      <c r="AJ41" s="59">
        <f>iferror(vlookup(AJ$2&amp;","&amp;$B41,Database!$E:$F,2,false),Static_Map!AJ41)</f>
        <v>0</v>
      </c>
      <c r="AK41" s="59">
        <f>iferror(vlookup(AK$2&amp;","&amp;$B41,Database!$E:$F,2,false),Static_Map!AK41)</f>
        <v>0</v>
      </c>
      <c r="AL41" s="59">
        <f>iferror(vlookup(AL$2&amp;","&amp;$B41,Database!$E:$F,2,false),Static_Map!AL41)</f>
        <v>0</v>
      </c>
      <c r="AM41" s="59">
        <f>iferror(vlookup(AM$2&amp;","&amp;$B41,Database!$E:$F,2,false),Static_Map!AM41)</f>
        <v>0</v>
      </c>
      <c r="AN41" s="59">
        <f>iferror(vlookup(AN$2&amp;","&amp;$B41,Database!$E:$F,2,false),Static_Map!AN41)</f>
        <v>0</v>
      </c>
      <c r="AO41" s="59" t="str">
        <f>iferror(vlookup(AO$2&amp;","&amp;$B41,Database!$E:$F,2,false),Static_Map!AO41)</f>
        <v>Rad</v>
      </c>
      <c r="AP41" s="59" t="str">
        <f>iferror(vlookup(AP$2&amp;","&amp;$B41,Database!$E:$F,2,false),Static_Map!AP41)</f>
        <v>Rad</v>
      </c>
      <c r="AQ41" s="59" t="str">
        <f>iferror(vlookup(AQ$2&amp;","&amp;$B41,Database!$E:$F,2,false),Static_Map!AQ41)</f>
        <v>Rad</v>
      </c>
      <c r="AR41" s="59" t="str">
        <f>iferror(vlookup(AR$2&amp;","&amp;$B41,Database!$E:$F,2,false),Static_Map!AR41)</f>
        <v>Rad</v>
      </c>
      <c r="AS41" s="59" t="str">
        <f>iferror(vlookup(AS$2&amp;","&amp;$B41,Database!$E:$F,2,false),Static_Map!AS41)</f>
        <v>Rad</v>
      </c>
      <c r="AT41" s="59" t="str">
        <f>iferror(vlookup(AT$2&amp;","&amp;$B41,Database!$E:$F,2,false),Static_Map!AT41)</f>
        <v>Rad</v>
      </c>
      <c r="AU41" s="59" t="str">
        <f>iferror(vlookup(AU$2&amp;","&amp;$B41,Database!$E:$F,2,false),Static_Map!AU41)</f>
        <v>sun</v>
      </c>
      <c r="AV41" s="59" t="str">
        <f>iferror(vlookup(AV$2&amp;","&amp;$B41,Database!$E:$F,2,false),Static_Map!AV41)</f>
        <v>sun</v>
      </c>
      <c r="AW41" s="59" t="str">
        <f>iferror(vlookup(AW$2&amp;","&amp;$B41,Database!$E:$F,2,false),Static_Map!AW41)</f>
        <v>sun</v>
      </c>
      <c r="AX41" s="59" t="str">
        <f>iferror(vlookup(AX$2&amp;","&amp;$B41,Database!$E:$F,2,false),Static_Map!AX41)</f>
        <v>Rad</v>
      </c>
      <c r="AY41" s="59" t="str">
        <f>iferror(vlookup(AY$2&amp;","&amp;$B41,Database!$E:$F,2,false),Static_Map!AY41)</f>
        <v>Rad</v>
      </c>
      <c r="AZ41" s="59" t="str">
        <f>iferror(vlookup(AZ$2&amp;","&amp;$B41,Database!$E:$F,2,false),Static_Map!AZ41)</f>
        <v>Rad</v>
      </c>
      <c r="BA41" s="59" t="str">
        <f>iferror(vlookup(BA$2&amp;","&amp;$B41,Database!$E:$F,2,false),Static_Map!BA41)</f>
        <v>Rad</v>
      </c>
      <c r="BB41" s="59" t="str">
        <f>iferror(vlookup(BB$2&amp;","&amp;$B41,Database!$E:$F,2,false),Static_Map!BB41)</f>
        <v>Rad</v>
      </c>
      <c r="BC41" s="59">
        <f>iferror(vlookup(BC$2&amp;","&amp;$B41,Database!$E:$F,2,false),Static_Map!BC41)</f>
        <v>0</v>
      </c>
      <c r="BD41" s="59">
        <f>iferror(vlookup(BD$2&amp;","&amp;$B41,Database!$E:$F,2,false),Static_Map!BD41)</f>
        <v>0</v>
      </c>
      <c r="BE41" s="59">
        <f>iferror(vlookup(BE$2&amp;","&amp;$B41,Database!$E:$F,2,false),Static_Map!BE41)</f>
        <v>0</v>
      </c>
      <c r="BF41" s="59">
        <f>iferror(vlookup(BF$2&amp;","&amp;$B41,Database!$E:$F,2,false),Static_Map!BF41)</f>
        <v>0</v>
      </c>
      <c r="BG41" s="59">
        <f>iferror(vlookup(BG$2&amp;","&amp;$B41,Database!$E:$F,2,false),Static_Map!BG41)</f>
        <v>0</v>
      </c>
      <c r="BH41" s="59">
        <f>iferror(vlookup(BH$2&amp;","&amp;$B41,Database!$E:$F,2,false),Static_Map!BH41)</f>
        <v>0</v>
      </c>
      <c r="BI41" s="59">
        <f>iferror(vlookup(BI$2&amp;","&amp;$B41,Database!$E:$F,2,false),Static_Map!BI41)</f>
        <v>0</v>
      </c>
      <c r="BJ41" s="59">
        <f>iferror(vlookup(BJ$2&amp;","&amp;$B41,Database!$E:$F,2,false),Static_Map!BJ41)</f>
        <v>0</v>
      </c>
      <c r="BK41" s="59">
        <f>iferror(vlookup(BK$2&amp;","&amp;$B41,Database!$E:$F,2,false),Static_Map!BK41)</f>
        <v>0</v>
      </c>
      <c r="BL41" s="59">
        <f>iferror(vlookup(BL$2&amp;","&amp;$B41,Database!$E:$F,2,false),Static_Map!BL41)</f>
        <v>0</v>
      </c>
      <c r="BM41" s="59">
        <f>iferror(vlookup(BM$2&amp;","&amp;$B41,Database!$E:$F,2,false),Static_Map!BM41)</f>
        <v>0</v>
      </c>
      <c r="BN41" s="59">
        <f>iferror(vlookup(BN$2&amp;","&amp;$B41,Database!$E:$F,2,false),Static_Map!BN41)</f>
        <v>0</v>
      </c>
      <c r="BO41" s="59">
        <f>iferror(vlookup(BO$2&amp;","&amp;$B41,Database!$E:$F,2,false),Static_Map!BO41)</f>
        <v>0</v>
      </c>
      <c r="BP41" s="59">
        <f>iferror(vlookup(BP$2&amp;","&amp;$B41,Database!$E:$F,2,false),Static_Map!BP41)</f>
        <v>0</v>
      </c>
      <c r="BQ41" s="59">
        <f>iferror(vlookup(BQ$2&amp;","&amp;$B41,Database!$E:$F,2,false),Static_Map!BQ41)</f>
        <v>0</v>
      </c>
      <c r="BR41" s="59">
        <f>iferror(vlookup(BR$2&amp;","&amp;$B41,Database!$E:$F,2,false),Static_Map!BR41)</f>
        <v>0</v>
      </c>
      <c r="BS41" s="59">
        <f>iferror(vlookup(BS$2&amp;","&amp;$B41,Database!$E:$F,2,false),Static_Map!BS41)</f>
        <v>0</v>
      </c>
      <c r="BT41" s="59">
        <f>iferror(vlookup(BT$2&amp;","&amp;$B41,Database!$E:$F,2,false),Static_Map!BT41)</f>
        <v>0</v>
      </c>
      <c r="BU41" s="59">
        <f>iferror(vlookup(BU$2&amp;","&amp;$B41,Database!$E:$F,2,false),Static_Map!BU41)</f>
        <v>0</v>
      </c>
      <c r="BV41" s="59">
        <f>iferror(vlookup(BV$2&amp;","&amp;$B41,Database!$E:$F,2,false),Static_Map!BV41)</f>
        <v>0</v>
      </c>
      <c r="BW41" s="59">
        <f>iferror(vlookup(BW$2&amp;","&amp;$B41,Database!$E:$F,2,false),Static_Map!BW41)</f>
        <v>0</v>
      </c>
      <c r="BX41" s="59">
        <f>iferror(vlookup(BX$2&amp;","&amp;$B41,Database!$E:$F,2,false),Static_Map!BX41)</f>
        <v>0</v>
      </c>
      <c r="BY41" s="59">
        <f>iferror(vlookup(BY$2&amp;","&amp;$B41,Database!$E:$F,2,false),Static_Map!BY41)</f>
        <v>0</v>
      </c>
      <c r="BZ41" s="59">
        <f>iferror(vlookup(BZ$2&amp;","&amp;$B41,Database!$E:$F,2,false),Static_Map!BZ41)</f>
        <v>0</v>
      </c>
      <c r="CA41" s="59">
        <f>iferror(vlookup(CA$2&amp;","&amp;$B41,Database!$E:$F,2,false),Static_Map!CA41)</f>
        <v>0</v>
      </c>
      <c r="CB41" s="59">
        <f>iferror(vlookup(CB$2&amp;","&amp;$B41,Database!$E:$F,2,false),Static_Map!CB41)</f>
        <v>0</v>
      </c>
      <c r="CC41" s="59">
        <f>iferror(vlookup(CC$2&amp;","&amp;$B41,Database!$E:$F,2,false),Static_Map!CC41)</f>
        <v>0</v>
      </c>
      <c r="CD41" s="59">
        <f>iferror(vlookup(CD$2&amp;","&amp;$B41,Database!$E:$F,2,false),Static_Map!CD41)</f>
        <v>0</v>
      </c>
      <c r="CE41" s="59">
        <f>iferror(vlookup(CE$2&amp;","&amp;$B41,Database!$E:$F,2,false),Static_Map!CE41)</f>
        <v>0</v>
      </c>
      <c r="CF41" s="59">
        <f>iferror(vlookup(CF$2&amp;","&amp;$B41,Database!$E:$F,2,false),Static_Map!CF41)</f>
        <v>1</v>
      </c>
      <c r="CG41" s="59">
        <f>iferror(vlookup(CG$2&amp;","&amp;$B41,Database!$E:$F,2,false),Static_Map!CG41)</f>
        <v>1</v>
      </c>
      <c r="CH41" s="59">
        <f>iferror(vlookup(CH$2&amp;","&amp;$B41,Database!$E:$F,2,false),Static_Map!CH41)</f>
        <v>1</v>
      </c>
      <c r="CI41" s="59">
        <f>iferror(vlookup(CI$2&amp;","&amp;$B41,Database!$E:$F,2,false),Static_Map!CI41)</f>
        <v>1</v>
      </c>
      <c r="CJ41" s="59">
        <f>iferror(vlookup(CJ$2&amp;","&amp;$B41,Database!$E:$F,2,false),Static_Map!CJ41)</f>
        <v>1</v>
      </c>
      <c r="CK41" s="59">
        <f>iferror(vlookup(CK$2&amp;","&amp;$B41,Database!$E:$F,2,false),Static_Map!CK41)</f>
        <v>1</v>
      </c>
      <c r="CL41" s="59">
        <f>iferror(vlookup(CL$2&amp;","&amp;$B41,Database!$E:$F,2,false),Static_Map!CL41)</f>
        <v>1</v>
      </c>
      <c r="CM41" s="59">
        <f>iferror(vlookup(CM$2&amp;","&amp;$B41,Database!$E:$F,2,false),Static_Map!CM41)</f>
        <v>1</v>
      </c>
      <c r="CN41" s="59">
        <f>iferror(vlookup(CN$2&amp;","&amp;$B41,Database!$E:$F,2,false),Static_Map!CN41)</f>
        <v>1</v>
      </c>
      <c r="CO41" s="59">
        <f>iferror(vlookup(CO$2&amp;","&amp;$B41,Database!$E:$F,2,false),Static_Map!CO41)</f>
        <v>0</v>
      </c>
      <c r="CP41" s="60"/>
      <c r="CQ41" s="59">
        <v>52.0</v>
      </c>
      <c r="CT41" s="62"/>
    </row>
    <row r="42" ht="13.5" customHeight="1">
      <c r="A42" s="56"/>
      <c r="B42" s="59">
        <f t="shared" si="2"/>
        <v>51</v>
      </c>
      <c r="C42" s="60"/>
      <c r="D42" s="59">
        <f>iferror(vlookup(D$2&amp;","&amp;$B42,Database!$E:$F,2,false),Static_Map!D42)</f>
        <v>0</v>
      </c>
      <c r="E42" s="59">
        <f>iferror(vlookup(E$2&amp;","&amp;$B42,Database!$E:$F,2,false),Static_Map!E42)</f>
        <v>0</v>
      </c>
      <c r="F42" s="59">
        <f>iferror(vlookup(F$2&amp;","&amp;$B42,Database!$E:$F,2,false),Static_Map!F42)</f>
        <v>0</v>
      </c>
      <c r="G42" s="59">
        <f>iferror(vlookup(G$2&amp;","&amp;$B42,Database!$E:$F,2,false),Static_Map!G42)</f>
        <v>0</v>
      </c>
      <c r="H42" s="59">
        <f>iferror(vlookup(H$2&amp;","&amp;$B42,Database!$E:$F,2,false),Static_Map!H42)</f>
        <v>0</v>
      </c>
      <c r="I42" s="59">
        <f>iferror(vlookup(I$2&amp;","&amp;$B42,Database!$E:$F,2,false),Static_Map!I42)</f>
        <v>0</v>
      </c>
      <c r="J42" s="59">
        <f>iferror(vlookup(J$2&amp;","&amp;$B42,Database!$E:$F,2,false),Static_Map!J42)</f>
        <v>0</v>
      </c>
      <c r="K42" s="59">
        <f>iferror(vlookup(K$2&amp;","&amp;$B42,Database!$E:$F,2,false),Static_Map!K42)</f>
        <v>0</v>
      </c>
      <c r="L42" s="59">
        <f>iferror(vlookup(L$2&amp;","&amp;$B42,Database!$E:$F,2,false),Static_Map!L42)</f>
        <v>0</v>
      </c>
      <c r="M42" s="59">
        <f>iferror(vlookup(M$2&amp;","&amp;$B42,Database!$E:$F,2,false),Static_Map!M42)</f>
        <v>0</v>
      </c>
      <c r="N42" s="59">
        <f>iferror(vlookup(N$2&amp;","&amp;$B42,Database!$E:$F,2,false),Static_Map!N42)</f>
        <v>0</v>
      </c>
      <c r="O42" s="59">
        <f>iferror(vlookup(O$2&amp;","&amp;$B42,Database!$E:$F,2,false),Static_Map!O42)</f>
        <v>0</v>
      </c>
      <c r="P42" s="59">
        <f>iferror(vlookup(P$2&amp;","&amp;$B42,Database!$E:$F,2,false),Static_Map!P42)</f>
        <v>0</v>
      </c>
      <c r="Q42" s="59">
        <f>iferror(vlookup(Q$2&amp;","&amp;$B42,Database!$E:$F,2,false),Static_Map!Q42)</f>
        <v>0</v>
      </c>
      <c r="R42" s="59">
        <f>iferror(vlookup(R$2&amp;","&amp;$B42,Database!$E:$F,2,false),Static_Map!R42)</f>
        <v>0</v>
      </c>
      <c r="S42" s="59">
        <f>iferror(vlookup(S$2&amp;","&amp;$B42,Database!$E:$F,2,false),Static_Map!S42)</f>
        <v>0</v>
      </c>
      <c r="T42" s="59">
        <f>iferror(vlookup(T$2&amp;","&amp;$B42,Database!$E:$F,2,false),Static_Map!T42)</f>
        <v>0</v>
      </c>
      <c r="U42" s="59">
        <f>iferror(vlookup(U$2&amp;","&amp;$B42,Database!$E:$F,2,false),Static_Map!U42)</f>
        <v>0</v>
      </c>
      <c r="V42" s="59">
        <f>iferror(vlookup(V$2&amp;","&amp;$B42,Database!$E:$F,2,false),Static_Map!V42)</f>
        <v>0</v>
      </c>
      <c r="W42" s="59">
        <f>iferror(vlookup(W$2&amp;","&amp;$B42,Database!$E:$F,2,false),Static_Map!W42)</f>
        <v>0</v>
      </c>
      <c r="X42" s="59">
        <f>iferror(vlookup(X$2&amp;","&amp;$B42,Database!$E:$F,2,false),Static_Map!X42)</f>
        <v>0</v>
      </c>
      <c r="Y42" s="59">
        <f>iferror(vlookup(Y$2&amp;","&amp;$B42,Database!$E:$F,2,false),Static_Map!Y42)</f>
        <v>0</v>
      </c>
      <c r="Z42" s="59">
        <f>iferror(vlookup(Z$2&amp;","&amp;$B42,Database!$E:$F,2,false),Static_Map!Z42)</f>
        <v>0</v>
      </c>
      <c r="AA42" s="59">
        <f>iferror(vlookup(AA$2&amp;","&amp;$B42,Database!$E:$F,2,false),Static_Map!AA42)</f>
        <v>0</v>
      </c>
      <c r="AB42" s="59">
        <f>iferror(vlookup(AB$2&amp;","&amp;$B42,Database!$E:$F,2,false),Static_Map!AB42)</f>
        <v>0</v>
      </c>
      <c r="AC42" s="59">
        <f>iferror(vlookup(AC$2&amp;","&amp;$B42,Database!$E:$F,2,false),Static_Map!AC42)</f>
        <v>0</v>
      </c>
      <c r="AD42" s="59">
        <f>iferror(vlookup(AD$2&amp;","&amp;$B42,Database!$E:$F,2,false),Static_Map!AD42)</f>
        <v>0</v>
      </c>
      <c r="AE42" s="59">
        <f>iferror(vlookup(AE$2&amp;","&amp;$B42,Database!$E:$F,2,false),Static_Map!AE42)</f>
        <v>0</v>
      </c>
      <c r="AF42" s="59">
        <f>iferror(vlookup(AF$2&amp;","&amp;$B42,Database!$E:$F,2,false),Static_Map!AF42)</f>
        <v>0</v>
      </c>
      <c r="AG42" s="59">
        <f>iferror(vlookup(AG$2&amp;","&amp;$B42,Database!$E:$F,2,false),Static_Map!AG42)</f>
        <v>0</v>
      </c>
      <c r="AH42" s="59">
        <f>iferror(vlookup(AH$2&amp;","&amp;$B42,Database!$E:$F,2,false),Static_Map!AH42)</f>
        <v>0</v>
      </c>
      <c r="AI42" s="59">
        <f>iferror(vlookup(AI$2&amp;","&amp;$B42,Database!$E:$F,2,false),Static_Map!AI42)</f>
        <v>0</v>
      </c>
      <c r="AJ42" s="59">
        <f>iferror(vlookup(AJ$2&amp;","&amp;$B42,Database!$E:$F,2,false),Static_Map!AJ42)</f>
        <v>0</v>
      </c>
      <c r="AK42" s="59">
        <f>iferror(vlookup(AK$2&amp;","&amp;$B42,Database!$E:$F,2,false),Static_Map!AK42)</f>
        <v>0</v>
      </c>
      <c r="AL42" s="59">
        <f>iferror(vlookup(AL$2&amp;","&amp;$B42,Database!$E:$F,2,false),Static_Map!AL42)</f>
        <v>0</v>
      </c>
      <c r="AM42" s="59">
        <f>iferror(vlookup(AM$2&amp;","&amp;$B42,Database!$E:$F,2,false),Static_Map!AM42)</f>
        <v>0</v>
      </c>
      <c r="AN42" s="59">
        <f>iferror(vlookup(AN$2&amp;","&amp;$B42,Database!$E:$F,2,false),Static_Map!AN42)</f>
        <v>0</v>
      </c>
      <c r="AO42" s="59" t="str">
        <f>iferror(vlookup(AO$2&amp;","&amp;$B42,Database!$E:$F,2,false),Static_Map!AO42)</f>
        <v>Rad</v>
      </c>
      <c r="AP42" s="59" t="str">
        <f>iferror(vlookup(AP$2&amp;","&amp;$B42,Database!$E:$F,2,false),Static_Map!AP42)</f>
        <v>Rad</v>
      </c>
      <c r="AQ42" s="59" t="str">
        <f>iferror(vlookup(AQ$2&amp;","&amp;$B42,Database!$E:$F,2,false),Static_Map!AQ42)</f>
        <v>Rad</v>
      </c>
      <c r="AR42" s="59" t="str">
        <f>iferror(vlookup(AR$2&amp;","&amp;$B42,Database!$E:$F,2,false),Static_Map!AR42)</f>
        <v>Rad</v>
      </c>
      <c r="AS42" s="59" t="str">
        <f>iferror(vlookup(AS$2&amp;","&amp;$B42,Database!$E:$F,2,false),Static_Map!AS42)</f>
        <v>Rad</v>
      </c>
      <c r="AT42" s="59" t="str">
        <f>iferror(vlookup(AT$2&amp;","&amp;$B42,Database!$E:$F,2,false),Static_Map!AT42)</f>
        <v>Rad</v>
      </c>
      <c r="AU42" s="59" t="str">
        <f>iferror(vlookup(AU$2&amp;","&amp;$B42,Database!$E:$F,2,false),Static_Map!AU42)</f>
        <v>sun</v>
      </c>
      <c r="AV42" s="59" t="str">
        <f>iferror(vlookup(AV$2&amp;","&amp;$B42,Database!$E:$F,2,false),Static_Map!AV42)</f>
        <v>sun</v>
      </c>
      <c r="AW42" s="59" t="str">
        <f>iferror(vlookup(AW$2&amp;","&amp;$B42,Database!$E:$F,2,false),Static_Map!AW42)</f>
        <v>sun</v>
      </c>
      <c r="AX42" s="59" t="str">
        <f>iferror(vlookup(AX$2&amp;","&amp;$B42,Database!$E:$F,2,false),Static_Map!AX42)</f>
        <v>Rad</v>
      </c>
      <c r="AY42" s="59" t="str">
        <f>iferror(vlookup(AY$2&amp;","&amp;$B42,Database!$E:$F,2,false),Static_Map!AY42)</f>
        <v>Rad</v>
      </c>
      <c r="AZ42" s="59" t="str">
        <f>iferror(vlookup(AZ$2&amp;","&amp;$B42,Database!$E:$F,2,false),Static_Map!AZ42)</f>
        <v>Rad</v>
      </c>
      <c r="BA42" s="59" t="str">
        <f>iferror(vlookup(BA$2&amp;","&amp;$B42,Database!$E:$F,2,false),Static_Map!BA42)</f>
        <v>Rad</v>
      </c>
      <c r="BB42" s="59" t="str">
        <f>iferror(vlookup(BB$2&amp;","&amp;$B42,Database!$E:$F,2,false),Static_Map!BB42)</f>
        <v>Rad</v>
      </c>
      <c r="BC42" s="59">
        <f>iferror(vlookup(BC$2&amp;","&amp;$B42,Database!$E:$F,2,false),Static_Map!BC42)</f>
        <v>0</v>
      </c>
      <c r="BD42" s="59">
        <f>iferror(vlookup(BD$2&amp;","&amp;$B42,Database!$E:$F,2,false),Static_Map!BD42)</f>
        <v>0</v>
      </c>
      <c r="BE42" s="59">
        <f>iferror(vlookup(BE$2&amp;","&amp;$B42,Database!$E:$F,2,false),Static_Map!BE42)</f>
        <v>0</v>
      </c>
      <c r="BF42" s="59">
        <f>iferror(vlookup(BF$2&amp;","&amp;$B42,Database!$E:$F,2,false),Static_Map!BF42)</f>
        <v>0</v>
      </c>
      <c r="BG42" s="59">
        <f>iferror(vlookup(BG$2&amp;","&amp;$B42,Database!$E:$F,2,false),Static_Map!BG42)</f>
        <v>0</v>
      </c>
      <c r="BH42" s="59">
        <f>iferror(vlookup(BH$2&amp;","&amp;$B42,Database!$E:$F,2,false),Static_Map!BH42)</f>
        <v>0</v>
      </c>
      <c r="BI42" s="59">
        <f>iferror(vlookup(BI$2&amp;","&amp;$B42,Database!$E:$F,2,false),Static_Map!BI42)</f>
        <v>0</v>
      </c>
      <c r="BJ42" s="59">
        <f>iferror(vlookup(BJ$2&amp;","&amp;$B42,Database!$E:$F,2,false),Static_Map!BJ42)</f>
        <v>0</v>
      </c>
      <c r="BK42" s="59">
        <f>iferror(vlookup(BK$2&amp;","&amp;$B42,Database!$E:$F,2,false),Static_Map!BK42)</f>
        <v>0</v>
      </c>
      <c r="BL42" s="59">
        <f>iferror(vlookup(BL$2&amp;","&amp;$B42,Database!$E:$F,2,false),Static_Map!BL42)</f>
        <v>0</v>
      </c>
      <c r="BM42" s="59">
        <f>iferror(vlookup(BM$2&amp;","&amp;$B42,Database!$E:$F,2,false),Static_Map!BM42)</f>
        <v>0</v>
      </c>
      <c r="BN42" s="59">
        <f>iferror(vlookup(BN$2&amp;","&amp;$B42,Database!$E:$F,2,false),Static_Map!BN42)</f>
        <v>0</v>
      </c>
      <c r="BO42" s="59">
        <f>iferror(vlookup(BO$2&amp;","&amp;$B42,Database!$E:$F,2,false),Static_Map!BO42)</f>
        <v>0</v>
      </c>
      <c r="BP42" s="59">
        <f>iferror(vlookup(BP$2&amp;","&amp;$B42,Database!$E:$F,2,false),Static_Map!BP42)</f>
        <v>0</v>
      </c>
      <c r="BQ42" s="59">
        <f>iferror(vlookup(BQ$2&amp;","&amp;$B42,Database!$E:$F,2,false),Static_Map!BQ42)</f>
        <v>0</v>
      </c>
      <c r="BR42" s="59">
        <f>iferror(vlookup(BR$2&amp;","&amp;$B42,Database!$E:$F,2,false),Static_Map!BR42)</f>
        <v>0</v>
      </c>
      <c r="BS42" s="59">
        <f>iferror(vlookup(BS$2&amp;","&amp;$B42,Database!$E:$F,2,false),Static_Map!BS42)</f>
        <v>0</v>
      </c>
      <c r="BT42" s="59">
        <f>iferror(vlookup(BT$2&amp;","&amp;$B42,Database!$E:$F,2,false),Static_Map!BT42)</f>
        <v>0</v>
      </c>
      <c r="BU42" s="59">
        <f>iferror(vlookup(BU$2&amp;","&amp;$B42,Database!$E:$F,2,false),Static_Map!BU42)</f>
        <v>0</v>
      </c>
      <c r="BV42" s="59">
        <f>iferror(vlookup(BV$2&amp;","&amp;$B42,Database!$E:$F,2,false),Static_Map!BV42)</f>
        <v>0</v>
      </c>
      <c r="BW42" s="59">
        <f>iferror(vlookup(BW$2&amp;","&amp;$B42,Database!$E:$F,2,false),Static_Map!BW42)</f>
        <v>0</v>
      </c>
      <c r="BX42" s="59">
        <f>iferror(vlookup(BX$2&amp;","&amp;$B42,Database!$E:$F,2,false),Static_Map!BX42)</f>
        <v>0</v>
      </c>
      <c r="BY42" s="59">
        <f>iferror(vlookup(BY$2&amp;","&amp;$B42,Database!$E:$F,2,false),Static_Map!BY42)</f>
        <v>0</v>
      </c>
      <c r="BZ42" s="59">
        <f>iferror(vlookup(BZ$2&amp;","&amp;$B42,Database!$E:$F,2,false),Static_Map!BZ42)</f>
        <v>0</v>
      </c>
      <c r="CA42" s="59">
        <f>iferror(vlookup(CA$2&amp;","&amp;$B42,Database!$E:$F,2,false),Static_Map!CA42)</f>
        <v>0</v>
      </c>
      <c r="CB42" s="59">
        <f>iferror(vlookup(CB$2&amp;","&amp;$B42,Database!$E:$F,2,false),Static_Map!CB42)</f>
        <v>0</v>
      </c>
      <c r="CC42" s="59">
        <f>iferror(vlookup(CC$2&amp;","&amp;$B42,Database!$E:$F,2,false),Static_Map!CC42)</f>
        <v>0</v>
      </c>
      <c r="CD42" s="59">
        <f>iferror(vlookup(CD$2&amp;","&amp;$B42,Database!$E:$F,2,false),Static_Map!CD42)</f>
        <v>0</v>
      </c>
      <c r="CE42" s="59">
        <f>iferror(vlookup(CE$2&amp;","&amp;$B42,Database!$E:$F,2,false),Static_Map!CE42)</f>
        <v>0</v>
      </c>
      <c r="CF42" s="59">
        <f>iferror(vlookup(CF$2&amp;","&amp;$B42,Database!$E:$F,2,false),Static_Map!CF42)</f>
        <v>1</v>
      </c>
      <c r="CG42" s="59">
        <f>iferror(vlookup(CG$2&amp;","&amp;$B42,Database!$E:$F,2,false),Static_Map!CG42)</f>
        <v>1</v>
      </c>
      <c r="CH42" s="59">
        <f>iferror(vlookup(CH$2&amp;","&amp;$B42,Database!$E:$F,2,false),Static_Map!CH42)</f>
        <v>1</v>
      </c>
      <c r="CI42" s="59">
        <f>iferror(vlookup(CI$2&amp;","&amp;$B42,Database!$E:$F,2,false),Static_Map!CI42)</f>
        <v>1</v>
      </c>
      <c r="CJ42" s="59">
        <f>iferror(vlookup(CJ$2&amp;","&amp;$B42,Database!$E:$F,2,false),Static_Map!CJ42)</f>
        <v>1</v>
      </c>
      <c r="CK42" s="59">
        <f>iferror(vlookup(CK$2&amp;","&amp;$B42,Database!$E:$F,2,false),Static_Map!CK42)</f>
        <v>1</v>
      </c>
      <c r="CL42" s="59">
        <f>iferror(vlookup(CL$2&amp;","&amp;$B42,Database!$E:$F,2,false),Static_Map!CL42)</f>
        <v>1</v>
      </c>
      <c r="CM42" s="59">
        <f>iferror(vlookup(CM$2&amp;","&amp;$B42,Database!$E:$F,2,false),Static_Map!CM42)</f>
        <v>1</v>
      </c>
      <c r="CN42" s="59">
        <f>iferror(vlookup(CN$2&amp;","&amp;$B42,Database!$E:$F,2,false),Static_Map!CN42)</f>
        <v>1</v>
      </c>
      <c r="CO42" s="59">
        <f>iferror(vlookup(CO$2&amp;","&amp;$B42,Database!$E:$F,2,false),Static_Map!CO42)</f>
        <v>0</v>
      </c>
      <c r="CP42" s="60"/>
      <c r="CQ42" s="59">
        <v>51.0</v>
      </c>
      <c r="CT42" s="62"/>
    </row>
    <row r="43" ht="13.5" customHeight="1">
      <c r="A43" s="56"/>
      <c r="B43" s="59">
        <f t="shared" si="2"/>
        <v>50</v>
      </c>
      <c r="C43" s="60"/>
      <c r="D43" s="59">
        <f>iferror(vlookup(D$2&amp;","&amp;$B43,Database!$E:$F,2,false),Static_Map!D43)</f>
        <v>0</v>
      </c>
      <c r="E43" s="59">
        <f>iferror(vlookup(E$2&amp;","&amp;$B43,Database!$E:$F,2,false),Static_Map!E43)</f>
        <v>0</v>
      </c>
      <c r="F43" s="59">
        <f>iferror(vlookup(F$2&amp;","&amp;$B43,Database!$E:$F,2,false),Static_Map!F43)</f>
        <v>0</v>
      </c>
      <c r="G43" s="59">
        <f>iferror(vlookup(G$2&amp;","&amp;$B43,Database!$E:$F,2,false),Static_Map!G43)</f>
        <v>0</v>
      </c>
      <c r="H43" s="59">
        <f>iferror(vlookup(H$2&amp;","&amp;$B43,Database!$E:$F,2,false),Static_Map!H43)</f>
        <v>0</v>
      </c>
      <c r="I43" s="59">
        <f>iferror(vlookup(I$2&amp;","&amp;$B43,Database!$E:$F,2,false),Static_Map!I43)</f>
        <v>0</v>
      </c>
      <c r="J43" s="59">
        <f>iferror(vlookup(J$2&amp;","&amp;$B43,Database!$E:$F,2,false),Static_Map!J43)</f>
        <v>0</v>
      </c>
      <c r="K43" s="59">
        <f>iferror(vlookup(K$2&amp;","&amp;$B43,Database!$E:$F,2,false),Static_Map!K43)</f>
        <v>0</v>
      </c>
      <c r="L43" s="59">
        <f>iferror(vlookup(L$2&amp;","&amp;$B43,Database!$E:$F,2,false),Static_Map!L43)</f>
        <v>0</v>
      </c>
      <c r="M43" s="59">
        <f>iferror(vlookup(M$2&amp;","&amp;$B43,Database!$E:$F,2,false),Static_Map!M43)</f>
        <v>0</v>
      </c>
      <c r="N43" s="59">
        <f>iferror(vlookup(N$2&amp;","&amp;$B43,Database!$E:$F,2,false),Static_Map!N43)</f>
        <v>0</v>
      </c>
      <c r="O43" s="59">
        <f>iferror(vlookup(O$2&amp;","&amp;$B43,Database!$E:$F,2,false),Static_Map!O43)</f>
        <v>0</v>
      </c>
      <c r="P43" s="59">
        <f>iferror(vlookup(P$2&amp;","&amp;$B43,Database!$E:$F,2,false),Static_Map!P43)</f>
        <v>0</v>
      </c>
      <c r="Q43" s="59">
        <f>iferror(vlookup(Q$2&amp;","&amp;$B43,Database!$E:$F,2,false),Static_Map!Q43)</f>
        <v>0</v>
      </c>
      <c r="R43" s="59">
        <f>iferror(vlookup(R$2&amp;","&amp;$B43,Database!$E:$F,2,false),Static_Map!R43)</f>
        <v>0</v>
      </c>
      <c r="S43" s="59">
        <f>iferror(vlookup(S$2&amp;","&amp;$B43,Database!$E:$F,2,false),Static_Map!S43)</f>
        <v>0</v>
      </c>
      <c r="T43" s="59">
        <f>iferror(vlookup(T$2&amp;","&amp;$B43,Database!$E:$F,2,false),Static_Map!T43)</f>
        <v>0</v>
      </c>
      <c r="U43" s="59">
        <f>iferror(vlookup(U$2&amp;","&amp;$B43,Database!$E:$F,2,false),Static_Map!U43)</f>
        <v>0</v>
      </c>
      <c r="V43" s="59">
        <f>iferror(vlookup(V$2&amp;","&amp;$B43,Database!$E:$F,2,false),Static_Map!V43)</f>
        <v>0</v>
      </c>
      <c r="W43" s="59">
        <f>iferror(vlookup(W$2&amp;","&amp;$B43,Database!$E:$F,2,false),Static_Map!W43)</f>
        <v>0</v>
      </c>
      <c r="X43" s="59">
        <f>iferror(vlookup(X$2&amp;","&amp;$B43,Database!$E:$F,2,false),Static_Map!X43)</f>
        <v>0</v>
      </c>
      <c r="Y43" s="59">
        <f>iferror(vlookup(Y$2&amp;","&amp;$B43,Database!$E:$F,2,false),Static_Map!Y43)</f>
        <v>0</v>
      </c>
      <c r="Z43" s="59">
        <f>iferror(vlookup(Z$2&amp;","&amp;$B43,Database!$E:$F,2,false),Static_Map!Z43)</f>
        <v>0</v>
      </c>
      <c r="AA43" s="59">
        <f>iferror(vlookup(AA$2&amp;","&amp;$B43,Database!$E:$F,2,false),Static_Map!AA43)</f>
        <v>0</v>
      </c>
      <c r="AB43" s="59">
        <f>iferror(vlookup(AB$2&amp;","&amp;$B43,Database!$E:$F,2,false),Static_Map!AB43)</f>
        <v>0</v>
      </c>
      <c r="AC43" s="59">
        <f>iferror(vlookup(AC$2&amp;","&amp;$B43,Database!$E:$F,2,false),Static_Map!AC43)</f>
        <v>0</v>
      </c>
      <c r="AD43" s="59">
        <f>iferror(vlookup(AD$2&amp;","&amp;$B43,Database!$E:$F,2,false),Static_Map!AD43)</f>
        <v>0</v>
      </c>
      <c r="AE43" s="59">
        <f>iferror(vlookup(AE$2&amp;","&amp;$B43,Database!$E:$F,2,false),Static_Map!AE43)</f>
        <v>0</v>
      </c>
      <c r="AF43" s="59">
        <f>iferror(vlookup(AF$2&amp;","&amp;$B43,Database!$E:$F,2,false),Static_Map!AF43)</f>
        <v>0</v>
      </c>
      <c r="AG43" s="59">
        <f>iferror(vlookup(AG$2&amp;","&amp;$B43,Database!$E:$F,2,false),Static_Map!AG43)</f>
        <v>0</v>
      </c>
      <c r="AH43" s="59">
        <f>iferror(vlookup(AH$2&amp;","&amp;$B43,Database!$E:$F,2,false),Static_Map!AH43)</f>
        <v>0</v>
      </c>
      <c r="AI43" s="59">
        <f>iferror(vlookup(AI$2&amp;","&amp;$B43,Database!$E:$F,2,false),Static_Map!AI43)</f>
        <v>0</v>
      </c>
      <c r="AJ43" s="59">
        <f>iferror(vlookup(AJ$2&amp;","&amp;$B43,Database!$E:$F,2,false),Static_Map!AJ43)</f>
        <v>0</v>
      </c>
      <c r="AK43" s="59">
        <f>iferror(vlookup(AK$2&amp;","&amp;$B43,Database!$E:$F,2,false),Static_Map!AK43)</f>
        <v>0</v>
      </c>
      <c r="AL43" s="59">
        <f>iferror(vlookup(AL$2&amp;","&amp;$B43,Database!$E:$F,2,false),Static_Map!AL43)</f>
        <v>0</v>
      </c>
      <c r="AM43" s="59">
        <f>iferror(vlookup(AM$2&amp;","&amp;$B43,Database!$E:$F,2,false),Static_Map!AM43)</f>
        <v>0</v>
      </c>
      <c r="AN43" s="59">
        <f>iferror(vlookup(AN$2&amp;","&amp;$B43,Database!$E:$F,2,false),Static_Map!AN43)</f>
        <v>0</v>
      </c>
      <c r="AO43" s="59" t="str">
        <f>iferror(vlookup(AO$2&amp;","&amp;$B43,Database!$E:$F,2,false),Static_Map!AO43)</f>
        <v>Rad</v>
      </c>
      <c r="AP43" s="59" t="str">
        <f>iferror(vlookup(AP$2&amp;","&amp;$B43,Database!$E:$F,2,false),Static_Map!AP43)</f>
        <v>Rad</v>
      </c>
      <c r="AQ43" s="59" t="str">
        <f>iferror(vlookup(AQ$2&amp;","&amp;$B43,Database!$E:$F,2,false),Static_Map!AQ43)</f>
        <v>Rad</v>
      </c>
      <c r="AR43" s="59" t="str">
        <f>iferror(vlookup(AR$2&amp;","&amp;$B43,Database!$E:$F,2,false),Static_Map!AR43)</f>
        <v>Rad</v>
      </c>
      <c r="AS43" s="59" t="str">
        <f>iferror(vlookup(AS$2&amp;","&amp;$B43,Database!$E:$F,2,false),Static_Map!AS43)</f>
        <v>Rad</v>
      </c>
      <c r="AT43" s="59" t="str">
        <f>iferror(vlookup(AT$2&amp;","&amp;$B43,Database!$E:$F,2,false),Static_Map!AT43)</f>
        <v>Rad</v>
      </c>
      <c r="AU43" s="59" t="str">
        <f>iferror(vlookup(AU$2&amp;","&amp;$B43,Database!$E:$F,2,false),Static_Map!AU43)</f>
        <v>sun</v>
      </c>
      <c r="AV43" s="59" t="str">
        <f>iferror(vlookup(AV$2&amp;","&amp;$B43,Database!$E:$F,2,false),Static_Map!AV43)</f>
        <v>sun</v>
      </c>
      <c r="AW43" s="59" t="str">
        <f>iferror(vlookup(AW$2&amp;","&amp;$B43,Database!$E:$F,2,false),Static_Map!AW43)</f>
        <v>sun</v>
      </c>
      <c r="AX43" s="59" t="str">
        <f>iferror(vlookup(AX$2&amp;","&amp;$B43,Database!$E:$F,2,false),Static_Map!AX43)</f>
        <v>Rad</v>
      </c>
      <c r="AY43" s="59" t="str">
        <f>iferror(vlookup(AY$2&amp;","&amp;$B43,Database!$E:$F,2,false),Static_Map!AY43)</f>
        <v>Rad</v>
      </c>
      <c r="AZ43" s="59" t="str">
        <f>iferror(vlookup(AZ$2&amp;","&amp;$B43,Database!$E:$F,2,false),Static_Map!AZ43)</f>
        <v>Rad</v>
      </c>
      <c r="BA43" s="59" t="str">
        <f>iferror(vlookup(BA$2&amp;","&amp;$B43,Database!$E:$F,2,false),Static_Map!BA43)</f>
        <v>Rad</v>
      </c>
      <c r="BB43" s="59" t="str">
        <f>iferror(vlookup(BB$2&amp;","&amp;$B43,Database!$E:$F,2,false),Static_Map!BB43)</f>
        <v>Rad</v>
      </c>
      <c r="BC43" s="59">
        <f>iferror(vlookup(BC$2&amp;","&amp;$B43,Database!$E:$F,2,false),Static_Map!BC43)</f>
        <v>0</v>
      </c>
      <c r="BD43" s="59">
        <f>iferror(vlookup(BD$2&amp;","&amp;$B43,Database!$E:$F,2,false),Static_Map!BD43)</f>
        <v>0</v>
      </c>
      <c r="BE43" s="59">
        <f>iferror(vlookup(BE$2&amp;","&amp;$B43,Database!$E:$F,2,false),Static_Map!BE43)</f>
        <v>0</v>
      </c>
      <c r="BF43" s="59">
        <f>iferror(vlookup(BF$2&amp;","&amp;$B43,Database!$E:$F,2,false),Static_Map!BF43)</f>
        <v>0</v>
      </c>
      <c r="BG43" s="59">
        <f>iferror(vlookup(BG$2&amp;","&amp;$B43,Database!$E:$F,2,false),Static_Map!BG43)</f>
        <v>0</v>
      </c>
      <c r="BH43" s="59">
        <f>iferror(vlookup(BH$2&amp;","&amp;$B43,Database!$E:$F,2,false),Static_Map!BH43)</f>
        <v>0</v>
      </c>
      <c r="BI43" s="59">
        <f>iferror(vlookup(BI$2&amp;","&amp;$B43,Database!$E:$F,2,false),Static_Map!BI43)</f>
        <v>0</v>
      </c>
      <c r="BJ43" s="59">
        <f>iferror(vlookup(BJ$2&amp;","&amp;$B43,Database!$E:$F,2,false),Static_Map!BJ43)</f>
        <v>0</v>
      </c>
      <c r="BK43" s="59">
        <f>iferror(vlookup(BK$2&amp;","&amp;$B43,Database!$E:$F,2,false),Static_Map!BK43)</f>
        <v>0</v>
      </c>
      <c r="BL43" s="59">
        <f>iferror(vlookup(BL$2&amp;","&amp;$B43,Database!$E:$F,2,false),Static_Map!BL43)</f>
        <v>0</v>
      </c>
      <c r="BM43" s="59">
        <f>iferror(vlookup(BM$2&amp;","&amp;$B43,Database!$E:$F,2,false),Static_Map!BM43)</f>
        <v>0</v>
      </c>
      <c r="BN43" s="59">
        <f>iferror(vlookup(BN$2&amp;","&amp;$B43,Database!$E:$F,2,false),Static_Map!BN43)</f>
        <v>0</v>
      </c>
      <c r="BO43" s="59">
        <f>iferror(vlookup(BO$2&amp;","&amp;$B43,Database!$E:$F,2,false),Static_Map!BO43)</f>
        <v>0</v>
      </c>
      <c r="BP43" s="59">
        <f>iferror(vlookup(BP$2&amp;","&amp;$B43,Database!$E:$F,2,false),Static_Map!BP43)</f>
        <v>0</v>
      </c>
      <c r="BQ43" s="59">
        <f>iferror(vlookup(BQ$2&amp;","&amp;$B43,Database!$E:$F,2,false),Static_Map!BQ43)</f>
        <v>0</v>
      </c>
      <c r="BR43" s="59">
        <f>iferror(vlookup(BR$2&amp;","&amp;$B43,Database!$E:$F,2,false),Static_Map!BR43)</f>
        <v>0</v>
      </c>
      <c r="BS43" s="59">
        <f>iferror(vlookup(BS$2&amp;","&amp;$B43,Database!$E:$F,2,false),Static_Map!BS43)</f>
        <v>0</v>
      </c>
      <c r="BT43" s="59">
        <f>iferror(vlookup(BT$2&amp;","&amp;$B43,Database!$E:$F,2,false),Static_Map!BT43)</f>
        <v>0</v>
      </c>
      <c r="BU43" s="59">
        <f>iferror(vlookup(BU$2&amp;","&amp;$B43,Database!$E:$F,2,false),Static_Map!BU43)</f>
        <v>0</v>
      </c>
      <c r="BV43" s="59">
        <f>iferror(vlookup(BV$2&amp;","&amp;$B43,Database!$E:$F,2,false),Static_Map!BV43)</f>
        <v>0</v>
      </c>
      <c r="BW43" s="59">
        <f>iferror(vlookup(BW$2&amp;","&amp;$B43,Database!$E:$F,2,false),Static_Map!BW43)</f>
        <v>0</v>
      </c>
      <c r="BX43" s="59">
        <f>iferror(vlookup(BX$2&amp;","&amp;$B43,Database!$E:$F,2,false),Static_Map!BX43)</f>
        <v>0</v>
      </c>
      <c r="BY43" s="59">
        <f>iferror(vlookup(BY$2&amp;","&amp;$B43,Database!$E:$F,2,false),Static_Map!BY43)</f>
        <v>0</v>
      </c>
      <c r="BZ43" s="59">
        <f>iferror(vlookup(BZ$2&amp;","&amp;$B43,Database!$E:$F,2,false),Static_Map!BZ43)</f>
        <v>0</v>
      </c>
      <c r="CA43" s="59">
        <f>iferror(vlookup(CA$2&amp;","&amp;$B43,Database!$E:$F,2,false),Static_Map!CA43)</f>
        <v>0</v>
      </c>
      <c r="CB43" s="59">
        <f>iferror(vlookup(CB$2&amp;","&amp;$B43,Database!$E:$F,2,false),Static_Map!CB43)</f>
        <v>0</v>
      </c>
      <c r="CC43" s="59">
        <f>iferror(vlookup(CC$2&amp;","&amp;$B43,Database!$E:$F,2,false),Static_Map!CC43)</f>
        <v>0</v>
      </c>
      <c r="CD43" s="59">
        <f>iferror(vlookup(CD$2&amp;","&amp;$B43,Database!$E:$F,2,false),Static_Map!CD43)</f>
        <v>0</v>
      </c>
      <c r="CE43" s="59">
        <f>iferror(vlookup(CE$2&amp;","&amp;$B43,Database!$E:$F,2,false),Static_Map!CE43)</f>
        <v>0</v>
      </c>
      <c r="CF43" s="59">
        <f>iferror(vlookup(CF$2&amp;","&amp;$B43,Database!$E:$F,2,false),Static_Map!CF43)</f>
        <v>1</v>
      </c>
      <c r="CG43" s="59">
        <f>iferror(vlookup(CG$2&amp;","&amp;$B43,Database!$E:$F,2,false),Static_Map!CG43)</f>
        <v>1</v>
      </c>
      <c r="CH43" s="59">
        <f>iferror(vlookup(CH$2&amp;","&amp;$B43,Database!$E:$F,2,false),Static_Map!CH43)</f>
        <v>1</v>
      </c>
      <c r="CI43" s="59">
        <f>iferror(vlookup(CI$2&amp;","&amp;$B43,Database!$E:$F,2,false),Static_Map!CI43)</f>
        <v>1</v>
      </c>
      <c r="CJ43" s="59">
        <f>iferror(vlookup(CJ$2&amp;","&amp;$B43,Database!$E:$F,2,false),Static_Map!CJ43)</f>
        <v>1</v>
      </c>
      <c r="CK43" s="59">
        <f>iferror(vlookup(CK$2&amp;","&amp;$B43,Database!$E:$F,2,false),Static_Map!CK43)</f>
        <v>1</v>
      </c>
      <c r="CL43" s="59">
        <f>iferror(vlookup(CL$2&amp;","&amp;$B43,Database!$E:$F,2,false),Static_Map!CL43)</f>
        <v>1</v>
      </c>
      <c r="CM43" s="59">
        <f>iferror(vlookup(CM$2&amp;","&amp;$B43,Database!$E:$F,2,false),Static_Map!CM43)</f>
        <v>1</v>
      </c>
      <c r="CN43" s="59">
        <f>iferror(vlookup(CN$2&amp;","&amp;$B43,Database!$E:$F,2,false),Static_Map!CN43)</f>
        <v>1</v>
      </c>
      <c r="CO43" s="59">
        <f>iferror(vlookup(CO$2&amp;","&amp;$B43,Database!$E:$F,2,false),Static_Map!CO43)</f>
        <v>0</v>
      </c>
      <c r="CP43" s="60"/>
      <c r="CQ43" s="59">
        <v>50.0</v>
      </c>
      <c r="CT43" s="62"/>
    </row>
    <row r="44" ht="13.5" customHeight="1">
      <c r="A44" s="56"/>
      <c r="B44" s="59">
        <f t="shared" si="2"/>
        <v>49</v>
      </c>
      <c r="C44" s="60"/>
      <c r="D44" s="59">
        <f>iferror(vlookup(D$2&amp;","&amp;$B44,Database!$E:$F,2,false),Static_Map!D44)</f>
        <v>0</v>
      </c>
      <c r="E44" s="59">
        <f>iferror(vlookup(E$2&amp;","&amp;$B44,Database!$E:$F,2,false),Static_Map!E44)</f>
        <v>0</v>
      </c>
      <c r="F44" s="59">
        <f>iferror(vlookup(F$2&amp;","&amp;$B44,Database!$E:$F,2,false),Static_Map!F44)</f>
        <v>0</v>
      </c>
      <c r="G44" s="59">
        <f>iferror(vlookup(G$2&amp;","&amp;$B44,Database!$E:$F,2,false),Static_Map!G44)</f>
        <v>0</v>
      </c>
      <c r="H44" s="59">
        <f>iferror(vlookup(H$2&amp;","&amp;$B44,Database!$E:$F,2,false),Static_Map!H44)</f>
        <v>0</v>
      </c>
      <c r="I44" s="59">
        <f>iferror(vlookup(I$2&amp;","&amp;$B44,Database!$E:$F,2,false),Static_Map!I44)</f>
        <v>0</v>
      </c>
      <c r="J44" s="59">
        <f>iferror(vlookup(J$2&amp;","&amp;$B44,Database!$E:$F,2,false),Static_Map!J44)</f>
        <v>0</v>
      </c>
      <c r="K44" s="59">
        <f>iferror(vlookup(K$2&amp;","&amp;$B44,Database!$E:$F,2,false),Static_Map!K44)</f>
        <v>0</v>
      </c>
      <c r="L44" s="59">
        <f>iferror(vlookup(L$2&amp;","&amp;$B44,Database!$E:$F,2,false),Static_Map!L44)</f>
        <v>0</v>
      </c>
      <c r="M44" s="59">
        <f>iferror(vlookup(M$2&amp;","&amp;$B44,Database!$E:$F,2,false),Static_Map!M44)</f>
        <v>0</v>
      </c>
      <c r="N44" s="59">
        <f>iferror(vlookup(N$2&amp;","&amp;$B44,Database!$E:$F,2,false),Static_Map!N44)</f>
        <v>0</v>
      </c>
      <c r="O44" s="59">
        <f>iferror(vlookup(O$2&amp;","&amp;$B44,Database!$E:$F,2,false),Static_Map!O44)</f>
        <v>0</v>
      </c>
      <c r="P44" s="59">
        <f>iferror(vlookup(P$2&amp;","&amp;$B44,Database!$E:$F,2,false),Static_Map!P44)</f>
        <v>0</v>
      </c>
      <c r="Q44" s="59">
        <f>iferror(vlookup(Q$2&amp;","&amp;$B44,Database!$E:$F,2,false),Static_Map!Q44)</f>
        <v>0</v>
      </c>
      <c r="R44" s="59">
        <f>iferror(vlookup(R$2&amp;","&amp;$B44,Database!$E:$F,2,false),Static_Map!R44)</f>
        <v>0</v>
      </c>
      <c r="S44" s="59">
        <f>iferror(vlookup(S$2&amp;","&amp;$B44,Database!$E:$F,2,false),Static_Map!S44)</f>
        <v>0</v>
      </c>
      <c r="T44" s="59">
        <f>iferror(vlookup(T$2&amp;","&amp;$B44,Database!$E:$F,2,false),Static_Map!T44)</f>
        <v>0</v>
      </c>
      <c r="U44" s="59">
        <f>iferror(vlookup(U$2&amp;","&amp;$B44,Database!$E:$F,2,false),Static_Map!U44)</f>
        <v>0</v>
      </c>
      <c r="V44" s="59">
        <f>iferror(vlookup(V$2&amp;","&amp;$B44,Database!$E:$F,2,false),Static_Map!V44)</f>
        <v>0</v>
      </c>
      <c r="W44" s="59">
        <f>iferror(vlookup(W$2&amp;","&amp;$B44,Database!$E:$F,2,false),Static_Map!W44)</f>
        <v>0</v>
      </c>
      <c r="X44" s="59">
        <f>iferror(vlookup(X$2&amp;","&amp;$B44,Database!$E:$F,2,false),Static_Map!X44)</f>
        <v>0</v>
      </c>
      <c r="Y44" s="59">
        <f>iferror(vlookup(Y$2&amp;","&amp;$B44,Database!$E:$F,2,false),Static_Map!Y44)</f>
        <v>0</v>
      </c>
      <c r="Z44" s="59">
        <f>iferror(vlookup(Z$2&amp;","&amp;$B44,Database!$E:$F,2,false),Static_Map!Z44)</f>
        <v>0</v>
      </c>
      <c r="AA44" s="59">
        <f>iferror(vlookup(AA$2&amp;","&amp;$B44,Database!$E:$F,2,false),Static_Map!AA44)</f>
        <v>0</v>
      </c>
      <c r="AB44" s="59">
        <f>iferror(vlookup(AB$2&amp;","&amp;$B44,Database!$E:$F,2,false),Static_Map!AB44)</f>
        <v>0</v>
      </c>
      <c r="AC44" s="59">
        <f>iferror(vlookup(AC$2&amp;","&amp;$B44,Database!$E:$F,2,false),Static_Map!AC44)</f>
        <v>0</v>
      </c>
      <c r="AD44" s="59">
        <f>iferror(vlookup(AD$2&amp;","&amp;$B44,Database!$E:$F,2,false),Static_Map!AD44)</f>
        <v>0</v>
      </c>
      <c r="AE44" s="59">
        <f>iferror(vlookup(AE$2&amp;","&amp;$B44,Database!$E:$F,2,false),Static_Map!AE44)</f>
        <v>0</v>
      </c>
      <c r="AF44" s="59">
        <f>iferror(vlookup(AF$2&amp;","&amp;$B44,Database!$E:$F,2,false),Static_Map!AF44)</f>
        <v>0</v>
      </c>
      <c r="AG44" s="59">
        <f>iferror(vlookup(AG$2&amp;","&amp;$B44,Database!$E:$F,2,false),Static_Map!AG44)</f>
        <v>0</v>
      </c>
      <c r="AH44" s="59">
        <f>iferror(vlookup(AH$2&amp;","&amp;$B44,Database!$E:$F,2,false),Static_Map!AH44)</f>
        <v>0</v>
      </c>
      <c r="AI44" s="59">
        <f>iferror(vlookup(AI$2&amp;","&amp;$B44,Database!$E:$F,2,false),Static_Map!AI44)</f>
        <v>0</v>
      </c>
      <c r="AJ44" s="59">
        <f>iferror(vlookup(AJ$2&amp;","&amp;$B44,Database!$E:$F,2,false),Static_Map!AJ44)</f>
        <v>0</v>
      </c>
      <c r="AK44" s="59">
        <f>iferror(vlookup(AK$2&amp;","&amp;$B44,Database!$E:$F,2,false),Static_Map!AK44)</f>
        <v>0</v>
      </c>
      <c r="AL44" s="59">
        <f>iferror(vlookup(AL$2&amp;","&amp;$B44,Database!$E:$F,2,false),Static_Map!AL44)</f>
        <v>0</v>
      </c>
      <c r="AM44" s="59">
        <f>iferror(vlookup(AM$2&amp;","&amp;$B44,Database!$E:$F,2,false),Static_Map!AM44)</f>
        <v>0</v>
      </c>
      <c r="AN44" s="59">
        <f>iferror(vlookup(AN$2&amp;","&amp;$B44,Database!$E:$F,2,false),Static_Map!AN44)</f>
        <v>0</v>
      </c>
      <c r="AO44" s="59" t="str">
        <f>iferror(vlookup(AO$2&amp;","&amp;$B44,Database!$E:$F,2,false),Static_Map!AO44)</f>
        <v>Rad</v>
      </c>
      <c r="AP44" s="59" t="str">
        <f>iferror(vlookup(AP$2&amp;","&amp;$B44,Database!$E:$F,2,false),Static_Map!AP44)</f>
        <v>Rad</v>
      </c>
      <c r="AQ44" s="59" t="str">
        <f>iferror(vlookup(AQ$2&amp;","&amp;$B44,Database!$E:$F,2,false),Static_Map!AQ44)</f>
        <v>Rad</v>
      </c>
      <c r="AR44" s="59" t="str">
        <f>iferror(vlookup(AR$2&amp;","&amp;$B44,Database!$E:$F,2,false),Static_Map!AR44)</f>
        <v>Rad</v>
      </c>
      <c r="AS44" s="59" t="str">
        <f>iferror(vlookup(AS$2&amp;","&amp;$B44,Database!$E:$F,2,false),Static_Map!AS44)</f>
        <v>Rad</v>
      </c>
      <c r="AT44" s="59" t="str">
        <f>iferror(vlookup(AT$2&amp;","&amp;$B44,Database!$E:$F,2,false),Static_Map!AT44)</f>
        <v>Rad</v>
      </c>
      <c r="AU44" s="59" t="str">
        <f>iferror(vlookup(AU$2&amp;","&amp;$B44,Database!$E:$F,2,false),Static_Map!AU44)</f>
        <v>Rad</v>
      </c>
      <c r="AV44" s="59" t="str">
        <f>iferror(vlookup(AV$2&amp;","&amp;$B44,Database!$E:$F,2,false),Static_Map!AV44)</f>
        <v>Rad</v>
      </c>
      <c r="AW44" s="59" t="str">
        <f>iferror(vlookup(AW$2&amp;","&amp;$B44,Database!$E:$F,2,false),Static_Map!AW44)</f>
        <v>Rad</v>
      </c>
      <c r="AX44" s="59" t="str">
        <f>iferror(vlookup(AX$2&amp;","&amp;$B44,Database!$E:$F,2,false),Static_Map!AX44)</f>
        <v>Rad</v>
      </c>
      <c r="AY44" s="59" t="str">
        <f>iferror(vlookup(AY$2&amp;","&amp;$B44,Database!$E:$F,2,false),Static_Map!AY44)</f>
        <v>Rad</v>
      </c>
      <c r="AZ44" s="59" t="str">
        <f>iferror(vlookup(AZ$2&amp;","&amp;$B44,Database!$E:$F,2,false),Static_Map!AZ44)</f>
        <v>Rad</v>
      </c>
      <c r="BA44" s="59" t="str">
        <f>iferror(vlookup(BA$2&amp;","&amp;$B44,Database!$E:$F,2,false),Static_Map!BA44)</f>
        <v>Rad</v>
      </c>
      <c r="BB44" s="59" t="str">
        <f>iferror(vlookup(BB$2&amp;","&amp;$B44,Database!$E:$F,2,false),Static_Map!BB44)</f>
        <v>Rad</v>
      </c>
      <c r="BC44" s="59">
        <f>iferror(vlookup(BC$2&amp;","&amp;$B44,Database!$E:$F,2,false),Static_Map!BC44)</f>
        <v>0</v>
      </c>
      <c r="BD44" s="59">
        <f>iferror(vlookup(BD$2&amp;","&amp;$B44,Database!$E:$F,2,false),Static_Map!BD44)</f>
        <v>0</v>
      </c>
      <c r="BE44" s="59">
        <f>iferror(vlookup(BE$2&amp;","&amp;$B44,Database!$E:$F,2,false),Static_Map!BE44)</f>
        <v>0</v>
      </c>
      <c r="BF44" s="59">
        <f>iferror(vlookup(BF$2&amp;","&amp;$B44,Database!$E:$F,2,false),Static_Map!BF44)</f>
        <v>0</v>
      </c>
      <c r="BG44" s="59">
        <f>iferror(vlookup(BG$2&amp;","&amp;$B44,Database!$E:$F,2,false),Static_Map!BG44)</f>
        <v>0</v>
      </c>
      <c r="BH44" s="59">
        <f>iferror(vlookup(BH$2&amp;","&amp;$B44,Database!$E:$F,2,false),Static_Map!BH44)</f>
        <v>0</v>
      </c>
      <c r="BI44" s="59">
        <f>iferror(vlookup(BI$2&amp;","&amp;$B44,Database!$E:$F,2,false),Static_Map!BI44)</f>
        <v>0</v>
      </c>
      <c r="BJ44" s="59">
        <f>iferror(vlookup(BJ$2&amp;","&amp;$B44,Database!$E:$F,2,false),Static_Map!BJ44)</f>
        <v>0</v>
      </c>
      <c r="BK44" s="59">
        <f>iferror(vlookup(BK$2&amp;","&amp;$B44,Database!$E:$F,2,false),Static_Map!BK44)</f>
        <v>0</v>
      </c>
      <c r="BL44" s="59">
        <f>iferror(vlookup(BL$2&amp;","&amp;$B44,Database!$E:$F,2,false),Static_Map!BL44)</f>
        <v>0</v>
      </c>
      <c r="BM44" s="59">
        <f>iferror(vlookup(BM$2&amp;","&amp;$B44,Database!$E:$F,2,false),Static_Map!BM44)</f>
        <v>0</v>
      </c>
      <c r="BN44" s="59">
        <f>iferror(vlookup(BN$2&amp;","&amp;$B44,Database!$E:$F,2,false),Static_Map!BN44)</f>
        <v>0</v>
      </c>
      <c r="BO44" s="59">
        <f>iferror(vlookup(BO$2&amp;","&amp;$B44,Database!$E:$F,2,false),Static_Map!BO44)</f>
        <v>0</v>
      </c>
      <c r="BP44" s="59">
        <f>iferror(vlookup(BP$2&amp;","&amp;$B44,Database!$E:$F,2,false),Static_Map!BP44)</f>
        <v>0</v>
      </c>
      <c r="BQ44" s="59">
        <f>iferror(vlookup(BQ$2&amp;","&amp;$B44,Database!$E:$F,2,false),Static_Map!BQ44)</f>
        <v>0</v>
      </c>
      <c r="BR44" s="59">
        <f>iferror(vlookup(BR$2&amp;","&amp;$B44,Database!$E:$F,2,false),Static_Map!BR44)</f>
        <v>0</v>
      </c>
      <c r="BS44" s="59">
        <f>iferror(vlookup(BS$2&amp;","&amp;$B44,Database!$E:$F,2,false),Static_Map!BS44)</f>
        <v>0</v>
      </c>
      <c r="BT44" s="59">
        <f>iferror(vlookup(BT$2&amp;","&amp;$B44,Database!$E:$F,2,false),Static_Map!BT44)</f>
        <v>0</v>
      </c>
      <c r="BU44" s="59">
        <f>iferror(vlookup(BU$2&amp;","&amp;$B44,Database!$E:$F,2,false),Static_Map!BU44)</f>
        <v>0</v>
      </c>
      <c r="BV44" s="59">
        <f>iferror(vlookup(BV$2&amp;","&amp;$B44,Database!$E:$F,2,false),Static_Map!BV44)</f>
        <v>0</v>
      </c>
      <c r="BW44" s="59">
        <f>iferror(vlookup(BW$2&amp;","&amp;$B44,Database!$E:$F,2,false),Static_Map!BW44)</f>
        <v>0</v>
      </c>
      <c r="BX44" s="59">
        <f>iferror(vlookup(BX$2&amp;","&amp;$B44,Database!$E:$F,2,false),Static_Map!BX44)</f>
        <v>0</v>
      </c>
      <c r="BY44" s="59">
        <f>iferror(vlookup(BY$2&amp;","&amp;$B44,Database!$E:$F,2,false),Static_Map!BY44)</f>
        <v>0</v>
      </c>
      <c r="BZ44" s="59">
        <f>iferror(vlookup(BZ$2&amp;","&amp;$B44,Database!$E:$F,2,false),Static_Map!BZ44)</f>
        <v>0</v>
      </c>
      <c r="CA44" s="59">
        <f>iferror(vlookup(CA$2&amp;","&amp;$B44,Database!$E:$F,2,false),Static_Map!CA44)</f>
        <v>0</v>
      </c>
      <c r="CB44" s="59">
        <f>iferror(vlookup(CB$2&amp;","&amp;$B44,Database!$E:$F,2,false),Static_Map!CB44)</f>
        <v>0</v>
      </c>
      <c r="CC44" s="59">
        <f>iferror(vlookup(CC$2&amp;","&amp;$B44,Database!$E:$F,2,false),Static_Map!CC44)</f>
        <v>0</v>
      </c>
      <c r="CD44" s="59">
        <f>iferror(vlookup(CD$2&amp;","&amp;$B44,Database!$E:$F,2,false),Static_Map!CD44)</f>
        <v>0</v>
      </c>
      <c r="CE44" s="59">
        <f>iferror(vlookup(CE$2&amp;","&amp;$B44,Database!$E:$F,2,false),Static_Map!CE44)</f>
        <v>0</v>
      </c>
      <c r="CF44" s="59">
        <f>iferror(vlookup(CF$2&amp;","&amp;$B44,Database!$E:$F,2,false),Static_Map!CF44)</f>
        <v>1</v>
      </c>
      <c r="CG44" s="59">
        <f>iferror(vlookup(CG$2&amp;","&amp;$B44,Database!$E:$F,2,false),Static_Map!CG44)</f>
        <v>1</v>
      </c>
      <c r="CH44" s="59">
        <f>iferror(vlookup(CH$2&amp;","&amp;$B44,Database!$E:$F,2,false),Static_Map!CH44)</f>
        <v>1</v>
      </c>
      <c r="CI44" s="59">
        <f>iferror(vlookup(CI$2&amp;","&amp;$B44,Database!$E:$F,2,false),Static_Map!CI44)</f>
        <v>1</v>
      </c>
      <c r="CJ44" s="59">
        <f>iferror(vlookup(CJ$2&amp;","&amp;$B44,Database!$E:$F,2,false),Static_Map!CJ44)</f>
        <v>1</v>
      </c>
      <c r="CK44" s="59">
        <f>iferror(vlookup(CK$2&amp;","&amp;$B44,Database!$E:$F,2,false),Static_Map!CK44)</f>
        <v>1</v>
      </c>
      <c r="CL44" s="59">
        <f>iferror(vlookup(CL$2&amp;","&amp;$B44,Database!$E:$F,2,false),Static_Map!CL44)</f>
        <v>1</v>
      </c>
      <c r="CM44" s="59">
        <f>iferror(vlookup(CM$2&amp;","&amp;$B44,Database!$E:$F,2,false),Static_Map!CM44)</f>
        <v>1</v>
      </c>
      <c r="CN44" s="59">
        <f>iferror(vlookup(CN$2&amp;","&amp;$B44,Database!$E:$F,2,false),Static_Map!CN44)</f>
        <v>1</v>
      </c>
      <c r="CO44" s="59">
        <f>iferror(vlookup(CO$2&amp;","&amp;$B44,Database!$E:$F,2,false),Static_Map!CO44)</f>
        <v>1</v>
      </c>
      <c r="CP44" s="60"/>
      <c r="CQ44" s="59">
        <v>49.0</v>
      </c>
      <c r="CT44" s="62"/>
    </row>
    <row r="45" ht="13.5" customHeight="1">
      <c r="A45" s="56"/>
      <c r="B45" s="59">
        <f t="shared" si="2"/>
        <v>48</v>
      </c>
      <c r="C45" s="60"/>
      <c r="D45" s="59">
        <f>iferror(vlookup(D$2&amp;","&amp;$B45,Database!$E:$F,2,false),Static_Map!D45)</f>
        <v>0</v>
      </c>
      <c r="E45" s="59">
        <f>iferror(vlookup(E$2&amp;","&amp;$B45,Database!$E:$F,2,false),Static_Map!E45)</f>
        <v>0</v>
      </c>
      <c r="F45" s="59">
        <f>iferror(vlookup(F$2&amp;","&amp;$B45,Database!$E:$F,2,false),Static_Map!F45)</f>
        <v>0</v>
      </c>
      <c r="G45" s="59">
        <f>iferror(vlookup(G$2&amp;","&amp;$B45,Database!$E:$F,2,false),Static_Map!G45)</f>
        <v>0</v>
      </c>
      <c r="H45" s="59">
        <f>iferror(vlookup(H$2&amp;","&amp;$B45,Database!$E:$F,2,false),Static_Map!H45)</f>
        <v>0</v>
      </c>
      <c r="I45" s="59">
        <f>iferror(vlookup(I$2&amp;","&amp;$B45,Database!$E:$F,2,false),Static_Map!I45)</f>
        <v>0</v>
      </c>
      <c r="J45" s="59">
        <f>iferror(vlookup(J$2&amp;","&amp;$B45,Database!$E:$F,2,false),Static_Map!J45)</f>
        <v>0</v>
      </c>
      <c r="K45" s="59">
        <f>iferror(vlookup(K$2&amp;","&amp;$B45,Database!$E:$F,2,false),Static_Map!K45)</f>
        <v>0</v>
      </c>
      <c r="L45" s="59">
        <f>iferror(vlookup(L$2&amp;","&amp;$B45,Database!$E:$F,2,false),Static_Map!L45)</f>
        <v>0</v>
      </c>
      <c r="M45" s="59">
        <f>iferror(vlookup(M$2&amp;","&amp;$B45,Database!$E:$F,2,false),Static_Map!M45)</f>
        <v>0</v>
      </c>
      <c r="N45" s="59">
        <f>iferror(vlookup(N$2&amp;","&amp;$B45,Database!$E:$F,2,false),Static_Map!N45)</f>
        <v>0</v>
      </c>
      <c r="O45" s="59">
        <f>iferror(vlookup(O$2&amp;","&amp;$B45,Database!$E:$F,2,false),Static_Map!O45)</f>
        <v>0</v>
      </c>
      <c r="P45" s="59">
        <f>iferror(vlookup(P$2&amp;","&amp;$B45,Database!$E:$F,2,false),Static_Map!P45)</f>
        <v>0</v>
      </c>
      <c r="Q45" s="59">
        <f>iferror(vlookup(Q$2&amp;","&amp;$B45,Database!$E:$F,2,false),Static_Map!Q45)</f>
        <v>0</v>
      </c>
      <c r="R45" s="59">
        <f>iferror(vlookup(R$2&amp;","&amp;$B45,Database!$E:$F,2,false),Static_Map!R45)</f>
        <v>0</v>
      </c>
      <c r="S45" s="59">
        <f>iferror(vlookup(S$2&amp;","&amp;$B45,Database!$E:$F,2,false),Static_Map!S45)</f>
        <v>0</v>
      </c>
      <c r="T45" s="59">
        <f>iferror(vlookup(T$2&amp;","&amp;$B45,Database!$E:$F,2,false),Static_Map!T45)</f>
        <v>0</v>
      </c>
      <c r="U45" s="59">
        <f>iferror(vlookup(U$2&amp;","&amp;$B45,Database!$E:$F,2,false),Static_Map!U45)</f>
        <v>0</v>
      </c>
      <c r="V45" s="59">
        <f>iferror(vlookup(V$2&amp;","&amp;$B45,Database!$E:$F,2,false),Static_Map!V45)</f>
        <v>0</v>
      </c>
      <c r="W45" s="59">
        <f>iferror(vlookup(W$2&amp;","&amp;$B45,Database!$E:$F,2,false),Static_Map!W45)</f>
        <v>0</v>
      </c>
      <c r="X45" s="59">
        <f>iferror(vlookup(X$2&amp;","&amp;$B45,Database!$E:$F,2,false),Static_Map!X45)</f>
        <v>0</v>
      </c>
      <c r="Y45" s="59">
        <f>iferror(vlookup(Y$2&amp;","&amp;$B45,Database!$E:$F,2,false),Static_Map!Y45)</f>
        <v>0</v>
      </c>
      <c r="Z45" s="59">
        <f>iferror(vlookup(Z$2&amp;","&amp;$B45,Database!$E:$F,2,false),Static_Map!Z45)</f>
        <v>0</v>
      </c>
      <c r="AA45" s="59">
        <f>iferror(vlookup(AA$2&amp;","&amp;$B45,Database!$E:$F,2,false),Static_Map!AA45)</f>
        <v>0</v>
      </c>
      <c r="AB45" s="59">
        <f>iferror(vlookup(AB$2&amp;","&amp;$B45,Database!$E:$F,2,false),Static_Map!AB45)</f>
        <v>0</v>
      </c>
      <c r="AC45" s="59">
        <f>iferror(vlookup(AC$2&amp;","&amp;$B45,Database!$E:$F,2,false),Static_Map!AC45)</f>
        <v>0</v>
      </c>
      <c r="AD45" s="59">
        <f>iferror(vlookup(AD$2&amp;","&amp;$B45,Database!$E:$F,2,false),Static_Map!AD45)</f>
        <v>0</v>
      </c>
      <c r="AE45" s="59">
        <f>iferror(vlookup(AE$2&amp;","&amp;$B45,Database!$E:$F,2,false),Static_Map!AE45)</f>
        <v>0</v>
      </c>
      <c r="AF45" s="59">
        <f>iferror(vlookup(AF$2&amp;","&amp;$B45,Database!$E:$F,2,false),Static_Map!AF45)</f>
        <v>0</v>
      </c>
      <c r="AG45" s="59">
        <f>iferror(vlookup(AG$2&amp;","&amp;$B45,Database!$E:$F,2,false),Static_Map!AG45)</f>
        <v>0</v>
      </c>
      <c r="AH45" s="59">
        <f>iferror(vlookup(AH$2&amp;","&amp;$B45,Database!$E:$F,2,false),Static_Map!AH45)</f>
        <v>0</v>
      </c>
      <c r="AI45" s="59">
        <f>iferror(vlookup(AI$2&amp;","&amp;$B45,Database!$E:$F,2,false),Static_Map!AI45)</f>
        <v>0</v>
      </c>
      <c r="AJ45" s="59">
        <f>iferror(vlookup(AJ$2&amp;","&amp;$B45,Database!$E:$F,2,false),Static_Map!AJ45)</f>
        <v>0</v>
      </c>
      <c r="AK45" s="59">
        <f>iferror(vlookup(AK$2&amp;","&amp;$B45,Database!$E:$F,2,false),Static_Map!AK45)</f>
        <v>0</v>
      </c>
      <c r="AL45" s="59">
        <f>iferror(vlookup(AL$2&amp;","&amp;$B45,Database!$E:$F,2,false),Static_Map!AL45)</f>
        <v>0</v>
      </c>
      <c r="AM45" s="59">
        <f>iferror(vlookup(AM$2&amp;","&amp;$B45,Database!$E:$F,2,false),Static_Map!AM45)</f>
        <v>0</v>
      </c>
      <c r="AN45" s="59">
        <f>iferror(vlookup(AN$2&amp;","&amp;$B45,Database!$E:$F,2,false),Static_Map!AN45)</f>
        <v>0</v>
      </c>
      <c r="AO45" s="59" t="str">
        <f>iferror(vlookup(AO$2&amp;","&amp;$B45,Database!$E:$F,2,false),Static_Map!AO45)</f>
        <v>Rad</v>
      </c>
      <c r="AP45" s="59" t="str">
        <f>iferror(vlookup(AP$2&amp;","&amp;$B45,Database!$E:$F,2,false),Static_Map!AP45)</f>
        <v>Rad</v>
      </c>
      <c r="AQ45" s="59" t="str">
        <f>iferror(vlookup(AQ$2&amp;","&amp;$B45,Database!$E:$F,2,false),Static_Map!AQ45)</f>
        <v>Rad</v>
      </c>
      <c r="AR45" s="59" t="str">
        <f>iferror(vlookup(AR$2&amp;","&amp;$B45,Database!$E:$F,2,false),Static_Map!AR45)</f>
        <v>Rad</v>
      </c>
      <c r="AS45" s="59" t="str">
        <f>iferror(vlookup(AS$2&amp;","&amp;$B45,Database!$E:$F,2,false),Static_Map!AS45)</f>
        <v>Rad</v>
      </c>
      <c r="AT45" s="59" t="str">
        <f>iferror(vlookup(AT$2&amp;","&amp;$B45,Database!$E:$F,2,false),Static_Map!AT45)</f>
        <v>Rad</v>
      </c>
      <c r="AU45" s="59" t="str">
        <f>iferror(vlookup(AU$2&amp;","&amp;$B45,Database!$E:$F,2,false),Static_Map!AU45)</f>
        <v>Rad</v>
      </c>
      <c r="AV45" s="59" t="str">
        <f>iferror(vlookup(AV$2&amp;","&amp;$B45,Database!$E:$F,2,false),Static_Map!AV45)</f>
        <v>Rad</v>
      </c>
      <c r="AW45" s="59" t="str">
        <f>iferror(vlookup(AW$2&amp;","&amp;$B45,Database!$E:$F,2,false),Static_Map!AW45)</f>
        <v>Rad</v>
      </c>
      <c r="AX45" s="59" t="str">
        <f>iferror(vlookup(AX$2&amp;","&amp;$B45,Database!$E:$F,2,false),Static_Map!AX45)</f>
        <v>Rad</v>
      </c>
      <c r="AY45" s="59" t="str">
        <f>iferror(vlookup(AY$2&amp;","&amp;$B45,Database!$E:$F,2,false),Static_Map!AY45)</f>
        <v>Rad</v>
      </c>
      <c r="AZ45" s="59" t="str">
        <f>iferror(vlookup(AZ$2&amp;","&amp;$B45,Database!$E:$F,2,false),Static_Map!AZ45)</f>
        <v>Rad</v>
      </c>
      <c r="BA45" s="59" t="str">
        <f>iferror(vlookup(BA$2&amp;","&amp;$B45,Database!$E:$F,2,false),Static_Map!BA45)</f>
        <v>Rad</v>
      </c>
      <c r="BB45" s="59" t="str">
        <f>iferror(vlookup(BB$2&amp;","&amp;$B45,Database!$E:$F,2,false),Static_Map!BB45)</f>
        <v>Rad</v>
      </c>
      <c r="BC45" s="59">
        <f>iferror(vlookup(BC$2&amp;","&amp;$B45,Database!$E:$F,2,false),Static_Map!BC45)</f>
        <v>0</v>
      </c>
      <c r="BD45" s="59">
        <f>iferror(vlookup(BD$2&amp;","&amp;$B45,Database!$E:$F,2,false),Static_Map!BD45)</f>
        <v>0</v>
      </c>
      <c r="BE45" s="59">
        <f>iferror(vlookup(BE$2&amp;","&amp;$B45,Database!$E:$F,2,false),Static_Map!BE45)</f>
        <v>0</v>
      </c>
      <c r="BF45" s="59">
        <f>iferror(vlookup(BF$2&amp;","&amp;$B45,Database!$E:$F,2,false),Static_Map!BF45)</f>
        <v>0</v>
      </c>
      <c r="BG45" s="59">
        <f>iferror(vlookup(BG$2&amp;","&amp;$B45,Database!$E:$F,2,false),Static_Map!BG45)</f>
        <v>0</v>
      </c>
      <c r="BH45" s="59">
        <f>iferror(vlookup(BH$2&amp;","&amp;$B45,Database!$E:$F,2,false),Static_Map!BH45)</f>
        <v>0</v>
      </c>
      <c r="BI45" s="59">
        <f>iferror(vlookup(BI$2&amp;","&amp;$B45,Database!$E:$F,2,false),Static_Map!BI45)</f>
        <v>0</v>
      </c>
      <c r="BJ45" s="59">
        <f>iferror(vlookup(BJ$2&amp;","&amp;$B45,Database!$E:$F,2,false),Static_Map!BJ45)</f>
        <v>0</v>
      </c>
      <c r="BK45" s="59">
        <f>iferror(vlookup(BK$2&amp;","&amp;$B45,Database!$E:$F,2,false),Static_Map!BK45)</f>
        <v>0</v>
      </c>
      <c r="BL45" s="59">
        <f>iferror(vlookup(BL$2&amp;","&amp;$B45,Database!$E:$F,2,false),Static_Map!BL45)</f>
        <v>0</v>
      </c>
      <c r="BM45" s="59">
        <f>iferror(vlookup(BM$2&amp;","&amp;$B45,Database!$E:$F,2,false),Static_Map!BM45)</f>
        <v>0</v>
      </c>
      <c r="BN45" s="59">
        <f>iferror(vlookup(BN$2&amp;","&amp;$B45,Database!$E:$F,2,false),Static_Map!BN45)</f>
        <v>0</v>
      </c>
      <c r="BO45" s="59">
        <f>iferror(vlookup(BO$2&amp;","&amp;$B45,Database!$E:$F,2,false),Static_Map!BO45)</f>
        <v>0</v>
      </c>
      <c r="BP45" s="59">
        <f>iferror(vlookup(BP$2&amp;","&amp;$B45,Database!$E:$F,2,false),Static_Map!BP45)</f>
        <v>0</v>
      </c>
      <c r="BQ45" s="59">
        <f>iferror(vlookup(BQ$2&amp;","&amp;$B45,Database!$E:$F,2,false),Static_Map!BQ45)</f>
        <v>0</v>
      </c>
      <c r="BR45" s="59">
        <f>iferror(vlookup(BR$2&amp;","&amp;$B45,Database!$E:$F,2,false),Static_Map!BR45)</f>
        <v>0</v>
      </c>
      <c r="BS45" s="59">
        <f>iferror(vlookup(BS$2&amp;","&amp;$B45,Database!$E:$F,2,false),Static_Map!BS45)</f>
        <v>0</v>
      </c>
      <c r="BT45" s="59">
        <f>iferror(vlookup(BT$2&amp;","&amp;$B45,Database!$E:$F,2,false),Static_Map!BT45)</f>
        <v>0</v>
      </c>
      <c r="BU45" s="59">
        <f>iferror(vlookup(BU$2&amp;","&amp;$B45,Database!$E:$F,2,false),Static_Map!BU45)</f>
        <v>0</v>
      </c>
      <c r="BV45" s="59">
        <f>iferror(vlookup(BV$2&amp;","&amp;$B45,Database!$E:$F,2,false),Static_Map!BV45)</f>
        <v>0</v>
      </c>
      <c r="BW45" s="59">
        <f>iferror(vlookup(BW$2&amp;","&amp;$B45,Database!$E:$F,2,false),Static_Map!BW45)</f>
        <v>0</v>
      </c>
      <c r="BX45" s="59">
        <f>iferror(vlookup(BX$2&amp;","&amp;$B45,Database!$E:$F,2,false),Static_Map!BX45)</f>
        <v>0</v>
      </c>
      <c r="BY45" s="59">
        <f>iferror(vlookup(BY$2&amp;","&amp;$B45,Database!$E:$F,2,false),Static_Map!BY45)</f>
        <v>0</v>
      </c>
      <c r="BZ45" s="59">
        <f>iferror(vlookup(BZ$2&amp;","&amp;$B45,Database!$E:$F,2,false),Static_Map!BZ45)</f>
        <v>0</v>
      </c>
      <c r="CA45" s="59">
        <f>iferror(vlookup(CA$2&amp;","&amp;$B45,Database!$E:$F,2,false),Static_Map!CA45)</f>
        <v>0</v>
      </c>
      <c r="CB45" s="59">
        <f>iferror(vlookup(CB$2&amp;","&amp;$B45,Database!$E:$F,2,false),Static_Map!CB45)</f>
        <v>0</v>
      </c>
      <c r="CC45" s="59">
        <f>iferror(vlookup(CC$2&amp;","&amp;$B45,Database!$E:$F,2,false),Static_Map!CC45)</f>
        <v>0</v>
      </c>
      <c r="CD45" s="59">
        <f>iferror(vlookup(CD$2&amp;","&amp;$B45,Database!$E:$F,2,false),Static_Map!CD45)</f>
        <v>0</v>
      </c>
      <c r="CE45" s="59">
        <f>iferror(vlookup(CE$2&amp;","&amp;$B45,Database!$E:$F,2,false),Static_Map!CE45)</f>
        <v>0</v>
      </c>
      <c r="CF45" s="59">
        <f>iferror(vlookup(CF$2&amp;","&amp;$B45,Database!$E:$F,2,false),Static_Map!CF45)</f>
        <v>1</v>
      </c>
      <c r="CG45" s="59">
        <f>iferror(vlookup(CG$2&amp;","&amp;$B45,Database!$E:$F,2,false),Static_Map!CG45)</f>
        <v>1</v>
      </c>
      <c r="CH45" s="59">
        <f>iferror(vlookup(CH$2&amp;","&amp;$B45,Database!$E:$F,2,false),Static_Map!CH45)</f>
        <v>1</v>
      </c>
      <c r="CI45" s="59">
        <f>iferror(vlookup(CI$2&amp;","&amp;$B45,Database!$E:$F,2,false),Static_Map!CI45)</f>
        <v>1</v>
      </c>
      <c r="CJ45" s="59">
        <f>iferror(vlookup(CJ$2&amp;","&amp;$B45,Database!$E:$F,2,false),Static_Map!CJ45)</f>
        <v>1</v>
      </c>
      <c r="CK45" s="59">
        <f>iferror(vlookup(CK$2&amp;","&amp;$B45,Database!$E:$F,2,false),Static_Map!CK45)</f>
        <v>1</v>
      </c>
      <c r="CL45" s="59">
        <f>iferror(vlookup(CL$2&amp;","&amp;$B45,Database!$E:$F,2,false),Static_Map!CL45)</f>
        <v>1</v>
      </c>
      <c r="CM45" s="59">
        <f>iferror(vlookup(CM$2&amp;","&amp;$B45,Database!$E:$F,2,false),Static_Map!CM45)</f>
        <v>1</v>
      </c>
      <c r="CN45" s="59">
        <f>iferror(vlookup(CN$2&amp;","&amp;$B45,Database!$E:$F,2,false),Static_Map!CN45)</f>
        <v>1</v>
      </c>
      <c r="CO45" s="59">
        <f>iferror(vlookup(CO$2&amp;","&amp;$B45,Database!$E:$F,2,false),Static_Map!CO45)</f>
        <v>1</v>
      </c>
      <c r="CP45" s="60"/>
      <c r="CQ45" s="59">
        <v>48.0</v>
      </c>
      <c r="CT45" s="62"/>
    </row>
    <row r="46" ht="13.5" customHeight="1">
      <c r="A46" s="56"/>
      <c r="B46" s="59">
        <f t="shared" si="2"/>
        <v>47</v>
      </c>
      <c r="C46" s="60"/>
      <c r="D46" s="59">
        <f>iferror(vlookup(D$2&amp;","&amp;$B46,Database!$E:$F,2,false),Static_Map!D46)</f>
        <v>0</v>
      </c>
      <c r="E46" s="59">
        <f>iferror(vlookup(E$2&amp;","&amp;$B46,Database!$E:$F,2,false),Static_Map!E46)</f>
        <v>0</v>
      </c>
      <c r="F46" s="59">
        <f>iferror(vlookup(F$2&amp;","&amp;$B46,Database!$E:$F,2,false),Static_Map!F46)</f>
        <v>0</v>
      </c>
      <c r="G46" s="59">
        <f>iferror(vlookup(G$2&amp;","&amp;$B46,Database!$E:$F,2,false),Static_Map!G46)</f>
        <v>0</v>
      </c>
      <c r="H46" s="59">
        <f>iferror(vlookup(H$2&amp;","&amp;$B46,Database!$E:$F,2,false),Static_Map!H46)</f>
        <v>0</v>
      </c>
      <c r="I46" s="59">
        <f>iferror(vlookup(I$2&amp;","&amp;$B46,Database!$E:$F,2,false),Static_Map!I46)</f>
        <v>0</v>
      </c>
      <c r="J46" s="59">
        <f>iferror(vlookup(J$2&amp;","&amp;$B46,Database!$E:$F,2,false),Static_Map!J46)</f>
        <v>0</v>
      </c>
      <c r="K46" s="59">
        <f>iferror(vlookup(K$2&amp;","&amp;$B46,Database!$E:$F,2,false),Static_Map!K46)</f>
        <v>0</v>
      </c>
      <c r="L46" s="59">
        <f>iferror(vlookup(L$2&amp;","&amp;$B46,Database!$E:$F,2,false),Static_Map!L46)</f>
        <v>0</v>
      </c>
      <c r="M46" s="59">
        <f>iferror(vlookup(M$2&amp;","&amp;$B46,Database!$E:$F,2,false),Static_Map!M46)</f>
        <v>0</v>
      </c>
      <c r="N46" s="59">
        <f>iferror(vlookup(N$2&amp;","&amp;$B46,Database!$E:$F,2,false),Static_Map!N46)</f>
        <v>0</v>
      </c>
      <c r="O46" s="59">
        <f>iferror(vlookup(O$2&amp;","&amp;$B46,Database!$E:$F,2,false),Static_Map!O46)</f>
        <v>0</v>
      </c>
      <c r="P46" s="59">
        <f>iferror(vlookup(P$2&amp;","&amp;$B46,Database!$E:$F,2,false),Static_Map!P46)</f>
        <v>0</v>
      </c>
      <c r="Q46" s="59">
        <f>iferror(vlookup(Q$2&amp;","&amp;$B46,Database!$E:$F,2,false),Static_Map!Q46)</f>
        <v>0</v>
      </c>
      <c r="R46" s="59">
        <f>iferror(vlookup(R$2&amp;","&amp;$B46,Database!$E:$F,2,false),Static_Map!R46)</f>
        <v>0</v>
      </c>
      <c r="S46" s="59">
        <f>iferror(vlookup(S$2&amp;","&amp;$B46,Database!$E:$F,2,false),Static_Map!S46)</f>
        <v>0</v>
      </c>
      <c r="T46" s="59">
        <f>iferror(vlookup(T$2&amp;","&amp;$B46,Database!$E:$F,2,false),Static_Map!T46)</f>
        <v>0</v>
      </c>
      <c r="U46" s="59">
        <f>iferror(vlookup(U$2&amp;","&amp;$B46,Database!$E:$F,2,false),Static_Map!U46)</f>
        <v>0</v>
      </c>
      <c r="V46" s="59">
        <f>iferror(vlookup(V$2&amp;","&amp;$B46,Database!$E:$F,2,false),Static_Map!V46)</f>
        <v>0</v>
      </c>
      <c r="W46" s="59">
        <f>iferror(vlookup(W$2&amp;","&amp;$B46,Database!$E:$F,2,false),Static_Map!W46)</f>
        <v>0</v>
      </c>
      <c r="X46" s="59">
        <f>iferror(vlookup(X$2&amp;","&amp;$B46,Database!$E:$F,2,false),Static_Map!X46)</f>
        <v>0</v>
      </c>
      <c r="Y46" s="59">
        <f>iferror(vlookup(Y$2&amp;","&amp;$B46,Database!$E:$F,2,false),Static_Map!Y46)</f>
        <v>0</v>
      </c>
      <c r="Z46" s="59">
        <f>iferror(vlookup(Z$2&amp;","&amp;$B46,Database!$E:$F,2,false),Static_Map!Z46)</f>
        <v>0</v>
      </c>
      <c r="AA46" s="59">
        <f>iferror(vlookup(AA$2&amp;","&amp;$B46,Database!$E:$F,2,false),Static_Map!AA46)</f>
        <v>0</v>
      </c>
      <c r="AB46" s="59">
        <f>iferror(vlookup(AB$2&amp;","&amp;$B46,Database!$E:$F,2,false),Static_Map!AB46)</f>
        <v>0</v>
      </c>
      <c r="AC46" s="59">
        <f>iferror(vlookup(AC$2&amp;","&amp;$B46,Database!$E:$F,2,false),Static_Map!AC46)</f>
        <v>0</v>
      </c>
      <c r="AD46" s="59">
        <f>iferror(vlookup(AD$2&amp;","&amp;$B46,Database!$E:$F,2,false),Static_Map!AD46)</f>
        <v>0</v>
      </c>
      <c r="AE46" s="59">
        <f>iferror(vlookup(AE$2&amp;","&amp;$B46,Database!$E:$F,2,false),Static_Map!AE46)</f>
        <v>0</v>
      </c>
      <c r="AF46" s="59">
        <f>iferror(vlookup(AF$2&amp;","&amp;$B46,Database!$E:$F,2,false),Static_Map!AF46)</f>
        <v>0</v>
      </c>
      <c r="AG46" s="59">
        <f>iferror(vlookup(AG$2&amp;","&amp;$B46,Database!$E:$F,2,false),Static_Map!AG46)</f>
        <v>0</v>
      </c>
      <c r="AH46" s="59">
        <f>iferror(vlookup(AH$2&amp;","&amp;$B46,Database!$E:$F,2,false),Static_Map!AH46)</f>
        <v>0</v>
      </c>
      <c r="AI46" s="59">
        <f>iferror(vlookup(AI$2&amp;","&amp;$B46,Database!$E:$F,2,false),Static_Map!AI46)</f>
        <v>0</v>
      </c>
      <c r="AJ46" s="59">
        <f>iferror(vlookup(AJ$2&amp;","&amp;$B46,Database!$E:$F,2,false),Static_Map!AJ46)</f>
        <v>0</v>
      </c>
      <c r="AK46" s="59">
        <f>iferror(vlookup(AK$2&amp;","&amp;$B46,Database!$E:$F,2,false),Static_Map!AK46)</f>
        <v>0</v>
      </c>
      <c r="AL46" s="59">
        <f>iferror(vlookup(AL$2&amp;","&amp;$B46,Database!$E:$F,2,false),Static_Map!AL46)</f>
        <v>0</v>
      </c>
      <c r="AM46" s="59">
        <f>iferror(vlookup(AM$2&amp;","&amp;$B46,Database!$E:$F,2,false),Static_Map!AM46)</f>
        <v>0</v>
      </c>
      <c r="AN46" s="59">
        <f>iferror(vlookup(AN$2&amp;","&amp;$B46,Database!$E:$F,2,false),Static_Map!AN46)</f>
        <v>0</v>
      </c>
      <c r="AO46" s="59">
        <f>iferror(vlookup(AO$2&amp;","&amp;$B46,Database!$E:$F,2,false),Static_Map!AO46)</f>
        <v>0</v>
      </c>
      <c r="AP46" s="59" t="str">
        <f>iferror(vlookup(AP$2&amp;","&amp;$B46,Database!$E:$F,2,false),Static_Map!AP46)</f>
        <v>Rad</v>
      </c>
      <c r="AQ46" s="59" t="str">
        <f>iferror(vlookup(AQ$2&amp;","&amp;$B46,Database!$E:$F,2,false),Static_Map!AQ46)</f>
        <v>Rad</v>
      </c>
      <c r="AR46" s="59" t="str">
        <f>iferror(vlookup(AR$2&amp;","&amp;$B46,Database!$E:$F,2,false),Static_Map!AR46)</f>
        <v>Rad</v>
      </c>
      <c r="AS46" s="59" t="str">
        <f>iferror(vlookup(AS$2&amp;","&amp;$B46,Database!$E:$F,2,false),Static_Map!AS46)</f>
        <v>Rad</v>
      </c>
      <c r="AT46" s="59" t="str">
        <f>iferror(vlookup(AT$2&amp;","&amp;$B46,Database!$E:$F,2,false),Static_Map!AT46)</f>
        <v>Rad</v>
      </c>
      <c r="AU46" s="59" t="str">
        <f>iferror(vlookup(AU$2&amp;","&amp;$B46,Database!$E:$F,2,false),Static_Map!AU46)</f>
        <v>Rad</v>
      </c>
      <c r="AV46" s="59" t="str">
        <f>iferror(vlookup(AV$2&amp;","&amp;$B46,Database!$E:$F,2,false),Static_Map!AV46)</f>
        <v>Rad</v>
      </c>
      <c r="AW46" s="59" t="str">
        <f>iferror(vlookup(AW$2&amp;","&amp;$B46,Database!$E:$F,2,false),Static_Map!AW46)</f>
        <v>Rad</v>
      </c>
      <c r="AX46" s="59" t="str">
        <f>iferror(vlookup(AX$2&amp;","&amp;$B46,Database!$E:$F,2,false),Static_Map!AX46)</f>
        <v>Rad</v>
      </c>
      <c r="AY46" s="59" t="str">
        <f>iferror(vlookup(AY$2&amp;","&amp;$B46,Database!$E:$F,2,false),Static_Map!AY46)</f>
        <v>Rad</v>
      </c>
      <c r="AZ46" s="59" t="str">
        <f>iferror(vlookup(AZ$2&amp;","&amp;$B46,Database!$E:$F,2,false),Static_Map!AZ46)</f>
        <v>Rad</v>
      </c>
      <c r="BA46" s="59" t="str">
        <f>iferror(vlookup(BA$2&amp;","&amp;$B46,Database!$E:$F,2,false),Static_Map!BA46)</f>
        <v>Rad</v>
      </c>
      <c r="BB46" s="59" t="str">
        <f>iferror(vlookup(BB$2&amp;","&amp;$B46,Database!$E:$F,2,false),Static_Map!BB46)</f>
        <v>Rad</v>
      </c>
      <c r="BC46" s="59">
        <f>iferror(vlookup(BC$2&amp;","&amp;$B46,Database!$E:$F,2,false),Static_Map!BC46)</f>
        <v>0</v>
      </c>
      <c r="BD46" s="59">
        <f>iferror(vlookup(BD$2&amp;","&amp;$B46,Database!$E:$F,2,false),Static_Map!BD46)</f>
        <v>0</v>
      </c>
      <c r="BE46" s="59">
        <f>iferror(vlookup(BE$2&amp;","&amp;$B46,Database!$E:$F,2,false),Static_Map!BE46)</f>
        <v>0</v>
      </c>
      <c r="BF46" s="59">
        <f>iferror(vlookup(BF$2&amp;","&amp;$B46,Database!$E:$F,2,false),Static_Map!BF46)</f>
        <v>0</v>
      </c>
      <c r="BG46" s="59">
        <f>iferror(vlookup(BG$2&amp;","&amp;$B46,Database!$E:$F,2,false),Static_Map!BG46)</f>
        <v>0</v>
      </c>
      <c r="BH46" s="59">
        <f>iferror(vlookup(BH$2&amp;","&amp;$B46,Database!$E:$F,2,false),Static_Map!BH46)</f>
        <v>0</v>
      </c>
      <c r="BI46" s="59">
        <f>iferror(vlookup(BI$2&amp;","&amp;$B46,Database!$E:$F,2,false),Static_Map!BI46)</f>
        <v>0</v>
      </c>
      <c r="BJ46" s="59">
        <f>iferror(vlookup(BJ$2&amp;","&amp;$B46,Database!$E:$F,2,false),Static_Map!BJ46)</f>
        <v>0</v>
      </c>
      <c r="BK46" s="59">
        <f>iferror(vlookup(BK$2&amp;","&amp;$B46,Database!$E:$F,2,false),Static_Map!BK46)</f>
        <v>0</v>
      </c>
      <c r="BL46" s="59">
        <f>iferror(vlookup(BL$2&amp;","&amp;$B46,Database!$E:$F,2,false),Static_Map!BL46)</f>
        <v>0</v>
      </c>
      <c r="BM46" s="59">
        <f>iferror(vlookup(BM$2&amp;","&amp;$B46,Database!$E:$F,2,false),Static_Map!BM46)</f>
        <v>0</v>
      </c>
      <c r="BN46" s="59">
        <f>iferror(vlookup(BN$2&amp;","&amp;$B46,Database!$E:$F,2,false),Static_Map!BN46)</f>
        <v>0</v>
      </c>
      <c r="BO46" s="59">
        <f>iferror(vlookup(BO$2&amp;","&amp;$B46,Database!$E:$F,2,false),Static_Map!BO46)</f>
        <v>0</v>
      </c>
      <c r="BP46" s="59">
        <f>iferror(vlookup(BP$2&amp;","&amp;$B46,Database!$E:$F,2,false),Static_Map!BP46)</f>
        <v>0</v>
      </c>
      <c r="BQ46" s="59">
        <f>iferror(vlookup(BQ$2&amp;","&amp;$B46,Database!$E:$F,2,false),Static_Map!BQ46)</f>
        <v>0</v>
      </c>
      <c r="BR46" s="59">
        <f>iferror(vlookup(BR$2&amp;","&amp;$B46,Database!$E:$F,2,false),Static_Map!BR46)</f>
        <v>0</v>
      </c>
      <c r="BS46" s="59">
        <f>iferror(vlookup(BS$2&amp;","&amp;$B46,Database!$E:$F,2,false),Static_Map!BS46)</f>
        <v>0</v>
      </c>
      <c r="BT46" s="59">
        <f>iferror(vlookup(BT$2&amp;","&amp;$B46,Database!$E:$F,2,false),Static_Map!BT46)</f>
        <v>0</v>
      </c>
      <c r="BU46" s="59">
        <f>iferror(vlookup(BU$2&amp;","&amp;$B46,Database!$E:$F,2,false),Static_Map!BU46)</f>
        <v>0</v>
      </c>
      <c r="BV46" s="59">
        <f>iferror(vlookup(BV$2&amp;","&amp;$B46,Database!$E:$F,2,false),Static_Map!BV46)</f>
        <v>0</v>
      </c>
      <c r="BW46" s="59">
        <f>iferror(vlookup(BW$2&amp;","&amp;$B46,Database!$E:$F,2,false),Static_Map!BW46)</f>
        <v>0</v>
      </c>
      <c r="BX46" s="59">
        <f>iferror(vlookup(BX$2&amp;","&amp;$B46,Database!$E:$F,2,false),Static_Map!BX46)</f>
        <v>0</v>
      </c>
      <c r="BY46" s="59">
        <f>iferror(vlookup(BY$2&amp;","&amp;$B46,Database!$E:$F,2,false),Static_Map!BY46)</f>
        <v>0</v>
      </c>
      <c r="BZ46" s="59">
        <f>iferror(vlookup(BZ$2&amp;","&amp;$B46,Database!$E:$F,2,false),Static_Map!BZ46)</f>
        <v>0</v>
      </c>
      <c r="CA46" s="59">
        <f>iferror(vlookup(CA$2&amp;","&amp;$B46,Database!$E:$F,2,false),Static_Map!CA46)</f>
        <v>0</v>
      </c>
      <c r="CB46" s="59">
        <f>iferror(vlookup(CB$2&amp;","&amp;$B46,Database!$E:$F,2,false),Static_Map!CB46)</f>
        <v>0</v>
      </c>
      <c r="CC46" s="59">
        <f>iferror(vlookup(CC$2&amp;","&amp;$B46,Database!$E:$F,2,false),Static_Map!CC46)</f>
        <v>0</v>
      </c>
      <c r="CD46" s="59">
        <f>iferror(vlookup(CD$2&amp;","&amp;$B46,Database!$E:$F,2,false),Static_Map!CD46)</f>
        <v>0</v>
      </c>
      <c r="CE46" s="59">
        <f>iferror(vlookup(CE$2&amp;","&amp;$B46,Database!$E:$F,2,false),Static_Map!CE46)</f>
        <v>0</v>
      </c>
      <c r="CF46" s="59">
        <f>iferror(vlookup(CF$2&amp;","&amp;$B46,Database!$E:$F,2,false),Static_Map!CF46)</f>
        <v>1</v>
      </c>
      <c r="CG46" s="59">
        <f>iferror(vlookup(CG$2&amp;","&amp;$B46,Database!$E:$F,2,false),Static_Map!CG46)</f>
        <v>1</v>
      </c>
      <c r="CH46" s="59">
        <f>iferror(vlookup(CH$2&amp;","&amp;$B46,Database!$E:$F,2,false),Static_Map!CH46)</f>
        <v>1</v>
      </c>
      <c r="CI46" s="59">
        <f>iferror(vlookup(CI$2&amp;","&amp;$B46,Database!$E:$F,2,false),Static_Map!CI46)</f>
        <v>1</v>
      </c>
      <c r="CJ46" s="59">
        <f>iferror(vlookup(CJ$2&amp;","&amp;$B46,Database!$E:$F,2,false),Static_Map!CJ46)</f>
        <v>1</v>
      </c>
      <c r="CK46" s="59">
        <f>iferror(vlookup(CK$2&amp;","&amp;$B46,Database!$E:$F,2,false),Static_Map!CK46)</f>
        <v>1</v>
      </c>
      <c r="CL46" s="59">
        <f>iferror(vlookup(CL$2&amp;","&amp;$B46,Database!$E:$F,2,false),Static_Map!CL46)</f>
        <v>1</v>
      </c>
      <c r="CM46" s="59">
        <f>iferror(vlookup(CM$2&amp;","&amp;$B46,Database!$E:$F,2,false),Static_Map!CM46)</f>
        <v>1</v>
      </c>
      <c r="CN46" s="59">
        <f>iferror(vlookup(CN$2&amp;","&amp;$B46,Database!$E:$F,2,false),Static_Map!CN46)</f>
        <v>1</v>
      </c>
      <c r="CO46" s="59">
        <f>iferror(vlookup(CO$2&amp;","&amp;$B46,Database!$E:$F,2,false),Static_Map!CO46)</f>
        <v>1</v>
      </c>
      <c r="CP46" s="60"/>
      <c r="CQ46" s="59">
        <v>47.0</v>
      </c>
      <c r="CT46" s="62"/>
    </row>
    <row r="47" ht="13.5" customHeight="1">
      <c r="A47" s="56"/>
      <c r="B47" s="59">
        <f t="shared" si="2"/>
        <v>46</v>
      </c>
      <c r="C47" s="60"/>
      <c r="D47" s="59">
        <f>iferror(vlookup(D$2&amp;","&amp;$B47,Database!$E:$F,2,false),Static_Map!D47)</f>
        <v>0</v>
      </c>
      <c r="E47" s="59">
        <f>iferror(vlookup(E$2&amp;","&amp;$B47,Database!$E:$F,2,false),Static_Map!E47)</f>
        <v>0</v>
      </c>
      <c r="F47" s="59">
        <f>iferror(vlookup(F$2&amp;","&amp;$B47,Database!$E:$F,2,false),Static_Map!F47)</f>
        <v>0</v>
      </c>
      <c r="G47" s="59">
        <f>iferror(vlookup(G$2&amp;","&amp;$B47,Database!$E:$F,2,false),Static_Map!G47)</f>
        <v>0</v>
      </c>
      <c r="H47" s="59">
        <f>iferror(vlookup(H$2&amp;","&amp;$B47,Database!$E:$F,2,false),Static_Map!H47)</f>
        <v>0</v>
      </c>
      <c r="I47" s="59">
        <f>iferror(vlookup(I$2&amp;","&amp;$B47,Database!$E:$F,2,false),Static_Map!I47)</f>
        <v>0</v>
      </c>
      <c r="J47" s="59">
        <f>iferror(vlookup(J$2&amp;","&amp;$B47,Database!$E:$F,2,false),Static_Map!J47)</f>
        <v>0</v>
      </c>
      <c r="K47" s="59">
        <f>iferror(vlookup(K$2&amp;","&amp;$B47,Database!$E:$F,2,false),Static_Map!K47)</f>
        <v>0</v>
      </c>
      <c r="L47" s="59">
        <f>iferror(vlookup(L$2&amp;","&amp;$B47,Database!$E:$F,2,false),Static_Map!L47)</f>
        <v>0</v>
      </c>
      <c r="M47" s="59">
        <f>iferror(vlookup(M$2&amp;","&amp;$B47,Database!$E:$F,2,false),Static_Map!M47)</f>
        <v>0</v>
      </c>
      <c r="N47" s="59">
        <f>iferror(vlookup(N$2&amp;","&amp;$B47,Database!$E:$F,2,false),Static_Map!N47)</f>
        <v>0</v>
      </c>
      <c r="O47" s="59">
        <f>iferror(vlookup(O$2&amp;","&amp;$B47,Database!$E:$F,2,false),Static_Map!O47)</f>
        <v>0</v>
      </c>
      <c r="P47" s="59">
        <f>iferror(vlookup(P$2&amp;","&amp;$B47,Database!$E:$F,2,false),Static_Map!P47)</f>
        <v>0</v>
      </c>
      <c r="Q47" s="59">
        <f>iferror(vlookup(Q$2&amp;","&amp;$B47,Database!$E:$F,2,false),Static_Map!Q47)</f>
        <v>0</v>
      </c>
      <c r="R47" s="59">
        <f>iferror(vlookup(R$2&amp;","&amp;$B47,Database!$E:$F,2,false),Static_Map!R47)</f>
        <v>0</v>
      </c>
      <c r="S47" s="59">
        <f>iferror(vlookup(S$2&amp;","&amp;$B47,Database!$E:$F,2,false),Static_Map!S47)</f>
        <v>0</v>
      </c>
      <c r="T47" s="59">
        <f>iferror(vlookup(T$2&amp;","&amp;$B47,Database!$E:$F,2,false),Static_Map!T47)</f>
        <v>0</v>
      </c>
      <c r="U47" s="59">
        <f>iferror(vlookup(U$2&amp;","&amp;$B47,Database!$E:$F,2,false),Static_Map!U47)</f>
        <v>0</v>
      </c>
      <c r="V47" s="59">
        <f>iferror(vlookup(V$2&amp;","&amp;$B47,Database!$E:$F,2,false),Static_Map!V47)</f>
        <v>0</v>
      </c>
      <c r="W47" s="59">
        <f>iferror(vlookup(W$2&amp;","&amp;$B47,Database!$E:$F,2,false),Static_Map!W47)</f>
        <v>0</v>
      </c>
      <c r="X47" s="59">
        <f>iferror(vlookup(X$2&amp;","&amp;$B47,Database!$E:$F,2,false),Static_Map!X47)</f>
        <v>0</v>
      </c>
      <c r="Y47" s="59">
        <f>iferror(vlookup(Y$2&amp;","&amp;$B47,Database!$E:$F,2,false),Static_Map!Y47)</f>
        <v>0</v>
      </c>
      <c r="Z47" s="59">
        <f>iferror(vlookup(Z$2&amp;","&amp;$B47,Database!$E:$F,2,false),Static_Map!Z47)</f>
        <v>0</v>
      </c>
      <c r="AA47" s="59">
        <f>iferror(vlookup(AA$2&amp;","&amp;$B47,Database!$E:$F,2,false),Static_Map!AA47)</f>
        <v>0</v>
      </c>
      <c r="AB47" s="59">
        <f>iferror(vlookup(AB$2&amp;","&amp;$B47,Database!$E:$F,2,false),Static_Map!AB47)</f>
        <v>0</v>
      </c>
      <c r="AC47" s="59">
        <f>iferror(vlookup(AC$2&amp;","&amp;$B47,Database!$E:$F,2,false),Static_Map!AC47)</f>
        <v>0</v>
      </c>
      <c r="AD47" s="59">
        <f>iferror(vlookup(AD$2&amp;","&amp;$B47,Database!$E:$F,2,false),Static_Map!AD47)</f>
        <v>0</v>
      </c>
      <c r="AE47" s="59">
        <f>iferror(vlookup(AE$2&amp;","&amp;$B47,Database!$E:$F,2,false),Static_Map!AE47)</f>
        <v>0</v>
      </c>
      <c r="AF47" s="59">
        <f>iferror(vlookup(AF$2&amp;","&amp;$B47,Database!$E:$F,2,false),Static_Map!AF47)</f>
        <v>0</v>
      </c>
      <c r="AG47" s="59">
        <f>iferror(vlookup(AG$2&amp;","&amp;$B47,Database!$E:$F,2,false),Static_Map!AG47)</f>
        <v>0</v>
      </c>
      <c r="AH47" s="59">
        <f>iferror(vlookup(AH$2&amp;","&amp;$B47,Database!$E:$F,2,false),Static_Map!AH47)</f>
        <v>0</v>
      </c>
      <c r="AI47" s="59">
        <f>iferror(vlookup(AI$2&amp;","&amp;$B47,Database!$E:$F,2,false),Static_Map!AI47)</f>
        <v>0</v>
      </c>
      <c r="AJ47" s="59">
        <f>iferror(vlookup(AJ$2&amp;","&amp;$B47,Database!$E:$F,2,false),Static_Map!AJ47)</f>
        <v>0</v>
      </c>
      <c r="AK47" s="59">
        <f>iferror(vlookup(AK$2&amp;","&amp;$B47,Database!$E:$F,2,false),Static_Map!AK47)</f>
        <v>0</v>
      </c>
      <c r="AL47" s="59">
        <f>iferror(vlookup(AL$2&amp;","&amp;$B47,Database!$E:$F,2,false),Static_Map!AL47)</f>
        <v>0</v>
      </c>
      <c r="AM47" s="59">
        <f>iferror(vlookup(AM$2&amp;","&amp;$B47,Database!$E:$F,2,false),Static_Map!AM47)</f>
        <v>0</v>
      </c>
      <c r="AN47" s="59">
        <f>iferror(vlookup(AN$2&amp;","&amp;$B47,Database!$E:$F,2,false),Static_Map!AN47)</f>
        <v>0</v>
      </c>
      <c r="AO47" s="59">
        <f>iferror(vlookup(AO$2&amp;","&amp;$B47,Database!$E:$F,2,false),Static_Map!AO47)</f>
        <v>0</v>
      </c>
      <c r="AP47" s="59" t="str">
        <f>iferror(vlookup(AP$2&amp;","&amp;$B47,Database!$E:$F,2,false),Static_Map!AP47)</f>
        <v>Rad</v>
      </c>
      <c r="AQ47" s="59" t="str">
        <f>iferror(vlookup(AQ$2&amp;","&amp;$B47,Database!$E:$F,2,false),Static_Map!AQ47)</f>
        <v>Rad</v>
      </c>
      <c r="AR47" s="59" t="str">
        <f>iferror(vlookup(AR$2&amp;","&amp;$B47,Database!$E:$F,2,false),Static_Map!AR47)</f>
        <v>Rad</v>
      </c>
      <c r="AS47" s="59" t="str">
        <f>iferror(vlookup(AS$2&amp;","&amp;$B47,Database!$E:$F,2,false),Static_Map!AS47)</f>
        <v>Rad</v>
      </c>
      <c r="AT47" s="59" t="str">
        <f>iferror(vlookup(AT$2&amp;","&amp;$B47,Database!$E:$F,2,false),Static_Map!AT47)</f>
        <v>Rad</v>
      </c>
      <c r="AU47" s="59" t="str">
        <f>iferror(vlookup(AU$2&amp;","&amp;$B47,Database!$E:$F,2,false),Static_Map!AU47)</f>
        <v>Rad</v>
      </c>
      <c r="AV47" s="59" t="str">
        <f>iferror(vlookup(AV$2&amp;","&amp;$B47,Database!$E:$F,2,false),Static_Map!AV47)</f>
        <v>Rad</v>
      </c>
      <c r="AW47" s="59" t="str">
        <f>iferror(vlookup(AW$2&amp;","&amp;$B47,Database!$E:$F,2,false),Static_Map!AW47)</f>
        <v>Rad</v>
      </c>
      <c r="AX47" s="59" t="str">
        <f>iferror(vlookup(AX$2&amp;","&amp;$B47,Database!$E:$F,2,false),Static_Map!AX47)</f>
        <v>Rad</v>
      </c>
      <c r="AY47" s="59" t="str">
        <f>iferror(vlookup(AY$2&amp;","&amp;$B47,Database!$E:$F,2,false),Static_Map!AY47)</f>
        <v>Rad</v>
      </c>
      <c r="AZ47" s="59" t="str">
        <f>iferror(vlookup(AZ$2&amp;","&amp;$B47,Database!$E:$F,2,false),Static_Map!AZ47)</f>
        <v>Rad</v>
      </c>
      <c r="BA47" s="59" t="str">
        <f>iferror(vlookup(BA$2&amp;","&amp;$B47,Database!$E:$F,2,false),Static_Map!BA47)</f>
        <v>Rad</v>
      </c>
      <c r="BB47" s="59">
        <f>iferror(vlookup(BB$2&amp;","&amp;$B47,Database!$E:$F,2,false),Static_Map!BB47)</f>
        <v>0</v>
      </c>
      <c r="BC47" s="59">
        <f>iferror(vlookup(BC$2&amp;","&amp;$B47,Database!$E:$F,2,false),Static_Map!BC47)</f>
        <v>0</v>
      </c>
      <c r="BD47" s="59">
        <f>iferror(vlookup(BD$2&amp;","&amp;$B47,Database!$E:$F,2,false),Static_Map!BD47)</f>
        <v>0</v>
      </c>
      <c r="BE47" s="59">
        <f>iferror(vlookup(BE$2&amp;","&amp;$B47,Database!$E:$F,2,false),Static_Map!BE47)</f>
        <v>0</v>
      </c>
      <c r="BF47" s="59">
        <f>iferror(vlookup(BF$2&amp;","&amp;$B47,Database!$E:$F,2,false),Static_Map!BF47)</f>
        <v>0</v>
      </c>
      <c r="BG47" s="59">
        <f>iferror(vlookup(BG$2&amp;","&amp;$B47,Database!$E:$F,2,false),Static_Map!BG47)</f>
        <v>0</v>
      </c>
      <c r="BH47" s="59">
        <f>iferror(vlookup(BH$2&amp;","&amp;$B47,Database!$E:$F,2,false),Static_Map!BH47)</f>
        <v>0</v>
      </c>
      <c r="BI47" s="59">
        <f>iferror(vlookup(BI$2&amp;","&amp;$B47,Database!$E:$F,2,false),Static_Map!BI47)</f>
        <v>0</v>
      </c>
      <c r="BJ47" s="59">
        <f>iferror(vlookup(BJ$2&amp;","&amp;$B47,Database!$E:$F,2,false),Static_Map!BJ47)</f>
        <v>0</v>
      </c>
      <c r="BK47" s="59">
        <f>iferror(vlookup(BK$2&amp;","&amp;$B47,Database!$E:$F,2,false),Static_Map!BK47)</f>
        <v>0</v>
      </c>
      <c r="BL47" s="59">
        <f>iferror(vlookup(BL$2&amp;","&amp;$B47,Database!$E:$F,2,false),Static_Map!BL47)</f>
        <v>0</v>
      </c>
      <c r="BM47" s="59">
        <f>iferror(vlookup(BM$2&amp;","&amp;$B47,Database!$E:$F,2,false),Static_Map!BM47)</f>
        <v>0</v>
      </c>
      <c r="BN47" s="59">
        <f>iferror(vlookup(BN$2&amp;","&amp;$B47,Database!$E:$F,2,false),Static_Map!BN47)</f>
        <v>0</v>
      </c>
      <c r="BO47" s="59">
        <f>iferror(vlookup(BO$2&amp;","&amp;$B47,Database!$E:$F,2,false),Static_Map!BO47)</f>
        <v>0</v>
      </c>
      <c r="BP47" s="59">
        <f>iferror(vlookup(BP$2&amp;","&amp;$B47,Database!$E:$F,2,false),Static_Map!BP47)</f>
        <v>0</v>
      </c>
      <c r="BQ47" s="59">
        <f>iferror(vlookup(BQ$2&amp;","&amp;$B47,Database!$E:$F,2,false),Static_Map!BQ47)</f>
        <v>0</v>
      </c>
      <c r="BR47" s="59">
        <f>iferror(vlookup(BR$2&amp;","&amp;$B47,Database!$E:$F,2,false),Static_Map!BR47)</f>
        <v>0</v>
      </c>
      <c r="BS47" s="59">
        <f>iferror(vlookup(BS$2&amp;","&amp;$B47,Database!$E:$F,2,false),Static_Map!BS47)</f>
        <v>0</v>
      </c>
      <c r="BT47" s="59">
        <f>iferror(vlookup(BT$2&amp;","&amp;$B47,Database!$E:$F,2,false),Static_Map!BT47)</f>
        <v>0</v>
      </c>
      <c r="BU47" s="59">
        <f>iferror(vlookup(BU$2&amp;","&amp;$B47,Database!$E:$F,2,false),Static_Map!BU47)</f>
        <v>0</v>
      </c>
      <c r="BV47" s="59">
        <f>iferror(vlookup(BV$2&amp;","&amp;$B47,Database!$E:$F,2,false),Static_Map!BV47)</f>
        <v>0</v>
      </c>
      <c r="BW47" s="59">
        <f>iferror(vlookup(BW$2&amp;","&amp;$B47,Database!$E:$F,2,false),Static_Map!BW47)</f>
        <v>0</v>
      </c>
      <c r="BX47" s="59">
        <f>iferror(vlookup(BX$2&amp;","&amp;$B47,Database!$E:$F,2,false),Static_Map!BX47)</f>
        <v>0</v>
      </c>
      <c r="BY47" s="59">
        <f>iferror(vlookup(BY$2&amp;","&amp;$B47,Database!$E:$F,2,false),Static_Map!BY47)</f>
        <v>0</v>
      </c>
      <c r="BZ47" s="59">
        <f>iferror(vlookup(BZ$2&amp;","&amp;$B47,Database!$E:$F,2,false),Static_Map!BZ47)</f>
        <v>0</v>
      </c>
      <c r="CA47" s="59">
        <f>iferror(vlookup(CA$2&amp;","&amp;$B47,Database!$E:$F,2,false),Static_Map!CA47)</f>
        <v>0</v>
      </c>
      <c r="CB47" s="59">
        <f>iferror(vlookup(CB$2&amp;","&amp;$B47,Database!$E:$F,2,false),Static_Map!CB47)</f>
        <v>0</v>
      </c>
      <c r="CC47" s="59">
        <f>iferror(vlookup(CC$2&amp;","&amp;$B47,Database!$E:$F,2,false),Static_Map!CC47)</f>
        <v>0</v>
      </c>
      <c r="CD47" s="59">
        <f>iferror(vlookup(CD$2&amp;","&amp;$B47,Database!$E:$F,2,false),Static_Map!CD47)</f>
        <v>0</v>
      </c>
      <c r="CE47" s="59">
        <f>iferror(vlookup(CE$2&amp;","&amp;$B47,Database!$E:$F,2,false),Static_Map!CE47)</f>
        <v>0</v>
      </c>
      <c r="CF47" s="59">
        <f>iferror(vlookup(CF$2&amp;","&amp;$B47,Database!$E:$F,2,false),Static_Map!CF47)</f>
        <v>1</v>
      </c>
      <c r="CG47" s="59">
        <f>iferror(vlookup(CG$2&amp;","&amp;$B47,Database!$E:$F,2,false),Static_Map!CG47)</f>
        <v>1</v>
      </c>
      <c r="CH47" s="59">
        <f>iferror(vlookup(CH$2&amp;","&amp;$B47,Database!$E:$F,2,false),Static_Map!CH47)</f>
        <v>1</v>
      </c>
      <c r="CI47" s="59">
        <f>iferror(vlookup(CI$2&amp;","&amp;$B47,Database!$E:$F,2,false),Static_Map!CI47)</f>
        <v>1</v>
      </c>
      <c r="CJ47" s="59">
        <f>iferror(vlookup(CJ$2&amp;","&amp;$B47,Database!$E:$F,2,false),Static_Map!CJ47)</f>
        <v>1</v>
      </c>
      <c r="CK47" s="59">
        <f>iferror(vlookup(CK$2&amp;","&amp;$B47,Database!$E:$F,2,false),Static_Map!CK47)</f>
        <v>1</v>
      </c>
      <c r="CL47" s="59">
        <f>iferror(vlookup(CL$2&amp;","&amp;$B47,Database!$E:$F,2,false),Static_Map!CL47)</f>
        <v>1</v>
      </c>
      <c r="CM47" s="59">
        <f>iferror(vlookup(CM$2&amp;","&amp;$B47,Database!$E:$F,2,false),Static_Map!CM47)</f>
        <v>1</v>
      </c>
      <c r="CN47" s="59">
        <f>iferror(vlookup(CN$2&amp;","&amp;$B47,Database!$E:$F,2,false),Static_Map!CN47)</f>
        <v>1</v>
      </c>
      <c r="CO47" s="59">
        <f>iferror(vlookup(CO$2&amp;","&amp;$B47,Database!$E:$F,2,false),Static_Map!CO47)</f>
        <v>1</v>
      </c>
      <c r="CP47" s="60"/>
      <c r="CQ47" s="59">
        <v>46.0</v>
      </c>
      <c r="CT47" s="62"/>
    </row>
    <row r="48" ht="13.5" customHeight="1">
      <c r="A48" s="56"/>
      <c r="B48" s="59">
        <f t="shared" si="2"/>
        <v>45</v>
      </c>
      <c r="C48" s="60"/>
      <c r="D48" s="59">
        <f>iferror(vlookup(D$2&amp;","&amp;$B48,Database!$E:$F,2,false),Static_Map!D48)</f>
        <v>0</v>
      </c>
      <c r="E48" s="59">
        <f>iferror(vlookup(E$2&amp;","&amp;$B48,Database!$E:$F,2,false),Static_Map!E48)</f>
        <v>0</v>
      </c>
      <c r="F48" s="59">
        <f>iferror(vlookup(F$2&amp;","&amp;$B48,Database!$E:$F,2,false),Static_Map!F48)</f>
        <v>0</v>
      </c>
      <c r="G48" s="59">
        <f>iferror(vlookup(G$2&amp;","&amp;$B48,Database!$E:$F,2,false),Static_Map!G48)</f>
        <v>0</v>
      </c>
      <c r="H48" s="59">
        <f>iferror(vlookup(H$2&amp;","&amp;$B48,Database!$E:$F,2,false),Static_Map!H48)</f>
        <v>0</v>
      </c>
      <c r="I48" s="59">
        <f>iferror(vlookup(I$2&amp;","&amp;$B48,Database!$E:$F,2,false),Static_Map!I48)</f>
        <v>0</v>
      </c>
      <c r="J48" s="59">
        <f>iferror(vlookup(J$2&amp;","&amp;$B48,Database!$E:$F,2,false),Static_Map!J48)</f>
        <v>0</v>
      </c>
      <c r="K48" s="59">
        <f>iferror(vlookup(K$2&amp;","&amp;$B48,Database!$E:$F,2,false),Static_Map!K48)</f>
        <v>0</v>
      </c>
      <c r="L48" s="59">
        <f>iferror(vlookup(L$2&amp;","&amp;$B48,Database!$E:$F,2,false),Static_Map!L48)</f>
        <v>0</v>
      </c>
      <c r="M48" s="59">
        <f>iferror(vlookup(M$2&amp;","&amp;$B48,Database!$E:$F,2,false),Static_Map!M48)</f>
        <v>0</v>
      </c>
      <c r="N48" s="59">
        <f>iferror(vlookup(N$2&amp;","&amp;$B48,Database!$E:$F,2,false),Static_Map!N48)</f>
        <v>0</v>
      </c>
      <c r="O48" s="59">
        <f>iferror(vlookup(O$2&amp;","&amp;$B48,Database!$E:$F,2,false),Static_Map!O48)</f>
        <v>0</v>
      </c>
      <c r="P48" s="59">
        <f>iferror(vlookup(P$2&amp;","&amp;$B48,Database!$E:$F,2,false),Static_Map!P48)</f>
        <v>0</v>
      </c>
      <c r="Q48" s="59">
        <f>iferror(vlookup(Q$2&amp;","&amp;$B48,Database!$E:$F,2,false),Static_Map!Q48)</f>
        <v>0</v>
      </c>
      <c r="R48" s="59">
        <f>iferror(vlookup(R$2&amp;","&amp;$B48,Database!$E:$F,2,false),Static_Map!R48)</f>
        <v>0</v>
      </c>
      <c r="S48" s="59">
        <f>iferror(vlookup(S$2&amp;","&amp;$B48,Database!$E:$F,2,false),Static_Map!S48)</f>
        <v>0</v>
      </c>
      <c r="T48" s="59">
        <f>iferror(vlookup(T$2&amp;","&amp;$B48,Database!$E:$F,2,false),Static_Map!T48)</f>
        <v>0</v>
      </c>
      <c r="U48" s="59">
        <f>iferror(vlookup(U$2&amp;","&amp;$B48,Database!$E:$F,2,false),Static_Map!U48)</f>
        <v>0</v>
      </c>
      <c r="V48" s="59">
        <f>iferror(vlookup(V$2&amp;","&amp;$B48,Database!$E:$F,2,false),Static_Map!V48)</f>
        <v>0</v>
      </c>
      <c r="W48" s="59">
        <f>iferror(vlookup(W$2&amp;","&amp;$B48,Database!$E:$F,2,false),Static_Map!W48)</f>
        <v>0</v>
      </c>
      <c r="X48" s="59">
        <f>iferror(vlookup(X$2&amp;","&amp;$B48,Database!$E:$F,2,false),Static_Map!X48)</f>
        <v>0</v>
      </c>
      <c r="Y48" s="59">
        <f>iferror(vlookup(Y$2&amp;","&amp;$B48,Database!$E:$F,2,false),Static_Map!Y48)</f>
        <v>0</v>
      </c>
      <c r="Z48" s="59">
        <f>iferror(vlookup(Z$2&amp;","&amp;$B48,Database!$E:$F,2,false),Static_Map!Z48)</f>
        <v>0</v>
      </c>
      <c r="AA48" s="59">
        <f>iferror(vlookup(AA$2&amp;","&amp;$B48,Database!$E:$F,2,false),Static_Map!AA48)</f>
        <v>0</v>
      </c>
      <c r="AB48" s="59">
        <f>iferror(vlookup(AB$2&amp;","&amp;$B48,Database!$E:$F,2,false),Static_Map!AB48)</f>
        <v>0</v>
      </c>
      <c r="AC48" s="59">
        <f>iferror(vlookup(AC$2&amp;","&amp;$B48,Database!$E:$F,2,false),Static_Map!AC48)</f>
        <v>0</v>
      </c>
      <c r="AD48" s="59">
        <f>iferror(vlookup(AD$2&amp;","&amp;$B48,Database!$E:$F,2,false),Static_Map!AD48)</f>
        <v>0</v>
      </c>
      <c r="AE48" s="59">
        <f>iferror(vlookup(AE$2&amp;","&amp;$B48,Database!$E:$F,2,false),Static_Map!AE48)</f>
        <v>0</v>
      </c>
      <c r="AF48" s="59">
        <f>iferror(vlookup(AF$2&amp;","&amp;$B48,Database!$E:$F,2,false),Static_Map!AF48)</f>
        <v>0</v>
      </c>
      <c r="AG48" s="59">
        <f>iferror(vlookup(AG$2&amp;","&amp;$B48,Database!$E:$F,2,false),Static_Map!AG48)</f>
        <v>0</v>
      </c>
      <c r="AH48" s="59">
        <f>iferror(vlookup(AH$2&amp;","&amp;$B48,Database!$E:$F,2,false),Static_Map!AH48)</f>
        <v>0</v>
      </c>
      <c r="AI48" s="59">
        <f>iferror(vlookup(AI$2&amp;","&amp;$B48,Database!$E:$F,2,false),Static_Map!AI48)</f>
        <v>0</v>
      </c>
      <c r="AJ48" s="59">
        <f>iferror(vlookup(AJ$2&amp;","&amp;$B48,Database!$E:$F,2,false),Static_Map!AJ48)</f>
        <v>0</v>
      </c>
      <c r="AK48" s="59">
        <f>iferror(vlookup(AK$2&amp;","&amp;$B48,Database!$E:$F,2,false),Static_Map!AK48)</f>
        <v>0</v>
      </c>
      <c r="AL48" s="59">
        <f>iferror(vlookup(AL$2&amp;","&amp;$B48,Database!$E:$F,2,false),Static_Map!AL48)</f>
        <v>0</v>
      </c>
      <c r="AM48" s="59">
        <f>iferror(vlookup(AM$2&amp;","&amp;$B48,Database!$E:$F,2,false),Static_Map!AM48)</f>
        <v>0</v>
      </c>
      <c r="AN48" s="59">
        <f>iferror(vlookup(AN$2&amp;","&amp;$B48,Database!$E:$F,2,false),Static_Map!AN48)</f>
        <v>0</v>
      </c>
      <c r="AO48" s="59">
        <f>iferror(vlookup(AO$2&amp;","&amp;$B48,Database!$E:$F,2,false),Static_Map!AO48)</f>
        <v>0</v>
      </c>
      <c r="AP48" s="59">
        <f>iferror(vlookup(AP$2&amp;","&amp;$B48,Database!$E:$F,2,false),Static_Map!AP48)</f>
        <v>0</v>
      </c>
      <c r="AQ48" s="59" t="str">
        <f>iferror(vlookup(AQ$2&amp;","&amp;$B48,Database!$E:$F,2,false),Static_Map!AQ48)</f>
        <v>Rad</v>
      </c>
      <c r="AR48" s="59" t="str">
        <f>iferror(vlookup(AR$2&amp;","&amp;$B48,Database!$E:$F,2,false),Static_Map!AR48)</f>
        <v>Rad</v>
      </c>
      <c r="AS48" s="59" t="str">
        <f>iferror(vlookup(AS$2&amp;","&amp;$B48,Database!$E:$F,2,false),Static_Map!AS48)</f>
        <v>Rad</v>
      </c>
      <c r="AT48" s="59" t="str">
        <f>iferror(vlookup(AT$2&amp;","&amp;$B48,Database!$E:$F,2,false),Static_Map!AT48)</f>
        <v>Rad</v>
      </c>
      <c r="AU48" s="59" t="str">
        <f>iferror(vlookup(AU$2&amp;","&amp;$B48,Database!$E:$F,2,false),Static_Map!AU48)</f>
        <v>Rad</v>
      </c>
      <c r="AV48" s="59" t="str">
        <f>iferror(vlookup(AV$2&amp;","&amp;$B48,Database!$E:$F,2,false),Static_Map!AV48)</f>
        <v>Rad</v>
      </c>
      <c r="AW48" s="59" t="str">
        <f>iferror(vlookup(AW$2&amp;","&amp;$B48,Database!$E:$F,2,false),Static_Map!AW48)</f>
        <v>Rad</v>
      </c>
      <c r="AX48" s="59" t="str">
        <f>iferror(vlookup(AX$2&amp;","&amp;$B48,Database!$E:$F,2,false),Static_Map!AX48)</f>
        <v>Rad</v>
      </c>
      <c r="AY48" s="59" t="str">
        <f>iferror(vlookup(AY$2&amp;","&amp;$B48,Database!$E:$F,2,false),Static_Map!AY48)</f>
        <v>Rad</v>
      </c>
      <c r="AZ48" s="59" t="str">
        <f>iferror(vlookup(AZ$2&amp;","&amp;$B48,Database!$E:$F,2,false),Static_Map!AZ48)</f>
        <v>Rad</v>
      </c>
      <c r="BA48" s="59">
        <f>iferror(vlookup(BA$2&amp;","&amp;$B48,Database!$E:$F,2,false),Static_Map!BA48)</f>
        <v>0</v>
      </c>
      <c r="BB48" s="59">
        <f>iferror(vlookup(BB$2&amp;","&amp;$B48,Database!$E:$F,2,false),Static_Map!BB48)</f>
        <v>0</v>
      </c>
      <c r="BC48" s="59">
        <f>iferror(vlookup(BC$2&amp;","&amp;$B48,Database!$E:$F,2,false),Static_Map!BC48)</f>
        <v>0</v>
      </c>
      <c r="BD48" s="59">
        <f>iferror(vlookup(BD$2&amp;","&amp;$B48,Database!$E:$F,2,false),Static_Map!BD48)</f>
        <v>0</v>
      </c>
      <c r="BE48" s="59">
        <f>iferror(vlookup(BE$2&amp;","&amp;$B48,Database!$E:$F,2,false),Static_Map!BE48)</f>
        <v>0</v>
      </c>
      <c r="BF48" s="59">
        <f>iferror(vlookup(BF$2&amp;","&amp;$B48,Database!$E:$F,2,false),Static_Map!BF48)</f>
        <v>0</v>
      </c>
      <c r="BG48" s="59">
        <f>iferror(vlookup(BG$2&amp;","&amp;$B48,Database!$E:$F,2,false),Static_Map!BG48)</f>
        <v>0</v>
      </c>
      <c r="BH48" s="59">
        <f>iferror(vlookup(BH$2&amp;","&amp;$B48,Database!$E:$F,2,false),Static_Map!BH48)</f>
        <v>0</v>
      </c>
      <c r="BI48" s="59">
        <f>iferror(vlookup(BI$2&amp;","&amp;$B48,Database!$E:$F,2,false),Static_Map!BI48)</f>
        <v>0</v>
      </c>
      <c r="BJ48" s="59">
        <f>iferror(vlookup(BJ$2&amp;","&amp;$B48,Database!$E:$F,2,false),Static_Map!BJ48)</f>
        <v>0</v>
      </c>
      <c r="BK48" s="59">
        <f>iferror(vlookup(BK$2&amp;","&amp;$B48,Database!$E:$F,2,false),Static_Map!BK48)</f>
        <v>0</v>
      </c>
      <c r="BL48" s="59">
        <f>iferror(vlookup(BL$2&amp;","&amp;$B48,Database!$E:$F,2,false),Static_Map!BL48)</f>
        <v>0</v>
      </c>
      <c r="BM48" s="59">
        <f>iferror(vlookup(BM$2&amp;","&amp;$B48,Database!$E:$F,2,false),Static_Map!BM48)</f>
        <v>0</v>
      </c>
      <c r="BN48" s="59">
        <f>iferror(vlookup(BN$2&amp;","&amp;$B48,Database!$E:$F,2,false),Static_Map!BN48)</f>
        <v>0</v>
      </c>
      <c r="BO48" s="59">
        <f>iferror(vlookup(BO$2&amp;","&amp;$B48,Database!$E:$F,2,false),Static_Map!BO48)</f>
        <v>0</v>
      </c>
      <c r="BP48" s="59">
        <f>iferror(vlookup(BP$2&amp;","&amp;$B48,Database!$E:$F,2,false),Static_Map!BP48)</f>
        <v>0</v>
      </c>
      <c r="BQ48" s="59">
        <f>iferror(vlookup(BQ$2&amp;","&amp;$B48,Database!$E:$F,2,false),Static_Map!BQ48)</f>
        <v>0</v>
      </c>
      <c r="BR48" s="59">
        <f>iferror(vlookup(BR$2&amp;","&amp;$B48,Database!$E:$F,2,false),Static_Map!BR48)</f>
        <v>0</v>
      </c>
      <c r="BS48" s="59">
        <f>iferror(vlookup(BS$2&amp;","&amp;$B48,Database!$E:$F,2,false),Static_Map!BS48)</f>
        <v>0</v>
      </c>
      <c r="BT48" s="59">
        <f>iferror(vlookup(BT$2&amp;","&amp;$B48,Database!$E:$F,2,false),Static_Map!BT48)</f>
        <v>0</v>
      </c>
      <c r="BU48" s="59">
        <f>iferror(vlookup(BU$2&amp;","&amp;$B48,Database!$E:$F,2,false),Static_Map!BU48)</f>
        <v>0</v>
      </c>
      <c r="BV48" s="59">
        <f>iferror(vlookup(BV$2&amp;","&amp;$B48,Database!$E:$F,2,false),Static_Map!BV48)</f>
        <v>0</v>
      </c>
      <c r="BW48" s="59">
        <f>iferror(vlookup(BW$2&amp;","&amp;$B48,Database!$E:$F,2,false),Static_Map!BW48)</f>
        <v>0</v>
      </c>
      <c r="BX48" s="59">
        <f>iferror(vlookup(BX$2&amp;","&amp;$B48,Database!$E:$F,2,false),Static_Map!BX48)</f>
        <v>0</v>
      </c>
      <c r="BY48" s="59">
        <f>iferror(vlookup(BY$2&amp;","&amp;$B48,Database!$E:$F,2,false),Static_Map!BY48)</f>
        <v>0</v>
      </c>
      <c r="BZ48" s="59">
        <f>iferror(vlookup(BZ$2&amp;","&amp;$B48,Database!$E:$F,2,false),Static_Map!BZ48)</f>
        <v>0</v>
      </c>
      <c r="CA48" s="59">
        <f>iferror(vlookup(CA$2&amp;","&amp;$B48,Database!$E:$F,2,false),Static_Map!CA48)</f>
        <v>0</v>
      </c>
      <c r="CB48" s="59">
        <f>iferror(vlookup(CB$2&amp;","&amp;$B48,Database!$E:$F,2,false),Static_Map!CB48)</f>
        <v>0</v>
      </c>
      <c r="CC48" s="59">
        <f>iferror(vlookup(CC$2&amp;","&amp;$B48,Database!$E:$F,2,false),Static_Map!CC48)</f>
        <v>0</v>
      </c>
      <c r="CD48" s="59">
        <f>iferror(vlookup(CD$2&amp;","&amp;$B48,Database!$E:$F,2,false),Static_Map!CD48)</f>
        <v>0</v>
      </c>
      <c r="CE48" s="59">
        <f>iferror(vlookup(CE$2&amp;","&amp;$B48,Database!$E:$F,2,false),Static_Map!CE48)</f>
        <v>0</v>
      </c>
      <c r="CF48" s="59">
        <f>iferror(vlookup(CF$2&amp;","&amp;$B48,Database!$E:$F,2,false),Static_Map!CF48)</f>
        <v>1</v>
      </c>
      <c r="CG48" s="59">
        <f>iferror(vlookup(CG$2&amp;","&amp;$B48,Database!$E:$F,2,false),Static_Map!CG48)</f>
        <v>1</v>
      </c>
      <c r="CH48" s="59">
        <f>iferror(vlookup(CH$2&amp;","&amp;$B48,Database!$E:$F,2,false),Static_Map!CH48)</f>
        <v>1</v>
      </c>
      <c r="CI48" s="59">
        <f>iferror(vlookup(CI$2&amp;","&amp;$B48,Database!$E:$F,2,false),Static_Map!CI48)</f>
        <v>1</v>
      </c>
      <c r="CJ48" s="59">
        <f>iferror(vlookup(CJ$2&amp;","&amp;$B48,Database!$E:$F,2,false),Static_Map!CJ48)</f>
        <v>1</v>
      </c>
      <c r="CK48" s="59">
        <f>iferror(vlookup(CK$2&amp;","&amp;$B48,Database!$E:$F,2,false),Static_Map!CK48)</f>
        <v>1</v>
      </c>
      <c r="CL48" s="59">
        <f>iferror(vlookup(CL$2&amp;","&amp;$B48,Database!$E:$F,2,false),Static_Map!CL48)</f>
        <v>1</v>
      </c>
      <c r="CM48" s="59">
        <f>iferror(vlookup(CM$2&amp;","&amp;$B48,Database!$E:$F,2,false),Static_Map!CM48)</f>
        <v>1</v>
      </c>
      <c r="CN48" s="59">
        <f>iferror(vlookup(CN$2&amp;","&amp;$B48,Database!$E:$F,2,false),Static_Map!CN48)</f>
        <v>1</v>
      </c>
      <c r="CO48" s="59">
        <f>iferror(vlookup(CO$2&amp;","&amp;$B48,Database!$E:$F,2,false),Static_Map!CO48)</f>
        <v>1</v>
      </c>
      <c r="CP48" s="60"/>
      <c r="CQ48" s="59">
        <v>45.0</v>
      </c>
      <c r="CT48" s="62"/>
    </row>
    <row r="49" ht="13.5" customHeight="1">
      <c r="A49" s="56"/>
      <c r="B49" s="59">
        <f t="shared" si="2"/>
        <v>44</v>
      </c>
      <c r="C49" s="60"/>
      <c r="D49" s="59">
        <f>iferror(vlookup(D$2&amp;","&amp;$B49,Database!$E:$F,2,false),Static_Map!D49)</f>
        <v>0</v>
      </c>
      <c r="E49" s="59">
        <f>iferror(vlookup(E$2&amp;","&amp;$B49,Database!$E:$F,2,false),Static_Map!E49)</f>
        <v>0</v>
      </c>
      <c r="F49" s="59">
        <f>iferror(vlookup(F$2&amp;","&amp;$B49,Database!$E:$F,2,false),Static_Map!F49)</f>
        <v>0</v>
      </c>
      <c r="G49" s="59">
        <f>iferror(vlookup(G$2&amp;","&amp;$B49,Database!$E:$F,2,false),Static_Map!G49)</f>
        <v>0</v>
      </c>
      <c r="H49" s="59">
        <f>iferror(vlookup(H$2&amp;","&amp;$B49,Database!$E:$F,2,false),Static_Map!H49)</f>
        <v>0</v>
      </c>
      <c r="I49" s="59">
        <f>iferror(vlookup(I$2&amp;","&amp;$B49,Database!$E:$F,2,false),Static_Map!I49)</f>
        <v>0</v>
      </c>
      <c r="J49" s="59">
        <f>iferror(vlookup(J$2&amp;","&amp;$B49,Database!$E:$F,2,false),Static_Map!J49)</f>
        <v>0</v>
      </c>
      <c r="K49" s="59">
        <f>iferror(vlookup(K$2&amp;","&amp;$B49,Database!$E:$F,2,false),Static_Map!K49)</f>
        <v>0</v>
      </c>
      <c r="L49" s="59">
        <f>iferror(vlookup(L$2&amp;","&amp;$B49,Database!$E:$F,2,false),Static_Map!L49)</f>
        <v>0</v>
      </c>
      <c r="M49" s="59">
        <f>iferror(vlookup(M$2&amp;","&amp;$B49,Database!$E:$F,2,false),Static_Map!M49)</f>
        <v>0</v>
      </c>
      <c r="N49" s="59">
        <f>iferror(vlookup(N$2&amp;","&amp;$B49,Database!$E:$F,2,false),Static_Map!N49)</f>
        <v>0</v>
      </c>
      <c r="O49" s="59">
        <f>iferror(vlookup(O$2&amp;","&amp;$B49,Database!$E:$F,2,false),Static_Map!O49)</f>
        <v>0</v>
      </c>
      <c r="P49" s="59">
        <f>iferror(vlookup(P$2&amp;","&amp;$B49,Database!$E:$F,2,false),Static_Map!P49)</f>
        <v>0</v>
      </c>
      <c r="Q49" s="59">
        <f>iferror(vlookup(Q$2&amp;","&amp;$B49,Database!$E:$F,2,false),Static_Map!Q49)</f>
        <v>0</v>
      </c>
      <c r="R49" s="59">
        <f>iferror(vlookup(R$2&amp;","&amp;$B49,Database!$E:$F,2,false),Static_Map!R49)</f>
        <v>0</v>
      </c>
      <c r="S49" s="59">
        <f>iferror(vlookup(S$2&amp;","&amp;$B49,Database!$E:$F,2,false),Static_Map!S49)</f>
        <v>0</v>
      </c>
      <c r="T49" s="59">
        <f>iferror(vlookup(T$2&amp;","&amp;$B49,Database!$E:$F,2,false),Static_Map!T49)</f>
        <v>0</v>
      </c>
      <c r="U49" s="59">
        <f>iferror(vlookup(U$2&amp;","&amp;$B49,Database!$E:$F,2,false),Static_Map!U49)</f>
        <v>0</v>
      </c>
      <c r="V49" s="59">
        <f>iferror(vlookup(V$2&amp;","&amp;$B49,Database!$E:$F,2,false),Static_Map!V49)</f>
        <v>0</v>
      </c>
      <c r="W49" s="59">
        <f>iferror(vlookup(W$2&amp;","&amp;$B49,Database!$E:$F,2,false),Static_Map!W49)</f>
        <v>0</v>
      </c>
      <c r="X49" s="59">
        <f>iferror(vlookup(X$2&amp;","&amp;$B49,Database!$E:$F,2,false),Static_Map!X49)</f>
        <v>0</v>
      </c>
      <c r="Y49" s="59">
        <f>iferror(vlookup(Y$2&amp;","&amp;$B49,Database!$E:$F,2,false),Static_Map!Y49)</f>
        <v>0</v>
      </c>
      <c r="Z49" s="59">
        <f>iferror(vlookup(Z$2&amp;","&amp;$B49,Database!$E:$F,2,false),Static_Map!Z49)</f>
        <v>0</v>
      </c>
      <c r="AA49" s="59">
        <f>iferror(vlookup(AA$2&amp;","&amp;$B49,Database!$E:$F,2,false),Static_Map!AA49)</f>
        <v>0</v>
      </c>
      <c r="AB49" s="59">
        <f>iferror(vlookup(AB$2&amp;","&amp;$B49,Database!$E:$F,2,false),Static_Map!AB49)</f>
        <v>0</v>
      </c>
      <c r="AC49" s="59">
        <f>iferror(vlookup(AC$2&amp;","&amp;$B49,Database!$E:$F,2,false),Static_Map!AC49)</f>
        <v>0</v>
      </c>
      <c r="AD49" s="59">
        <f>iferror(vlookup(AD$2&amp;","&amp;$B49,Database!$E:$F,2,false),Static_Map!AD49)</f>
        <v>0</v>
      </c>
      <c r="AE49" s="59">
        <f>iferror(vlookup(AE$2&amp;","&amp;$B49,Database!$E:$F,2,false),Static_Map!AE49)</f>
        <v>0</v>
      </c>
      <c r="AF49" s="59">
        <f>iferror(vlookup(AF$2&amp;","&amp;$B49,Database!$E:$F,2,false),Static_Map!AF49)</f>
        <v>0</v>
      </c>
      <c r="AG49" s="59">
        <f>iferror(vlookup(AG$2&amp;","&amp;$B49,Database!$E:$F,2,false),Static_Map!AG49)</f>
        <v>0</v>
      </c>
      <c r="AH49" s="59">
        <f>iferror(vlookup(AH$2&amp;","&amp;$B49,Database!$E:$F,2,false),Static_Map!AH49)</f>
        <v>0</v>
      </c>
      <c r="AI49" s="59">
        <f>iferror(vlookup(AI$2&amp;","&amp;$B49,Database!$E:$F,2,false),Static_Map!AI49)</f>
        <v>0</v>
      </c>
      <c r="AJ49" s="59">
        <f>iferror(vlookup(AJ$2&amp;","&amp;$B49,Database!$E:$F,2,false),Static_Map!AJ49)</f>
        <v>0</v>
      </c>
      <c r="AK49" s="59">
        <f>iferror(vlookup(AK$2&amp;","&amp;$B49,Database!$E:$F,2,false),Static_Map!AK49)</f>
        <v>0</v>
      </c>
      <c r="AL49" s="59">
        <f>iferror(vlookup(AL$2&amp;","&amp;$B49,Database!$E:$F,2,false),Static_Map!AL49)</f>
        <v>0</v>
      </c>
      <c r="AM49" s="59">
        <f>iferror(vlookup(AM$2&amp;","&amp;$B49,Database!$E:$F,2,false),Static_Map!AM49)</f>
        <v>0</v>
      </c>
      <c r="AN49" s="59">
        <f>iferror(vlookup(AN$2&amp;","&amp;$B49,Database!$E:$F,2,false),Static_Map!AN49)</f>
        <v>0</v>
      </c>
      <c r="AO49" s="59">
        <f>iferror(vlookup(AO$2&amp;","&amp;$B49,Database!$E:$F,2,false),Static_Map!AO49)</f>
        <v>0</v>
      </c>
      <c r="AP49" s="59">
        <f>iferror(vlookup(AP$2&amp;","&amp;$B49,Database!$E:$F,2,false),Static_Map!AP49)</f>
        <v>0</v>
      </c>
      <c r="AQ49" s="59">
        <f>iferror(vlookup(AQ$2&amp;","&amp;$B49,Database!$E:$F,2,false),Static_Map!AQ49)</f>
        <v>0</v>
      </c>
      <c r="AR49" s="59">
        <f>iferror(vlookup(AR$2&amp;","&amp;$B49,Database!$E:$F,2,false),Static_Map!AR49)</f>
        <v>0</v>
      </c>
      <c r="AS49" s="59" t="str">
        <f>iferror(vlookup(AS$2&amp;","&amp;$B49,Database!$E:$F,2,false),Static_Map!AS49)</f>
        <v>Rad</v>
      </c>
      <c r="AT49" s="59" t="str">
        <f>iferror(vlookup(AT$2&amp;","&amp;$B49,Database!$E:$F,2,false),Static_Map!AT49)</f>
        <v>Rad</v>
      </c>
      <c r="AU49" s="59" t="str">
        <f>iferror(vlookup(AU$2&amp;","&amp;$B49,Database!$E:$F,2,false),Static_Map!AU49)</f>
        <v>Rad</v>
      </c>
      <c r="AV49" s="59" t="str">
        <f>iferror(vlookup(AV$2&amp;","&amp;$B49,Database!$E:$F,2,false),Static_Map!AV49)</f>
        <v>Rad</v>
      </c>
      <c r="AW49" s="59" t="str">
        <f>iferror(vlookup(AW$2&amp;","&amp;$B49,Database!$E:$F,2,false),Static_Map!AW49)</f>
        <v>Rad</v>
      </c>
      <c r="AX49" s="59" t="str">
        <f>iferror(vlookup(AX$2&amp;","&amp;$B49,Database!$E:$F,2,false),Static_Map!AX49)</f>
        <v>Rad</v>
      </c>
      <c r="AY49" s="59" t="str">
        <f>iferror(vlookup(AY$2&amp;","&amp;$B49,Database!$E:$F,2,false),Static_Map!AY49)</f>
        <v>Rad</v>
      </c>
      <c r="AZ49" s="59">
        <f>iferror(vlookup(AZ$2&amp;","&amp;$B49,Database!$E:$F,2,false),Static_Map!AZ49)</f>
        <v>0</v>
      </c>
      <c r="BA49" s="59">
        <f>iferror(vlookup(BA$2&amp;","&amp;$B49,Database!$E:$F,2,false),Static_Map!BA49)</f>
        <v>0</v>
      </c>
      <c r="BB49" s="59">
        <f>iferror(vlookup(BB$2&amp;","&amp;$B49,Database!$E:$F,2,false),Static_Map!BB49)</f>
        <v>0</v>
      </c>
      <c r="BC49" s="59">
        <f>iferror(vlookup(BC$2&amp;","&amp;$B49,Database!$E:$F,2,false),Static_Map!BC49)</f>
        <v>0</v>
      </c>
      <c r="BD49" s="59">
        <f>iferror(vlookup(BD$2&amp;","&amp;$B49,Database!$E:$F,2,false),Static_Map!BD49)</f>
        <v>0</v>
      </c>
      <c r="BE49" s="59">
        <f>iferror(vlookup(BE$2&amp;","&amp;$B49,Database!$E:$F,2,false),Static_Map!BE49)</f>
        <v>0</v>
      </c>
      <c r="BF49" s="59">
        <f>iferror(vlookup(BF$2&amp;","&amp;$B49,Database!$E:$F,2,false),Static_Map!BF49)</f>
        <v>0</v>
      </c>
      <c r="BG49" s="59">
        <f>iferror(vlookup(BG$2&amp;","&amp;$B49,Database!$E:$F,2,false),Static_Map!BG49)</f>
        <v>0</v>
      </c>
      <c r="BH49" s="59">
        <f>iferror(vlookup(BH$2&amp;","&amp;$B49,Database!$E:$F,2,false),Static_Map!BH49)</f>
        <v>0</v>
      </c>
      <c r="BI49" s="59">
        <f>iferror(vlookup(BI$2&amp;","&amp;$B49,Database!$E:$F,2,false),Static_Map!BI49)</f>
        <v>0</v>
      </c>
      <c r="BJ49" s="59">
        <f>iferror(vlookup(BJ$2&amp;","&amp;$B49,Database!$E:$F,2,false),Static_Map!BJ49)</f>
        <v>0</v>
      </c>
      <c r="BK49" s="59">
        <f>iferror(vlookup(BK$2&amp;","&amp;$B49,Database!$E:$F,2,false),Static_Map!BK49)</f>
        <v>0</v>
      </c>
      <c r="BL49" s="59">
        <f>iferror(vlookup(BL$2&amp;","&amp;$B49,Database!$E:$F,2,false),Static_Map!BL49)</f>
        <v>0</v>
      </c>
      <c r="BM49" s="59">
        <f>iferror(vlookup(BM$2&amp;","&amp;$B49,Database!$E:$F,2,false),Static_Map!BM49)</f>
        <v>0</v>
      </c>
      <c r="BN49" s="59">
        <f>iferror(vlookup(BN$2&amp;","&amp;$B49,Database!$E:$F,2,false),Static_Map!BN49)</f>
        <v>0</v>
      </c>
      <c r="BO49" s="59">
        <f>iferror(vlookup(BO$2&amp;","&amp;$B49,Database!$E:$F,2,false),Static_Map!BO49)</f>
        <v>0</v>
      </c>
      <c r="BP49" s="59">
        <f>iferror(vlookup(BP$2&amp;","&amp;$B49,Database!$E:$F,2,false),Static_Map!BP49)</f>
        <v>0</v>
      </c>
      <c r="BQ49" s="59">
        <f>iferror(vlookup(BQ$2&amp;","&amp;$B49,Database!$E:$F,2,false),Static_Map!BQ49)</f>
        <v>0</v>
      </c>
      <c r="BR49" s="59">
        <f>iferror(vlookup(BR$2&amp;","&amp;$B49,Database!$E:$F,2,false),Static_Map!BR49)</f>
        <v>0</v>
      </c>
      <c r="BS49" s="59">
        <f>iferror(vlookup(BS$2&amp;","&amp;$B49,Database!$E:$F,2,false),Static_Map!BS49)</f>
        <v>0</v>
      </c>
      <c r="BT49" s="59">
        <f>iferror(vlookup(BT$2&amp;","&amp;$B49,Database!$E:$F,2,false),Static_Map!BT49)</f>
        <v>0</v>
      </c>
      <c r="BU49" s="59">
        <f>iferror(vlookup(BU$2&amp;","&amp;$B49,Database!$E:$F,2,false),Static_Map!BU49)</f>
        <v>0</v>
      </c>
      <c r="BV49" s="59">
        <f>iferror(vlookup(BV$2&amp;","&amp;$B49,Database!$E:$F,2,false),Static_Map!BV49)</f>
        <v>0</v>
      </c>
      <c r="BW49" s="59">
        <f>iferror(vlookup(BW$2&amp;","&amp;$B49,Database!$E:$F,2,false),Static_Map!BW49)</f>
        <v>0</v>
      </c>
      <c r="BX49" s="59">
        <f>iferror(vlookup(BX$2&amp;","&amp;$B49,Database!$E:$F,2,false),Static_Map!BX49)</f>
        <v>0</v>
      </c>
      <c r="BY49" s="59">
        <f>iferror(vlookup(BY$2&amp;","&amp;$B49,Database!$E:$F,2,false),Static_Map!BY49)</f>
        <v>0</v>
      </c>
      <c r="BZ49" s="59">
        <f>iferror(vlookup(BZ$2&amp;","&amp;$B49,Database!$E:$F,2,false),Static_Map!BZ49)</f>
        <v>0</v>
      </c>
      <c r="CA49" s="59">
        <f>iferror(vlookup(CA$2&amp;","&amp;$B49,Database!$E:$F,2,false),Static_Map!CA49)</f>
        <v>0</v>
      </c>
      <c r="CB49" s="59">
        <f>iferror(vlookup(CB$2&amp;","&amp;$B49,Database!$E:$F,2,false),Static_Map!CB49)</f>
        <v>0</v>
      </c>
      <c r="CC49" s="59">
        <f>iferror(vlookup(CC$2&amp;","&amp;$B49,Database!$E:$F,2,false),Static_Map!CC49)</f>
        <v>0</v>
      </c>
      <c r="CD49" s="59">
        <f>iferror(vlookup(CD$2&amp;","&amp;$B49,Database!$E:$F,2,false),Static_Map!CD49)</f>
        <v>0</v>
      </c>
      <c r="CE49" s="59">
        <f>iferror(vlookup(CE$2&amp;","&amp;$B49,Database!$E:$F,2,false),Static_Map!CE49)</f>
        <v>0</v>
      </c>
      <c r="CF49" s="59">
        <f>iferror(vlookup(CF$2&amp;","&amp;$B49,Database!$E:$F,2,false),Static_Map!CF49)</f>
        <v>1</v>
      </c>
      <c r="CG49" s="59">
        <f>iferror(vlookup(CG$2&amp;","&amp;$B49,Database!$E:$F,2,false),Static_Map!CG49)</f>
        <v>1</v>
      </c>
      <c r="CH49" s="59">
        <f>iferror(vlookup(CH$2&amp;","&amp;$B49,Database!$E:$F,2,false),Static_Map!CH49)</f>
        <v>1</v>
      </c>
      <c r="CI49" s="59">
        <f>iferror(vlookup(CI$2&amp;","&amp;$B49,Database!$E:$F,2,false),Static_Map!CI49)</f>
        <v>1</v>
      </c>
      <c r="CJ49" s="59">
        <f>iferror(vlookup(CJ$2&amp;","&amp;$B49,Database!$E:$F,2,false),Static_Map!CJ49)</f>
        <v>1</v>
      </c>
      <c r="CK49" s="59">
        <f>iferror(vlookup(CK$2&amp;","&amp;$B49,Database!$E:$F,2,false),Static_Map!CK49)</f>
        <v>1</v>
      </c>
      <c r="CL49" s="59">
        <f>iferror(vlookup(CL$2&amp;","&amp;$B49,Database!$E:$F,2,false),Static_Map!CL49)</f>
        <v>1</v>
      </c>
      <c r="CM49" s="59">
        <f>iferror(vlookup(CM$2&amp;","&amp;$B49,Database!$E:$F,2,false),Static_Map!CM49)</f>
        <v>1</v>
      </c>
      <c r="CN49" s="59">
        <f>iferror(vlookup(CN$2&amp;","&amp;$B49,Database!$E:$F,2,false),Static_Map!CN49)</f>
        <v>1</v>
      </c>
      <c r="CO49" s="59">
        <f>iferror(vlookup(CO$2&amp;","&amp;$B49,Database!$E:$F,2,false),Static_Map!CO49)</f>
        <v>1</v>
      </c>
      <c r="CP49" s="60"/>
      <c r="CQ49" s="59">
        <v>44.0</v>
      </c>
      <c r="CT49" s="62"/>
    </row>
    <row r="50" ht="13.5" customHeight="1">
      <c r="A50" s="56"/>
      <c r="B50" s="59">
        <f t="shared" si="2"/>
        <v>43</v>
      </c>
      <c r="C50" s="60"/>
      <c r="D50" s="59">
        <f>iferror(vlookup(D$2&amp;","&amp;$B50,Database!$E:$F,2,false),Static_Map!D50)</f>
        <v>0</v>
      </c>
      <c r="E50" s="59">
        <f>iferror(vlookup(E$2&amp;","&amp;$B50,Database!$E:$F,2,false),Static_Map!E50)</f>
        <v>0</v>
      </c>
      <c r="F50" s="59">
        <f>iferror(vlookup(F$2&amp;","&amp;$B50,Database!$E:$F,2,false),Static_Map!F50)</f>
        <v>0</v>
      </c>
      <c r="G50" s="59">
        <f>iferror(vlookup(G$2&amp;","&amp;$B50,Database!$E:$F,2,false),Static_Map!G50)</f>
        <v>0</v>
      </c>
      <c r="H50" s="59">
        <f>iferror(vlookup(H$2&amp;","&amp;$B50,Database!$E:$F,2,false),Static_Map!H50)</f>
        <v>0</v>
      </c>
      <c r="I50" s="59">
        <f>iferror(vlookup(I$2&amp;","&amp;$B50,Database!$E:$F,2,false),Static_Map!I50)</f>
        <v>0</v>
      </c>
      <c r="J50" s="59">
        <f>iferror(vlookup(J$2&amp;","&amp;$B50,Database!$E:$F,2,false),Static_Map!J50)</f>
        <v>0</v>
      </c>
      <c r="K50" s="59">
        <f>iferror(vlookup(K$2&amp;","&amp;$B50,Database!$E:$F,2,false),Static_Map!K50)</f>
        <v>0</v>
      </c>
      <c r="L50" s="59">
        <f>iferror(vlookup(L$2&amp;","&amp;$B50,Database!$E:$F,2,false),Static_Map!L50)</f>
        <v>0</v>
      </c>
      <c r="M50" s="59">
        <f>iferror(vlookup(M$2&amp;","&amp;$B50,Database!$E:$F,2,false),Static_Map!M50)</f>
        <v>0</v>
      </c>
      <c r="N50" s="59">
        <f>iferror(vlookup(N$2&amp;","&amp;$B50,Database!$E:$F,2,false),Static_Map!N50)</f>
        <v>0</v>
      </c>
      <c r="O50" s="59">
        <f>iferror(vlookup(O$2&amp;","&amp;$B50,Database!$E:$F,2,false),Static_Map!O50)</f>
        <v>0</v>
      </c>
      <c r="P50" s="59">
        <f>iferror(vlookup(P$2&amp;","&amp;$B50,Database!$E:$F,2,false),Static_Map!P50)</f>
        <v>0</v>
      </c>
      <c r="Q50" s="59">
        <f>iferror(vlookup(Q$2&amp;","&amp;$B50,Database!$E:$F,2,false),Static_Map!Q50)</f>
        <v>0</v>
      </c>
      <c r="R50" s="59">
        <f>iferror(vlookup(R$2&amp;","&amp;$B50,Database!$E:$F,2,false),Static_Map!R50)</f>
        <v>0</v>
      </c>
      <c r="S50" s="59">
        <f>iferror(vlookup(S$2&amp;","&amp;$B50,Database!$E:$F,2,false),Static_Map!S50)</f>
        <v>0</v>
      </c>
      <c r="T50" s="59">
        <f>iferror(vlookup(T$2&amp;","&amp;$B50,Database!$E:$F,2,false),Static_Map!T50)</f>
        <v>0</v>
      </c>
      <c r="U50" s="59">
        <f>iferror(vlookup(U$2&amp;","&amp;$B50,Database!$E:$F,2,false),Static_Map!U50)</f>
        <v>0</v>
      </c>
      <c r="V50" s="59">
        <f>iferror(vlookup(V$2&amp;","&amp;$B50,Database!$E:$F,2,false),Static_Map!V50)</f>
        <v>0</v>
      </c>
      <c r="W50" s="59">
        <f>iferror(vlookup(W$2&amp;","&amp;$B50,Database!$E:$F,2,false),Static_Map!W50)</f>
        <v>0</v>
      </c>
      <c r="X50" s="59">
        <f>iferror(vlookup(X$2&amp;","&amp;$B50,Database!$E:$F,2,false),Static_Map!X50)</f>
        <v>0</v>
      </c>
      <c r="Y50" s="59">
        <f>iferror(vlookup(Y$2&amp;","&amp;$B50,Database!$E:$F,2,false),Static_Map!Y50)</f>
        <v>0</v>
      </c>
      <c r="Z50" s="59">
        <f>iferror(vlookup(Z$2&amp;","&amp;$B50,Database!$E:$F,2,false),Static_Map!Z50)</f>
        <v>0</v>
      </c>
      <c r="AA50" s="59">
        <f>iferror(vlookup(AA$2&amp;","&amp;$B50,Database!$E:$F,2,false),Static_Map!AA50)</f>
        <v>0</v>
      </c>
      <c r="AB50" s="59">
        <f>iferror(vlookup(AB$2&amp;","&amp;$B50,Database!$E:$F,2,false),Static_Map!AB50)</f>
        <v>0</v>
      </c>
      <c r="AC50" s="59">
        <f>iferror(vlookup(AC$2&amp;","&amp;$B50,Database!$E:$F,2,false),Static_Map!AC50)</f>
        <v>0</v>
      </c>
      <c r="AD50" s="59">
        <f>iferror(vlookup(AD$2&amp;","&amp;$B50,Database!$E:$F,2,false),Static_Map!AD50)</f>
        <v>0</v>
      </c>
      <c r="AE50" s="59">
        <f>iferror(vlookup(AE$2&amp;","&amp;$B50,Database!$E:$F,2,false),Static_Map!AE50)</f>
        <v>0</v>
      </c>
      <c r="AF50" s="59">
        <f>iferror(vlookup(AF$2&amp;","&amp;$B50,Database!$E:$F,2,false),Static_Map!AF50)</f>
        <v>0</v>
      </c>
      <c r="AG50" s="59">
        <f>iferror(vlookup(AG$2&amp;","&amp;$B50,Database!$E:$F,2,false),Static_Map!AG50)</f>
        <v>0</v>
      </c>
      <c r="AH50" s="59">
        <f>iferror(vlookup(AH$2&amp;","&amp;$B50,Database!$E:$F,2,false),Static_Map!AH50)</f>
        <v>0</v>
      </c>
      <c r="AI50" s="59">
        <f>iferror(vlookup(AI$2&amp;","&amp;$B50,Database!$E:$F,2,false),Static_Map!AI50)</f>
        <v>0</v>
      </c>
      <c r="AJ50" s="59">
        <f>iferror(vlookup(AJ$2&amp;","&amp;$B50,Database!$E:$F,2,false),Static_Map!AJ50)</f>
        <v>0</v>
      </c>
      <c r="AK50" s="59">
        <f>iferror(vlookup(AK$2&amp;","&amp;$B50,Database!$E:$F,2,false),Static_Map!AK50)</f>
        <v>0</v>
      </c>
      <c r="AL50" s="59">
        <f>iferror(vlookup(AL$2&amp;","&amp;$B50,Database!$E:$F,2,false),Static_Map!AL50)</f>
        <v>0</v>
      </c>
      <c r="AM50" s="59">
        <f>iferror(vlookup(AM$2&amp;","&amp;$B50,Database!$E:$F,2,false),Static_Map!AM50)</f>
        <v>0</v>
      </c>
      <c r="AN50" s="59">
        <f>iferror(vlookup(AN$2&amp;","&amp;$B50,Database!$E:$F,2,false),Static_Map!AN50)</f>
        <v>0</v>
      </c>
      <c r="AO50" s="59">
        <f>iferror(vlookup(AO$2&amp;","&amp;$B50,Database!$E:$F,2,false),Static_Map!AO50)</f>
        <v>0</v>
      </c>
      <c r="AP50" s="59">
        <f>iferror(vlookup(AP$2&amp;","&amp;$B50,Database!$E:$F,2,false),Static_Map!AP50)</f>
        <v>0</v>
      </c>
      <c r="AQ50" s="59">
        <f>iferror(vlookup(AQ$2&amp;","&amp;$B50,Database!$E:$F,2,false),Static_Map!AQ50)</f>
        <v>0</v>
      </c>
      <c r="AR50" s="59">
        <f>iferror(vlookup(AR$2&amp;","&amp;$B50,Database!$E:$F,2,false),Static_Map!AR50)</f>
        <v>0</v>
      </c>
      <c r="AS50" s="59">
        <f>iferror(vlookup(AS$2&amp;","&amp;$B50,Database!$E:$F,2,false),Static_Map!AS50)</f>
        <v>0</v>
      </c>
      <c r="AT50" s="59">
        <f>iferror(vlookup(AT$2&amp;","&amp;$B50,Database!$E:$F,2,false),Static_Map!AT50)</f>
        <v>0</v>
      </c>
      <c r="AU50" s="59">
        <f>iferror(vlookup(AU$2&amp;","&amp;$B50,Database!$E:$F,2,false),Static_Map!AU50)</f>
        <v>0</v>
      </c>
      <c r="AV50" s="59">
        <f>iferror(vlookup(AV$2&amp;","&amp;$B50,Database!$E:$F,2,false),Static_Map!AV50)</f>
        <v>0</v>
      </c>
      <c r="AW50" s="59">
        <f>iferror(vlookup(AW$2&amp;","&amp;$B50,Database!$E:$F,2,false),Static_Map!AW50)</f>
        <v>0</v>
      </c>
      <c r="AX50" s="59">
        <f>iferror(vlookup(AX$2&amp;","&amp;$B50,Database!$E:$F,2,false),Static_Map!AX50)</f>
        <v>0</v>
      </c>
      <c r="AY50" s="59">
        <f>iferror(vlookup(AY$2&amp;","&amp;$B50,Database!$E:$F,2,false),Static_Map!AY50)</f>
        <v>0</v>
      </c>
      <c r="AZ50" s="59">
        <f>iferror(vlookup(AZ$2&amp;","&amp;$B50,Database!$E:$F,2,false),Static_Map!AZ50)</f>
        <v>0</v>
      </c>
      <c r="BA50" s="59">
        <f>iferror(vlookup(BA$2&amp;","&amp;$B50,Database!$E:$F,2,false),Static_Map!BA50)</f>
        <v>0</v>
      </c>
      <c r="BB50" s="59">
        <f>iferror(vlookup(BB$2&amp;","&amp;$B50,Database!$E:$F,2,false),Static_Map!BB50)</f>
        <v>0</v>
      </c>
      <c r="BC50" s="59">
        <f>iferror(vlookup(BC$2&amp;","&amp;$B50,Database!$E:$F,2,false),Static_Map!BC50)</f>
        <v>0</v>
      </c>
      <c r="BD50" s="59">
        <f>iferror(vlookup(BD$2&amp;","&amp;$B50,Database!$E:$F,2,false),Static_Map!BD50)</f>
        <v>0</v>
      </c>
      <c r="BE50" s="59">
        <f>iferror(vlookup(BE$2&amp;","&amp;$B50,Database!$E:$F,2,false),Static_Map!BE50)</f>
        <v>0</v>
      </c>
      <c r="BF50" s="59">
        <f>iferror(vlookup(BF$2&amp;","&amp;$B50,Database!$E:$F,2,false),Static_Map!BF50)</f>
        <v>0</v>
      </c>
      <c r="BG50" s="59">
        <f>iferror(vlookup(BG$2&amp;","&amp;$B50,Database!$E:$F,2,false),Static_Map!BG50)</f>
        <v>0</v>
      </c>
      <c r="BH50" s="59">
        <f>iferror(vlookup(BH$2&amp;","&amp;$B50,Database!$E:$F,2,false),Static_Map!BH50)</f>
        <v>0</v>
      </c>
      <c r="BI50" s="59">
        <f>iferror(vlookup(BI$2&amp;","&amp;$B50,Database!$E:$F,2,false),Static_Map!BI50)</f>
        <v>0</v>
      </c>
      <c r="BJ50" s="59">
        <f>iferror(vlookup(BJ$2&amp;","&amp;$B50,Database!$E:$F,2,false),Static_Map!BJ50)</f>
        <v>0</v>
      </c>
      <c r="BK50" s="59">
        <f>iferror(vlookup(BK$2&amp;","&amp;$B50,Database!$E:$F,2,false),Static_Map!BK50)</f>
        <v>0</v>
      </c>
      <c r="BL50" s="59">
        <f>iferror(vlookup(BL$2&amp;","&amp;$B50,Database!$E:$F,2,false),Static_Map!BL50)</f>
        <v>0</v>
      </c>
      <c r="BM50" s="59">
        <f>iferror(vlookup(BM$2&amp;","&amp;$B50,Database!$E:$F,2,false),Static_Map!BM50)</f>
        <v>0</v>
      </c>
      <c r="BN50" s="59">
        <f>iferror(vlookup(BN$2&amp;","&amp;$B50,Database!$E:$F,2,false),Static_Map!BN50)</f>
        <v>0</v>
      </c>
      <c r="BO50" s="59">
        <f>iferror(vlookup(BO$2&amp;","&amp;$B50,Database!$E:$F,2,false),Static_Map!BO50)</f>
        <v>0</v>
      </c>
      <c r="BP50" s="59">
        <f>iferror(vlookup(BP$2&amp;","&amp;$B50,Database!$E:$F,2,false),Static_Map!BP50)</f>
        <v>0</v>
      </c>
      <c r="BQ50" s="59">
        <f>iferror(vlookup(BQ$2&amp;","&amp;$B50,Database!$E:$F,2,false),Static_Map!BQ50)</f>
        <v>0</v>
      </c>
      <c r="BR50" s="59">
        <f>iferror(vlookup(BR$2&amp;","&amp;$B50,Database!$E:$F,2,false),Static_Map!BR50)</f>
        <v>0</v>
      </c>
      <c r="BS50" s="59">
        <f>iferror(vlookup(BS$2&amp;","&amp;$B50,Database!$E:$F,2,false),Static_Map!BS50)</f>
        <v>0</v>
      </c>
      <c r="BT50" s="59">
        <f>iferror(vlookup(BT$2&amp;","&amp;$B50,Database!$E:$F,2,false),Static_Map!BT50)</f>
        <v>0</v>
      </c>
      <c r="BU50" s="59">
        <f>iferror(vlookup(BU$2&amp;","&amp;$B50,Database!$E:$F,2,false),Static_Map!BU50)</f>
        <v>0</v>
      </c>
      <c r="BV50" s="59">
        <f>iferror(vlookup(BV$2&amp;","&amp;$B50,Database!$E:$F,2,false),Static_Map!BV50)</f>
        <v>0</v>
      </c>
      <c r="BW50" s="59">
        <f>iferror(vlookup(BW$2&amp;","&amp;$B50,Database!$E:$F,2,false),Static_Map!BW50)</f>
        <v>0</v>
      </c>
      <c r="BX50" s="59">
        <f>iferror(vlookup(BX$2&amp;","&amp;$B50,Database!$E:$F,2,false),Static_Map!BX50)</f>
        <v>0</v>
      </c>
      <c r="BY50" s="59">
        <f>iferror(vlookup(BY$2&amp;","&amp;$B50,Database!$E:$F,2,false),Static_Map!BY50)</f>
        <v>0</v>
      </c>
      <c r="BZ50" s="59">
        <f>iferror(vlookup(BZ$2&amp;","&amp;$B50,Database!$E:$F,2,false),Static_Map!BZ50)</f>
        <v>0</v>
      </c>
      <c r="CA50" s="59">
        <f>iferror(vlookup(CA$2&amp;","&amp;$B50,Database!$E:$F,2,false),Static_Map!CA50)</f>
        <v>0</v>
      </c>
      <c r="CB50" s="59">
        <f>iferror(vlookup(CB$2&amp;","&amp;$B50,Database!$E:$F,2,false),Static_Map!CB50)</f>
        <v>0</v>
      </c>
      <c r="CC50" s="59">
        <f>iferror(vlookup(CC$2&amp;","&amp;$B50,Database!$E:$F,2,false),Static_Map!CC50)</f>
        <v>0</v>
      </c>
      <c r="CD50" s="59">
        <f>iferror(vlookup(CD$2&amp;","&amp;$B50,Database!$E:$F,2,false),Static_Map!CD50)</f>
        <v>0</v>
      </c>
      <c r="CE50" s="59">
        <f>iferror(vlookup(CE$2&amp;","&amp;$B50,Database!$E:$F,2,false),Static_Map!CE50)</f>
        <v>0</v>
      </c>
      <c r="CF50" s="59">
        <f>iferror(vlookup(CF$2&amp;","&amp;$B50,Database!$E:$F,2,false),Static_Map!CF50)</f>
        <v>1</v>
      </c>
      <c r="CG50" s="59">
        <f>iferror(vlookup(CG$2&amp;","&amp;$B50,Database!$E:$F,2,false),Static_Map!CG50)</f>
        <v>1</v>
      </c>
      <c r="CH50" s="59">
        <f>iferror(vlookup(CH$2&amp;","&amp;$B50,Database!$E:$F,2,false),Static_Map!CH50)</f>
        <v>1</v>
      </c>
      <c r="CI50" s="59">
        <f>iferror(vlookup(CI$2&amp;","&amp;$B50,Database!$E:$F,2,false),Static_Map!CI50)</f>
        <v>1</v>
      </c>
      <c r="CJ50" s="59">
        <f>iferror(vlookup(CJ$2&amp;","&amp;$B50,Database!$E:$F,2,false),Static_Map!CJ50)</f>
        <v>1</v>
      </c>
      <c r="CK50" s="59">
        <f>iferror(vlookup(CK$2&amp;","&amp;$B50,Database!$E:$F,2,false),Static_Map!CK50)</f>
        <v>1</v>
      </c>
      <c r="CL50" s="59">
        <f>iferror(vlookup(CL$2&amp;","&amp;$B50,Database!$E:$F,2,false),Static_Map!CL50)</f>
        <v>1</v>
      </c>
      <c r="CM50" s="59">
        <f>iferror(vlookup(CM$2&amp;","&amp;$B50,Database!$E:$F,2,false),Static_Map!CM50)</f>
        <v>1</v>
      </c>
      <c r="CN50" s="59">
        <f>iferror(vlookup(CN$2&amp;","&amp;$B50,Database!$E:$F,2,false),Static_Map!CN50)</f>
        <v>1</v>
      </c>
      <c r="CO50" s="59">
        <f>iferror(vlookup(CO$2&amp;","&amp;$B50,Database!$E:$F,2,false),Static_Map!CO50)</f>
        <v>1</v>
      </c>
      <c r="CP50" s="60"/>
      <c r="CQ50" s="59">
        <v>43.0</v>
      </c>
      <c r="CT50" s="62"/>
    </row>
    <row r="51" ht="13.5" customHeight="1">
      <c r="A51" s="56"/>
      <c r="B51" s="59">
        <f t="shared" si="2"/>
        <v>42</v>
      </c>
      <c r="C51" s="60"/>
      <c r="D51" s="59">
        <f>iferror(vlookup(D$2&amp;","&amp;$B51,Database!$E:$F,2,false),Static_Map!D51)</f>
        <v>0</v>
      </c>
      <c r="E51" s="59">
        <f>iferror(vlookup(E$2&amp;","&amp;$B51,Database!$E:$F,2,false),Static_Map!E51)</f>
        <v>0</v>
      </c>
      <c r="F51" s="59">
        <f>iferror(vlookup(F$2&amp;","&amp;$B51,Database!$E:$F,2,false),Static_Map!F51)</f>
        <v>0</v>
      </c>
      <c r="G51" s="59">
        <f>iferror(vlookup(G$2&amp;","&amp;$B51,Database!$E:$F,2,false),Static_Map!G51)</f>
        <v>0</v>
      </c>
      <c r="H51" s="59">
        <f>iferror(vlookup(H$2&amp;","&amp;$B51,Database!$E:$F,2,false),Static_Map!H51)</f>
        <v>0</v>
      </c>
      <c r="I51" s="59">
        <f>iferror(vlookup(I$2&amp;","&amp;$B51,Database!$E:$F,2,false),Static_Map!I51)</f>
        <v>0</v>
      </c>
      <c r="J51" s="59">
        <f>iferror(vlookup(J$2&amp;","&amp;$B51,Database!$E:$F,2,false),Static_Map!J51)</f>
        <v>0</v>
      </c>
      <c r="K51" s="59">
        <f>iferror(vlookup(K$2&amp;","&amp;$B51,Database!$E:$F,2,false),Static_Map!K51)</f>
        <v>0</v>
      </c>
      <c r="L51" s="59">
        <f>iferror(vlookup(L$2&amp;","&amp;$B51,Database!$E:$F,2,false),Static_Map!L51)</f>
        <v>0</v>
      </c>
      <c r="M51" s="59">
        <f>iferror(vlookup(M$2&amp;","&amp;$B51,Database!$E:$F,2,false),Static_Map!M51)</f>
        <v>0</v>
      </c>
      <c r="N51" s="59">
        <f>iferror(vlookup(N$2&amp;","&amp;$B51,Database!$E:$F,2,false),Static_Map!N51)</f>
        <v>0</v>
      </c>
      <c r="O51" s="59">
        <f>iferror(vlookup(O$2&amp;","&amp;$B51,Database!$E:$F,2,false),Static_Map!O51)</f>
        <v>0</v>
      </c>
      <c r="P51" s="59">
        <f>iferror(vlookup(P$2&amp;","&amp;$B51,Database!$E:$F,2,false),Static_Map!P51)</f>
        <v>0</v>
      </c>
      <c r="Q51" s="59">
        <f>iferror(vlookup(Q$2&amp;","&amp;$B51,Database!$E:$F,2,false),Static_Map!Q51)</f>
        <v>0</v>
      </c>
      <c r="R51" s="59">
        <f>iferror(vlookup(R$2&amp;","&amp;$B51,Database!$E:$F,2,false),Static_Map!R51)</f>
        <v>0</v>
      </c>
      <c r="S51" s="59">
        <f>iferror(vlookup(S$2&amp;","&amp;$B51,Database!$E:$F,2,false),Static_Map!S51)</f>
        <v>0</v>
      </c>
      <c r="T51" s="59">
        <f>iferror(vlookup(T$2&amp;","&amp;$B51,Database!$E:$F,2,false),Static_Map!T51)</f>
        <v>0</v>
      </c>
      <c r="U51" s="59">
        <f>iferror(vlookup(U$2&amp;","&amp;$B51,Database!$E:$F,2,false),Static_Map!U51)</f>
        <v>0</v>
      </c>
      <c r="V51" s="59">
        <f>iferror(vlookup(V$2&amp;","&amp;$B51,Database!$E:$F,2,false),Static_Map!V51)</f>
        <v>0</v>
      </c>
      <c r="W51" s="59">
        <f>iferror(vlookup(W$2&amp;","&amp;$B51,Database!$E:$F,2,false),Static_Map!W51)</f>
        <v>0</v>
      </c>
      <c r="X51" s="59">
        <f>iferror(vlookup(X$2&amp;","&amp;$B51,Database!$E:$F,2,false),Static_Map!X51)</f>
        <v>0</v>
      </c>
      <c r="Y51" s="59">
        <f>iferror(vlookup(Y$2&amp;","&amp;$B51,Database!$E:$F,2,false),Static_Map!Y51)</f>
        <v>0</v>
      </c>
      <c r="Z51" s="59">
        <f>iferror(vlookup(Z$2&amp;","&amp;$B51,Database!$E:$F,2,false),Static_Map!Z51)</f>
        <v>0</v>
      </c>
      <c r="AA51" s="59">
        <f>iferror(vlookup(AA$2&amp;","&amp;$B51,Database!$E:$F,2,false),Static_Map!AA51)</f>
        <v>0</v>
      </c>
      <c r="AB51" s="59">
        <f>iferror(vlookup(AB$2&amp;","&amp;$B51,Database!$E:$F,2,false),Static_Map!AB51)</f>
        <v>0</v>
      </c>
      <c r="AC51" s="59">
        <f>iferror(vlookup(AC$2&amp;","&amp;$B51,Database!$E:$F,2,false),Static_Map!AC51)</f>
        <v>0</v>
      </c>
      <c r="AD51" s="59">
        <f>iferror(vlookup(AD$2&amp;","&amp;$B51,Database!$E:$F,2,false),Static_Map!AD51)</f>
        <v>0</v>
      </c>
      <c r="AE51" s="59">
        <f>iferror(vlookup(AE$2&amp;","&amp;$B51,Database!$E:$F,2,false),Static_Map!AE51)</f>
        <v>0</v>
      </c>
      <c r="AF51" s="59">
        <f>iferror(vlookup(AF$2&amp;","&amp;$B51,Database!$E:$F,2,false),Static_Map!AF51)</f>
        <v>0</v>
      </c>
      <c r="AG51" s="59">
        <f>iferror(vlookup(AG$2&amp;","&amp;$B51,Database!$E:$F,2,false),Static_Map!AG51)</f>
        <v>0</v>
      </c>
      <c r="AH51" s="59">
        <f>iferror(vlookup(AH$2&amp;","&amp;$B51,Database!$E:$F,2,false),Static_Map!AH51)</f>
        <v>0</v>
      </c>
      <c r="AI51" s="59">
        <f>iferror(vlookup(AI$2&amp;","&amp;$B51,Database!$E:$F,2,false),Static_Map!AI51)</f>
        <v>0</v>
      </c>
      <c r="AJ51" s="59">
        <f>iferror(vlookup(AJ$2&amp;","&amp;$B51,Database!$E:$F,2,false),Static_Map!AJ51)</f>
        <v>0</v>
      </c>
      <c r="AK51" s="59">
        <f>iferror(vlookup(AK$2&amp;","&amp;$B51,Database!$E:$F,2,false),Static_Map!AK51)</f>
        <v>0</v>
      </c>
      <c r="AL51" s="59">
        <f>iferror(vlookup(AL$2&amp;","&amp;$B51,Database!$E:$F,2,false),Static_Map!AL51)</f>
        <v>0</v>
      </c>
      <c r="AM51" s="59">
        <f>iferror(vlookup(AM$2&amp;","&amp;$B51,Database!$E:$F,2,false),Static_Map!AM51)</f>
        <v>0</v>
      </c>
      <c r="AN51" s="59">
        <f>iferror(vlookup(AN$2&amp;","&amp;$B51,Database!$E:$F,2,false),Static_Map!AN51)</f>
        <v>0</v>
      </c>
      <c r="AO51" s="59">
        <f>iferror(vlookup(AO$2&amp;","&amp;$B51,Database!$E:$F,2,false),Static_Map!AO51)</f>
        <v>0</v>
      </c>
      <c r="AP51" s="59">
        <f>iferror(vlookup(AP$2&amp;","&amp;$B51,Database!$E:$F,2,false),Static_Map!AP51)</f>
        <v>0</v>
      </c>
      <c r="AQ51" s="59">
        <f>iferror(vlookup(AQ$2&amp;","&amp;$B51,Database!$E:$F,2,false),Static_Map!AQ51)</f>
        <v>0</v>
      </c>
      <c r="AR51" s="59">
        <f>iferror(vlookup(AR$2&amp;","&amp;$B51,Database!$E:$F,2,false),Static_Map!AR51)</f>
        <v>0</v>
      </c>
      <c r="AS51" s="59">
        <f>iferror(vlookup(AS$2&amp;","&amp;$B51,Database!$E:$F,2,false),Static_Map!AS51)</f>
        <v>0</v>
      </c>
      <c r="AT51" s="59">
        <f>iferror(vlookup(AT$2&amp;","&amp;$B51,Database!$E:$F,2,false),Static_Map!AT51)</f>
        <v>0</v>
      </c>
      <c r="AU51" s="59">
        <f>iferror(vlookup(AU$2&amp;","&amp;$B51,Database!$E:$F,2,false),Static_Map!AU51)</f>
        <v>0</v>
      </c>
      <c r="AV51" s="59">
        <f>iferror(vlookup(AV$2&amp;","&amp;$B51,Database!$E:$F,2,false),Static_Map!AV51)</f>
        <v>0</v>
      </c>
      <c r="AW51" s="59">
        <f>iferror(vlookup(AW$2&amp;","&amp;$B51,Database!$E:$F,2,false),Static_Map!AW51)</f>
        <v>0</v>
      </c>
      <c r="AX51" s="59">
        <f>iferror(vlookup(AX$2&amp;","&amp;$B51,Database!$E:$F,2,false),Static_Map!AX51)</f>
        <v>0</v>
      </c>
      <c r="AY51" s="59">
        <f>iferror(vlookup(AY$2&amp;","&amp;$B51,Database!$E:$F,2,false),Static_Map!AY51)</f>
        <v>0</v>
      </c>
      <c r="AZ51" s="59">
        <f>iferror(vlookup(AZ$2&amp;","&amp;$B51,Database!$E:$F,2,false),Static_Map!AZ51)</f>
        <v>0</v>
      </c>
      <c r="BA51" s="59">
        <f>iferror(vlookup(BA$2&amp;","&amp;$B51,Database!$E:$F,2,false),Static_Map!BA51)</f>
        <v>0</v>
      </c>
      <c r="BB51" s="59">
        <f>iferror(vlookup(BB$2&amp;","&amp;$B51,Database!$E:$F,2,false),Static_Map!BB51)</f>
        <v>0</v>
      </c>
      <c r="BC51" s="59">
        <f>iferror(vlookup(BC$2&amp;","&amp;$B51,Database!$E:$F,2,false),Static_Map!BC51)</f>
        <v>0</v>
      </c>
      <c r="BD51" s="59">
        <f>iferror(vlookup(BD$2&amp;","&amp;$B51,Database!$E:$F,2,false),Static_Map!BD51)</f>
        <v>0</v>
      </c>
      <c r="BE51" s="59">
        <f>iferror(vlookup(BE$2&amp;","&amp;$B51,Database!$E:$F,2,false),Static_Map!BE51)</f>
        <v>0</v>
      </c>
      <c r="BF51" s="59">
        <f>iferror(vlookup(BF$2&amp;","&amp;$B51,Database!$E:$F,2,false),Static_Map!BF51)</f>
        <v>0</v>
      </c>
      <c r="BG51" s="59">
        <f>iferror(vlookup(BG$2&amp;","&amp;$B51,Database!$E:$F,2,false),Static_Map!BG51)</f>
        <v>0</v>
      </c>
      <c r="BH51" s="59">
        <f>iferror(vlookup(BH$2&amp;","&amp;$B51,Database!$E:$F,2,false),Static_Map!BH51)</f>
        <v>0</v>
      </c>
      <c r="BI51" s="59">
        <f>iferror(vlookup(BI$2&amp;","&amp;$B51,Database!$E:$F,2,false),Static_Map!BI51)</f>
        <v>0</v>
      </c>
      <c r="BJ51" s="59">
        <f>iferror(vlookup(BJ$2&amp;","&amp;$B51,Database!$E:$F,2,false),Static_Map!BJ51)</f>
        <v>0</v>
      </c>
      <c r="BK51" s="59">
        <f>iferror(vlookup(BK$2&amp;","&amp;$B51,Database!$E:$F,2,false),Static_Map!BK51)</f>
        <v>0</v>
      </c>
      <c r="BL51" s="59">
        <f>iferror(vlookup(BL$2&amp;","&amp;$B51,Database!$E:$F,2,false),Static_Map!BL51)</f>
        <v>0</v>
      </c>
      <c r="BM51" s="59">
        <f>iferror(vlookup(BM$2&amp;","&amp;$B51,Database!$E:$F,2,false),Static_Map!BM51)</f>
        <v>0</v>
      </c>
      <c r="BN51" s="59">
        <f>iferror(vlookup(BN$2&amp;","&amp;$B51,Database!$E:$F,2,false),Static_Map!BN51)</f>
        <v>0</v>
      </c>
      <c r="BO51" s="59">
        <f>iferror(vlookup(BO$2&amp;","&amp;$B51,Database!$E:$F,2,false),Static_Map!BO51)</f>
        <v>0</v>
      </c>
      <c r="BP51" s="59">
        <f>iferror(vlookup(BP$2&amp;","&amp;$B51,Database!$E:$F,2,false),Static_Map!BP51)</f>
        <v>0</v>
      </c>
      <c r="BQ51" s="59">
        <f>iferror(vlookup(BQ$2&amp;","&amp;$B51,Database!$E:$F,2,false),Static_Map!BQ51)</f>
        <v>0</v>
      </c>
      <c r="BR51" s="59">
        <f>iferror(vlookup(BR$2&amp;","&amp;$B51,Database!$E:$F,2,false),Static_Map!BR51)</f>
        <v>0</v>
      </c>
      <c r="BS51" s="59">
        <f>iferror(vlookup(BS$2&amp;","&amp;$B51,Database!$E:$F,2,false),Static_Map!BS51)</f>
        <v>0</v>
      </c>
      <c r="BT51" s="59">
        <f>iferror(vlookup(BT$2&amp;","&amp;$B51,Database!$E:$F,2,false),Static_Map!BT51)</f>
        <v>0</v>
      </c>
      <c r="BU51" s="59">
        <f>iferror(vlookup(BU$2&amp;","&amp;$B51,Database!$E:$F,2,false),Static_Map!BU51)</f>
        <v>0</v>
      </c>
      <c r="BV51" s="59">
        <f>iferror(vlookup(BV$2&amp;","&amp;$B51,Database!$E:$F,2,false),Static_Map!BV51)</f>
        <v>0</v>
      </c>
      <c r="BW51" s="59">
        <f>iferror(vlookup(BW$2&amp;","&amp;$B51,Database!$E:$F,2,false),Static_Map!BW51)</f>
        <v>0</v>
      </c>
      <c r="BX51" s="59">
        <f>iferror(vlookup(BX$2&amp;","&amp;$B51,Database!$E:$F,2,false),Static_Map!BX51)</f>
        <v>0</v>
      </c>
      <c r="BY51" s="59">
        <f>iferror(vlookup(BY$2&amp;","&amp;$B51,Database!$E:$F,2,false),Static_Map!BY51)</f>
        <v>0</v>
      </c>
      <c r="BZ51" s="59">
        <f>iferror(vlookup(BZ$2&amp;","&amp;$B51,Database!$E:$F,2,false),Static_Map!BZ51)</f>
        <v>0</v>
      </c>
      <c r="CA51" s="59">
        <f>iferror(vlookup(CA$2&amp;","&amp;$B51,Database!$E:$F,2,false),Static_Map!CA51)</f>
        <v>0</v>
      </c>
      <c r="CB51" s="59">
        <f>iferror(vlookup(CB$2&amp;","&amp;$B51,Database!$E:$F,2,false),Static_Map!CB51)</f>
        <v>0</v>
      </c>
      <c r="CC51" s="59">
        <f>iferror(vlookup(CC$2&amp;","&amp;$B51,Database!$E:$F,2,false),Static_Map!CC51)</f>
        <v>0</v>
      </c>
      <c r="CD51" s="59">
        <f>iferror(vlookup(CD$2&amp;","&amp;$B51,Database!$E:$F,2,false),Static_Map!CD51)</f>
        <v>0</v>
      </c>
      <c r="CE51" s="59">
        <f>iferror(vlookup(CE$2&amp;","&amp;$B51,Database!$E:$F,2,false),Static_Map!CE51)</f>
        <v>0</v>
      </c>
      <c r="CF51" s="59">
        <f>iferror(vlookup(CF$2&amp;","&amp;$B51,Database!$E:$F,2,false),Static_Map!CF51)</f>
        <v>1</v>
      </c>
      <c r="CG51" s="59">
        <f>iferror(vlookup(CG$2&amp;","&amp;$B51,Database!$E:$F,2,false),Static_Map!CG51)</f>
        <v>1</v>
      </c>
      <c r="CH51" s="59">
        <f>iferror(vlookup(CH$2&amp;","&amp;$B51,Database!$E:$F,2,false),Static_Map!CH51)</f>
        <v>1</v>
      </c>
      <c r="CI51" s="59">
        <f>iferror(vlookup(CI$2&amp;","&amp;$B51,Database!$E:$F,2,false),Static_Map!CI51)</f>
        <v>1</v>
      </c>
      <c r="CJ51" s="59">
        <f>iferror(vlookup(CJ$2&amp;","&amp;$B51,Database!$E:$F,2,false),Static_Map!CJ51)</f>
        <v>1</v>
      </c>
      <c r="CK51" s="59">
        <f>iferror(vlookup(CK$2&amp;","&amp;$B51,Database!$E:$F,2,false),Static_Map!CK51)</f>
        <v>1</v>
      </c>
      <c r="CL51" s="59">
        <f>iferror(vlookup(CL$2&amp;","&amp;$B51,Database!$E:$F,2,false),Static_Map!CL51)</f>
        <v>1</v>
      </c>
      <c r="CM51" s="59">
        <f>iferror(vlookup(CM$2&amp;","&amp;$B51,Database!$E:$F,2,false),Static_Map!CM51)</f>
        <v>1</v>
      </c>
      <c r="CN51" s="59">
        <f>iferror(vlookup(CN$2&amp;","&amp;$B51,Database!$E:$F,2,false),Static_Map!CN51)</f>
        <v>1</v>
      </c>
      <c r="CO51" s="59">
        <f>iferror(vlookup(CO$2&amp;","&amp;$B51,Database!$E:$F,2,false),Static_Map!CO51)</f>
        <v>1</v>
      </c>
      <c r="CP51" s="60"/>
      <c r="CQ51" s="59">
        <v>42.0</v>
      </c>
      <c r="CT51" s="62"/>
    </row>
    <row r="52" ht="13.5" customHeight="1">
      <c r="A52" s="56"/>
      <c r="B52" s="59">
        <f t="shared" si="2"/>
        <v>41</v>
      </c>
      <c r="C52" s="60"/>
      <c r="D52" s="59">
        <f>iferror(vlookup(D$2&amp;","&amp;$B52,Database!$E:$F,2,false),Static_Map!D52)</f>
        <v>0</v>
      </c>
      <c r="E52" s="59">
        <f>iferror(vlookup(E$2&amp;","&amp;$B52,Database!$E:$F,2,false),Static_Map!E52)</f>
        <v>0</v>
      </c>
      <c r="F52" s="59">
        <f>iferror(vlookup(F$2&amp;","&amp;$B52,Database!$E:$F,2,false),Static_Map!F52)</f>
        <v>0</v>
      </c>
      <c r="G52" s="59">
        <f>iferror(vlookup(G$2&amp;","&amp;$B52,Database!$E:$F,2,false),Static_Map!G52)</f>
        <v>0</v>
      </c>
      <c r="H52" s="59">
        <f>iferror(vlookup(H$2&amp;","&amp;$B52,Database!$E:$F,2,false),Static_Map!H52)</f>
        <v>0</v>
      </c>
      <c r="I52" s="59">
        <f>iferror(vlookup(I$2&amp;","&amp;$B52,Database!$E:$F,2,false),Static_Map!I52)</f>
        <v>0</v>
      </c>
      <c r="J52" s="59">
        <f>iferror(vlookup(J$2&amp;","&amp;$B52,Database!$E:$F,2,false),Static_Map!J52)</f>
        <v>0</v>
      </c>
      <c r="K52" s="59">
        <f>iferror(vlookup(K$2&amp;","&amp;$B52,Database!$E:$F,2,false),Static_Map!K52)</f>
        <v>0</v>
      </c>
      <c r="L52" s="59">
        <f>iferror(vlookup(L$2&amp;","&amp;$B52,Database!$E:$F,2,false),Static_Map!L52)</f>
        <v>0</v>
      </c>
      <c r="M52" s="59">
        <f>iferror(vlookup(M$2&amp;","&amp;$B52,Database!$E:$F,2,false),Static_Map!M52)</f>
        <v>0</v>
      </c>
      <c r="N52" s="59">
        <f>iferror(vlookup(N$2&amp;","&amp;$B52,Database!$E:$F,2,false),Static_Map!N52)</f>
        <v>0</v>
      </c>
      <c r="O52" s="59">
        <f>iferror(vlookup(O$2&amp;","&amp;$B52,Database!$E:$F,2,false),Static_Map!O52)</f>
        <v>0</v>
      </c>
      <c r="P52" s="59">
        <f>iferror(vlookup(P$2&amp;","&amp;$B52,Database!$E:$F,2,false),Static_Map!P52)</f>
        <v>0</v>
      </c>
      <c r="Q52" s="59">
        <f>iferror(vlookup(Q$2&amp;","&amp;$B52,Database!$E:$F,2,false),Static_Map!Q52)</f>
        <v>0</v>
      </c>
      <c r="R52" s="59">
        <f>iferror(vlookup(R$2&amp;","&amp;$B52,Database!$E:$F,2,false),Static_Map!R52)</f>
        <v>0</v>
      </c>
      <c r="S52" s="59">
        <f>iferror(vlookup(S$2&amp;","&amp;$B52,Database!$E:$F,2,false),Static_Map!S52)</f>
        <v>0</v>
      </c>
      <c r="T52" s="59">
        <f>iferror(vlookup(T$2&amp;","&amp;$B52,Database!$E:$F,2,false),Static_Map!T52)</f>
        <v>0</v>
      </c>
      <c r="U52" s="59">
        <f>iferror(vlookup(U$2&amp;","&amp;$B52,Database!$E:$F,2,false),Static_Map!U52)</f>
        <v>0</v>
      </c>
      <c r="V52" s="59">
        <f>iferror(vlookup(V$2&amp;","&amp;$B52,Database!$E:$F,2,false),Static_Map!V52)</f>
        <v>0</v>
      </c>
      <c r="W52" s="59">
        <f>iferror(vlookup(W$2&amp;","&amp;$B52,Database!$E:$F,2,false),Static_Map!W52)</f>
        <v>0</v>
      </c>
      <c r="X52" s="59">
        <f>iferror(vlookup(X$2&amp;","&amp;$B52,Database!$E:$F,2,false),Static_Map!X52)</f>
        <v>0</v>
      </c>
      <c r="Y52" s="59">
        <f>iferror(vlookup(Y$2&amp;","&amp;$B52,Database!$E:$F,2,false),Static_Map!Y52)</f>
        <v>0</v>
      </c>
      <c r="Z52" s="59">
        <f>iferror(vlookup(Z$2&amp;","&amp;$B52,Database!$E:$F,2,false),Static_Map!Z52)</f>
        <v>0</v>
      </c>
      <c r="AA52" s="59">
        <f>iferror(vlookup(AA$2&amp;","&amp;$B52,Database!$E:$F,2,false),Static_Map!AA52)</f>
        <v>0</v>
      </c>
      <c r="AB52" s="59">
        <f>iferror(vlookup(AB$2&amp;","&amp;$B52,Database!$E:$F,2,false),Static_Map!AB52)</f>
        <v>0</v>
      </c>
      <c r="AC52" s="59">
        <f>iferror(vlookup(AC$2&amp;","&amp;$B52,Database!$E:$F,2,false),Static_Map!AC52)</f>
        <v>0</v>
      </c>
      <c r="AD52" s="59">
        <f>iferror(vlookup(AD$2&amp;","&amp;$B52,Database!$E:$F,2,false),Static_Map!AD52)</f>
        <v>0</v>
      </c>
      <c r="AE52" s="59">
        <f>iferror(vlookup(AE$2&amp;","&amp;$B52,Database!$E:$F,2,false),Static_Map!AE52)</f>
        <v>0</v>
      </c>
      <c r="AF52" s="59">
        <f>iferror(vlookup(AF$2&amp;","&amp;$B52,Database!$E:$F,2,false),Static_Map!AF52)</f>
        <v>0</v>
      </c>
      <c r="AG52" s="59">
        <f>iferror(vlookup(AG$2&amp;","&amp;$B52,Database!$E:$F,2,false),Static_Map!AG52)</f>
        <v>0</v>
      </c>
      <c r="AH52" s="59">
        <f>iferror(vlookup(AH$2&amp;","&amp;$B52,Database!$E:$F,2,false),Static_Map!AH52)</f>
        <v>0</v>
      </c>
      <c r="AI52" s="59">
        <f>iferror(vlookup(AI$2&amp;","&amp;$B52,Database!$E:$F,2,false),Static_Map!AI52)</f>
        <v>0</v>
      </c>
      <c r="AJ52" s="59">
        <f>iferror(vlookup(AJ$2&amp;","&amp;$B52,Database!$E:$F,2,false),Static_Map!AJ52)</f>
        <v>0</v>
      </c>
      <c r="AK52" s="59">
        <f>iferror(vlookup(AK$2&amp;","&amp;$B52,Database!$E:$F,2,false),Static_Map!AK52)</f>
        <v>0</v>
      </c>
      <c r="AL52" s="59">
        <f>iferror(vlookup(AL$2&amp;","&amp;$B52,Database!$E:$F,2,false),Static_Map!AL52)</f>
        <v>0</v>
      </c>
      <c r="AM52" s="59">
        <f>iferror(vlookup(AM$2&amp;","&amp;$B52,Database!$E:$F,2,false),Static_Map!AM52)</f>
        <v>0</v>
      </c>
      <c r="AN52" s="59">
        <f>iferror(vlookup(AN$2&amp;","&amp;$B52,Database!$E:$F,2,false),Static_Map!AN52)</f>
        <v>0</v>
      </c>
      <c r="AO52" s="59">
        <f>iferror(vlookup(AO$2&amp;","&amp;$B52,Database!$E:$F,2,false),Static_Map!AO52)</f>
        <v>0</v>
      </c>
      <c r="AP52" s="59">
        <f>iferror(vlookup(AP$2&amp;","&amp;$B52,Database!$E:$F,2,false),Static_Map!AP52)</f>
        <v>0</v>
      </c>
      <c r="AQ52" s="59">
        <f>iferror(vlookup(AQ$2&amp;","&amp;$B52,Database!$E:$F,2,false),Static_Map!AQ52)</f>
        <v>0</v>
      </c>
      <c r="AR52" s="59">
        <f>iferror(vlookup(AR$2&amp;","&amp;$B52,Database!$E:$F,2,false),Static_Map!AR52)</f>
        <v>0</v>
      </c>
      <c r="AS52" s="59">
        <f>iferror(vlookup(AS$2&amp;","&amp;$B52,Database!$E:$F,2,false),Static_Map!AS52)</f>
        <v>0</v>
      </c>
      <c r="AT52" s="59">
        <f>iferror(vlookup(AT$2&amp;","&amp;$B52,Database!$E:$F,2,false),Static_Map!AT52)</f>
        <v>0</v>
      </c>
      <c r="AU52" s="59">
        <f>iferror(vlookup(AU$2&amp;","&amp;$B52,Database!$E:$F,2,false),Static_Map!AU52)</f>
        <v>0</v>
      </c>
      <c r="AV52" s="59">
        <f>iferror(vlookup(AV$2&amp;","&amp;$B52,Database!$E:$F,2,false),Static_Map!AV52)</f>
        <v>0</v>
      </c>
      <c r="AW52" s="59">
        <f>iferror(vlookup(AW$2&amp;","&amp;$B52,Database!$E:$F,2,false),Static_Map!AW52)</f>
        <v>0</v>
      </c>
      <c r="AX52" s="59">
        <f>iferror(vlookup(AX$2&amp;","&amp;$B52,Database!$E:$F,2,false),Static_Map!AX52)</f>
        <v>0</v>
      </c>
      <c r="AY52" s="59">
        <f>iferror(vlookup(AY$2&amp;","&amp;$B52,Database!$E:$F,2,false),Static_Map!AY52)</f>
        <v>0</v>
      </c>
      <c r="AZ52" s="59">
        <f>iferror(vlookup(AZ$2&amp;","&amp;$B52,Database!$E:$F,2,false),Static_Map!AZ52)</f>
        <v>0</v>
      </c>
      <c r="BA52" s="59">
        <f>iferror(vlookup(BA$2&amp;","&amp;$B52,Database!$E:$F,2,false),Static_Map!BA52)</f>
        <v>0</v>
      </c>
      <c r="BB52" s="59">
        <f>iferror(vlookup(BB$2&amp;","&amp;$B52,Database!$E:$F,2,false),Static_Map!BB52)</f>
        <v>0</v>
      </c>
      <c r="BC52" s="59">
        <f>iferror(vlookup(BC$2&amp;","&amp;$B52,Database!$E:$F,2,false),Static_Map!BC52)</f>
        <v>0</v>
      </c>
      <c r="BD52" s="59">
        <f>iferror(vlookup(BD$2&amp;","&amp;$B52,Database!$E:$F,2,false),Static_Map!BD52)</f>
        <v>0</v>
      </c>
      <c r="BE52" s="59">
        <f>iferror(vlookup(BE$2&amp;","&amp;$B52,Database!$E:$F,2,false),Static_Map!BE52)</f>
        <v>0</v>
      </c>
      <c r="BF52" s="59">
        <f>iferror(vlookup(BF$2&amp;","&amp;$B52,Database!$E:$F,2,false),Static_Map!BF52)</f>
        <v>0</v>
      </c>
      <c r="BG52" s="59">
        <f>iferror(vlookup(BG$2&amp;","&amp;$B52,Database!$E:$F,2,false),Static_Map!BG52)</f>
        <v>0</v>
      </c>
      <c r="BH52" s="59">
        <f>iferror(vlookup(BH$2&amp;","&amp;$B52,Database!$E:$F,2,false),Static_Map!BH52)</f>
        <v>0</v>
      </c>
      <c r="BI52" s="59">
        <f>iferror(vlookup(BI$2&amp;","&amp;$B52,Database!$E:$F,2,false),Static_Map!BI52)</f>
        <v>0</v>
      </c>
      <c r="BJ52" s="59">
        <f>iferror(vlookup(BJ$2&amp;","&amp;$B52,Database!$E:$F,2,false),Static_Map!BJ52)</f>
        <v>0</v>
      </c>
      <c r="BK52" s="59">
        <f>iferror(vlookup(BK$2&amp;","&amp;$B52,Database!$E:$F,2,false),Static_Map!BK52)</f>
        <v>0</v>
      </c>
      <c r="BL52" s="59">
        <f>iferror(vlookup(BL$2&amp;","&amp;$B52,Database!$E:$F,2,false),Static_Map!BL52)</f>
        <v>0</v>
      </c>
      <c r="BM52" s="59">
        <f>iferror(vlookup(BM$2&amp;","&amp;$B52,Database!$E:$F,2,false),Static_Map!BM52)</f>
        <v>0</v>
      </c>
      <c r="BN52" s="59">
        <f>iferror(vlookup(BN$2&amp;","&amp;$B52,Database!$E:$F,2,false),Static_Map!BN52)</f>
        <v>0</v>
      </c>
      <c r="BO52" s="59">
        <f>iferror(vlookup(BO$2&amp;","&amp;$B52,Database!$E:$F,2,false),Static_Map!BO52)</f>
        <v>0</v>
      </c>
      <c r="BP52" s="59">
        <f>iferror(vlookup(BP$2&amp;","&amp;$B52,Database!$E:$F,2,false),Static_Map!BP52)</f>
        <v>0</v>
      </c>
      <c r="BQ52" s="59">
        <f>iferror(vlookup(BQ$2&amp;","&amp;$B52,Database!$E:$F,2,false),Static_Map!BQ52)</f>
        <v>0</v>
      </c>
      <c r="BR52" s="59">
        <f>iferror(vlookup(BR$2&amp;","&amp;$B52,Database!$E:$F,2,false),Static_Map!BR52)</f>
        <v>0</v>
      </c>
      <c r="BS52" s="59">
        <f>iferror(vlookup(BS$2&amp;","&amp;$B52,Database!$E:$F,2,false),Static_Map!BS52)</f>
        <v>0</v>
      </c>
      <c r="BT52" s="59">
        <f>iferror(vlookup(BT$2&amp;","&amp;$B52,Database!$E:$F,2,false),Static_Map!BT52)</f>
        <v>0</v>
      </c>
      <c r="BU52" s="59">
        <f>iferror(vlookup(BU$2&amp;","&amp;$B52,Database!$E:$F,2,false),Static_Map!BU52)</f>
        <v>0</v>
      </c>
      <c r="BV52" s="59">
        <f>iferror(vlookup(BV$2&amp;","&amp;$B52,Database!$E:$F,2,false),Static_Map!BV52)</f>
        <v>0</v>
      </c>
      <c r="BW52" s="59">
        <f>iferror(vlookup(BW$2&amp;","&amp;$B52,Database!$E:$F,2,false),Static_Map!BW52)</f>
        <v>0</v>
      </c>
      <c r="BX52" s="59">
        <f>iferror(vlookup(BX$2&amp;","&amp;$B52,Database!$E:$F,2,false),Static_Map!BX52)</f>
        <v>0</v>
      </c>
      <c r="BY52" s="59">
        <f>iferror(vlookup(BY$2&amp;","&amp;$B52,Database!$E:$F,2,false),Static_Map!BY52)</f>
        <v>0</v>
      </c>
      <c r="BZ52" s="59">
        <f>iferror(vlookup(BZ$2&amp;","&amp;$B52,Database!$E:$F,2,false),Static_Map!BZ52)</f>
        <v>0</v>
      </c>
      <c r="CA52" s="59">
        <f>iferror(vlookup(CA$2&amp;","&amp;$B52,Database!$E:$F,2,false),Static_Map!CA52)</f>
        <v>0</v>
      </c>
      <c r="CB52" s="59">
        <f>iferror(vlookup(CB$2&amp;","&amp;$B52,Database!$E:$F,2,false),Static_Map!CB52)</f>
        <v>0</v>
      </c>
      <c r="CC52" s="59">
        <f>iferror(vlookup(CC$2&amp;","&amp;$B52,Database!$E:$F,2,false),Static_Map!CC52)</f>
        <v>0</v>
      </c>
      <c r="CD52" s="59">
        <f>iferror(vlookup(CD$2&amp;","&amp;$B52,Database!$E:$F,2,false),Static_Map!CD52)</f>
        <v>0</v>
      </c>
      <c r="CE52" s="59">
        <f>iferror(vlookup(CE$2&amp;","&amp;$B52,Database!$E:$F,2,false),Static_Map!CE52)</f>
        <v>0</v>
      </c>
      <c r="CF52" s="59">
        <f>iferror(vlookup(CF$2&amp;","&amp;$B52,Database!$E:$F,2,false),Static_Map!CF52)</f>
        <v>1</v>
      </c>
      <c r="CG52" s="59">
        <f>iferror(vlookup(CG$2&amp;","&amp;$B52,Database!$E:$F,2,false),Static_Map!CG52)</f>
        <v>1</v>
      </c>
      <c r="CH52" s="59">
        <f>iferror(vlookup(CH$2&amp;","&amp;$B52,Database!$E:$F,2,false),Static_Map!CH52)</f>
        <v>1</v>
      </c>
      <c r="CI52" s="59">
        <f>iferror(vlookup(CI$2&amp;","&amp;$B52,Database!$E:$F,2,false),Static_Map!CI52)</f>
        <v>1</v>
      </c>
      <c r="CJ52" s="59">
        <f>iferror(vlookup(CJ$2&amp;","&amp;$B52,Database!$E:$F,2,false),Static_Map!CJ52)</f>
        <v>1</v>
      </c>
      <c r="CK52" s="59">
        <f>iferror(vlookup(CK$2&amp;","&amp;$B52,Database!$E:$F,2,false),Static_Map!CK52)</f>
        <v>1</v>
      </c>
      <c r="CL52" s="59">
        <f>iferror(vlookup(CL$2&amp;","&amp;$B52,Database!$E:$F,2,false),Static_Map!CL52)</f>
        <v>1</v>
      </c>
      <c r="CM52" s="59">
        <f>iferror(vlookup(CM$2&amp;","&amp;$B52,Database!$E:$F,2,false),Static_Map!CM52)</f>
        <v>1</v>
      </c>
      <c r="CN52" s="59">
        <f>iferror(vlookup(CN$2&amp;","&amp;$B52,Database!$E:$F,2,false),Static_Map!CN52)</f>
        <v>1</v>
      </c>
      <c r="CO52" s="59">
        <f>iferror(vlookup(CO$2&amp;","&amp;$B52,Database!$E:$F,2,false),Static_Map!CO52)</f>
        <v>0</v>
      </c>
      <c r="CP52" s="60"/>
      <c r="CQ52" s="59">
        <v>41.0</v>
      </c>
      <c r="CT52" s="62"/>
    </row>
    <row r="53" ht="13.5" customHeight="1">
      <c r="A53" s="56"/>
      <c r="B53" s="59">
        <f t="shared" si="2"/>
        <v>40</v>
      </c>
      <c r="C53" s="60"/>
      <c r="D53" s="59">
        <f>iferror(vlookup(D$2&amp;","&amp;$B53,Database!$E:$F,2,false),Static_Map!D53)</f>
        <v>0</v>
      </c>
      <c r="E53" s="59">
        <f>iferror(vlookup(E$2&amp;","&amp;$B53,Database!$E:$F,2,false),Static_Map!E53)</f>
        <v>0</v>
      </c>
      <c r="F53" s="59">
        <f>iferror(vlookup(F$2&amp;","&amp;$B53,Database!$E:$F,2,false),Static_Map!F53)</f>
        <v>0</v>
      </c>
      <c r="G53" s="59">
        <f>iferror(vlookup(G$2&amp;","&amp;$B53,Database!$E:$F,2,false),Static_Map!G53)</f>
        <v>0</v>
      </c>
      <c r="H53" s="59">
        <f>iferror(vlookup(H$2&amp;","&amp;$B53,Database!$E:$F,2,false),Static_Map!H53)</f>
        <v>0</v>
      </c>
      <c r="I53" s="59">
        <f>iferror(vlookup(I$2&amp;","&amp;$B53,Database!$E:$F,2,false),Static_Map!I53)</f>
        <v>0</v>
      </c>
      <c r="J53" s="59">
        <f>iferror(vlookup(J$2&amp;","&amp;$B53,Database!$E:$F,2,false),Static_Map!J53)</f>
        <v>0</v>
      </c>
      <c r="K53" s="59">
        <f>iferror(vlookup(K$2&amp;","&amp;$B53,Database!$E:$F,2,false),Static_Map!K53)</f>
        <v>0</v>
      </c>
      <c r="L53" s="59">
        <f>iferror(vlookup(L$2&amp;","&amp;$B53,Database!$E:$F,2,false),Static_Map!L53)</f>
        <v>0</v>
      </c>
      <c r="M53" s="59">
        <f>iferror(vlookup(M$2&amp;","&amp;$B53,Database!$E:$F,2,false),Static_Map!M53)</f>
        <v>0</v>
      </c>
      <c r="N53" s="59">
        <f>iferror(vlookup(N$2&amp;","&amp;$B53,Database!$E:$F,2,false),Static_Map!N53)</f>
        <v>0</v>
      </c>
      <c r="O53" s="59">
        <f>iferror(vlookup(O$2&amp;","&amp;$B53,Database!$E:$F,2,false),Static_Map!O53)</f>
        <v>0</v>
      </c>
      <c r="P53" s="59">
        <f>iferror(vlookup(P$2&amp;","&amp;$B53,Database!$E:$F,2,false),Static_Map!P53)</f>
        <v>0</v>
      </c>
      <c r="Q53" s="59">
        <f>iferror(vlookup(Q$2&amp;","&amp;$B53,Database!$E:$F,2,false),Static_Map!Q53)</f>
        <v>0</v>
      </c>
      <c r="R53" s="59">
        <f>iferror(vlookup(R$2&amp;","&amp;$B53,Database!$E:$F,2,false),Static_Map!R53)</f>
        <v>0</v>
      </c>
      <c r="S53" s="59">
        <f>iferror(vlookup(S$2&amp;","&amp;$B53,Database!$E:$F,2,false),Static_Map!S53)</f>
        <v>0</v>
      </c>
      <c r="T53" s="59">
        <f>iferror(vlookup(T$2&amp;","&amp;$B53,Database!$E:$F,2,false),Static_Map!T53)</f>
        <v>0</v>
      </c>
      <c r="U53" s="59">
        <f>iferror(vlookup(U$2&amp;","&amp;$B53,Database!$E:$F,2,false),Static_Map!U53)</f>
        <v>0</v>
      </c>
      <c r="V53" s="59">
        <f>iferror(vlookup(V$2&amp;","&amp;$B53,Database!$E:$F,2,false),Static_Map!V53)</f>
        <v>0</v>
      </c>
      <c r="W53" s="59">
        <f>iferror(vlookup(W$2&amp;","&amp;$B53,Database!$E:$F,2,false),Static_Map!W53)</f>
        <v>0</v>
      </c>
      <c r="X53" s="59">
        <f>iferror(vlookup(X$2&amp;","&amp;$B53,Database!$E:$F,2,false),Static_Map!X53)</f>
        <v>0</v>
      </c>
      <c r="Y53" s="59">
        <f>iferror(vlookup(Y$2&amp;","&amp;$B53,Database!$E:$F,2,false),Static_Map!Y53)</f>
        <v>0</v>
      </c>
      <c r="Z53" s="59">
        <f>iferror(vlookup(Z$2&amp;","&amp;$B53,Database!$E:$F,2,false),Static_Map!Z53)</f>
        <v>0</v>
      </c>
      <c r="AA53" s="59">
        <f>iferror(vlookup(AA$2&amp;","&amp;$B53,Database!$E:$F,2,false),Static_Map!AA53)</f>
        <v>0</v>
      </c>
      <c r="AB53" s="59">
        <f>iferror(vlookup(AB$2&amp;","&amp;$B53,Database!$E:$F,2,false),Static_Map!AB53)</f>
        <v>0</v>
      </c>
      <c r="AC53" s="59">
        <f>iferror(vlookup(AC$2&amp;","&amp;$B53,Database!$E:$F,2,false),Static_Map!AC53)</f>
        <v>0</v>
      </c>
      <c r="AD53" s="59">
        <f>iferror(vlookup(AD$2&amp;","&amp;$B53,Database!$E:$F,2,false),Static_Map!AD53)</f>
        <v>0</v>
      </c>
      <c r="AE53" s="59">
        <f>iferror(vlookup(AE$2&amp;","&amp;$B53,Database!$E:$F,2,false),Static_Map!AE53)</f>
        <v>0</v>
      </c>
      <c r="AF53" s="59">
        <f>iferror(vlookup(AF$2&amp;","&amp;$B53,Database!$E:$F,2,false),Static_Map!AF53)</f>
        <v>0</v>
      </c>
      <c r="AG53" s="59">
        <f>iferror(vlookup(AG$2&amp;","&amp;$B53,Database!$E:$F,2,false),Static_Map!AG53)</f>
        <v>0</v>
      </c>
      <c r="AH53" s="59">
        <f>iferror(vlookup(AH$2&amp;","&amp;$B53,Database!$E:$F,2,false),Static_Map!AH53)</f>
        <v>0</v>
      </c>
      <c r="AI53" s="59">
        <f>iferror(vlookup(AI$2&amp;","&amp;$B53,Database!$E:$F,2,false),Static_Map!AI53)</f>
        <v>0</v>
      </c>
      <c r="AJ53" s="59">
        <f>iferror(vlookup(AJ$2&amp;","&amp;$B53,Database!$E:$F,2,false),Static_Map!AJ53)</f>
        <v>0</v>
      </c>
      <c r="AK53" s="59">
        <f>iferror(vlookup(AK$2&amp;","&amp;$B53,Database!$E:$F,2,false),Static_Map!AK53)</f>
        <v>0</v>
      </c>
      <c r="AL53" s="59">
        <f>iferror(vlookup(AL$2&amp;","&amp;$B53,Database!$E:$F,2,false),Static_Map!AL53)</f>
        <v>0</v>
      </c>
      <c r="AM53" s="59">
        <f>iferror(vlookup(AM$2&amp;","&amp;$B53,Database!$E:$F,2,false),Static_Map!AM53)</f>
        <v>0</v>
      </c>
      <c r="AN53" s="59">
        <f>iferror(vlookup(AN$2&amp;","&amp;$B53,Database!$E:$F,2,false),Static_Map!AN53)</f>
        <v>0</v>
      </c>
      <c r="AO53" s="59">
        <f>iferror(vlookup(AO$2&amp;","&amp;$B53,Database!$E:$F,2,false),Static_Map!AO53)</f>
        <v>0</v>
      </c>
      <c r="AP53" s="59">
        <f>iferror(vlookup(AP$2&amp;","&amp;$B53,Database!$E:$F,2,false),Static_Map!AP53)</f>
        <v>0</v>
      </c>
      <c r="AQ53" s="59">
        <f>iferror(vlookup(AQ$2&amp;","&amp;$B53,Database!$E:$F,2,false),Static_Map!AQ53)</f>
        <v>0</v>
      </c>
      <c r="AR53" s="59">
        <f>iferror(vlookup(AR$2&amp;","&amp;$B53,Database!$E:$F,2,false),Static_Map!AR53)</f>
        <v>0</v>
      </c>
      <c r="AS53" s="59">
        <f>iferror(vlookup(AS$2&amp;","&amp;$B53,Database!$E:$F,2,false),Static_Map!AS53)</f>
        <v>0</v>
      </c>
      <c r="AT53" s="59">
        <f>iferror(vlookup(AT$2&amp;","&amp;$B53,Database!$E:$F,2,false),Static_Map!AT53)</f>
        <v>0</v>
      </c>
      <c r="AU53" s="59">
        <f>iferror(vlookup(AU$2&amp;","&amp;$B53,Database!$E:$F,2,false),Static_Map!AU53)</f>
        <v>0</v>
      </c>
      <c r="AV53" s="59">
        <f>iferror(vlookup(AV$2&amp;","&amp;$B53,Database!$E:$F,2,false),Static_Map!AV53)</f>
        <v>0</v>
      </c>
      <c r="AW53" s="59">
        <f>iferror(vlookup(AW$2&amp;","&amp;$B53,Database!$E:$F,2,false),Static_Map!AW53)</f>
        <v>0</v>
      </c>
      <c r="AX53" s="59">
        <f>iferror(vlookup(AX$2&amp;","&amp;$B53,Database!$E:$F,2,false),Static_Map!AX53)</f>
        <v>0</v>
      </c>
      <c r="AY53" s="59">
        <f>iferror(vlookup(AY$2&amp;","&amp;$B53,Database!$E:$F,2,false),Static_Map!AY53)</f>
        <v>0</v>
      </c>
      <c r="AZ53" s="59">
        <f>iferror(vlookup(AZ$2&amp;","&amp;$B53,Database!$E:$F,2,false),Static_Map!AZ53)</f>
        <v>0</v>
      </c>
      <c r="BA53" s="59">
        <f>iferror(vlookup(BA$2&amp;","&amp;$B53,Database!$E:$F,2,false),Static_Map!BA53)</f>
        <v>0</v>
      </c>
      <c r="BB53" s="59">
        <f>iferror(vlookup(BB$2&amp;","&amp;$B53,Database!$E:$F,2,false),Static_Map!BB53)</f>
        <v>0</v>
      </c>
      <c r="BC53" s="59">
        <f>iferror(vlookup(BC$2&amp;","&amp;$B53,Database!$E:$F,2,false),Static_Map!BC53)</f>
        <v>0</v>
      </c>
      <c r="BD53" s="59">
        <f>iferror(vlookup(BD$2&amp;","&amp;$B53,Database!$E:$F,2,false),Static_Map!BD53)</f>
        <v>0</v>
      </c>
      <c r="BE53" s="59">
        <f>iferror(vlookup(BE$2&amp;","&amp;$B53,Database!$E:$F,2,false),Static_Map!BE53)</f>
        <v>0</v>
      </c>
      <c r="BF53" s="59">
        <f>iferror(vlookup(BF$2&amp;","&amp;$B53,Database!$E:$F,2,false),Static_Map!BF53)</f>
        <v>0</v>
      </c>
      <c r="BG53" s="59">
        <f>iferror(vlookup(BG$2&amp;","&amp;$B53,Database!$E:$F,2,false),Static_Map!BG53)</f>
        <v>0</v>
      </c>
      <c r="BH53" s="59">
        <f>iferror(vlookup(BH$2&amp;","&amp;$B53,Database!$E:$F,2,false),Static_Map!BH53)</f>
        <v>0</v>
      </c>
      <c r="BI53" s="59">
        <f>iferror(vlookup(BI$2&amp;","&amp;$B53,Database!$E:$F,2,false),Static_Map!BI53)</f>
        <v>0</v>
      </c>
      <c r="BJ53" s="59">
        <f>iferror(vlookup(BJ$2&amp;","&amp;$B53,Database!$E:$F,2,false),Static_Map!BJ53)</f>
        <v>0</v>
      </c>
      <c r="BK53" s="59">
        <f>iferror(vlookup(BK$2&amp;","&amp;$B53,Database!$E:$F,2,false),Static_Map!BK53)</f>
        <v>0</v>
      </c>
      <c r="BL53" s="59">
        <f>iferror(vlookup(BL$2&amp;","&amp;$B53,Database!$E:$F,2,false),Static_Map!BL53)</f>
        <v>0</v>
      </c>
      <c r="BM53" s="59">
        <f>iferror(vlookup(BM$2&amp;","&amp;$B53,Database!$E:$F,2,false),Static_Map!BM53)</f>
        <v>0</v>
      </c>
      <c r="BN53" s="59">
        <f>iferror(vlookup(BN$2&amp;","&amp;$B53,Database!$E:$F,2,false),Static_Map!BN53)</f>
        <v>0</v>
      </c>
      <c r="BO53" s="59">
        <f>iferror(vlookup(BO$2&amp;","&amp;$B53,Database!$E:$F,2,false),Static_Map!BO53)</f>
        <v>0</v>
      </c>
      <c r="BP53" s="59">
        <f>iferror(vlookup(BP$2&amp;","&amp;$B53,Database!$E:$F,2,false),Static_Map!BP53)</f>
        <v>0</v>
      </c>
      <c r="BQ53" s="59">
        <f>iferror(vlookup(BQ$2&amp;","&amp;$B53,Database!$E:$F,2,false),Static_Map!BQ53)</f>
        <v>0</v>
      </c>
      <c r="BR53" s="59">
        <f>iferror(vlookup(BR$2&amp;","&amp;$B53,Database!$E:$F,2,false),Static_Map!BR53)</f>
        <v>0</v>
      </c>
      <c r="BS53" s="59">
        <f>iferror(vlookup(BS$2&amp;","&amp;$B53,Database!$E:$F,2,false),Static_Map!BS53)</f>
        <v>0</v>
      </c>
      <c r="BT53" s="59">
        <f>iferror(vlookup(BT$2&amp;","&amp;$B53,Database!$E:$F,2,false),Static_Map!BT53)</f>
        <v>0</v>
      </c>
      <c r="BU53" s="59">
        <f>iferror(vlookup(BU$2&amp;","&amp;$B53,Database!$E:$F,2,false),Static_Map!BU53)</f>
        <v>0</v>
      </c>
      <c r="BV53" s="59">
        <f>iferror(vlookup(BV$2&amp;","&amp;$B53,Database!$E:$F,2,false),Static_Map!BV53)</f>
        <v>0</v>
      </c>
      <c r="BW53" s="59">
        <f>iferror(vlookup(BW$2&amp;","&amp;$B53,Database!$E:$F,2,false),Static_Map!BW53)</f>
        <v>0</v>
      </c>
      <c r="BX53" s="59">
        <f>iferror(vlookup(BX$2&amp;","&amp;$B53,Database!$E:$F,2,false),Static_Map!BX53)</f>
        <v>0</v>
      </c>
      <c r="BY53" s="59">
        <f>iferror(vlookup(BY$2&amp;","&amp;$B53,Database!$E:$F,2,false),Static_Map!BY53)</f>
        <v>0</v>
      </c>
      <c r="BZ53" s="59">
        <f>iferror(vlookup(BZ$2&amp;","&amp;$B53,Database!$E:$F,2,false),Static_Map!BZ53)</f>
        <v>0</v>
      </c>
      <c r="CA53" s="59">
        <f>iferror(vlookup(CA$2&amp;","&amp;$B53,Database!$E:$F,2,false),Static_Map!CA53)</f>
        <v>0</v>
      </c>
      <c r="CB53" s="59">
        <f>iferror(vlookup(CB$2&amp;","&amp;$B53,Database!$E:$F,2,false),Static_Map!CB53)</f>
        <v>0</v>
      </c>
      <c r="CC53" s="59">
        <f>iferror(vlookup(CC$2&amp;","&amp;$B53,Database!$E:$F,2,false),Static_Map!CC53)</f>
        <v>0</v>
      </c>
      <c r="CD53" s="59">
        <f>iferror(vlookup(CD$2&amp;","&amp;$B53,Database!$E:$F,2,false),Static_Map!CD53)</f>
        <v>0</v>
      </c>
      <c r="CE53" s="59">
        <f>iferror(vlookup(CE$2&amp;","&amp;$B53,Database!$E:$F,2,false),Static_Map!CE53)</f>
        <v>0</v>
      </c>
      <c r="CF53" s="59">
        <f>iferror(vlookup(CF$2&amp;","&amp;$B53,Database!$E:$F,2,false),Static_Map!CF53)</f>
        <v>1</v>
      </c>
      <c r="CG53" s="59">
        <f>iferror(vlookup(CG$2&amp;","&amp;$B53,Database!$E:$F,2,false),Static_Map!CG53)</f>
        <v>1</v>
      </c>
      <c r="CH53" s="59">
        <f>iferror(vlookup(CH$2&amp;","&amp;$B53,Database!$E:$F,2,false),Static_Map!CH53)</f>
        <v>1</v>
      </c>
      <c r="CI53" s="59">
        <f>iferror(vlookup(CI$2&amp;","&amp;$B53,Database!$E:$F,2,false),Static_Map!CI53)</f>
        <v>1</v>
      </c>
      <c r="CJ53" s="59">
        <f>iferror(vlookup(CJ$2&amp;","&amp;$B53,Database!$E:$F,2,false),Static_Map!CJ53)</f>
        <v>1</v>
      </c>
      <c r="CK53" s="59">
        <f>iferror(vlookup(CK$2&amp;","&amp;$B53,Database!$E:$F,2,false),Static_Map!CK53)</f>
        <v>1</v>
      </c>
      <c r="CL53" s="59">
        <f>iferror(vlookup(CL$2&amp;","&amp;$B53,Database!$E:$F,2,false),Static_Map!CL53)</f>
        <v>1</v>
      </c>
      <c r="CM53" s="59">
        <f>iferror(vlookup(CM$2&amp;","&amp;$B53,Database!$E:$F,2,false),Static_Map!CM53)</f>
        <v>1</v>
      </c>
      <c r="CN53" s="59">
        <f>iferror(vlookup(CN$2&amp;","&amp;$B53,Database!$E:$F,2,false),Static_Map!CN53)</f>
        <v>1</v>
      </c>
      <c r="CO53" s="59">
        <f>iferror(vlookup(CO$2&amp;","&amp;$B53,Database!$E:$F,2,false),Static_Map!CO53)</f>
        <v>0</v>
      </c>
      <c r="CP53" s="60"/>
      <c r="CQ53" s="59">
        <v>40.0</v>
      </c>
      <c r="CT53" s="62"/>
    </row>
    <row r="54" ht="13.5" customHeight="1">
      <c r="A54" s="56"/>
      <c r="B54" s="59">
        <f t="shared" si="2"/>
        <v>39</v>
      </c>
      <c r="C54" s="60"/>
      <c r="D54" s="59">
        <f>iferror(vlookup(D$2&amp;","&amp;$B54,Database!$E:$F,2,false),Static_Map!D54)</f>
        <v>0</v>
      </c>
      <c r="E54" s="59">
        <f>iferror(vlookup(E$2&amp;","&amp;$B54,Database!$E:$F,2,false),Static_Map!E54)</f>
        <v>0</v>
      </c>
      <c r="F54" s="59">
        <f>iferror(vlookup(F$2&amp;","&amp;$B54,Database!$E:$F,2,false),Static_Map!F54)</f>
        <v>0</v>
      </c>
      <c r="G54" s="59">
        <f>iferror(vlookup(G$2&amp;","&amp;$B54,Database!$E:$F,2,false),Static_Map!G54)</f>
        <v>0</v>
      </c>
      <c r="H54" s="59">
        <f>iferror(vlookup(H$2&amp;","&amp;$B54,Database!$E:$F,2,false),Static_Map!H54)</f>
        <v>0</v>
      </c>
      <c r="I54" s="59">
        <f>iferror(vlookup(I$2&amp;","&amp;$B54,Database!$E:$F,2,false),Static_Map!I54)</f>
        <v>0</v>
      </c>
      <c r="J54" s="59">
        <f>iferror(vlookup(J$2&amp;","&amp;$B54,Database!$E:$F,2,false),Static_Map!J54)</f>
        <v>0</v>
      </c>
      <c r="K54" s="59">
        <f>iferror(vlookup(K$2&amp;","&amp;$B54,Database!$E:$F,2,false),Static_Map!K54)</f>
        <v>0</v>
      </c>
      <c r="L54" s="59">
        <f>iferror(vlookup(L$2&amp;","&amp;$B54,Database!$E:$F,2,false),Static_Map!L54)</f>
        <v>0</v>
      </c>
      <c r="M54" s="59">
        <f>iferror(vlookup(M$2&amp;","&amp;$B54,Database!$E:$F,2,false),Static_Map!M54)</f>
        <v>0</v>
      </c>
      <c r="N54" s="59">
        <f>iferror(vlookup(N$2&amp;","&amp;$B54,Database!$E:$F,2,false),Static_Map!N54)</f>
        <v>0</v>
      </c>
      <c r="O54" s="59">
        <f>iferror(vlookup(O$2&amp;","&amp;$B54,Database!$E:$F,2,false),Static_Map!O54)</f>
        <v>0</v>
      </c>
      <c r="P54" s="59">
        <f>iferror(vlookup(P$2&amp;","&amp;$B54,Database!$E:$F,2,false),Static_Map!P54)</f>
        <v>0</v>
      </c>
      <c r="Q54" s="59">
        <f>iferror(vlookup(Q$2&amp;","&amp;$B54,Database!$E:$F,2,false),Static_Map!Q54)</f>
        <v>0</v>
      </c>
      <c r="R54" s="59">
        <f>iferror(vlookup(R$2&amp;","&amp;$B54,Database!$E:$F,2,false),Static_Map!R54)</f>
        <v>0</v>
      </c>
      <c r="S54" s="59">
        <f>iferror(vlookup(S$2&amp;","&amp;$B54,Database!$E:$F,2,false),Static_Map!S54)</f>
        <v>0</v>
      </c>
      <c r="T54" s="59">
        <f>iferror(vlookup(T$2&amp;","&amp;$B54,Database!$E:$F,2,false),Static_Map!T54)</f>
        <v>0</v>
      </c>
      <c r="U54" s="59">
        <f>iferror(vlookup(U$2&amp;","&amp;$B54,Database!$E:$F,2,false),Static_Map!U54)</f>
        <v>0</v>
      </c>
      <c r="V54" s="59">
        <f>iferror(vlookup(V$2&amp;","&amp;$B54,Database!$E:$F,2,false),Static_Map!V54)</f>
        <v>0</v>
      </c>
      <c r="W54" s="59">
        <f>iferror(vlookup(W$2&amp;","&amp;$B54,Database!$E:$F,2,false),Static_Map!W54)</f>
        <v>0</v>
      </c>
      <c r="X54" s="59">
        <f>iferror(vlookup(X$2&amp;","&amp;$B54,Database!$E:$F,2,false),Static_Map!X54)</f>
        <v>0</v>
      </c>
      <c r="Y54" s="59">
        <f>iferror(vlookup(Y$2&amp;","&amp;$B54,Database!$E:$F,2,false),Static_Map!Y54)</f>
        <v>0</v>
      </c>
      <c r="Z54" s="59">
        <f>iferror(vlookup(Z$2&amp;","&amp;$B54,Database!$E:$F,2,false),Static_Map!Z54)</f>
        <v>0</v>
      </c>
      <c r="AA54" s="59">
        <f>iferror(vlookup(AA$2&amp;","&amp;$B54,Database!$E:$F,2,false),Static_Map!AA54)</f>
        <v>0</v>
      </c>
      <c r="AB54" s="59">
        <f>iferror(vlookup(AB$2&amp;","&amp;$B54,Database!$E:$F,2,false),Static_Map!AB54)</f>
        <v>0</v>
      </c>
      <c r="AC54" s="59">
        <f>iferror(vlookup(AC$2&amp;","&amp;$B54,Database!$E:$F,2,false),Static_Map!AC54)</f>
        <v>0</v>
      </c>
      <c r="AD54" s="59">
        <f>iferror(vlookup(AD$2&amp;","&amp;$B54,Database!$E:$F,2,false),Static_Map!AD54)</f>
        <v>0</v>
      </c>
      <c r="AE54" s="59">
        <f>iferror(vlookup(AE$2&amp;","&amp;$B54,Database!$E:$F,2,false),Static_Map!AE54)</f>
        <v>0</v>
      </c>
      <c r="AF54" s="59">
        <f>iferror(vlookup(AF$2&amp;","&amp;$B54,Database!$E:$F,2,false),Static_Map!AF54)</f>
        <v>0</v>
      </c>
      <c r="AG54" s="59">
        <f>iferror(vlookup(AG$2&amp;","&amp;$B54,Database!$E:$F,2,false),Static_Map!AG54)</f>
        <v>0</v>
      </c>
      <c r="AH54" s="59">
        <f>iferror(vlookup(AH$2&amp;","&amp;$B54,Database!$E:$F,2,false),Static_Map!AH54)</f>
        <v>0</v>
      </c>
      <c r="AI54" s="59">
        <f>iferror(vlookup(AI$2&amp;","&amp;$B54,Database!$E:$F,2,false),Static_Map!AI54)</f>
        <v>0</v>
      </c>
      <c r="AJ54" s="59">
        <f>iferror(vlookup(AJ$2&amp;","&amp;$B54,Database!$E:$F,2,false),Static_Map!AJ54)</f>
        <v>0</v>
      </c>
      <c r="AK54" s="59">
        <f>iferror(vlookup(AK$2&amp;","&amp;$B54,Database!$E:$F,2,false),Static_Map!AK54)</f>
        <v>0</v>
      </c>
      <c r="AL54" s="59">
        <f>iferror(vlookup(AL$2&amp;","&amp;$B54,Database!$E:$F,2,false),Static_Map!AL54)</f>
        <v>0</v>
      </c>
      <c r="AM54" s="59">
        <f>iferror(vlookup(AM$2&amp;","&amp;$B54,Database!$E:$F,2,false),Static_Map!AM54)</f>
        <v>0</v>
      </c>
      <c r="AN54" s="59">
        <f>iferror(vlookup(AN$2&amp;","&amp;$B54,Database!$E:$F,2,false),Static_Map!AN54)</f>
        <v>0</v>
      </c>
      <c r="AO54" s="59">
        <f>iferror(vlookup(AO$2&amp;","&amp;$B54,Database!$E:$F,2,false),Static_Map!AO54)</f>
        <v>0</v>
      </c>
      <c r="AP54" s="59">
        <f>iferror(vlookup(AP$2&amp;","&amp;$B54,Database!$E:$F,2,false),Static_Map!AP54)</f>
        <v>0</v>
      </c>
      <c r="AQ54" s="59">
        <f>iferror(vlookup(AQ$2&amp;","&amp;$B54,Database!$E:$F,2,false),Static_Map!AQ54)</f>
        <v>0</v>
      </c>
      <c r="AR54" s="59">
        <f>iferror(vlookup(AR$2&amp;","&amp;$B54,Database!$E:$F,2,false),Static_Map!AR54)</f>
        <v>0</v>
      </c>
      <c r="AS54" s="59">
        <f>iferror(vlookup(AS$2&amp;","&amp;$B54,Database!$E:$F,2,false),Static_Map!AS54)</f>
        <v>0</v>
      </c>
      <c r="AT54" s="59">
        <f>iferror(vlookup(AT$2&amp;","&amp;$B54,Database!$E:$F,2,false),Static_Map!AT54)</f>
        <v>0</v>
      </c>
      <c r="AU54" s="59">
        <f>iferror(vlookup(AU$2&amp;","&amp;$B54,Database!$E:$F,2,false),Static_Map!AU54)</f>
        <v>0</v>
      </c>
      <c r="AV54" s="59">
        <f>iferror(vlookup(AV$2&amp;","&amp;$B54,Database!$E:$F,2,false),Static_Map!AV54)</f>
        <v>0</v>
      </c>
      <c r="AW54" s="59">
        <f>iferror(vlookup(AW$2&amp;","&amp;$B54,Database!$E:$F,2,false),Static_Map!AW54)</f>
        <v>0</v>
      </c>
      <c r="AX54" s="59">
        <f>iferror(vlookup(AX$2&amp;","&amp;$B54,Database!$E:$F,2,false),Static_Map!AX54)</f>
        <v>0</v>
      </c>
      <c r="AY54" s="59">
        <f>iferror(vlookup(AY$2&amp;","&amp;$B54,Database!$E:$F,2,false),Static_Map!AY54)</f>
        <v>0</v>
      </c>
      <c r="AZ54" s="59">
        <f>iferror(vlookup(AZ$2&amp;","&amp;$B54,Database!$E:$F,2,false),Static_Map!AZ54)</f>
        <v>0</v>
      </c>
      <c r="BA54" s="59">
        <f>iferror(vlookup(BA$2&amp;","&amp;$B54,Database!$E:$F,2,false),Static_Map!BA54)</f>
        <v>0</v>
      </c>
      <c r="BB54" s="59">
        <f>iferror(vlookup(BB$2&amp;","&amp;$B54,Database!$E:$F,2,false),Static_Map!BB54)</f>
        <v>0</v>
      </c>
      <c r="BC54" s="59">
        <f>iferror(vlookup(BC$2&amp;","&amp;$B54,Database!$E:$F,2,false),Static_Map!BC54)</f>
        <v>0</v>
      </c>
      <c r="BD54" s="59">
        <f>iferror(vlookup(BD$2&amp;","&amp;$B54,Database!$E:$F,2,false),Static_Map!BD54)</f>
        <v>0</v>
      </c>
      <c r="BE54" s="59">
        <f>iferror(vlookup(BE$2&amp;","&amp;$B54,Database!$E:$F,2,false),Static_Map!BE54)</f>
        <v>0</v>
      </c>
      <c r="BF54" s="59">
        <f>iferror(vlookup(BF$2&amp;","&amp;$B54,Database!$E:$F,2,false),Static_Map!BF54)</f>
        <v>0</v>
      </c>
      <c r="BG54" s="59">
        <f>iferror(vlookup(BG$2&amp;","&amp;$B54,Database!$E:$F,2,false),Static_Map!BG54)</f>
        <v>0</v>
      </c>
      <c r="BH54" s="59">
        <f>iferror(vlookup(BH$2&amp;","&amp;$B54,Database!$E:$F,2,false),Static_Map!BH54)</f>
        <v>0</v>
      </c>
      <c r="BI54" s="59">
        <f>iferror(vlookup(BI$2&amp;","&amp;$B54,Database!$E:$F,2,false),Static_Map!BI54)</f>
        <v>0</v>
      </c>
      <c r="BJ54" s="59">
        <f>iferror(vlookup(BJ$2&amp;","&amp;$B54,Database!$E:$F,2,false),Static_Map!BJ54)</f>
        <v>0</v>
      </c>
      <c r="BK54" s="59">
        <f>iferror(vlookup(BK$2&amp;","&amp;$B54,Database!$E:$F,2,false),Static_Map!BK54)</f>
        <v>0</v>
      </c>
      <c r="BL54" s="59">
        <f>iferror(vlookup(BL$2&amp;","&amp;$B54,Database!$E:$F,2,false),Static_Map!BL54)</f>
        <v>0</v>
      </c>
      <c r="BM54" s="59">
        <f>iferror(vlookup(BM$2&amp;","&amp;$B54,Database!$E:$F,2,false),Static_Map!BM54)</f>
        <v>0</v>
      </c>
      <c r="BN54" s="59">
        <f>iferror(vlookup(BN$2&amp;","&amp;$B54,Database!$E:$F,2,false),Static_Map!BN54)</f>
        <v>0</v>
      </c>
      <c r="BO54" s="59">
        <f>iferror(vlookup(BO$2&amp;","&amp;$B54,Database!$E:$F,2,false),Static_Map!BO54)</f>
        <v>0</v>
      </c>
      <c r="BP54" s="59">
        <f>iferror(vlookup(BP$2&amp;","&amp;$B54,Database!$E:$F,2,false),Static_Map!BP54)</f>
        <v>0</v>
      </c>
      <c r="BQ54" s="59">
        <f>iferror(vlookup(BQ$2&amp;","&amp;$B54,Database!$E:$F,2,false),Static_Map!BQ54)</f>
        <v>0</v>
      </c>
      <c r="BR54" s="59">
        <f>iferror(vlookup(BR$2&amp;","&amp;$B54,Database!$E:$F,2,false),Static_Map!BR54)</f>
        <v>0</v>
      </c>
      <c r="BS54" s="59">
        <f>iferror(vlookup(BS$2&amp;","&amp;$B54,Database!$E:$F,2,false),Static_Map!BS54)</f>
        <v>0</v>
      </c>
      <c r="BT54" s="59">
        <f>iferror(vlookup(BT$2&amp;","&amp;$B54,Database!$E:$F,2,false),Static_Map!BT54)</f>
        <v>0</v>
      </c>
      <c r="BU54" s="59">
        <f>iferror(vlookup(BU$2&amp;","&amp;$B54,Database!$E:$F,2,false),Static_Map!BU54)</f>
        <v>0</v>
      </c>
      <c r="BV54" s="59">
        <f>iferror(vlookup(BV$2&amp;","&amp;$B54,Database!$E:$F,2,false),Static_Map!BV54)</f>
        <v>0</v>
      </c>
      <c r="BW54" s="59">
        <f>iferror(vlookup(BW$2&amp;","&amp;$B54,Database!$E:$F,2,false),Static_Map!BW54)</f>
        <v>0</v>
      </c>
      <c r="BX54" s="59">
        <f>iferror(vlookup(BX$2&amp;","&amp;$B54,Database!$E:$F,2,false),Static_Map!BX54)</f>
        <v>0</v>
      </c>
      <c r="BY54" s="59">
        <f>iferror(vlookup(BY$2&amp;","&amp;$B54,Database!$E:$F,2,false),Static_Map!BY54)</f>
        <v>0</v>
      </c>
      <c r="BZ54" s="59">
        <f>iferror(vlookup(BZ$2&amp;","&amp;$B54,Database!$E:$F,2,false),Static_Map!BZ54)</f>
        <v>0</v>
      </c>
      <c r="CA54" s="59">
        <f>iferror(vlookup(CA$2&amp;","&amp;$B54,Database!$E:$F,2,false),Static_Map!CA54)</f>
        <v>0</v>
      </c>
      <c r="CB54" s="59">
        <f>iferror(vlookup(CB$2&amp;","&amp;$B54,Database!$E:$F,2,false),Static_Map!CB54)</f>
        <v>0</v>
      </c>
      <c r="CC54" s="59">
        <f>iferror(vlookup(CC$2&amp;","&amp;$B54,Database!$E:$F,2,false),Static_Map!CC54)</f>
        <v>0</v>
      </c>
      <c r="CD54" s="59">
        <f>iferror(vlookup(CD$2&amp;","&amp;$B54,Database!$E:$F,2,false),Static_Map!CD54)</f>
        <v>0</v>
      </c>
      <c r="CE54" s="59">
        <f>iferror(vlookup(CE$2&amp;","&amp;$B54,Database!$E:$F,2,false),Static_Map!CE54)</f>
        <v>0</v>
      </c>
      <c r="CF54" s="59">
        <f>iferror(vlookup(CF$2&amp;","&amp;$B54,Database!$E:$F,2,false),Static_Map!CF54)</f>
        <v>1</v>
      </c>
      <c r="CG54" s="59">
        <f>iferror(vlookup(CG$2&amp;","&amp;$B54,Database!$E:$F,2,false),Static_Map!CG54)</f>
        <v>1</v>
      </c>
      <c r="CH54" s="59">
        <f>iferror(vlookup(CH$2&amp;","&amp;$B54,Database!$E:$F,2,false),Static_Map!CH54)</f>
        <v>1</v>
      </c>
      <c r="CI54" s="59">
        <f>iferror(vlookup(CI$2&amp;","&amp;$B54,Database!$E:$F,2,false),Static_Map!CI54)</f>
        <v>1</v>
      </c>
      <c r="CJ54" s="59">
        <f>iferror(vlookup(CJ$2&amp;","&amp;$B54,Database!$E:$F,2,false),Static_Map!CJ54)</f>
        <v>1</v>
      </c>
      <c r="CK54" s="59">
        <f>iferror(vlookup(CK$2&amp;","&amp;$B54,Database!$E:$F,2,false),Static_Map!CK54)</f>
        <v>1</v>
      </c>
      <c r="CL54" s="59">
        <f>iferror(vlookup(CL$2&amp;","&amp;$B54,Database!$E:$F,2,false),Static_Map!CL54)</f>
        <v>1</v>
      </c>
      <c r="CM54" s="59">
        <f>iferror(vlookup(CM$2&amp;","&amp;$B54,Database!$E:$F,2,false),Static_Map!CM54)</f>
        <v>1</v>
      </c>
      <c r="CN54" s="59">
        <f>iferror(vlookup(CN$2&amp;","&amp;$B54,Database!$E:$F,2,false),Static_Map!CN54)</f>
        <v>1</v>
      </c>
      <c r="CO54" s="59">
        <f>iferror(vlookup(CO$2&amp;","&amp;$B54,Database!$E:$F,2,false),Static_Map!CO54)</f>
        <v>0</v>
      </c>
      <c r="CP54" s="60"/>
      <c r="CQ54" s="59">
        <v>39.0</v>
      </c>
      <c r="CT54" s="62"/>
    </row>
    <row r="55" ht="13.5" customHeight="1">
      <c r="A55" s="56"/>
      <c r="B55" s="59">
        <f t="shared" si="2"/>
        <v>38</v>
      </c>
      <c r="C55" s="60"/>
      <c r="D55" s="59">
        <f>iferror(vlookup(D$2&amp;","&amp;$B55,Database!$E:$F,2,false),Static_Map!D55)</f>
        <v>0</v>
      </c>
      <c r="E55" s="59">
        <f>iferror(vlookup(E$2&amp;","&amp;$B55,Database!$E:$F,2,false),Static_Map!E55)</f>
        <v>0</v>
      </c>
      <c r="F55" s="59">
        <f>iferror(vlookup(F$2&amp;","&amp;$B55,Database!$E:$F,2,false),Static_Map!F55)</f>
        <v>0</v>
      </c>
      <c r="G55" s="59">
        <f>iferror(vlookup(G$2&amp;","&amp;$B55,Database!$E:$F,2,false),Static_Map!G55)</f>
        <v>0</v>
      </c>
      <c r="H55" s="59">
        <f>iferror(vlookup(H$2&amp;","&amp;$B55,Database!$E:$F,2,false),Static_Map!H55)</f>
        <v>0</v>
      </c>
      <c r="I55" s="59">
        <f>iferror(vlookup(I$2&amp;","&amp;$B55,Database!$E:$F,2,false),Static_Map!I55)</f>
        <v>0</v>
      </c>
      <c r="J55" s="59">
        <f>iferror(vlookup(J$2&amp;","&amp;$B55,Database!$E:$F,2,false),Static_Map!J55)</f>
        <v>0</v>
      </c>
      <c r="K55" s="59">
        <f>iferror(vlookup(K$2&amp;","&amp;$B55,Database!$E:$F,2,false),Static_Map!K55)</f>
        <v>0</v>
      </c>
      <c r="L55" s="59">
        <f>iferror(vlookup(L$2&amp;","&amp;$B55,Database!$E:$F,2,false),Static_Map!L55)</f>
        <v>0</v>
      </c>
      <c r="M55" s="59">
        <f>iferror(vlookup(M$2&amp;","&amp;$B55,Database!$E:$F,2,false),Static_Map!M55)</f>
        <v>0</v>
      </c>
      <c r="N55" s="59">
        <f>iferror(vlookup(N$2&amp;","&amp;$B55,Database!$E:$F,2,false),Static_Map!N55)</f>
        <v>0</v>
      </c>
      <c r="O55" s="59">
        <f>iferror(vlookup(O$2&amp;","&amp;$B55,Database!$E:$F,2,false),Static_Map!O55)</f>
        <v>0</v>
      </c>
      <c r="P55" s="59">
        <f>iferror(vlookup(P$2&amp;","&amp;$B55,Database!$E:$F,2,false),Static_Map!P55)</f>
        <v>0</v>
      </c>
      <c r="Q55" s="59">
        <f>iferror(vlookup(Q$2&amp;","&amp;$B55,Database!$E:$F,2,false),Static_Map!Q55)</f>
        <v>0</v>
      </c>
      <c r="R55" s="59">
        <f>iferror(vlookup(R$2&amp;","&amp;$B55,Database!$E:$F,2,false),Static_Map!R55)</f>
        <v>0</v>
      </c>
      <c r="S55" s="59">
        <f>iferror(vlookup(S$2&amp;","&amp;$B55,Database!$E:$F,2,false),Static_Map!S55)</f>
        <v>0</v>
      </c>
      <c r="T55" s="59">
        <f>iferror(vlookup(T$2&amp;","&amp;$B55,Database!$E:$F,2,false),Static_Map!T55)</f>
        <v>0</v>
      </c>
      <c r="U55" s="59">
        <f>iferror(vlookup(U$2&amp;","&amp;$B55,Database!$E:$F,2,false),Static_Map!U55)</f>
        <v>0</v>
      </c>
      <c r="V55" s="59">
        <f>iferror(vlookup(V$2&amp;","&amp;$B55,Database!$E:$F,2,false),Static_Map!V55)</f>
        <v>0</v>
      </c>
      <c r="W55" s="59">
        <f>iferror(vlookup(W$2&amp;","&amp;$B55,Database!$E:$F,2,false),Static_Map!W55)</f>
        <v>0</v>
      </c>
      <c r="X55" s="59">
        <f>iferror(vlookup(X$2&amp;","&amp;$B55,Database!$E:$F,2,false),Static_Map!X55)</f>
        <v>0</v>
      </c>
      <c r="Y55" s="59">
        <f>iferror(vlookup(Y$2&amp;","&amp;$B55,Database!$E:$F,2,false),Static_Map!Y55)</f>
        <v>0</v>
      </c>
      <c r="Z55" s="59">
        <f>iferror(vlookup(Z$2&amp;","&amp;$B55,Database!$E:$F,2,false),Static_Map!Z55)</f>
        <v>0</v>
      </c>
      <c r="AA55" s="59">
        <f>iferror(vlookup(AA$2&amp;","&amp;$B55,Database!$E:$F,2,false),Static_Map!AA55)</f>
        <v>0</v>
      </c>
      <c r="AB55" s="59">
        <f>iferror(vlookup(AB$2&amp;","&amp;$B55,Database!$E:$F,2,false),Static_Map!AB55)</f>
        <v>0</v>
      </c>
      <c r="AC55" s="59">
        <f>iferror(vlookup(AC$2&amp;","&amp;$B55,Database!$E:$F,2,false),Static_Map!AC55)</f>
        <v>0</v>
      </c>
      <c r="AD55" s="59">
        <f>iferror(vlookup(AD$2&amp;","&amp;$B55,Database!$E:$F,2,false),Static_Map!AD55)</f>
        <v>0</v>
      </c>
      <c r="AE55" s="59">
        <f>iferror(vlookup(AE$2&amp;","&amp;$B55,Database!$E:$F,2,false),Static_Map!AE55)</f>
        <v>0</v>
      </c>
      <c r="AF55" s="59">
        <f>iferror(vlookup(AF$2&amp;","&amp;$B55,Database!$E:$F,2,false),Static_Map!AF55)</f>
        <v>0</v>
      </c>
      <c r="AG55" s="59">
        <f>iferror(vlookup(AG$2&amp;","&amp;$B55,Database!$E:$F,2,false),Static_Map!AG55)</f>
        <v>0</v>
      </c>
      <c r="AH55" s="59">
        <f>iferror(vlookup(AH$2&amp;","&amp;$B55,Database!$E:$F,2,false),Static_Map!AH55)</f>
        <v>0</v>
      </c>
      <c r="AI55" s="59">
        <f>iferror(vlookup(AI$2&amp;","&amp;$B55,Database!$E:$F,2,false),Static_Map!AI55)</f>
        <v>0</v>
      </c>
      <c r="AJ55" s="59">
        <f>iferror(vlookup(AJ$2&amp;","&amp;$B55,Database!$E:$F,2,false),Static_Map!AJ55)</f>
        <v>0</v>
      </c>
      <c r="AK55" s="59">
        <f>iferror(vlookup(AK$2&amp;","&amp;$B55,Database!$E:$F,2,false),Static_Map!AK55)</f>
        <v>0</v>
      </c>
      <c r="AL55" s="59">
        <f>iferror(vlookup(AL$2&amp;","&amp;$B55,Database!$E:$F,2,false),Static_Map!AL55)</f>
        <v>0</v>
      </c>
      <c r="AM55" s="59">
        <f>iferror(vlookup(AM$2&amp;","&amp;$B55,Database!$E:$F,2,false),Static_Map!AM55)</f>
        <v>0</v>
      </c>
      <c r="AN55" s="59">
        <f>iferror(vlookup(AN$2&amp;","&amp;$B55,Database!$E:$F,2,false),Static_Map!AN55)</f>
        <v>0</v>
      </c>
      <c r="AO55" s="59">
        <f>iferror(vlookup(AO$2&amp;","&amp;$B55,Database!$E:$F,2,false),Static_Map!AO55)</f>
        <v>0</v>
      </c>
      <c r="AP55" s="59">
        <f>iferror(vlookup(AP$2&amp;","&amp;$B55,Database!$E:$F,2,false),Static_Map!AP55)</f>
        <v>0</v>
      </c>
      <c r="AQ55" s="59">
        <f>iferror(vlookup(AQ$2&amp;","&amp;$B55,Database!$E:$F,2,false),Static_Map!AQ55)</f>
        <v>0</v>
      </c>
      <c r="AR55" s="59">
        <f>iferror(vlookup(AR$2&amp;","&amp;$B55,Database!$E:$F,2,false),Static_Map!AR55)</f>
        <v>0</v>
      </c>
      <c r="AS55" s="59">
        <f>iferror(vlookup(AS$2&amp;","&amp;$B55,Database!$E:$F,2,false),Static_Map!AS55)</f>
        <v>0</v>
      </c>
      <c r="AT55" s="59">
        <f>iferror(vlookup(AT$2&amp;","&amp;$B55,Database!$E:$F,2,false),Static_Map!AT55)</f>
        <v>0</v>
      </c>
      <c r="AU55" s="59">
        <f>iferror(vlookup(AU$2&amp;","&amp;$B55,Database!$E:$F,2,false),Static_Map!AU55)</f>
        <v>0</v>
      </c>
      <c r="AV55" s="59">
        <f>iferror(vlookup(AV$2&amp;","&amp;$B55,Database!$E:$F,2,false),Static_Map!AV55)</f>
        <v>0</v>
      </c>
      <c r="AW55" s="59">
        <f>iferror(vlookup(AW$2&amp;","&amp;$B55,Database!$E:$F,2,false),Static_Map!AW55)</f>
        <v>0</v>
      </c>
      <c r="AX55" s="59">
        <f>iferror(vlookup(AX$2&amp;","&amp;$B55,Database!$E:$F,2,false),Static_Map!AX55)</f>
        <v>0</v>
      </c>
      <c r="AY55" s="59">
        <f>iferror(vlookup(AY$2&amp;","&amp;$B55,Database!$E:$F,2,false),Static_Map!AY55)</f>
        <v>0</v>
      </c>
      <c r="AZ55" s="59">
        <f>iferror(vlookup(AZ$2&amp;","&amp;$B55,Database!$E:$F,2,false),Static_Map!AZ55)</f>
        <v>0</v>
      </c>
      <c r="BA55" s="59">
        <f>iferror(vlookup(BA$2&amp;","&amp;$B55,Database!$E:$F,2,false),Static_Map!BA55)</f>
        <v>0</v>
      </c>
      <c r="BB55" s="59">
        <f>iferror(vlookup(BB$2&amp;","&amp;$B55,Database!$E:$F,2,false),Static_Map!BB55)</f>
        <v>0</v>
      </c>
      <c r="BC55" s="59">
        <f>iferror(vlookup(BC$2&amp;","&amp;$B55,Database!$E:$F,2,false),Static_Map!BC55)</f>
        <v>0</v>
      </c>
      <c r="BD55" s="59">
        <f>iferror(vlookup(BD$2&amp;","&amp;$B55,Database!$E:$F,2,false),Static_Map!BD55)</f>
        <v>0</v>
      </c>
      <c r="BE55" s="59">
        <f>iferror(vlookup(BE$2&amp;","&amp;$B55,Database!$E:$F,2,false),Static_Map!BE55)</f>
        <v>0</v>
      </c>
      <c r="BF55" s="59">
        <f>iferror(vlookup(BF$2&amp;","&amp;$B55,Database!$E:$F,2,false),Static_Map!BF55)</f>
        <v>0</v>
      </c>
      <c r="BG55" s="59">
        <f>iferror(vlookup(BG$2&amp;","&amp;$B55,Database!$E:$F,2,false),Static_Map!BG55)</f>
        <v>0</v>
      </c>
      <c r="BH55" s="59">
        <f>iferror(vlookup(BH$2&amp;","&amp;$B55,Database!$E:$F,2,false),Static_Map!BH55)</f>
        <v>0</v>
      </c>
      <c r="BI55" s="59">
        <f>iferror(vlookup(BI$2&amp;","&amp;$B55,Database!$E:$F,2,false),Static_Map!BI55)</f>
        <v>0</v>
      </c>
      <c r="BJ55" s="59">
        <f>iferror(vlookup(BJ$2&amp;","&amp;$B55,Database!$E:$F,2,false),Static_Map!BJ55)</f>
        <v>0</v>
      </c>
      <c r="BK55" s="59">
        <f>iferror(vlookup(BK$2&amp;","&amp;$B55,Database!$E:$F,2,false),Static_Map!BK55)</f>
        <v>0</v>
      </c>
      <c r="BL55" s="59">
        <f>iferror(vlookup(BL$2&amp;","&amp;$B55,Database!$E:$F,2,false),Static_Map!BL55)</f>
        <v>0</v>
      </c>
      <c r="BM55" s="59">
        <f>iferror(vlookup(BM$2&amp;","&amp;$B55,Database!$E:$F,2,false),Static_Map!BM55)</f>
        <v>0</v>
      </c>
      <c r="BN55" s="59">
        <f>iferror(vlookup(BN$2&amp;","&amp;$B55,Database!$E:$F,2,false),Static_Map!BN55)</f>
        <v>0</v>
      </c>
      <c r="BO55" s="59">
        <f>iferror(vlookup(BO$2&amp;","&amp;$B55,Database!$E:$F,2,false),Static_Map!BO55)</f>
        <v>0</v>
      </c>
      <c r="BP55" s="59">
        <f>iferror(vlookup(BP$2&amp;","&amp;$B55,Database!$E:$F,2,false),Static_Map!BP55)</f>
        <v>0</v>
      </c>
      <c r="BQ55" s="59">
        <f>iferror(vlookup(BQ$2&amp;","&amp;$B55,Database!$E:$F,2,false),Static_Map!BQ55)</f>
        <v>0</v>
      </c>
      <c r="BR55" s="59">
        <f>iferror(vlookup(BR$2&amp;","&amp;$B55,Database!$E:$F,2,false),Static_Map!BR55)</f>
        <v>0</v>
      </c>
      <c r="BS55" s="59">
        <f>iferror(vlookup(BS$2&amp;","&amp;$B55,Database!$E:$F,2,false),Static_Map!BS55)</f>
        <v>0</v>
      </c>
      <c r="BT55" s="59">
        <f>iferror(vlookup(BT$2&amp;","&amp;$B55,Database!$E:$F,2,false),Static_Map!BT55)</f>
        <v>0</v>
      </c>
      <c r="BU55" s="59">
        <f>iferror(vlookup(BU$2&amp;","&amp;$B55,Database!$E:$F,2,false),Static_Map!BU55)</f>
        <v>0</v>
      </c>
      <c r="BV55" s="59">
        <f>iferror(vlookup(BV$2&amp;","&amp;$B55,Database!$E:$F,2,false),Static_Map!BV55)</f>
        <v>0</v>
      </c>
      <c r="BW55" s="59">
        <f>iferror(vlookup(BW$2&amp;","&amp;$B55,Database!$E:$F,2,false),Static_Map!BW55)</f>
        <v>0</v>
      </c>
      <c r="BX55" s="59">
        <f>iferror(vlookup(BX$2&amp;","&amp;$B55,Database!$E:$F,2,false),Static_Map!BX55)</f>
        <v>0</v>
      </c>
      <c r="BY55" s="59">
        <f>iferror(vlookup(BY$2&amp;","&amp;$B55,Database!$E:$F,2,false),Static_Map!BY55)</f>
        <v>0</v>
      </c>
      <c r="BZ55" s="59">
        <f>iferror(vlookup(BZ$2&amp;","&amp;$B55,Database!$E:$F,2,false),Static_Map!BZ55)</f>
        <v>0</v>
      </c>
      <c r="CA55" s="59">
        <f>iferror(vlookup(CA$2&amp;","&amp;$B55,Database!$E:$F,2,false),Static_Map!CA55)</f>
        <v>0</v>
      </c>
      <c r="CB55" s="59">
        <f>iferror(vlookup(CB$2&amp;","&amp;$B55,Database!$E:$F,2,false),Static_Map!CB55)</f>
        <v>0</v>
      </c>
      <c r="CC55" s="59">
        <f>iferror(vlookup(CC$2&amp;","&amp;$B55,Database!$E:$F,2,false),Static_Map!CC55)</f>
        <v>0</v>
      </c>
      <c r="CD55" s="59">
        <f>iferror(vlookup(CD$2&amp;","&amp;$B55,Database!$E:$F,2,false),Static_Map!CD55)</f>
        <v>0</v>
      </c>
      <c r="CE55" s="59">
        <f>iferror(vlookup(CE$2&amp;","&amp;$B55,Database!$E:$F,2,false),Static_Map!CE55)</f>
        <v>1</v>
      </c>
      <c r="CF55" s="59">
        <f>iferror(vlookup(CF$2&amp;","&amp;$B55,Database!$E:$F,2,false),Static_Map!CF55)</f>
        <v>1</v>
      </c>
      <c r="CG55" s="59">
        <f>iferror(vlookup(CG$2&amp;","&amp;$B55,Database!$E:$F,2,false),Static_Map!CG55)</f>
        <v>1</v>
      </c>
      <c r="CH55" s="59">
        <f>iferror(vlookup(CH$2&amp;","&amp;$B55,Database!$E:$F,2,false),Static_Map!CH55)</f>
        <v>1</v>
      </c>
      <c r="CI55" s="59">
        <f>iferror(vlookup(CI$2&amp;","&amp;$B55,Database!$E:$F,2,false),Static_Map!CI55)</f>
        <v>1</v>
      </c>
      <c r="CJ55" s="59">
        <f>iferror(vlookup(CJ$2&amp;","&amp;$B55,Database!$E:$F,2,false),Static_Map!CJ55)</f>
        <v>1</v>
      </c>
      <c r="CK55" s="59">
        <f>iferror(vlookup(CK$2&amp;","&amp;$B55,Database!$E:$F,2,false),Static_Map!CK55)</f>
        <v>1</v>
      </c>
      <c r="CL55" s="59">
        <f>iferror(vlookup(CL$2&amp;","&amp;$B55,Database!$E:$F,2,false),Static_Map!CL55)</f>
        <v>1</v>
      </c>
      <c r="CM55" s="59">
        <f>iferror(vlookup(CM$2&amp;","&amp;$B55,Database!$E:$F,2,false),Static_Map!CM55)</f>
        <v>1</v>
      </c>
      <c r="CN55" s="59">
        <f>iferror(vlookup(CN$2&amp;","&amp;$B55,Database!$E:$F,2,false),Static_Map!CN55)</f>
        <v>1</v>
      </c>
      <c r="CO55" s="59">
        <f>iferror(vlookup(CO$2&amp;","&amp;$B55,Database!$E:$F,2,false),Static_Map!CO55)</f>
        <v>0</v>
      </c>
      <c r="CP55" s="60"/>
      <c r="CQ55" s="59">
        <v>38.0</v>
      </c>
      <c r="CT55" s="62"/>
    </row>
    <row r="56" ht="13.5" customHeight="1">
      <c r="A56" s="56"/>
      <c r="B56" s="59">
        <f t="shared" si="2"/>
        <v>37</v>
      </c>
      <c r="C56" s="60"/>
      <c r="D56" s="59">
        <f>iferror(vlookup(D$2&amp;","&amp;$B56,Database!$E:$F,2,false),Static_Map!D56)</f>
        <v>0</v>
      </c>
      <c r="E56" s="59">
        <f>iferror(vlookup(E$2&amp;","&amp;$B56,Database!$E:$F,2,false),Static_Map!E56)</f>
        <v>0</v>
      </c>
      <c r="F56" s="59">
        <f>iferror(vlookup(F$2&amp;","&amp;$B56,Database!$E:$F,2,false),Static_Map!F56)</f>
        <v>0</v>
      </c>
      <c r="G56" s="59">
        <f>iferror(vlookup(G$2&amp;","&amp;$B56,Database!$E:$F,2,false),Static_Map!G56)</f>
        <v>0</v>
      </c>
      <c r="H56" s="59">
        <f>iferror(vlookup(H$2&amp;","&amp;$B56,Database!$E:$F,2,false),Static_Map!H56)</f>
        <v>0</v>
      </c>
      <c r="I56" s="59">
        <f>iferror(vlookup(I$2&amp;","&amp;$B56,Database!$E:$F,2,false),Static_Map!I56)</f>
        <v>0</v>
      </c>
      <c r="J56" s="59">
        <f>iferror(vlookup(J$2&amp;","&amp;$B56,Database!$E:$F,2,false),Static_Map!J56)</f>
        <v>0</v>
      </c>
      <c r="K56" s="59">
        <f>iferror(vlookup(K$2&amp;","&amp;$B56,Database!$E:$F,2,false),Static_Map!K56)</f>
        <v>0</v>
      </c>
      <c r="L56" s="59">
        <f>iferror(vlookup(L$2&amp;","&amp;$B56,Database!$E:$F,2,false),Static_Map!L56)</f>
        <v>0</v>
      </c>
      <c r="M56" s="59">
        <f>iferror(vlookup(M$2&amp;","&amp;$B56,Database!$E:$F,2,false),Static_Map!M56)</f>
        <v>0</v>
      </c>
      <c r="N56" s="59">
        <f>iferror(vlookup(N$2&amp;","&amp;$B56,Database!$E:$F,2,false),Static_Map!N56)</f>
        <v>0</v>
      </c>
      <c r="O56" s="59">
        <f>iferror(vlookup(O$2&amp;","&amp;$B56,Database!$E:$F,2,false),Static_Map!O56)</f>
        <v>0</v>
      </c>
      <c r="P56" s="59">
        <f>iferror(vlookup(P$2&amp;","&amp;$B56,Database!$E:$F,2,false),Static_Map!P56)</f>
        <v>0</v>
      </c>
      <c r="Q56" s="59">
        <f>iferror(vlookup(Q$2&amp;","&amp;$B56,Database!$E:$F,2,false),Static_Map!Q56)</f>
        <v>0</v>
      </c>
      <c r="R56" s="59">
        <f>iferror(vlookup(R$2&amp;","&amp;$B56,Database!$E:$F,2,false),Static_Map!R56)</f>
        <v>0</v>
      </c>
      <c r="S56" s="59">
        <f>iferror(vlookup(S$2&amp;","&amp;$B56,Database!$E:$F,2,false),Static_Map!S56)</f>
        <v>0</v>
      </c>
      <c r="T56" s="59">
        <f>iferror(vlookup(T$2&amp;","&amp;$B56,Database!$E:$F,2,false),Static_Map!T56)</f>
        <v>0</v>
      </c>
      <c r="U56" s="59">
        <f>iferror(vlookup(U$2&amp;","&amp;$B56,Database!$E:$F,2,false),Static_Map!U56)</f>
        <v>0</v>
      </c>
      <c r="V56" s="59">
        <f>iferror(vlookup(V$2&amp;","&amp;$B56,Database!$E:$F,2,false),Static_Map!V56)</f>
        <v>0</v>
      </c>
      <c r="W56" s="59">
        <f>iferror(vlookup(W$2&amp;","&amp;$B56,Database!$E:$F,2,false),Static_Map!W56)</f>
        <v>0</v>
      </c>
      <c r="X56" s="59">
        <f>iferror(vlookup(X$2&amp;","&amp;$B56,Database!$E:$F,2,false),Static_Map!X56)</f>
        <v>0</v>
      </c>
      <c r="Y56" s="59">
        <f>iferror(vlookup(Y$2&amp;","&amp;$B56,Database!$E:$F,2,false),Static_Map!Y56)</f>
        <v>0</v>
      </c>
      <c r="Z56" s="59">
        <f>iferror(vlookup(Z$2&amp;","&amp;$B56,Database!$E:$F,2,false),Static_Map!Z56)</f>
        <v>0</v>
      </c>
      <c r="AA56" s="59">
        <f>iferror(vlookup(AA$2&amp;","&amp;$B56,Database!$E:$F,2,false),Static_Map!AA56)</f>
        <v>0</v>
      </c>
      <c r="AB56" s="59">
        <f>iferror(vlookup(AB$2&amp;","&amp;$B56,Database!$E:$F,2,false),Static_Map!AB56)</f>
        <v>0</v>
      </c>
      <c r="AC56" s="59">
        <f>iferror(vlookup(AC$2&amp;","&amp;$B56,Database!$E:$F,2,false),Static_Map!AC56)</f>
        <v>0</v>
      </c>
      <c r="AD56" s="59">
        <f>iferror(vlookup(AD$2&amp;","&amp;$B56,Database!$E:$F,2,false),Static_Map!AD56)</f>
        <v>0</v>
      </c>
      <c r="AE56" s="59">
        <f>iferror(vlookup(AE$2&amp;","&amp;$B56,Database!$E:$F,2,false),Static_Map!AE56)</f>
        <v>0</v>
      </c>
      <c r="AF56" s="59">
        <f>iferror(vlookup(AF$2&amp;","&amp;$B56,Database!$E:$F,2,false),Static_Map!AF56)</f>
        <v>0</v>
      </c>
      <c r="AG56" s="59">
        <f>iferror(vlookup(AG$2&amp;","&amp;$B56,Database!$E:$F,2,false),Static_Map!AG56)</f>
        <v>0</v>
      </c>
      <c r="AH56" s="59">
        <f>iferror(vlookup(AH$2&amp;","&amp;$B56,Database!$E:$F,2,false),Static_Map!AH56)</f>
        <v>0</v>
      </c>
      <c r="AI56" s="59">
        <f>iferror(vlookup(AI$2&amp;","&amp;$B56,Database!$E:$F,2,false),Static_Map!AI56)</f>
        <v>0</v>
      </c>
      <c r="AJ56" s="59">
        <f>iferror(vlookup(AJ$2&amp;","&amp;$B56,Database!$E:$F,2,false),Static_Map!AJ56)</f>
        <v>0</v>
      </c>
      <c r="AK56" s="59">
        <f>iferror(vlookup(AK$2&amp;","&amp;$B56,Database!$E:$F,2,false),Static_Map!AK56)</f>
        <v>0</v>
      </c>
      <c r="AL56" s="59">
        <f>iferror(vlookup(AL$2&amp;","&amp;$B56,Database!$E:$F,2,false),Static_Map!AL56)</f>
        <v>0</v>
      </c>
      <c r="AM56" s="59">
        <f>iferror(vlookup(AM$2&amp;","&amp;$B56,Database!$E:$F,2,false),Static_Map!AM56)</f>
        <v>0</v>
      </c>
      <c r="AN56" s="59">
        <f>iferror(vlookup(AN$2&amp;","&amp;$B56,Database!$E:$F,2,false),Static_Map!AN56)</f>
        <v>0</v>
      </c>
      <c r="AO56" s="59">
        <f>iferror(vlookup(AO$2&amp;","&amp;$B56,Database!$E:$F,2,false),Static_Map!AO56)</f>
        <v>0</v>
      </c>
      <c r="AP56" s="59">
        <f>iferror(vlookup(AP$2&amp;","&amp;$B56,Database!$E:$F,2,false),Static_Map!AP56)</f>
        <v>0</v>
      </c>
      <c r="AQ56" s="59">
        <f>iferror(vlookup(AQ$2&amp;","&amp;$B56,Database!$E:$F,2,false),Static_Map!AQ56)</f>
        <v>0</v>
      </c>
      <c r="AR56" s="59">
        <f>iferror(vlookup(AR$2&amp;","&amp;$B56,Database!$E:$F,2,false),Static_Map!AR56)</f>
        <v>0</v>
      </c>
      <c r="AS56" s="59">
        <f>iferror(vlookup(AS$2&amp;","&amp;$B56,Database!$E:$F,2,false),Static_Map!AS56)</f>
        <v>0</v>
      </c>
      <c r="AT56" s="59">
        <f>iferror(vlookup(AT$2&amp;","&amp;$B56,Database!$E:$F,2,false),Static_Map!AT56)</f>
        <v>0</v>
      </c>
      <c r="AU56" s="59">
        <f>iferror(vlookup(AU$2&amp;","&amp;$B56,Database!$E:$F,2,false),Static_Map!AU56)</f>
        <v>0</v>
      </c>
      <c r="AV56" s="59">
        <f>iferror(vlookup(AV$2&amp;","&amp;$B56,Database!$E:$F,2,false),Static_Map!AV56)</f>
        <v>0</v>
      </c>
      <c r="AW56" s="59">
        <f>iferror(vlookup(AW$2&amp;","&amp;$B56,Database!$E:$F,2,false),Static_Map!AW56)</f>
        <v>0</v>
      </c>
      <c r="AX56" s="59">
        <f>iferror(vlookup(AX$2&amp;","&amp;$B56,Database!$E:$F,2,false),Static_Map!AX56)</f>
        <v>0</v>
      </c>
      <c r="AY56" s="59">
        <f>iferror(vlookup(AY$2&amp;","&amp;$B56,Database!$E:$F,2,false),Static_Map!AY56)</f>
        <v>0</v>
      </c>
      <c r="AZ56" s="59">
        <f>iferror(vlookup(AZ$2&amp;","&amp;$B56,Database!$E:$F,2,false),Static_Map!AZ56)</f>
        <v>0</v>
      </c>
      <c r="BA56" s="59">
        <f>iferror(vlookup(BA$2&amp;","&amp;$B56,Database!$E:$F,2,false),Static_Map!BA56)</f>
        <v>0</v>
      </c>
      <c r="BB56" s="59">
        <f>iferror(vlookup(BB$2&amp;","&amp;$B56,Database!$E:$F,2,false),Static_Map!BB56)</f>
        <v>0</v>
      </c>
      <c r="BC56" s="59">
        <f>iferror(vlookup(BC$2&amp;","&amp;$B56,Database!$E:$F,2,false),Static_Map!BC56)</f>
        <v>0</v>
      </c>
      <c r="BD56" s="59">
        <f>iferror(vlookup(BD$2&amp;","&amp;$B56,Database!$E:$F,2,false),Static_Map!BD56)</f>
        <v>0</v>
      </c>
      <c r="BE56" s="59">
        <f>iferror(vlookup(BE$2&amp;","&amp;$B56,Database!$E:$F,2,false),Static_Map!BE56)</f>
        <v>0</v>
      </c>
      <c r="BF56" s="59">
        <f>iferror(vlookup(BF$2&amp;","&amp;$B56,Database!$E:$F,2,false),Static_Map!BF56)</f>
        <v>0</v>
      </c>
      <c r="BG56" s="59">
        <f>iferror(vlookup(BG$2&amp;","&amp;$B56,Database!$E:$F,2,false),Static_Map!BG56)</f>
        <v>0</v>
      </c>
      <c r="BH56" s="59">
        <f>iferror(vlookup(BH$2&amp;","&amp;$B56,Database!$E:$F,2,false),Static_Map!BH56)</f>
        <v>0</v>
      </c>
      <c r="BI56" s="59">
        <f>iferror(vlookup(BI$2&amp;","&amp;$B56,Database!$E:$F,2,false),Static_Map!BI56)</f>
        <v>0</v>
      </c>
      <c r="BJ56" s="59">
        <f>iferror(vlookup(BJ$2&amp;","&amp;$B56,Database!$E:$F,2,false),Static_Map!BJ56)</f>
        <v>0</v>
      </c>
      <c r="BK56" s="59">
        <f>iferror(vlookup(BK$2&amp;","&amp;$B56,Database!$E:$F,2,false),Static_Map!BK56)</f>
        <v>0</v>
      </c>
      <c r="BL56" s="59">
        <f>iferror(vlookup(BL$2&amp;","&amp;$B56,Database!$E:$F,2,false),Static_Map!BL56)</f>
        <v>0</v>
      </c>
      <c r="BM56" s="59">
        <f>iferror(vlookup(BM$2&amp;","&amp;$B56,Database!$E:$F,2,false),Static_Map!BM56)</f>
        <v>0</v>
      </c>
      <c r="BN56" s="59">
        <f>iferror(vlookup(BN$2&amp;","&amp;$B56,Database!$E:$F,2,false),Static_Map!BN56)</f>
        <v>0</v>
      </c>
      <c r="BO56" s="59">
        <f>iferror(vlookup(BO$2&amp;","&amp;$B56,Database!$E:$F,2,false),Static_Map!BO56)</f>
        <v>0</v>
      </c>
      <c r="BP56" s="59">
        <f>iferror(vlookup(BP$2&amp;","&amp;$B56,Database!$E:$F,2,false),Static_Map!BP56)</f>
        <v>0</v>
      </c>
      <c r="BQ56" s="59">
        <f>iferror(vlookup(BQ$2&amp;","&amp;$B56,Database!$E:$F,2,false),Static_Map!BQ56)</f>
        <v>0</v>
      </c>
      <c r="BR56" s="59">
        <f>iferror(vlookup(BR$2&amp;","&amp;$B56,Database!$E:$F,2,false),Static_Map!BR56)</f>
        <v>0</v>
      </c>
      <c r="BS56" s="59">
        <f>iferror(vlookup(BS$2&amp;","&amp;$B56,Database!$E:$F,2,false),Static_Map!BS56)</f>
        <v>0</v>
      </c>
      <c r="BT56" s="59">
        <f>iferror(vlookup(BT$2&amp;","&amp;$B56,Database!$E:$F,2,false),Static_Map!BT56)</f>
        <v>0</v>
      </c>
      <c r="BU56" s="59">
        <f>iferror(vlookup(BU$2&amp;","&amp;$B56,Database!$E:$F,2,false),Static_Map!BU56)</f>
        <v>0</v>
      </c>
      <c r="BV56" s="59">
        <f>iferror(vlookup(BV$2&amp;","&amp;$B56,Database!$E:$F,2,false),Static_Map!BV56)</f>
        <v>0</v>
      </c>
      <c r="BW56" s="59">
        <f>iferror(vlookup(BW$2&amp;","&amp;$B56,Database!$E:$F,2,false),Static_Map!BW56)</f>
        <v>0</v>
      </c>
      <c r="BX56" s="59">
        <f>iferror(vlookup(BX$2&amp;","&amp;$B56,Database!$E:$F,2,false),Static_Map!BX56)</f>
        <v>0</v>
      </c>
      <c r="BY56" s="59">
        <f>iferror(vlookup(BY$2&amp;","&amp;$B56,Database!$E:$F,2,false),Static_Map!BY56)</f>
        <v>0</v>
      </c>
      <c r="BZ56" s="59">
        <f>iferror(vlookup(BZ$2&amp;","&amp;$B56,Database!$E:$F,2,false),Static_Map!BZ56)</f>
        <v>0</v>
      </c>
      <c r="CA56" s="59">
        <f>iferror(vlookup(CA$2&amp;","&amp;$B56,Database!$E:$F,2,false),Static_Map!CA56)</f>
        <v>0</v>
      </c>
      <c r="CB56" s="59">
        <f>iferror(vlookup(CB$2&amp;","&amp;$B56,Database!$E:$F,2,false),Static_Map!CB56)</f>
        <v>0</v>
      </c>
      <c r="CC56" s="59">
        <f>iferror(vlookup(CC$2&amp;","&amp;$B56,Database!$E:$F,2,false),Static_Map!CC56)</f>
        <v>0</v>
      </c>
      <c r="CD56" s="59">
        <f>iferror(vlookup(CD$2&amp;","&amp;$B56,Database!$E:$F,2,false),Static_Map!CD56)</f>
        <v>0</v>
      </c>
      <c r="CE56" s="59">
        <f>iferror(vlookup(CE$2&amp;","&amp;$B56,Database!$E:$F,2,false),Static_Map!CE56)</f>
        <v>1</v>
      </c>
      <c r="CF56" s="59">
        <f>iferror(vlookup(CF$2&amp;","&amp;$B56,Database!$E:$F,2,false),Static_Map!CF56)</f>
        <v>1</v>
      </c>
      <c r="CG56" s="59">
        <f>iferror(vlookup(CG$2&amp;","&amp;$B56,Database!$E:$F,2,false),Static_Map!CG56)</f>
        <v>1</v>
      </c>
      <c r="CH56" s="59">
        <f>iferror(vlookup(CH$2&amp;","&amp;$B56,Database!$E:$F,2,false),Static_Map!CH56)</f>
        <v>1</v>
      </c>
      <c r="CI56" s="59">
        <f>iferror(vlookup(CI$2&amp;","&amp;$B56,Database!$E:$F,2,false),Static_Map!CI56)</f>
        <v>1</v>
      </c>
      <c r="CJ56" s="59">
        <f>iferror(vlookup(CJ$2&amp;","&amp;$B56,Database!$E:$F,2,false),Static_Map!CJ56)</f>
        <v>1</v>
      </c>
      <c r="CK56" s="59">
        <f>iferror(vlookup(CK$2&amp;","&amp;$B56,Database!$E:$F,2,false),Static_Map!CK56)</f>
        <v>1</v>
      </c>
      <c r="CL56" s="59">
        <f>iferror(vlookup(CL$2&amp;","&amp;$B56,Database!$E:$F,2,false),Static_Map!CL56)</f>
        <v>1</v>
      </c>
      <c r="CM56" s="59">
        <f>iferror(vlookup(CM$2&amp;","&amp;$B56,Database!$E:$F,2,false),Static_Map!CM56)</f>
        <v>1</v>
      </c>
      <c r="CN56" s="59">
        <f>iferror(vlookup(CN$2&amp;","&amp;$B56,Database!$E:$F,2,false),Static_Map!CN56)</f>
        <v>1</v>
      </c>
      <c r="CO56" s="59">
        <f>iferror(vlookup(CO$2&amp;","&amp;$B56,Database!$E:$F,2,false),Static_Map!CO56)</f>
        <v>0</v>
      </c>
      <c r="CP56" s="60"/>
      <c r="CQ56" s="59">
        <v>37.0</v>
      </c>
      <c r="CT56" s="62"/>
    </row>
    <row r="57" ht="13.5" customHeight="1">
      <c r="A57" s="56"/>
      <c r="B57" s="59">
        <f t="shared" si="2"/>
        <v>36</v>
      </c>
      <c r="C57" s="60"/>
      <c r="D57" s="59">
        <f>iferror(vlookup(D$2&amp;","&amp;$B57,Database!$E:$F,2,false),Static_Map!D57)</f>
        <v>0</v>
      </c>
      <c r="E57" s="59">
        <f>iferror(vlookup(E$2&amp;","&amp;$B57,Database!$E:$F,2,false),Static_Map!E57)</f>
        <v>0</v>
      </c>
      <c r="F57" s="59">
        <f>iferror(vlookup(F$2&amp;","&amp;$B57,Database!$E:$F,2,false),Static_Map!F57)</f>
        <v>0</v>
      </c>
      <c r="G57" s="59">
        <f>iferror(vlookup(G$2&amp;","&amp;$B57,Database!$E:$F,2,false),Static_Map!G57)</f>
        <v>0</v>
      </c>
      <c r="H57" s="59">
        <f>iferror(vlookup(H$2&amp;","&amp;$B57,Database!$E:$F,2,false),Static_Map!H57)</f>
        <v>0</v>
      </c>
      <c r="I57" s="59">
        <f>iferror(vlookup(I$2&amp;","&amp;$B57,Database!$E:$F,2,false),Static_Map!I57)</f>
        <v>0</v>
      </c>
      <c r="J57" s="59">
        <f>iferror(vlookup(J$2&amp;","&amp;$B57,Database!$E:$F,2,false),Static_Map!J57)</f>
        <v>0</v>
      </c>
      <c r="K57" s="59">
        <f>iferror(vlookup(K$2&amp;","&amp;$B57,Database!$E:$F,2,false),Static_Map!K57)</f>
        <v>0</v>
      </c>
      <c r="L57" s="59">
        <f>iferror(vlookup(L$2&amp;","&amp;$B57,Database!$E:$F,2,false),Static_Map!L57)</f>
        <v>0</v>
      </c>
      <c r="M57" s="59">
        <f>iferror(vlookup(M$2&amp;","&amp;$B57,Database!$E:$F,2,false),Static_Map!M57)</f>
        <v>0</v>
      </c>
      <c r="N57" s="59">
        <f>iferror(vlookup(N$2&amp;","&amp;$B57,Database!$E:$F,2,false),Static_Map!N57)</f>
        <v>0</v>
      </c>
      <c r="O57" s="59">
        <f>iferror(vlookup(O$2&amp;","&amp;$B57,Database!$E:$F,2,false),Static_Map!O57)</f>
        <v>0</v>
      </c>
      <c r="P57" s="59">
        <f>iferror(vlookup(P$2&amp;","&amp;$B57,Database!$E:$F,2,false),Static_Map!P57)</f>
        <v>0</v>
      </c>
      <c r="Q57" s="59">
        <f>iferror(vlookup(Q$2&amp;","&amp;$B57,Database!$E:$F,2,false),Static_Map!Q57)</f>
        <v>0</v>
      </c>
      <c r="R57" s="59">
        <f>iferror(vlookup(R$2&amp;","&amp;$B57,Database!$E:$F,2,false),Static_Map!R57)</f>
        <v>0</v>
      </c>
      <c r="S57" s="59">
        <f>iferror(vlookup(S$2&amp;","&amp;$B57,Database!$E:$F,2,false),Static_Map!S57)</f>
        <v>0</v>
      </c>
      <c r="T57" s="59">
        <f>iferror(vlookup(T$2&amp;","&amp;$B57,Database!$E:$F,2,false),Static_Map!T57)</f>
        <v>0</v>
      </c>
      <c r="U57" s="59">
        <f>iferror(vlookup(U$2&amp;","&amp;$B57,Database!$E:$F,2,false),Static_Map!U57)</f>
        <v>0</v>
      </c>
      <c r="V57" s="59">
        <f>iferror(vlookup(V$2&amp;","&amp;$B57,Database!$E:$F,2,false),Static_Map!V57)</f>
        <v>0</v>
      </c>
      <c r="W57" s="59">
        <f>iferror(vlookup(W$2&amp;","&amp;$B57,Database!$E:$F,2,false),Static_Map!W57)</f>
        <v>0</v>
      </c>
      <c r="X57" s="59">
        <f>iferror(vlookup(X$2&amp;","&amp;$B57,Database!$E:$F,2,false),Static_Map!X57)</f>
        <v>0</v>
      </c>
      <c r="Y57" s="59">
        <f>iferror(vlookup(Y$2&amp;","&amp;$B57,Database!$E:$F,2,false),Static_Map!Y57)</f>
        <v>0</v>
      </c>
      <c r="Z57" s="59">
        <f>iferror(vlookup(Z$2&amp;","&amp;$B57,Database!$E:$F,2,false),Static_Map!Z57)</f>
        <v>0</v>
      </c>
      <c r="AA57" s="59">
        <f>iferror(vlookup(AA$2&amp;","&amp;$B57,Database!$E:$F,2,false),Static_Map!AA57)</f>
        <v>0</v>
      </c>
      <c r="AB57" s="59">
        <f>iferror(vlookup(AB$2&amp;","&amp;$B57,Database!$E:$F,2,false),Static_Map!AB57)</f>
        <v>0</v>
      </c>
      <c r="AC57" s="59">
        <f>iferror(vlookup(AC$2&amp;","&amp;$B57,Database!$E:$F,2,false),Static_Map!AC57)</f>
        <v>0</v>
      </c>
      <c r="AD57" s="59">
        <f>iferror(vlookup(AD$2&amp;","&amp;$B57,Database!$E:$F,2,false),Static_Map!AD57)</f>
        <v>0</v>
      </c>
      <c r="AE57" s="59">
        <f>iferror(vlookup(AE$2&amp;","&amp;$B57,Database!$E:$F,2,false),Static_Map!AE57)</f>
        <v>0</v>
      </c>
      <c r="AF57" s="59">
        <f>iferror(vlookup(AF$2&amp;","&amp;$B57,Database!$E:$F,2,false),Static_Map!AF57)</f>
        <v>0</v>
      </c>
      <c r="AG57" s="59">
        <f>iferror(vlookup(AG$2&amp;","&amp;$B57,Database!$E:$F,2,false),Static_Map!AG57)</f>
        <v>0</v>
      </c>
      <c r="AH57" s="59">
        <f>iferror(vlookup(AH$2&amp;","&amp;$B57,Database!$E:$F,2,false),Static_Map!AH57)</f>
        <v>0</v>
      </c>
      <c r="AI57" s="59">
        <f>iferror(vlookup(AI$2&amp;","&amp;$B57,Database!$E:$F,2,false),Static_Map!AI57)</f>
        <v>0</v>
      </c>
      <c r="AJ57" s="59">
        <f>iferror(vlookup(AJ$2&amp;","&amp;$B57,Database!$E:$F,2,false),Static_Map!AJ57)</f>
        <v>0</v>
      </c>
      <c r="AK57" s="59">
        <f>iferror(vlookup(AK$2&amp;","&amp;$B57,Database!$E:$F,2,false),Static_Map!AK57)</f>
        <v>0</v>
      </c>
      <c r="AL57" s="59">
        <f>iferror(vlookup(AL$2&amp;","&amp;$B57,Database!$E:$F,2,false),Static_Map!AL57)</f>
        <v>0</v>
      </c>
      <c r="AM57" s="59">
        <f>iferror(vlookup(AM$2&amp;","&amp;$B57,Database!$E:$F,2,false),Static_Map!AM57)</f>
        <v>0</v>
      </c>
      <c r="AN57" s="59">
        <f>iferror(vlookup(AN$2&amp;","&amp;$B57,Database!$E:$F,2,false),Static_Map!AN57)</f>
        <v>0</v>
      </c>
      <c r="AO57" s="59">
        <f>iferror(vlookup(AO$2&amp;","&amp;$B57,Database!$E:$F,2,false),Static_Map!AO57)</f>
        <v>0</v>
      </c>
      <c r="AP57" s="59">
        <f>iferror(vlookup(AP$2&amp;","&amp;$B57,Database!$E:$F,2,false),Static_Map!AP57)</f>
        <v>0</v>
      </c>
      <c r="AQ57" s="59">
        <f>iferror(vlookup(AQ$2&amp;","&amp;$B57,Database!$E:$F,2,false),Static_Map!AQ57)</f>
        <v>0</v>
      </c>
      <c r="AR57" s="59">
        <f>iferror(vlookup(AR$2&amp;","&amp;$B57,Database!$E:$F,2,false),Static_Map!AR57)</f>
        <v>0</v>
      </c>
      <c r="AS57" s="59">
        <f>iferror(vlookup(AS$2&amp;","&amp;$B57,Database!$E:$F,2,false),Static_Map!AS57)</f>
        <v>0</v>
      </c>
      <c r="AT57" s="59">
        <f>iferror(vlookup(AT$2&amp;","&amp;$B57,Database!$E:$F,2,false),Static_Map!AT57)</f>
        <v>0</v>
      </c>
      <c r="AU57" s="59">
        <f>iferror(vlookup(AU$2&amp;","&amp;$B57,Database!$E:$F,2,false),Static_Map!AU57)</f>
        <v>0</v>
      </c>
      <c r="AV57" s="59">
        <f>iferror(vlookup(AV$2&amp;","&amp;$B57,Database!$E:$F,2,false),Static_Map!AV57)</f>
        <v>0</v>
      </c>
      <c r="AW57" s="59">
        <f>iferror(vlookup(AW$2&amp;","&amp;$B57,Database!$E:$F,2,false),Static_Map!AW57)</f>
        <v>0</v>
      </c>
      <c r="AX57" s="59">
        <f>iferror(vlookup(AX$2&amp;","&amp;$B57,Database!$E:$F,2,false),Static_Map!AX57)</f>
        <v>0</v>
      </c>
      <c r="AY57" s="59">
        <f>iferror(vlookup(AY$2&amp;","&amp;$B57,Database!$E:$F,2,false),Static_Map!AY57)</f>
        <v>0</v>
      </c>
      <c r="AZ57" s="59">
        <f>iferror(vlookup(AZ$2&amp;","&amp;$B57,Database!$E:$F,2,false),Static_Map!AZ57)</f>
        <v>0</v>
      </c>
      <c r="BA57" s="59">
        <f>iferror(vlookup(BA$2&amp;","&amp;$B57,Database!$E:$F,2,false),Static_Map!BA57)</f>
        <v>0</v>
      </c>
      <c r="BB57" s="59">
        <f>iferror(vlookup(BB$2&amp;","&amp;$B57,Database!$E:$F,2,false),Static_Map!BB57)</f>
        <v>0</v>
      </c>
      <c r="BC57" s="59">
        <f>iferror(vlookup(BC$2&amp;","&amp;$B57,Database!$E:$F,2,false),Static_Map!BC57)</f>
        <v>0</v>
      </c>
      <c r="BD57" s="59">
        <f>iferror(vlookup(BD$2&amp;","&amp;$B57,Database!$E:$F,2,false),Static_Map!BD57)</f>
        <v>0</v>
      </c>
      <c r="BE57" s="59">
        <f>iferror(vlookup(BE$2&amp;","&amp;$B57,Database!$E:$F,2,false),Static_Map!BE57)</f>
        <v>0</v>
      </c>
      <c r="BF57" s="59">
        <f>iferror(vlookup(BF$2&amp;","&amp;$B57,Database!$E:$F,2,false),Static_Map!BF57)</f>
        <v>0</v>
      </c>
      <c r="BG57" s="59">
        <f>iferror(vlookup(BG$2&amp;","&amp;$B57,Database!$E:$F,2,false),Static_Map!BG57)</f>
        <v>0</v>
      </c>
      <c r="BH57" s="59">
        <f>iferror(vlookup(BH$2&amp;","&amp;$B57,Database!$E:$F,2,false),Static_Map!BH57)</f>
        <v>0</v>
      </c>
      <c r="BI57" s="59">
        <f>iferror(vlookup(BI$2&amp;","&amp;$B57,Database!$E:$F,2,false),Static_Map!BI57)</f>
        <v>0</v>
      </c>
      <c r="BJ57" s="59">
        <f>iferror(vlookup(BJ$2&amp;","&amp;$B57,Database!$E:$F,2,false),Static_Map!BJ57)</f>
        <v>0</v>
      </c>
      <c r="BK57" s="59">
        <f>iferror(vlookup(BK$2&amp;","&amp;$B57,Database!$E:$F,2,false),Static_Map!BK57)</f>
        <v>0</v>
      </c>
      <c r="BL57" s="59">
        <f>iferror(vlookup(BL$2&amp;","&amp;$B57,Database!$E:$F,2,false),Static_Map!BL57)</f>
        <v>0</v>
      </c>
      <c r="BM57" s="59">
        <f>iferror(vlookup(BM$2&amp;","&amp;$B57,Database!$E:$F,2,false),Static_Map!BM57)</f>
        <v>0</v>
      </c>
      <c r="BN57" s="59">
        <f>iferror(vlookup(BN$2&amp;","&amp;$B57,Database!$E:$F,2,false),Static_Map!BN57)</f>
        <v>0</v>
      </c>
      <c r="BO57" s="59">
        <f>iferror(vlookup(BO$2&amp;","&amp;$B57,Database!$E:$F,2,false),Static_Map!BO57)</f>
        <v>0</v>
      </c>
      <c r="BP57" s="59">
        <f>iferror(vlookup(BP$2&amp;","&amp;$B57,Database!$E:$F,2,false),Static_Map!BP57)</f>
        <v>0</v>
      </c>
      <c r="BQ57" s="59">
        <f>iferror(vlookup(BQ$2&amp;","&amp;$B57,Database!$E:$F,2,false),Static_Map!BQ57)</f>
        <v>0</v>
      </c>
      <c r="BR57" s="59">
        <f>iferror(vlookup(BR$2&amp;","&amp;$B57,Database!$E:$F,2,false),Static_Map!BR57)</f>
        <v>0</v>
      </c>
      <c r="BS57" s="59">
        <f>iferror(vlookup(BS$2&amp;","&amp;$B57,Database!$E:$F,2,false),Static_Map!BS57)</f>
        <v>0</v>
      </c>
      <c r="BT57" s="59">
        <f>iferror(vlookup(BT$2&amp;","&amp;$B57,Database!$E:$F,2,false),Static_Map!BT57)</f>
        <v>0</v>
      </c>
      <c r="BU57" s="59">
        <f>iferror(vlookup(BU$2&amp;","&amp;$B57,Database!$E:$F,2,false),Static_Map!BU57)</f>
        <v>0</v>
      </c>
      <c r="BV57" s="59">
        <f>iferror(vlookup(BV$2&amp;","&amp;$B57,Database!$E:$F,2,false),Static_Map!BV57)</f>
        <v>0</v>
      </c>
      <c r="BW57" s="59">
        <f>iferror(vlookup(BW$2&amp;","&amp;$B57,Database!$E:$F,2,false),Static_Map!BW57)</f>
        <v>0</v>
      </c>
      <c r="BX57" s="59">
        <f>iferror(vlookup(BX$2&amp;","&amp;$B57,Database!$E:$F,2,false),Static_Map!BX57)</f>
        <v>0</v>
      </c>
      <c r="BY57" s="59">
        <f>iferror(vlookup(BY$2&amp;","&amp;$B57,Database!$E:$F,2,false),Static_Map!BY57)</f>
        <v>0</v>
      </c>
      <c r="BZ57" s="59">
        <f>iferror(vlookup(BZ$2&amp;","&amp;$B57,Database!$E:$F,2,false),Static_Map!BZ57)</f>
        <v>0</v>
      </c>
      <c r="CA57" s="59">
        <f>iferror(vlookup(CA$2&amp;","&amp;$B57,Database!$E:$F,2,false),Static_Map!CA57)</f>
        <v>0</v>
      </c>
      <c r="CB57" s="59">
        <f>iferror(vlookup(CB$2&amp;","&amp;$B57,Database!$E:$F,2,false),Static_Map!CB57)</f>
        <v>0</v>
      </c>
      <c r="CC57" s="59">
        <f>iferror(vlookup(CC$2&amp;","&amp;$B57,Database!$E:$F,2,false),Static_Map!CC57)</f>
        <v>0</v>
      </c>
      <c r="CD57" s="59">
        <f>iferror(vlookup(CD$2&amp;","&amp;$B57,Database!$E:$F,2,false),Static_Map!CD57)</f>
        <v>1</v>
      </c>
      <c r="CE57" s="59">
        <f>iferror(vlookup(CE$2&amp;","&amp;$B57,Database!$E:$F,2,false),Static_Map!CE57)</f>
        <v>1</v>
      </c>
      <c r="CF57" s="59">
        <f>iferror(vlookup(CF$2&amp;","&amp;$B57,Database!$E:$F,2,false),Static_Map!CF57)</f>
        <v>1</v>
      </c>
      <c r="CG57" s="59">
        <f>iferror(vlookup(CG$2&amp;","&amp;$B57,Database!$E:$F,2,false),Static_Map!CG57)</f>
        <v>1</v>
      </c>
      <c r="CH57" s="59">
        <f>iferror(vlookup(CH$2&amp;","&amp;$B57,Database!$E:$F,2,false),Static_Map!CH57)</f>
        <v>1</v>
      </c>
      <c r="CI57" s="59">
        <f>iferror(vlookup(CI$2&amp;","&amp;$B57,Database!$E:$F,2,false),Static_Map!CI57)</f>
        <v>1</v>
      </c>
      <c r="CJ57" s="59">
        <f>iferror(vlookup(CJ$2&amp;","&amp;$B57,Database!$E:$F,2,false),Static_Map!CJ57)</f>
        <v>1</v>
      </c>
      <c r="CK57" s="59">
        <f>iferror(vlookup(CK$2&amp;","&amp;$B57,Database!$E:$F,2,false),Static_Map!CK57)</f>
        <v>1</v>
      </c>
      <c r="CL57" s="59">
        <f>iferror(vlookup(CL$2&amp;","&amp;$B57,Database!$E:$F,2,false),Static_Map!CL57)</f>
        <v>1</v>
      </c>
      <c r="CM57" s="59">
        <f>iferror(vlookup(CM$2&amp;","&amp;$B57,Database!$E:$F,2,false),Static_Map!CM57)</f>
        <v>1</v>
      </c>
      <c r="CN57" s="59">
        <f>iferror(vlookup(CN$2&amp;","&amp;$B57,Database!$E:$F,2,false),Static_Map!CN57)</f>
        <v>1</v>
      </c>
      <c r="CO57" s="59">
        <f>iferror(vlookup(CO$2&amp;","&amp;$B57,Database!$E:$F,2,false),Static_Map!CO57)</f>
        <v>0</v>
      </c>
      <c r="CP57" s="60"/>
      <c r="CQ57" s="59">
        <v>36.0</v>
      </c>
      <c r="CT57" s="62"/>
    </row>
    <row r="58" ht="13.5" customHeight="1">
      <c r="A58" s="56"/>
      <c r="B58" s="59">
        <f t="shared" si="2"/>
        <v>35</v>
      </c>
      <c r="C58" s="60"/>
      <c r="D58" s="59">
        <f>iferror(vlookup(D$2&amp;","&amp;$B58,Database!$E:$F,2,false),Static_Map!D58)</f>
        <v>0</v>
      </c>
      <c r="E58" s="59">
        <f>iferror(vlookup(E$2&amp;","&amp;$B58,Database!$E:$F,2,false),Static_Map!E58)</f>
        <v>0</v>
      </c>
      <c r="F58" s="59">
        <f>iferror(vlookup(F$2&amp;","&amp;$B58,Database!$E:$F,2,false),Static_Map!F58)</f>
        <v>0</v>
      </c>
      <c r="G58" s="59">
        <f>iferror(vlookup(G$2&amp;","&amp;$B58,Database!$E:$F,2,false),Static_Map!G58)</f>
        <v>0</v>
      </c>
      <c r="H58" s="59">
        <f>iferror(vlookup(H$2&amp;","&amp;$B58,Database!$E:$F,2,false),Static_Map!H58)</f>
        <v>0</v>
      </c>
      <c r="I58" s="59">
        <f>iferror(vlookup(I$2&amp;","&amp;$B58,Database!$E:$F,2,false),Static_Map!I58)</f>
        <v>0</v>
      </c>
      <c r="J58" s="59">
        <f>iferror(vlookup(J$2&amp;","&amp;$B58,Database!$E:$F,2,false),Static_Map!J58)</f>
        <v>0</v>
      </c>
      <c r="K58" s="59">
        <f>iferror(vlookup(K$2&amp;","&amp;$B58,Database!$E:$F,2,false),Static_Map!K58)</f>
        <v>0</v>
      </c>
      <c r="L58" s="59">
        <f>iferror(vlookup(L$2&amp;","&amp;$B58,Database!$E:$F,2,false),Static_Map!L58)</f>
        <v>0</v>
      </c>
      <c r="M58" s="59">
        <f>iferror(vlookup(M$2&amp;","&amp;$B58,Database!$E:$F,2,false),Static_Map!M58)</f>
        <v>0</v>
      </c>
      <c r="N58" s="59">
        <f>iferror(vlookup(N$2&amp;","&amp;$B58,Database!$E:$F,2,false),Static_Map!N58)</f>
        <v>0</v>
      </c>
      <c r="O58" s="59">
        <f>iferror(vlookup(O$2&amp;","&amp;$B58,Database!$E:$F,2,false),Static_Map!O58)</f>
        <v>0</v>
      </c>
      <c r="P58" s="59">
        <f>iferror(vlookup(P$2&amp;","&amp;$B58,Database!$E:$F,2,false),Static_Map!P58)</f>
        <v>0</v>
      </c>
      <c r="Q58" s="59">
        <f>iferror(vlookup(Q$2&amp;","&amp;$B58,Database!$E:$F,2,false),Static_Map!Q58)</f>
        <v>0</v>
      </c>
      <c r="R58" s="59">
        <f>iferror(vlookup(R$2&amp;","&amp;$B58,Database!$E:$F,2,false),Static_Map!R58)</f>
        <v>0</v>
      </c>
      <c r="S58" s="59">
        <f>iferror(vlookup(S$2&amp;","&amp;$B58,Database!$E:$F,2,false),Static_Map!S58)</f>
        <v>0</v>
      </c>
      <c r="T58" s="59">
        <f>iferror(vlookup(T$2&amp;","&amp;$B58,Database!$E:$F,2,false),Static_Map!T58)</f>
        <v>0</v>
      </c>
      <c r="U58" s="59">
        <f>iferror(vlookup(U$2&amp;","&amp;$B58,Database!$E:$F,2,false),Static_Map!U58)</f>
        <v>0</v>
      </c>
      <c r="V58" s="59">
        <f>iferror(vlookup(V$2&amp;","&amp;$B58,Database!$E:$F,2,false),Static_Map!V58)</f>
        <v>0</v>
      </c>
      <c r="W58" s="59">
        <f>iferror(vlookup(W$2&amp;","&amp;$B58,Database!$E:$F,2,false),Static_Map!W58)</f>
        <v>0</v>
      </c>
      <c r="X58" s="59">
        <f>iferror(vlookup(X$2&amp;","&amp;$B58,Database!$E:$F,2,false),Static_Map!X58)</f>
        <v>0</v>
      </c>
      <c r="Y58" s="59">
        <f>iferror(vlookup(Y$2&amp;","&amp;$B58,Database!$E:$F,2,false),Static_Map!Y58)</f>
        <v>0</v>
      </c>
      <c r="Z58" s="59">
        <f>iferror(vlookup(Z$2&amp;","&amp;$B58,Database!$E:$F,2,false),Static_Map!Z58)</f>
        <v>0</v>
      </c>
      <c r="AA58" s="59">
        <f>iferror(vlookup(AA$2&amp;","&amp;$B58,Database!$E:$F,2,false),Static_Map!AA58)</f>
        <v>0</v>
      </c>
      <c r="AB58" s="59">
        <f>iferror(vlookup(AB$2&amp;","&amp;$B58,Database!$E:$F,2,false),Static_Map!AB58)</f>
        <v>0</v>
      </c>
      <c r="AC58" s="59">
        <f>iferror(vlookup(AC$2&amp;","&amp;$B58,Database!$E:$F,2,false),Static_Map!AC58)</f>
        <v>0</v>
      </c>
      <c r="AD58" s="59">
        <f>iferror(vlookup(AD$2&amp;","&amp;$B58,Database!$E:$F,2,false),Static_Map!AD58)</f>
        <v>0</v>
      </c>
      <c r="AE58" s="59">
        <f>iferror(vlookup(AE$2&amp;","&amp;$B58,Database!$E:$F,2,false),Static_Map!AE58)</f>
        <v>0</v>
      </c>
      <c r="AF58" s="59">
        <f>iferror(vlookup(AF$2&amp;","&amp;$B58,Database!$E:$F,2,false),Static_Map!AF58)</f>
        <v>0</v>
      </c>
      <c r="AG58" s="59">
        <f>iferror(vlookup(AG$2&amp;","&amp;$B58,Database!$E:$F,2,false),Static_Map!AG58)</f>
        <v>0</v>
      </c>
      <c r="AH58" s="59">
        <f>iferror(vlookup(AH$2&amp;","&amp;$B58,Database!$E:$F,2,false),Static_Map!AH58)</f>
        <v>0</v>
      </c>
      <c r="AI58" s="59">
        <f>iferror(vlookup(AI$2&amp;","&amp;$B58,Database!$E:$F,2,false),Static_Map!AI58)</f>
        <v>0</v>
      </c>
      <c r="AJ58" s="59">
        <f>iferror(vlookup(AJ$2&amp;","&amp;$B58,Database!$E:$F,2,false),Static_Map!AJ58)</f>
        <v>0</v>
      </c>
      <c r="AK58" s="59">
        <f>iferror(vlookup(AK$2&amp;","&amp;$B58,Database!$E:$F,2,false),Static_Map!AK58)</f>
        <v>0</v>
      </c>
      <c r="AL58" s="59">
        <f>iferror(vlookup(AL$2&amp;","&amp;$B58,Database!$E:$F,2,false),Static_Map!AL58)</f>
        <v>0</v>
      </c>
      <c r="AM58" s="59">
        <f>iferror(vlookup(AM$2&amp;","&amp;$B58,Database!$E:$F,2,false),Static_Map!AM58)</f>
        <v>0</v>
      </c>
      <c r="AN58" s="59">
        <f>iferror(vlookup(AN$2&amp;","&amp;$B58,Database!$E:$F,2,false),Static_Map!AN58)</f>
        <v>0</v>
      </c>
      <c r="AO58" s="59">
        <f>iferror(vlookup(AO$2&amp;","&amp;$B58,Database!$E:$F,2,false),Static_Map!AO58)</f>
        <v>0</v>
      </c>
      <c r="AP58" s="59">
        <f>iferror(vlookup(AP$2&amp;","&amp;$B58,Database!$E:$F,2,false),Static_Map!AP58)</f>
        <v>0</v>
      </c>
      <c r="AQ58" s="59">
        <f>iferror(vlookup(AQ$2&amp;","&amp;$B58,Database!$E:$F,2,false),Static_Map!AQ58)</f>
        <v>0</v>
      </c>
      <c r="AR58" s="59">
        <f>iferror(vlookup(AR$2&amp;","&amp;$B58,Database!$E:$F,2,false),Static_Map!AR58)</f>
        <v>0</v>
      </c>
      <c r="AS58" s="59">
        <f>iferror(vlookup(AS$2&amp;","&amp;$B58,Database!$E:$F,2,false),Static_Map!AS58)</f>
        <v>0</v>
      </c>
      <c r="AT58" s="59">
        <f>iferror(vlookup(AT$2&amp;","&amp;$B58,Database!$E:$F,2,false),Static_Map!AT58)</f>
        <v>0</v>
      </c>
      <c r="AU58" s="59">
        <f>iferror(vlookup(AU$2&amp;","&amp;$B58,Database!$E:$F,2,false),Static_Map!AU58)</f>
        <v>0</v>
      </c>
      <c r="AV58" s="59">
        <f>iferror(vlookup(AV$2&amp;","&amp;$B58,Database!$E:$F,2,false),Static_Map!AV58)</f>
        <v>0</v>
      </c>
      <c r="AW58" s="59">
        <f>iferror(vlookup(AW$2&amp;","&amp;$B58,Database!$E:$F,2,false),Static_Map!AW58)</f>
        <v>0</v>
      </c>
      <c r="AX58" s="59">
        <f>iferror(vlookup(AX$2&amp;","&amp;$B58,Database!$E:$F,2,false),Static_Map!AX58)</f>
        <v>0</v>
      </c>
      <c r="AY58" s="59">
        <f>iferror(vlookup(AY$2&amp;","&amp;$B58,Database!$E:$F,2,false),Static_Map!AY58)</f>
        <v>0</v>
      </c>
      <c r="AZ58" s="59">
        <f>iferror(vlookup(AZ$2&amp;","&amp;$B58,Database!$E:$F,2,false),Static_Map!AZ58)</f>
        <v>0</v>
      </c>
      <c r="BA58" s="59">
        <f>iferror(vlookup(BA$2&amp;","&amp;$B58,Database!$E:$F,2,false),Static_Map!BA58)</f>
        <v>0</v>
      </c>
      <c r="BB58" s="59">
        <f>iferror(vlookup(BB$2&amp;","&amp;$B58,Database!$E:$F,2,false),Static_Map!BB58)</f>
        <v>0</v>
      </c>
      <c r="BC58" s="59">
        <f>iferror(vlookup(BC$2&amp;","&amp;$B58,Database!$E:$F,2,false),Static_Map!BC58)</f>
        <v>0</v>
      </c>
      <c r="BD58" s="59">
        <f>iferror(vlookup(BD$2&amp;","&amp;$B58,Database!$E:$F,2,false),Static_Map!BD58)</f>
        <v>0</v>
      </c>
      <c r="BE58" s="59">
        <f>iferror(vlookup(BE$2&amp;","&amp;$B58,Database!$E:$F,2,false),Static_Map!BE58)</f>
        <v>0</v>
      </c>
      <c r="BF58" s="59">
        <f>iferror(vlookup(BF$2&amp;","&amp;$B58,Database!$E:$F,2,false),Static_Map!BF58)</f>
        <v>0</v>
      </c>
      <c r="BG58" s="59">
        <f>iferror(vlookup(BG$2&amp;","&amp;$B58,Database!$E:$F,2,false),Static_Map!BG58)</f>
        <v>0</v>
      </c>
      <c r="BH58" s="59">
        <f>iferror(vlookup(BH$2&amp;","&amp;$B58,Database!$E:$F,2,false),Static_Map!BH58)</f>
        <v>0</v>
      </c>
      <c r="BI58" s="59">
        <f>iferror(vlookup(BI$2&amp;","&amp;$B58,Database!$E:$F,2,false),Static_Map!BI58)</f>
        <v>0</v>
      </c>
      <c r="BJ58" s="59">
        <f>iferror(vlookup(BJ$2&amp;","&amp;$B58,Database!$E:$F,2,false),Static_Map!BJ58)</f>
        <v>0</v>
      </c>
      <c r="BK58" s="59">
        <f>iferror(vlookup(BK$2&amp;","&amp;$B58,Database!$E:$F,2,false),Static_Map!BK58)</f>
        <v>0</v>
      </c>
      <c r="BL58" s="59">
        <f>iferror(vlookup(BL$2&amp;","&amp;$B58,Database!$E:$F,2,false),Static_Map!BL58)</f>
        <v>0</v>
      </c>
      <c r="BM58" s="59">
        <f>iferror(vlookup(BM$2&amp;","&amp;$B58,Database!$E:$F,2,false),Static_Map!BM58)</f>
        <v>0</v>
      </c>
      <c r="BN58" s="59">
        <f>iferror(vlookup(BN$2&amp;","&amp;$B58,Database!$E:$F,2,false),Static_Map!BN58)</f>
        <v>0</v>
      </c>
      <c r="BO58" s="59">
        <f>iferror(vlookup(BO$2&amp;","&amp;$B58,Database!$E:$F,2,false),Static_Map!BO58)</f>
        <v>0</v>
      </c>
      <c r="BP58" s="59">
        <f>iferror(vlookup(BP$2&amp;","&amp;$B58,Database!$E:$F,2,false),Static_Map!BP58)</f>
        <v>0</v>
      </c>
      <c r="BQ58" s="59">
        <f>iferror(vlookup(BQ$2&amp;","&amp;$B58,Database!$E:$F,2,false),Static_Map!BQ58)</f>
        <v>0</v>
      </c>
      <c r="BR58" s="59">
        <f>iferror(vlookup(BR$2&amp;","&amp;$B58,Database!$E:$F,2,false),Static_Map!BR58)</f>
        <v>0</v>
      </c>
      <c r="BS58" s="59">
        <f>iferror(vlookup(BS$2&amp;","&amp;$B58,Database!$E:$F,2,false),Static_Map!BS58)</f>
        <v>0</v>
      </c>
      <c r="BT58" s="59">
        <f>iferror(vlookup(BT$2&amp;","&amp;$B58,Database!$E:$F,2,false),Static_Map!BT58)</f>
        <v>0</v>
      </c>
      <c r="BU58" s="59">
        <f>iferror(vlookup(BU$2&amp;","&amp;$B58,Database!$E:$F,2,false),Static_Map!BU58)</f>
        <v>0</v>
      </c>
      <c r="BV58" s="59">
        <f>iferror(vlookup(BV$2&amp;","&amp;$B58,Database!$E:$F,2,false),Static_Map!BV58)</f>
        <v>0</v>
      </c>
      <c r="BW58" s="59">
        <f>iferror(vlookup(BW$2&amp;","&amp;$B58,Database!$E:$F,2,false),Static_Map!BW58)</f>
        <v>0</v>
      </c>
      <c r="BX58" s="59">
        <f>iferror(vlookup(BX$2&amp;","&amp;$B58,Database!$E:$F,2,false),Static_Map!BX58)</f>
        <v>0</v>
      </c>
      <c r="BY58" s="59">
        <f>iferror(vlookup(BY$2&amp;","&amp;$B58,Database!$E:$F,2,false),Static_Map!BY58)</f>
        <v>0</v>
      </c>
      <c r="BZ58" s="59">
        <f>iferror(vlookup(BZ$2&amp;","&amp;$B58,Database!$E:$F,2,false),Static_Map!BZ58)</f>
        <v>0</v>
      </c>
      <c r="CA58" s="59">
        <f>iferror(vlookup(CA$2&amp;","&amp;$B58,Database!$E:$F,2,false),Static_Map!CA58)</f>
        <v>0</v>
      </c>
      <c r="CB58" s="59">
        <f>iferror(vlookup(CB$2&amp;","&amp;$B58,Database!$E:$F,2,false),Static_Map!CB58)</f>
        <v>0</v>
      </c>
      <c r="CC58" s="59">
        <f>iferror(vlookup(CC$2&amp;","&amp;$B58,Database!$E:$F,2,false),Static_Map!CC58)</f>
        <v>0</v>
      </c>
      <c r="CD58" s="59">
        <f>iferror(vlookup(CD$2&amp;","&amp;$B58,Database!$E:$F,2,false),Static_Map!CD58)</f>
        <v>1</v>
      </c>
      <c r="CE58" s="59">
        <f>iferror(vlookup(CE$2&amp;","&amp;$B58,Database!$E:$F,2,false),Static_Map!CE58)</f>
        <v>1</v>
      </c>
      <c r="CF58" s="59">
        <f>iferror(vlookup(CF$2&amp;","&amp;$B58,Database!$E:$F,2,false),Static_Map!CF58)</f>
        <v>1</v>
      </c>
      <c r="CG58" s="59">
        <f>iferror(vlookup(CG$2&amp;","&amp;$B58,Database!$E:$F,2,false),Static_Map!CG58)</f>
        <v>1</v>
      </c>
      <c r="CH58" s="59">
        <f>iferror(vlookup(CH$2&amp;","&amp;$B58,Database!$E:$F,2,false),Static_Map!CH58)</f>
        <v>1</v>
      </c>
      <c r="CI58" s="59">
        <f>iferror(vlookup(CI$2&amp;","&amp;$B58,Database!$E:$F,2,false),Static_Map!CI58)</f>
        <v>1</v>
      </c>
      <c r="CJ58" s="59">
        <f>iferror(vlookup(CJ$2&amp;","&amp;$B58,Database!$E:$F,2,false),Static_Map!CJ58)</f>
        <v>1</v>
      </c>
      <c r="CK58" s="59">
        <f>iferror(vlookup(CK$2&amp;","&amp;$B58,Database!$E:$F,2,false),Static_Map!CK58)</f>
        <v>1</v>
      </c>
      <c r="CL58" s="59">
        <f>iferror(vlookup(CL$2&amp;","&amp;$B58,Database!$E:$F,2,false),Static_Map!CL58)</f>
        <v>1</v>
      </c>
      <c r="CM58" s="59">
        <f>iferror(vlookup(CM$2&amp;","&amp;$B58,Database!$E:$F,2,false),Static_Map!CM58)</f>
        <v>1</v>
      </c>
      <c r="CN58" s="59">
        <f>iferror(vlookup(CN$2&amp;","&amp;$B58,Database!$E:$F,2,false),Static_Map!CN58)</f>
        <v>0</v>
      </c>
      <c r="CO58" s="59">
        <f>iferror(vlookup(CO$2&amp;","&amp;$B58,Database!$E:$F,2,false),Static_Map!CO58)</f>
        <v>0</v>
      </c>
      <c r="CP58" s="60"/>
      <c r="CQ58" s="59">
        <v>35.0</v>
      </c>
      <c r="CT58" s="62"/>
    </row>
    <row r="59" ht="13.5" customHeight="1">
      <c r="A59" s="56"/>
      <c r="B59" s="59">
        <f t="shared" si="2"/>
        <v>34</v>
      </c>
      <c r="C59" s="60"/>
      <c r="D59" s="59">
        <f>iferror(vlookup(D$2&amp;","&amp;$B59,Database!$E:$F,2,false),Static_Map!D59)</f>
        <v>0</v>
      </c>
      <c r="E59" s="59">
        <f>iferror(vlookup(E$2&amp;","&amp;$B59,Database!$E:$F,2,false),Static_Map!E59)</f>
        <v>0</v>
      </c>
      <c r="F59" s="59">
        <f>iferror(vlookup(F$2&amp;","&amp;$B59,Database!$E:$F,2,false),Static_Map!F59)</f>
        <v>0</v>
      </c>
      <c r="G59" s="59">
        <f>iferror(vlookup(G$2&amp;","&amp;$B59,Database!$E:$F,2,false),Static_Map!G59)</f>
        <v>0</v>
      </c>
      <c r="H59" s="59">
        <f>iferror(vlookup(H$2&amp;","&amp;$B59,Database!$E:$F,2,false),Static_Map!H59)</f>
        <v>0</v>
      </c>
      <c r="I59" s="59">
        <f>iferror(vlookup(I$2&amp;","&amp;$B59,Database!$E:$F,2,false),Static_Map!I59)</f>
        <v>0</v>
      </c>
      <c r="J59" s="59">
        <f>iferror(vlookup(J$2&amp;","&amp;$B59,Database!$E:$F,2,false),Static_Map!J59)</f>
        <v>0</v>
      </c>
      <c r="K59" s="59">
        <f>iferror(vlookup(K$2&amp;","&amp;$B59,Database!$E:$F,2,false),Static_Map!K59)</f>
        <v>0</v>
      </c>
      <c r="L59" s="59">
        <f>iferror(vlookup(L$2&amp;","&amp;$B59,Database!$E:$F,2,false),Static_Map!L59)</f>
        <v>0</v>
      </c>
      <c r="M59" s="59">
        <f>iferror(vlookup(M$2&amp;","&amp;$B59,Database!$E:$F,2,false),Static_Map!M59)</f>
        <v>0</v>
      </c>
      <c r="N59" s="59">
        <f>iferror(vlookup(N$2&amp;","&amp;$B59,Database!$E:$F,2,false),Static_Map!N59)</f>
        <v>0</v>
      </c>
      <c r="O59" s="59">
        <f>iferror(vlookup(O$2&amp;","&amp;$B59,Database!$E:$F,2,false),Static_Map!O59)</f>
        <v>0</v>
      </c>
      <c r="P59" s="59">
        <f>iferror(vlookup(P$2&amp;","&amp;$B59,Database!$E:$F,2,false),Static_Map!P59)</f>
        <v>0</v>
      </c>
      <c r="Q59" s="59">
        <f>iferror(vlookup(Q$2&amp;","&amp;$B59,Database!$E:$F,2,false),Static_Map!Q59)</f>
        <v>0</v>
      </c>
      <c r="R59" s="59">
        <f>iferror(vlookup(R$2&amp;","&amp;$B59,Database!$E:$F,2,false),Static_Map!R59)</f>
        <v>0</v>
      </c>
      <c r="S59" s="59">
        <f>iferror(vlookup(S$2&amp;","&amp;$B59,Database!$E:$F,2,false),Static_Map!S59)</f>
        <v>0</v>
      </c>
      <c r="T59" s="59">
        <f>iferror(vlookup(T$2&amp;","&amp;$B59,Database!$E:$F,2,false),Static_Map!T59)</f>
        <v>0</v>
      </c>
      <c r="U59" s="59">
        <f>iferror(vlookup(U$2&amp;","&amp;$B59,Database!$E:$F,2,false),Static_Map!U59)</f>
        <v>0</v>
      </c>
      <c r="V59" s="59">
        <f>iferror(vlookup(V$2&amp;","&amp;$B59,Database!$E:$F,2,false),Static_Map!V59)</f>
        <v>0</v>
      </c>
      <c r="W59" s="59">
        <f>iferror(vlookup(W$2&amp;","&amp;$B59,Database!$E:$F,2,false),Static_Map!W59)</f>
        <v>0</v>
      </c>
      <c r="X59" s="59">
        <f>iferror(vlookup(X$2&amp;","&amp;$B59,Database!$E:$F,2,false),Static_Map!X59)</f>
        <v>0</v>
      </c>
      <c r="Y59" s="59">
        <f>iferror(vlookup(Y$2&amp;","&amp;$B59,Database!$E:$F,2,false),Static_Map!Y59)</f>
        <v>0</v>
      </c>
      <c r="Z59" s="59">
        <f>iferror(vlookup(Z$2&amp;","&amp;$B59,Database!$E:$F,2,false),Static_Map!Z59)</f>
        <v>0</v>
      </c>
      <c r="AA59" s="59">
        <f>iferror(vlookup(AA$2&amp;","&amp;$B59,Database!$E:$F,2,false),Static_Map!AA59)</f>
        <v>0</v>
      </c>
      <c r="AB59" s="59">
        <f>iferror(vlookup(AB$2&amp;","&amp;$B59,Database!$E:$F,2,false),Static_Map!AB59)</f>
        <v>0</v>
      </c>
      <c r="AC59" s="59">
        <f>iferror(vlookup(AC$2&amp;","&amp;$B59,Database!$E:$F,2,false),Static_Map!AC59)</f>
        <v>0</v>
      </c>
      <c r="AD59" s="59">
        <f>iferror(vlookup(AD$2&amp;","&amp;$B59,Database!$E:$F,2,false),Static_Map!AD59)</f>
        <v>0</v>
      </c>
      <c r="AE59" s="59">
        <f>iferror(vlookup(AE$2&amp;","&amp;$B59,Database!$E:$F,2,false),Static_Map!AE59)</f>
        <v>0</v>
      </c>
      <c r="AF59" s="59">
        <f>iferror(vlookup(AF$2&amp;","&amp;$B59,Database!$E:$F,2,false),Static_Map!AF59)</f>
        <v>0</v>
      </c>
      <c r="AG59" s="59">
        <f>iferror(vlookup(AG$2&amp;","&amp;$B59,Database!$E:$F,2,false),Static_Map!AG59)</f>
        <v>0</v>
      </c>
      <c r="AH59" s="59">
        <f>iferror(vlookup(AH$2&amp;","&amp;$B59,Database!$E:$F,2,false),Static_Map!AH59)</f>
        <v>0</v>
      </c>
      <c r="AI59" s="59">
        <f>iferror(vlookup(AI$2&amp;","&amp;$B59,Database!$E:$F,2,false),Static_Map!AI59)</f>
        <v>0</v>
      </c>
      <c r="AJ59" s="59">
        <f>iferror(vlookup(AJ$2&amp;","&amp;$B59,Database!$E:$F,2,false),Static_Map!AJ59)</f>
        <v>0</v>
      </c>
      <c r="AK59" s="59">
        <f>iferror(vlookup(AK$2&amp;","&amp;$B59,Database!$E:$F,2,false),Static_Map!AK59)</f>
        <v>0</v>
      </c>
      <c r="AL59" s="59">
        <f>iferror(vlookup(AL$2&amp;","&amp;$B59,Database!$E:$F,2,false),Static_Map!AL59)</f>
        <v>0</v>
      </c>
      <c r="AM59" s="59">
        <f>iferror(vlookup(AM$2&amp;","&amp;$B59,Database!$E:$F,2,false),Static_Map!AM59)</f>
        <v>0</v>
      </c>
      <c r="AN59" s="59">
        <f>iferror(vlookup(AN$2&amp;","&amp;$B59,Database!$E:$F,2,false),Static_Map!AN59)</f>
        <v>0</v>
      </c>
      <c r="AO59" s="59">
        <f>iferror(vlookup(AO$2&amp;","&amp;$B59,Database!$E:$F,2,false),Static_Map!AO59)</f>
        <v>0</v>
      </c>
      <c r="AP59" s="59">
        <f>iferror(vlookup(AP$2&amp;","&amp;$B59,Database!$E:$F,2,false),Static_Map!AP59)</f>
        <v>0</v>
      </c>
      <c r="AQ59" s="59">
        <f>iferror(vlookup(AQ$2&amp;","&amp;$B59,Database!$E:$F,2,false),Static_Map!AQ59)</f>
        <v>0</v>
      </c>
      <c r="AR59" s="59">
        <f>iferror(vlookup(AR$2&amp;","&amp;$B59,Database!$E:$F,2,false),Static_Map!AR59)</f>
        <v>0</v>
      </c>
      <c r="AS59" s="59">
        <f>iferror(vlookup(AS$2&amp;","&amp;$B59,Database!$E:$F,2,false),Static_Map!AS59)</f>
        <v>0</v>
      </c>
      <c r="AT59" s="59">
        <f>iferror(vlookup(AT$2&amp;","&amp;$B59,Database!$E:$F,2,false),Static_Map!AT59)</f>
        <v>0</v>
      </c>
      <c r="AU59" s="59">
        <f>iferror(vlookup(AU$2&amp;","&amp;$B59,Database!$E:$F,2,false),Static_Map!AU59)</f>
        <v>0</v>
      </c>
      <c r="AV59" s="59">
        <f>iferror(vlookup(AV$2&amp;","&amp;$B59,Database!$E:$F,2,false),Static_Map!AV59)</f>
        <v>0</v>
      </c>
      <c r="AW59" s="59">
        <f>iferror(vlookup(AW$2&amp;","&amp;$B59,Database!$E:$F,2,false),Static_Map!AW59)</f>
        <v>0</v>
      </c>
      <c r="AX59" s="59">
        <f>iferror(vlookup(AX$2&amp;","&amp;$B59,Database!$E:$F,2,false),Static_Map!AX59)</f>
        <v>0</v>
      </c>
      <c r="AY59" s="59">
        <f>iferror(vlookup(AY$2&amp;","&amp;$B59,Database!$E:$F,2,false),Static_Map!AY59)</f>
        <v>0</v>
      </c>
      <c r="AZ59" s="59">
        <f>iferror(vlookup(AZ$2&amp;","&amp;$B59,Database!$E:$F,2,false),Static_Map!AZ59)</f>
        <v>0</v>
      </c>
      <c r="BA59" s="59">
        <f>iferror(vlookup(BA$2&amp;","&amp;$B59,Database!$E:$F,2,false),Static_Map!BA59)</f>
        <v>0</v>
      </c>
      <c r="BB59" s="59">
        <f>iferror(vlookup(BB$2&amp;","&amp;$B59,Database!$E:$F,2,false),Static_Map!BB59)</f>
        <v>0</v>
      </c>
      <c r="BC59" s="59">
        <f>iferror(vlookup(BC$2&amp;","&amp;$B59,Database!$E:$F,2,false),Static_Map!BC59)</f>
        <v>0</v>
      </c>
      <c r="BD59" s="59">
        <f>iferror(vlookup(BD$2&amp;","&amp;$B59,Database!$E:$F,2,false),Static_Map!BD59)</f>
        <v>0</v>
      </c>
      <c r="BE59" s="59">
        <f>iferror(vlookup(BE$2&amp;","&amp;$B59,Database!$E:$F,2,false),Static_Map!BE59)</f>
        <v>0</v>
      </c>
      <c r="BF59" s="59">
        <f>iferror(vlookup(BF$2&amp;","&amp;$B59,Database!$E:$F,2,false),Static_Map!BF59)</f>
        <v>0</v>
      </c>
      <c r="BG59" s="59">
        <f>iferror(vlookup(BG$2&amp;","&amp;$B59,Database!$E:$F,2,false),Static_Map!BG59)</f>
        <v>0</v>
      </c>
      <c r="BH59" s="59">
        <f>iferror(vlookup(BH$2&amp;","&amp;$B59,Database!$E:$F,2,false),Static_Map!BH59)</f>
        <v>0</v>
      </c>
      <c r="BI59" s="59">
        <f>iferror(vlookup(BI$2&amp;","&amp;$B59,Database!$E:$F,2,false),Static_Map!BI59)</f>
        <v>0</v>
      </c>
      <c r="BJ59" s="59">
        <f>iferror(vlookup(BJ$2&amp;","&amp;$B59,Database!$E:$F,2,false),Static_Map!BJ59)</f>
        <v>0</v>
      </c>
      <c r="BK59" s="59">
        <f>iferror(vlookup(BK$2&amp;","&amp;$B59,Database!$E:$F,2,false),Static_Map!BK59)</f>
        <v>0</v>
      </c>
      <c r="BL59" s="59">
        <f>iferror(vlookup(BL$2&amp;","&amp;$B59,Database!$E:$F,2,false),Static_Map!BL59)</f>
        <v>0</v>
      </c>
      <c r="BM59" s="59">
        <f>iferror(vlookup(BM$2&amp;","&amp;$B59,Database!$E:$F,2,false),Static_Map!BM59)</f>
        <v>0</v>
      </c>
      <c r="BN59" s="59">
        <f>iferror(vlookup(BN$2&amp;","&amp;$B59,Database!$E:$F,2,false),Static_Map!BN59)</f>
        <v>0</v>
      </c>
      <c r="BO59" s="59">
        <f>iferror(vlookup(BO$2&amp;","&amp;$B59,Database!$E:$F,2,false),Static_Map!BO59)</f>
        <v>0</v>
      </c>
      <c r="BP59" s="59">
        <f>iferror(vlookup(BP$2&amp;","&amp;$B59,Database!$E:$F,2,false),Static_Map!BP59)</f>
        <v>0</v>
      </c>
      <c r="BQ59" s="59">
        <f>iferror(vlookup(BQ$2&amp;","&amp;$B59,Database!$E:$F,2,false),Static_Map!BQ59)</f>
        <v>0</v>
      </c>
      <c r="BR59" s="59">
        <f>iferror(vlookup(BR$2&amp;","&amp;$B59,Database!$E:$F,2,false),Static_Map!BR59)</f>
        <v>0</v>
      </c>
      <c r="BS59" s="59">
        <f>iferror(vlookup(BS$2&amp;","&amp;$B59,Database!$E:$F,2,false),Static_Map!BS59)</f>
        <v>0</v>
      </c>
      <c r="BT59" s="59">
        <f>iferror(vlookup(BT$2&amp;","&amp;$B59,Database!$E:$F,2,false),Static_Map!BT59)</f>
        <v>0</v>
      </c>
      <c r="BU59" s="59">
        <f>iferror(vlookup(BU$2&amp;","&amp;$B59,Database!$E:$F,2,false),Static_Map!BU59)</f>
        <v>0</v>
      </c>
      <c r="BV59" s="59">
        <f>iferror(vlookup(BV$2&amp;","&amp;$B59,Database!$E:$F,2,false),Static_Map!BV59)</f>
        <v>0</v>
      </c>
      <c r="BW59" s="59">
        <f>iferror(vlookup(BW$2&amp;","&amp;$B59,Database!$E:$F,2,false),Static_Map!BW59)</f>
        <v>0</v>
      </c>
      <c r="BX59" s="59">
        <f>iferror(vlookup(BX$2&amp;","&amp;$B59,Database!$E:$F,2,false),Static_Map!BX59)</f>
        <v>0</v>
      </c>
      <c r="BY59" s="59">
        <f>iferror(vlookup(BY$2&amp;","&amp;$B59,Database!$E:$F,2,false),Static_Map!BY59)</f>
        <v>0</v>
      </c>
      <c r="BZ59" s="59">
        <f>iferror(vlookup(BZ$2&amp;","&amp;$B59,Database!$E:$F,2,false),Static_Map!BZ59)</f>
        <v>0</v>
      </c>
      <c r="CA59" s="59">
        <f>iferror(vlookup(CA$2&amp;","&amp;$B59,Database!$E:$F,2,false),Static_Map!CA59)</f>
        <v>0</v>
      </c>
      <c r="CB59" s="59">
        <f>iferror(vlookup(CB$2&amp;","&amp;$B59,Database!$E:$F,2,false),Static_Map!CB59)</f>
        <v>0</v>
      </c>
      <c r="CC59" s="59">
        <f>iferror(vlookup(CC$2&amp;","&amp;$B59,Database!$E:$F,2,false),Static_Map!CC59)</f>
        <v>0</v>
      </c>
      <c r="CD59" s="59">
        <f>iferror(vlookup(CD$2&amp;","&amp;$B59,Database!$E:$F,2,false),Static_Map!CD59)</f>
        <v>1</v>
      </c>
      <c r="CE59" s="59">
        <f>iferror(vlookup(CE$2&amp;","&amp;$B59,Database!$E:$F,2,false),Static_Map!CE59)</f>
        <v>1</v>
      </c>
      <c r="CF59" s="59">
        <f>iferror(vlookup(CF$2&amp;","&amp;$B59,Database!$E:$F,2,false),Static_Map!CF59)</f>
        <v>1</v>
      </c>
      <c r="CG59" s="59">
        <f>iferror(vlookup(CG$2&amp;","&amp;$B59,Database!$E:$F,2,false),Static_Map!CG59)</f>
        <v>1</v>
      </c>
      <c r="CH59" s="59">
        <f>iferror(vlookup(CH$2&amp;","&amp;$B59,Database!$E:$F,2,false),Static_Map!CH59)</f>
        <v>1</v>
      </c>
      <c r="CI59" s="59">
        <f>iferror(vlookup(CI$2&amp;","&amp;$B59,Database!$E:$F,2,false),Static_Map!CI59)</f>
        <v>1</v>
      </c>
      <c r="CJ59" s="59">
        <f>iferror(vlookup(CJ$2&amp;","&amp;$B59,Database!$E:$F,2,false),Static_Map!CJ59)</f>
        <v>1</v>
      </c>
      <c r="CK59" s="59">
        <f>iferror(vlookup(CK$2&amp;","&amp;$B59,Database!$E:$F,2,false),Static_Map!CK59)</f>
        <v>1</v>
      </c>
      <c r="CL59" s="59">
        <f>iferror(vlookup(CL$2&amp;","&amp;$B59,Database!$E:$F,2,false),Static_Map!CL59)</f>
        <v>1</v>
      </c>
      <c r="CM59" s="59">
        <f>iferror(vlookup(CM$2&amp;","&amp;$B59,Database!$E:$F,2,false),Static_Map!CM59)</f>
        <v>1</v>
      </c>
      <c r="CN59" s="59">
        <f>iferror(vlookup(CN$2&amp;","&amp;$B59,Database!$E:$F,2,false),Static_Map!CN59)</f>
        <v>0</v>
      </c>
      <c r="CO59" s="59">
        <f>iferror(vlookup(CO$2&amp;","&amp;$B59,Database!$E:$F,2,false),Static_Map!CO59)</f>
        <v>0</v>
      </c>
      <c r="CP59" s="60"/>
      <c r="CQ59" s="59">
        <v>34.0</v>
      </c>
      <c r="CT59" s="62"/>
    </row>
    <row r="60" ht="13.5" customHeight="1">
      <c r="A60" s="56"/>
      <c r="B60" s="59">
        <f t="shared" si="2"/>
        <v>33</v>
      </c>
      <c r="C60" s="60"/>
      <c r="D60" s="59">
        <f>iferror(vlookup(D$2&amp;","&amp;$B60,Database!$E:$F,2,false),Static_Map!D60)</f>
        <v>0</v>
      </c>
      <c r="E60" s="59">
        <f>iferror(vlookup(E$2&amp;","&amp;$B60,Database!$E:$F,2,false),Static_Map!E60)</f>
        <v>0</v>
      </c>
      <c r="F60" s="59">
        <f>iferror(vlookup(F$2&amp;","&amp;$B60,Database!$E:$F,2,false),Static_Map!F60)</f>
        <v>0</v>
      </c>
      <c r="G60" s="59">
        <f>iferror(vlookup(G$2&amp;","&amp;$B60,Database!$E:$F,2,false),Static_Map!G60)</f>
        <v>0</v>
      </c>
      <c r="H60" s="59">
        <f>iferror(vlookup(H$2&amp;","&amp;$B60,Database!$E:$F,2,false),Static_Map!H60)</f>
        <v>0</v>
      </c>
      <c r="I60" s="59">
        <f>iferror(vlookup(I$2&amp;","&amp;$B60,Database!$E:$F,2,false),Static_Map!I60)</f>
        <v>0</v>
      </c>
      <c r="J60" s="59">
        <f>iferror(vlookup(J$2&amp;","&amp;$B60,Database!$E:$F,2,false),Static_Map!J60)</f>
        <v>0</v>
      </c>
      <c r="K60" s="59">
        <f>iferror(vlookup(K$2&amp;","&amp;$B60,Database!$E:$F,2,false),Static_Map!K60)</f>
        <v>0</v>
      </c>
      <c r="L60" s="59">
        <f>iferror(vlookup(L$2&amp;","&amp;$B60,Database!$E:$F,2,false),Static_Map!L60)</f>
        <v>0</v>
      </c>
      <c r="M60" s="59">
        <f>iferror(vlookup(M$2&amp;","&amp;$B60,Database!$E:$F,2,false),Static_Map!M60)</f>
        <v>0</v>
      </c>
      <c r="N60" s="59">
        <f>iferror(vlookup(N$2&amp;","&amp;$B60,Database!$E:$F,2,false),Static_Map!N60)</f>
        <v>0</v>
      </c>
      <c r="O60" s="59">
        <f>iferror(vlookup(O$2&amp;","&amp;$B60,Database!$E:$F,2,false),Static_Map!O60)</f>
        <v>0</v>
      </c>
      <c r="P60" s="59">
        <f>iferror(vlookup(P$2&amp;","&amp;$B60,Database!$E:$F,2,false),Static_Map!P60)</f>
        <v>0</v>
      </c>
      <c r="Q60" s="59">
        <f>iferror(vlookup(Q$2&amp;","&amp;$B60,Database!$E:$F,2,false),Static_Map!Q60)</f>
        <v>0</v>
      </c>
      <c r="R60" s="59">
        <f>iferror(vlookup(R$2&amp;","&amp;$B60,Database!$E:$F,2,false),Static_Map!R60)</f>
        <v>0</v>
      </c>
      <c r="S60" s="59">
        <f>iferror(vlookup(S$2&amp;","&amp;$B60,Database!$E:$F,2,false),Static_Map!S60)</f>
        <v>0</v>
      </c>
      <c r="T60" s="59">
        <f>iferror(vlookup(T$2&amp;","&amp;$B60,Database!$E:$F,2,false),Static_Map!T60)</f>
        <v>0</v>
      </c>
      <c r="U60" s="59">
        <f>iferror(vlookup(U$2&amp;","&amp;$B60,Database!$E:$F,2,false),Static_Map!U60)</f>
        <v>0</v>
      </c>
      <c r="V60" s="59">
        <f>iferror(vlookup(V$2&amp;","&amp;$B60,Database!$E:$F,2,false),Static_Map!V60)</f>
        <v>0</v>
      </c>
      <c r="W60" s="59">
        <f>iferror(vlookup(W$2&amp;","&amp;$B60,Database!$E:$F,2,false),Static_Map!W60)</f>
        <v>0</v>
      </c>
      <c r="X60" s="59">
        <f>iferror(vlookup(X$2&amp;","&amp;$B60,Database!$E:$F,2,false),Static_Map!X60)</f>
        <v>0</v>
      </c>
      <c r="Y60" s="59">
        <f>iferror(vlookup(Y$2&amp;","&amp;$B60,Database!$E:$F,2,false),Static_Map!Y60)</f>
        <v>0</v>
      </c>
      <c r="Z60" s="59">
        <f>iferror(vlookup(Z$2&amp;","&amp;$B60,Database!$E:$F,2,false),Static_Map!Z60)</f>
        <v>0</v>
      </c>
      <c r="AA60" s="59">
        <f>iferror(vlookup(AA$2&amp;","&amp;$B60,Database!$E:$F,2,false),Static_Map!AA60)</f>
        <v>0</v>
      </c>
      <c r="AB60" s="59">
        <f>iferror(vlookup(AB$2&amp;","&amp;$B60,Database!$E:$F,2,false),Static_Map!AB60)</f>
        <v>0</v>
      </c>
      <c r="AC60" s="59">
        <f>iferror(vlookup(AC$2&amp;","&amp;$B60,Database!$E:$F,2,false),Static_Map!AC60)</f>
        <v>0</v>
      </c>
      <c r="AD60" s="59">
        <f>iferror(vlookup(AD$2&amp;","&amp;$B60,Database!$E:$F,2,false),Static_Map!AD60)</f>
        <v>0</v>
      </c>
      <c r="AE60" s="59">
        <f>iferror(vlookup(AE$2&amp;","&amp;$B60,Database!$E:$F,2,false),Static_Map!AE60)</f>
        <v>0</v>
      </c>
      <c r="AF60" s="59">
        <f>iferror(vlookup(AF$2&amp;","&amp;$B60,Database!$E:$F,2,false),Static_Map!AF60)</f>
        <v>0</v>
      </c>
      <c r="AG60" s="59">
        <f>iferror(vlookup(AG$2&amp;","&amp;$B60,Database!$E:$F,2,false),Static_Map!AG60)</f>
        <v>0</v>
      </c>
      <c r="AH60" s="59">
        <f>iferror(vlookup(AH$2&amp;","&amp;$B60,Database!$E:$F,2,false),Static_Map!AH60)</f>
        <v>0</v>
      </c>
      <c r="AI60" s="59">
        <f>iferror(vlookup(AI$2&amp;","&amp;$B60,Database!$E:$F,2,false),Static_Map!AI60)</f>
        <v>0</v>
      </c>
      <c r="AJ60" s="59">
        <f>iferror(vlookup(AJ$2&amp;","&amp;$B60,Database!$E:$F,2,false),Static_Map!AJ60)</f>
        <v>0</v>
      </c>
      <c r="AK60" s="59">
        <f>iferror(vlookup(AK$2&amp;","&amp;$B60,Database!$E:$F,2,false),Static_Map!AK60)</f>
        <v>0</v>
      </c>
      <c r="AL60" s="59">
        <f>iferror(vlookup(AL$2&amp;","&amp;$B60,Database!$E:$F,2,false),Static_Map!AL60)</f>
        <v>0</v>
      </c>
      <c r="AM60" s="59">
        <f>iferror(vlookup(AM$2&amp;","&amp;$B60,Database!$E:$F,2,false),Static_Map!AM60)</f>
        <v>0</v>
      </c>
      <c r="AN60" s="59">
        <f>iferror(vlookup(AN$2&amp;","&amp;$B60,Database!$E:$F,2,false),Static_Map!AN60)</f>
        <v>0</v>
      </c>
      <c r="AO60" s="59">
        <f>iferror(vlookup(AO$2&amp;","&amp;$B60,Database!$E:$F,2,false),Static_Map!AO60)</f>
        <v>0</v>
      </c>
      <c r="AP60" s="59">
        <f>iferror(vlookup(AP$2&amp;","&amp;$B60,Database!$E:$F,2,false),Static_Map!AP60)</f>
        <v>0</v>
      </c>
      <c r="AQ60" s="59">
        <f>iferror(vlookup(AQ$2&amp;","&amp;$B60,Database!$E:$F,2,false),Static_Map!AQ60)</f>
        <v>0</v>
      </c>
      <c r="AR60" s="59">
        <f>iferror(vlookup(AR$2&amp;","&amp;$B60,Database!$E:$F,2,false),Static_Map!AR60)</f>
        <v>0</v>
      </c>
      <c r="AS60" s="59">
        <f>iferror(vlookup(AS$2&amp;","&amp;$B60,Database!$E:$F,2,false),Static_Map!AS60)</f>
        <v>0</v>
      </c>
      <c r="AT60" s="59">
        <f>iferror(vlookup(AT$2&amp;","&amp;$B60,Database!$E:$F,2,false),Static_Map!AT60)</f>
        <v>0</v>
      </c>
      <c r="AU60" s="59">
        <f>iferror(vlookup(AU$2&amp;","&amp;$B60,Database!$E:$F,2,false),Static_Map!AU60)</f>
        <v>0</v>
      </c>
      <c r="AV60" s="59">
        <f>iferror(vlookup(AV$2&amp;","&amp;$B60,Database!$E:$F,2,false),Static_Map!AV60)</f>
        <v>0</v>
      </c>
      <c r="AW60" s="59">
        <f>iferror(vlookup(AW$2&amp;","&amp;$B60,Database!$E:$F,2,false),Static_Map!AW60)</f>
        <v>0</v>
      </c>
      <c r="AX60" s="59">
        <f>iferror(vlookup(AX$2&amp;","&amp;$B60,Database!$E:$F,2,false),Static_Map!AX60)</f>
        <v>0</v>
      </c>
      <c r="AY60" s="59">
        <f>iferror(vlookup(AY$2&amp;","&amp;$B60,Database!$E:$F,2,false),Static_Map!AY60)</f>
        <v>0</v>
      </c>
      <c r="AZ60" s="59">
        <f>iferror(vlookup(AZ$2&amp;","&amp;$B60,Database!$E:$F,2,false),Static_Map!AZ60)</f>
        <v>0</v>
      </c>
      <c r="BA60" s="59">
        <f>iferror(vlookup(BA$2&amp;","&amp;$B60,Database!$E:$F,2,false),Static_Map!BA60)</f>
        <v>0</v>
      </c>
      <c r="BB60" s="59">
        <f>iferror(vlookup(BB$2&amp;","&amp;$B60,Database!$E:$F,2,false),Static_Map!BB60)</f>
        <v>0</v>
      </c>
      <c r="BC60" s="59">
        <f>iferror(vlookup(BC$2&amp;","&amp;$B60,Database!$E:$F,2,false),Static_Map!BC60)</f>
        <v>0</v>
      </c>
      <c r="BD60" s="59">
        <f>iferror(vlookup(BD$2&amp;","&amp;$B60,Database!$E:$F,2,false),Static_Map!BD60)</f>
        <v>0</v>
      </c>
      <c r="BE60" s="59">
        <f>iferror(vlookup(BE$2&amp;","&amp;$B60,Database!$E:$F,2,false),Static_Map!BE60)</f>
        <v>0</v>
      </c>
      <c r="BF60" s="59">
        <f>iferror(vlookup(BF$2&amp;","&amp;$B60,Database!$E:$F,2,false),Static_Map!BF60)</f>
        <v>0</v>
      </c>
      <c r="BG60" s="59">
        <f>iferror(vlookup(BG$2&amp;","&amp;$B60,Database!$E:$F,2,false),Static_Map!BG60)</f>
        <v>0</v>
      </c>
      <c r="BH60" s="59">
        <f>iferror(vlookup(BH$2&amp;","&amp;$B60,Database!$E:$F,2,false),Static_Map!BH60)</f>
        <v>0</v>
      </c>
      <c r="BI60" s="59">
        <f>iferror(vlookup(BI$2&amp;","&amp;$B60,Database!$E:$F,2,false),Static_Map!BI60)</f>
        <v>0</v>
      </c>
      <c r="BJ60" s="59">
        <f>iferror(vlookup(BJ$2&amp;","&amp;$B60,Database!$E:$F,2,false),Static_Map!BJ60)</f>
        <v>0</v>
      </c>
      <c r="BK60" s="59">
        <f>iferror(vlookup(BK$2&amp;","&amp;$B60,Database!$E:$F,2,false),Static_Map!BK60)</f>
        <v>0</v>
      </c>
      <c r="BL60" s="59">
        <f>iferror(vlookup(BL$2&amp;","&amp;$B60,Database!$E:$F,2,false),Static_Map!BL60)</f>
        <v>0</v>
      </c>
      <c r="BM60" s="59">
        <f>iferror(vlookup(BM$2&amp;","&amp;$B60,Database!$E:$F,2,false),Static_Map!BM60)</f>
        <v>0</v>
      </c>
      <c r="BN60" s="59">
        <f>iferror(vlookup(BN$2&amp;","&amp;$B60,Database!$E:$F,2,false),Static_Map!BN60)</f>
        <v>0</v>
      </c>
      <c r="BO60" s="59">
        <f>iferror(vlookup(BO$2&amp;","&amp;$B60,Database!$E:$F,2,false),Static_Map!BO60)</f>
        <v>0</v>
      </c>
      <c r="BP60" s="59">
        <f>iferror(vlookup(BP$2&amp;","&amp;$B60,Database!$E:$F,2,false),Static_Map!BP60)</f>
        <v>0</v>
      </c>
      <c r="BQ60" s="59">
        <f>iferror(vlookup(BQ$2&amp;","&amp;$B60,Database!$E:$F,2,false),Static_Map!BQ60)</f>
        <v>0</v>
      </c>
      <c r="BR60" s="59">
        <f>iferror(vlookup(BR$2&amp;","&amp;$B60,Database!$E:$F,2,false),Static_Map!BR60)</f>
        <v>0</v>
      </c>
      <c r="BS60" s="59">
        <f>iferror(vlookup(BS$2&amp;","&amp;$B60,Database!$E:$F,2,false),Static_Map!BS60)</f>
        <v>0</v>
      </c>
      <c r="BT60" s="59">
        <f>iferror(vlookup(BT$2&amp;","&amp;$B60,Database!$E:$F,2,false),Static_Map!BT60)</f>
        <v>0</v>
      </c>
      <c r="BU60" s="59">
        <f>iferror(vlookup(BU$2&amp;","&amp;$B60,Database!$E:$F,2,false),Static_Map!BU60)</f>
        <v>0</v>
      </c>
      <c r="BV60" s="59">
        <f>iferror(vlookup(BV$2&amp;","&amp;$B60,Database!$E:$F,2,false),Static_Map!BV60)</f>
        <v>0</v>
      </c>
      <c r="BW60" s="59">
        <f>iferror(vlookup(BW$2&amp;","&amp;$B60,Database!$E:$F,2,false),Static_Map!BW60)</f>
        <v>0</v>
      </c>
      <c r="BX60" s="59">
        <f>iferror(vlookup(BX$2&amp;","&amp;$B60,Database!$E:$F,2,false),Static_Map!BX60)</f>
        <v>0</v>
      </c>
      <c r="BY60" s="59">
        <f>iferror(vlookup(BY$2&amp;","&amp;$B60,Database!$E:$F,2,false),Static_Map!BY60)</f>
        <v>0</v>
      </c>
      <c r="BZ60" s="59">
        <f>iferror(vlookup(BZ$2&amp;","&amp;$B60,Database!$E:$F,2,false),Static_Map!BZ60)</f>
        <v>0</v>
      </c>
      <c r="CA60" s="59">
        <f>iferror(vlookup(CA$2&amp;","&amp;$B60,Database!$E:$F,2,false),Static_Map!CA60)</f>
        <v>0</v>
      </c>
      <c r="CB60" s="59">
        <f>iferror(vlookup(CB$2&amp;","&amp;$B60,Database!$E:$F,2,false),Static_Map!CB60)</f>
        <v>0</v>
      </c>
      <c r="CC60" s="59">
        <f>iferror(vlookup(CC$2&amp;","&amp;$B60,Database!$E:$F,2,false),Static_Map!CC60)</f>
        <v>1</v>
      </c>
      <c r="CD60" s="59">
        <f>iferror(vlookup(CD$2&amp;","&amp;$B60,Database!$E:$F,2,false),Static_Map!CD60)</f>
        <v>1</v>
      </c>
      <c r="CE60" s="59">
        <f>iferror(vlookup(CE$2&amp;","&amp;$B60,Database!$E:$F,2,false),Static_Map!CE60)</f>
        <v>1</v>
      </c>
      <c r="CF60" s="59">
        <f>iferror(vlookup(CF$2&amp;","&amp;$B60,Database!$E:$F,2,false),Static_Map!CF60)</f>
        <v>1</v>
      </c>
      <c r="CG60" s="59">
        <f>iferror(vlookup(CG$2&amp;","&amp;$B60,Database!$E:$F,2,false),Static_Map!CG60)</f>
        <v>1</v>
      </c>
      <c r="CH60" s="59">
        <f>iferror(vlookup(CH$2&amp;","&amp;$B60,Database!$E:$F,2,false),Static_Map!CH60)</f>
        <v>1</v>
      </c>
      <c r="CI60" s="59">
        <f>iferror(vlookup(CI$2&amp;","&amp;$B60,Database!$E:$F,2,false),Static_Map!CI60)</f>
        <v>1</v>
      </c>
      <c r="CJ60" s="59">
        <f>iferror(vlookup(CJ$2&amp;","&amp;$B60,Database!$E:$F,2,false),Static_Map!CJ60)</f>
        <v>1</v>
      </c>
      <c r="CK60" s="59">
        <f>iferror(vlookup(CK$2&amp;","&amp;$B60,Database!$E:$F,2,false),Static_Map!CK60)</f>
        <v>1</v>
      </c>
      <c r="CL60" s="59">
        <f>iferror(vlookup(CL$2&amp;","&amp;$B60,Database!$E:$F,2,false),Static_Map!CL60)</f>
        <v>1</v>
      </c>
      <c r="CM60" s="59">
        <f>iferror(vlookup(CM$2&amp;","&amp;$B60,Database!$E:$F,2,false),Static_Map!CM60)</f>
        <v>1</v>
      </c>
      <c r="CN60" s="59">
        <f>iferror(vlookup(CN$2&amp;","&amp;$B60,Database!$E:$F,2,false),Static_Map!CN60)</f>
        <v>0</v>
      </c>
      <c r="CO60" s="59">
        <f>iferror(vlookup(CO$2&amp;","&amp;$B60,Database!$E:$F,2,false),Static_Map!CO60)</f>
        <v>0</v>
      </c>
      <c r="CP60" s="60"/>
      <c r="CQ60" s="59">
        <v>33.0</v>
      </c>
      <c r="CT60" s="62"/>
    </row>
    <row r="61" ht="13.5" customHeight="1">
      <c r="A61" s="56"/>
      <c r="B61" s="59">
        <f t="shared" si="2"/>
        <v>32</v>
      </c>
      <c r="C61" s="60"/>
      <c r="D61" s="59">
        <f>iferror(vlookup(D$2&amp;","&amp;$B61,Database!$E:$F,2,false),Static_Map!D61)</f>
        <v>0</v>
      </c>
      <c r="E61" s="59">
        <f>iferror(vlookup(E$2&amp;","&amp;$B61,Database!$E:$F,2,false),Static_Map!E61)</f>
        <v>0</v>
      </c>
      <c r="F61" s="59">
        <f>iferror(vlookup(F$2&amp;","&amp;$B61,Database!$E:$F,2,false),Static_Map!F61)</f>
        <v>0</v>
      </c>
      <c r="G61" s="59">
        <f>iferror(vlookup(G$2&amp;","&amp;$B61,Database!$E:$F,2,false),Static_Map!G61)</f>
        <v>0</v>
      </c>
      <c r="H61" s="59">
        <f>iferror(vlookup(H$2&amp;","&amp;$B61,Database!$E:$F,2,false),Static_Map!H61)</f>
        <v>0</v>
      </c>
      <c r="I61" s="59">
        <f>iferror(vlookup(I$2&amp;","&amp;$B61,Database!$E:$F,2,false),Static_Map!I61)</f>
        <v>0</v>
      </c>
      <c r="J61" s="59">
        <f>iferror(vlookup(J$2&amp;","&amp;$B61,Database!$E:$F,2,false),Static_Map!J61)</f>
        <v>0</v>
      </c>
      <c r="K61" s="59">
        <f>iferror(vlookup(K$2&amp;","&amp;$B61,Database!$E:$F,2,false),Static_Map!K61)</f>
        <v>0</v>
      </c>
      <c r="L61" s="59">
        <f>iferror(vlookup(L$2&amp;","&amp;$B61,Database!$E:$F,2,false),Static_Map!L61)</f>
        <v>0</v>
      </c>
      <c r="M61" s="59">
        <f>iferror(vlookup(M$2&amp;","&amp;$B61,Database!$E:$F,2,false),Static_Map!M61)</f>
        <v>0</v>
      </c>
      <c r="N61" s="59">
        <f>iferror(vlookup(N$2&amp;","&amp;$B61,Database!$E:$F,2,false),Static_Map!N61)</f>
        <v>0</v>
      </c>
      <c r="O61" s="59">
        <f>iferror(vlookup(O$2&amp;","&amp;$B61,Database!$E:$F,2,false),Static_Map!O61)</f>
        <v>0</v>
      </c>
      <c r="P61" s="59">
        <f>iferror(vlookup(P$2&amp;","&amp;$B61,Database!$E:$F,2,false),Static_Map!P61)</f>
        <v>0</v>
      </c>
      <c r="Q61" s="59">
        <f>iferror(vlookup(Q$2&amp;","&amp;$B61,Database!$E:$F,2,false),Static_Map!Q61)</f>
        <v>0</v>
      </c>
      <c r="R61" s="59">
        <f>iferror(vlookup(R$2&amp;","&amp;$B61,Database!$E:$F,2,false),Static_Map!R61)</f>
        <v>0</v>
      </c>
      <c r="S61" s="59">
        <f>iferror(vlookup(S$2&amp;","&amp;$B61,Database!$E:$F,2,false),Static_Map!S61)</f>
        <v>0</v>
      </c>
      <c r="T61" s="59">
        <f>iferror(vlookup(T$2&amp;","&amp;$B61,Database!$E:$F,2,false),Static_Map!T61)</f>
        <v>0</v>
      </c>
      <c r="U61" s="59">
        <f>iferror(vlookup(U$2&amp;","&amp;$B61,Database!$E:$F,2,false),Static_Map!U61)</f>
        <v>0</v>
      </c>
      <c r="V61" s="59">
        <f>iferror(vlookup(V$2&amp;","&amp;$B61,Database!$E:$F,2,false),Static_Map!V61)</f>
        <v>0</v>
      </c>
      <c r="W61" s="59">
        <f>iferror(vlookup(W$2&amp;","&amp;$B61,Database!$E:$F,2,false),Static_Map!W61)</f>
        <v>0</v>
      </c>
      <c r="X61" s="59">
        <f>iferror(vlookup(X$2&amp;","&amp;$B61,Database!$E:$F,2,false),Static_Map!X61)</f>
        <v>0</v>
      </c>
      <c r="Y61" s="59">
        <f>iferror(vlookup(Y$2&amp;","&amp;$B61,Database!$E:$F,2,false),Static_Map!Y61)</f>
        <v>0</v>
      </c>
      <c r="Z61" s="59">
        <f>iferror(vlookup(Z$2&amp;","&amp;$B61,Database!$E:$F,2,false),Static_Map!Z61)</f>
        <v>0</v>
      </c>
      <c r="AA61" s="59">
        <f>iferror(vlookup(AA$2&amp;","&amp;$B61,Database!$E:$F,2,false),Static_Map!AA61)</f>
        <v>0</v>
      </c>
      <c r="AB61" s="59">
        <f>iferror(vlookup(AB$2&amp;","&amp;$B61,Database!$E:$F,2,false),Static_Map!AB61)</f>
        <v>0</v>
      </c>
      <c r="AC61" s="59">
        <f>iferror(vlookup(AC$2&amp;","&amp;$B61,Database!$E:$F,2,false),Static_Map!AC61)</f>
        <v>0</v>
      </c>
      <c r="AD61" s="59">
        <f>iferror(vlookup(AD$2&amp;","&amp;$B61,Database!$E:$F,2,false),Static_Map!AD61)</f>
        <v>0</v>
      </c>
      <c r="AE61" s="59">
        <f>iferror(vlookup(AE$2&amp;","&amp;$B61,Database!$E:$F,2,false),Static_Map!AE61)</f>
        <v>0</v>
      </c>
      <c r="AF61" s="59">
        <f>iferror(vlookup(AF$2&amp;","&amp;$B61,Database!$E:$F,2,false),Static_Map!AF61)</f>
        <v>0</v>
      </c>
      <c r="AG61" s="59">
        <f>iferror(vlookup(AG$2&amp;","&amp;$B61,Database!$E:$F,2,false),Static_Map!AG61)</f>
        <v>0</v>
      </c>
      <c r="AH61" s="59">
        <f>iferror(vlookup(AH$2&amp;","&amp;$B61,Database!$E:$F,2,false),Static_Map!AH61)</f>
        <v>0</v>
      </c>
      <c r="AI61" s="59">
        <f>iferror(vlookup(AI$2&amp;","&amp;$B61,Database!$E:$F,2,false),Static_Map!AI61)</f>
        <v>0</v>
      </c>
      <c r="AJ61" s="59">
        <f>iferror(vlookup(AJ$2&amp;","&amp;$B61,Database!$E:$F,2,false),Static_Map!AJ61)</f>
        <v>0</v>
      </c>
      <c r="AK61" s="59">
        <f>iferror(vlookup(AK$2&amp;","&amp;$B61,Database!$E:$F,2,false),Static_Map!AK61)</f>
        <v>0</v>
      </c>
      <c r="AL61" s="59">
        <f>iferror(vlookup(AL$2&amp;","&amp;$B61,Database!$E:$F,2,false),Static_Map!AL61)</f>
        <v>0</v>
      </c>
      <c r="AM61" s="59">
        <f>iferror(vlookup(AM$2&amp;","&amp;$B61,Database!$E:$F,2,false),Static_Map!AM61)</f>
        <v>0</v>
      </c>
      <c r="AN61" s="59">
        <f>iferror(vlookup(AN$2&amp;","&amp;$B61,Database!$E:$F,2,false),Static_Map!AN61)</f>
        <v>0</v>
      </c>
      <c r="AO61" s="59">
        <f>iferror(vlookup(AO$2&amp;","&amp;$B61,Database!$E:$F,2,false),Static_Map!AO61)</f>
        <v>0</v>
      </c>
      <c r="AP61" s="59">
        <f>iferror(vlookup(AP$2&amp;","&amp;$B61,Database!$E:$F,2,false),Static_Map!AP61)</f>
        <v>0</v>
      </c>
      <c r="AQ61" s="59">
        <f>iferror(vlookup(AQ$2&amp;","&amp;$B61,Database!$E:$F,2,false),Static_Map!AQ61)</f>
        <v>0</v>
      </c>
      <c r="AR61" s="59">
        <f>iferror(vlookup(AR$2&amp;","&amp;$B61,Database!$E:$F,2,false),Static_Map!AR61)</f>
        <v>0</v>
      </c>
      <c r="AS61" s="59">
        <f>iferror(vlookup(AS$2&amp;","&amp;$B61,Database!$E:$F,2,false),Static_Map!AS61)</f>
        <v>0</v>
      </c>
      <c r="AT61" s="59">
        <f>iferror(vlookup(AT$2&amp;","&amp;$B61,Database!$E:$F,2,false),Static_Map!AT61)</f>
        <v>0</v>
      </c>
      <c r="AU61" s="59">
        <f>iferror(vlookup(AU$2&amp;","&amp;$B61,Database!$E:$F,2,false),Static_Map!AU61)</f>
        <v>0</v>
      </c>
      <c r="AV61" s="59">
        <f>iferror(vlookup(AV$2&amp;","&amp;$B61,Database!$E:$F,2,false),Static_Map!AV61)</f>
        <v>0</v>
      </c>
      <c r="AW61" s="59">
        <f>iferror(vlookup(AW$2&amp;","&amp;$B61,Database!$E:$F,2,false),Static_Map!AW61)</f>
        <v>0</v>
      </c>
      <c r="AX61" s="59">
        <f>iferror(vlookup(AX$2&amp;","&amp;$B61,Database!$E:$F,2,false),Static_Map!AX61)</f>
        <v>0</v>
      </c>
      <c r="AY61" s="59">
        <f>iferror(vlookup(AY$2&amp;","&amp;$B61,Database!$E:$F,2,false),Static_Map!AY61)</f>
        <v>0</v>
      </c>
      <c r="AZ61" s="59">
        <f>iferror(vlookup(AZ$2&amp;","&amp;$B61,Database!$E:$F,2,false),Static_Map!AZ61)</f>
        <v>0</v>
      </c>
      <c r="BA61" s="59">
        <f>iferror(vlookup(BA$2&amp;","&amp;$B61,Database!$E:$F,2,false),Static_Map!BA61)</f>
        <v>0</v>
      </c>
      <c r="BB61" s="59">
        <f>iferror(vlookup(BB$2&amp;","&amp;$B61,Database!$E:$F,2,false),Static_Map!BB61)</f>
        <v>0</v>
      </c>
      <c r="BC61" s="59">
        <f>iferror(vlookup(BC$2&amp;","&amp;$B61,Database!$E:$F,2,false),Static_Map!BC61)</f>
        <v>0</v>
      </c>
      <c r="BD61" s="59">
        <f>iferror(vlookup(BD$2&amp;","&amp;$B61,Database!$E:$F,2,false),Static_Map!BD61)</f>
        <v>0</v>
      </c>
      <c r="BE61" s="59">
        <f>iferror(vlookup(BE$2&amp;","&amp;$B61,Database!$E:$F,2,false),Static_Map!BE61)</f>
        <v>0</v>
      </c>
      <c r="BF61" s="59">
        <f>iferror(vlookup(BF$2&amp;","&amp;$B61,Database!$E:$F,2,false),Static_Map!BF61)</f>
        <v>0</v>
      </c>
      <c r="BG61" s="59">
        <f>iferror(vlookup(BG$2&amp;","&amp;$B61,Database!$E:$F,2,false),Static_Map!BG61)</f>
        <v>0</v>
      </c>
      <c r="BH61" s="59">
        <f>iferror(vlookup(BH$2&amp;","&amp;$B61,Database!$E:$F,2,false),Static_Map!BH61)</f>
        <v>0</v>
      </c>
      <c r="BI61" s="59">
        <f>iferror(vlookup(BI$2&amp;","&amp;$B61,Database!$E:$F,2,false),Static_Map!BI61)</f>
        <v>0</v>
      </c>
      <c r="BJ61" s="59">
        <f>iferror(vlookup(BJ$2&amp;","&amp;$B61,Database!$E:$F,2,false),Static_Map!BJ61)</f>
        <v>0</v>
      </c>
      <c r="BK61" s="59">
        <f>iferror(vlookup(BK$2&amp;","&amp;$B61,Database!$E:$F,2,false),Static_Map!BK61)</f>
        <v>0</v>
      </c>
      <c r="BL61" s="59">
        <f>iferror(vlookup(BL$2&amp;","&amp;$B61,Database!$E:$F,2,false),Static_Map!BL61)</f>
        <v>0</v>
      </c>
      <c r="BM61" s="59">
        <f>iferror(vlookup(BM$2&amp;","&amp;$B61,Database!$E:$F,2,false),Static_Map!BM61)</f>
        <v>0</v>
      </c>
      <c r="BN61" s="59">
        <f>iferror(vlookup(BN$2&amp;","&amp;$B61,Database!$E:$F,2,false),Static_Map!BN61)</f>
        <v>0</v>
      </c>
      <c r="BO61" s="59">
        <f>iferror(vlookup(BO$2&amp;","&amp;$B61,Database!$E:$F,2,false),Static_Map!BO61)</f>
        <v>0</v>
      </c>
      <c r="BP61" s="59">
        <f>iferror(vlookup(BP$2&amp;","&amp;$B61,Database!$E:$F,2,false),Static_Map!BP61)</f>
        <v>0</v>
      </c>
      <c r="BQ61" s="59">
        <f>iferror(vlookup(BQ$2&amp;","&amp;$B61,Database!$E:$F,2,false),Static_Map!BQ61)</f>
        <v>0</v>
      </c>
      <c r="BR61" s="59">
        <f>iferror(vlookup(BR$2&amp;","&amp;$B61,Database!$E:$F,2,false),Static_Map!BR61)</f>
        <v>0</v>
      </c>
      <c r="BS61" s="59">
        <f>iferror(vlookup(BS$2&amp;","&amp;$B61,Database!$E:$F,2,false),Static_Map!BS61)</f>
        <v>0</v>
      </c>
      <c r="BT61" s="59">
        <f>iferror(vlookup(BT$2&amp;","&amp;$B61,Database!$E:$F,2,false),Static_Map!BT61)</f>
        <v>0</v>
      </c>
      <c r="BU61" s="59">
        <f>iferror(vlookup(BU$2&amp;","&amp;$B61,Database!$E:$F,2,false),Static_Map!BU61)</f>
        <v>0</v>
      </c>
      <c r="BV61" s="59">
        <f>iferror(vlookup(BV$2&amp;","&amp;$B61,Database!$E:$F,2,false),Static_Map!BV61)</f>
        <v>0</v>
      </c>
      <c r="BW61" s="59">
        <f>iferror(vlookup(BW$2&amp;","&amp;$B61,Database!$E:$F,2,false),Static_Map!BW61)</f>
        <v>0</v>
      </c>
      <c r="BX61" s="59">
        <f>iferror(vlookup(BX$2&amp;","&amp;$B61,Database!$E:$F,2,false),Static_Map!BX61)</f>
        <v>2</v>
      </c>
      <c r="BY61" s="59">
        <f>iferror(vlookup(BY$2&amp;","&amp;$B61,Database!$E:$F,2,false),Static_Map!BY61)</f>
        <v>2</v>
      </c>
      <c r="BZ61" s="59">
        <f>iferror(vlookup(BZ$2&amp;","&amp;$B61,Database!$E:$F,2,false),Static_Map!BZ61)</f>
        <v>0</v>
      </c>
      <c r="CA61" s="59">
        <f>iferror(vlookup(CA$2&amp;","&amp;$B61,Database!$E:$F,2,false),Static_Map!CA61)</f>
        <v>0</v>
      </c>
      <c r="CB61" s="59">
        <f>iferror(vlookup(CB$2&amp;","&amp;$B61,Database!$E:$F,2,false),Static_Map!CB61)</f>
        <v>0</v>
      </c>
      <c r="CC61" s="59">
        <f>iferror(vlookup(CC$2&amp;","&amp;$B61,Database!$E:$F,2,false),Static_Map!CC61)</f>
        <v>1</v>
      </c>
      <c r="CD61" s="59">
        <f>iferror(vlookup(CD$2&amp;","&amp;$B61,Database!$E:$F,2,false),Static_Map!CD61)</f>
        <v>1</v>
      </c>
      <c r="CE61" s="59">
        <f>iferror(vlookup(CE$2&amp;","&amp;$B61,Database!$E:$F,2,false),Static_Map!CE61)</f>
        <v>1</v>
      </c>
      <c r="CF61" s="59">
        <f>iferror(vlookup(CF$2&amp;","&amp;$B61,Database!$E:$F,2,false),Static_Map!CF61)</f>
        <v>1</v>
      </c>
      <c r="CG61" s="59">
        <f>iferror(vlookup(CG$2&amp;","&amp;$B61,Database!$E:$F,2,false),Static_Map!CG61)</f>
        <v>1</v>
      </c>
      <c r="CH61" s="59">
        <f>iferror(vlookup(CH$2&amp;","&amp;$B61,Database!$E:$F,2,false),Static_Map!CH61)</f>
        <v>1</v>
      </c>
      <c r="CI61" s="59">
        <f>iferror(vlookup(CI$2&amp;","&amp;$B61,Database!$E:$F,2,false),Static_Map!CI61)</f>
        <v>1</v>
      </c>
      <c r="CJ61" s="59">
        <f>iferror(vlookup(CJ$2&amp;","&amp;$B61,Database!$E:$F,2,false),Static_Map!CJ61)</f>
        <v>1</v>
      </c>
      <c r="CK61" s="59">
        <f>iferror(vlookup(CK$2&amp;","&amp;$B61,Database!$E:$F,2,false),Static_Map!CK61)</f>
        <v>1</v>
      </c>
      <c r="CL61" s="59">
        <f>iferror(vlookup(CL$2&amp;","&amp;$B61,Database!$E:$F,2,false),Static_Map!CL61)</f>
        <v>1</v>
      </c>
      <c r="CM61" s="59">
        <f>iferror(vlookup(CM$2&amp;","&amp;$B61,Database!$E:$F,2,false),Static_Map!CM61)</f>
        <v>0</v>
      </c>
      <c r="CN61" s="59">
        <f>iferror(vlookup(CN$2&amp;","&amp;$B61,Database!$E:$F,2,false),Static_Map!CN61)</f>
        <v>0</v>
      </c>
      <c r="CO61" s="59">
        <f>iferror(vlookup(CO$2&amp;","&amp;$B61,Database!$E:$F,2,false),Static_Map!CO61)</f>
        <v>0</v>
      </c>
      <c r="CP61" s="60"/>
      <c r="CQ61" s="59">
        <v>32.0</v>
      </c>
      <c r="CT61" s="62"/>
    </row>
    <row r="62" ht="13.5" customHeight="1">
      <c r="A62" s="56"/>
      <c r="B62" s="59">
        <f t="shared" si="2"/>
        <v>31</v>
      </c>
      <c r="C62" s="60"/>
      <c r="D62" s="59">
        <f>iferror(vlookup(D$2&amp;","&amp;$B62,Database!$E:$F,2,false),Static_Map!D62)</f>
        <v>0</v>
      </c>
      <c r="E62" s="59">
        <f>iferror(vlookup(E$2&amp;","&amp;$B62,Database!$E:$F,2,false),Static_Map!E62)</f>
        <v>0</v>
      </c>
      <c r="F62" s="59">
        <f>iferror(vlookup(F$2&amp;","&amp;$B62,Database!$E:$F,2,false),Static_Map!F62)</f>
        <v>0</v>
      </c>
      <c r="G62" s="59">
        <f>iferror(vlookup(G$2&amp;","&amp;$B62,Database!$E:$F,2,false),Static_Map!G62)</f>
        <v>0</v>
      </c>
      <c r="H62" s="59">
        <f>iferror(vlookup(H$2&amp;","&amp;$B62,Database!$E:$F,2,false),Static_Map!H62)</f>
        <v>0</v>
      </c>
      <c r="I62" s="59">
        <f>iferror(vlookup(I$2&amp;","&amp;$B62,Database!$E:$F,2,false),Static_Map!I62)</f>
        <v>0</v>
      </c>
      <c r="J62" s="59">
        <f>iferror(vlookup(J$2&amp;","&amp;$B62,Database!$E:$F,2,false),Static_Map!J62)</f>
        <v>0</v>
      </c>
      <c r="K62" s="59">
        <f>iferror(vlookup(K$2&amp;","&amp;$B62,Database!$E:$F,2,false),Static_Map!K62)</f>
        <v>0</v>
      </c>
      <c r="L62" s="59">
        <f>iferror(vlookup(L$2&amp;","&amp;$B62,Database!$E:$F,2,false),Static_Map!L62)</f>
        <v>0</v>
      </c>
      <c r="M62" s="59">
        <f>iferror(vlookup(M$2&amp;","&amp;$B62,Database!$E:$F,2,false),Static_Map!M62)</f>
        <v>0</v>
      </c>
      <c r="N62" s="59">
        <f>iferror(vlookup(N$2&amp;","&amp;$B62,Database!$E:$F,2,false),Static_Map!N62)</f>
        <v>0</v>
      </c>
      <c r="O62" s="59">
        <f>iferror(vlookup(O$2&amp;","&amp;$B62,Database!$E:$F,2,false),Static_Map!O62)</f>
        <v>0</v>
      </c>
      <c r="P62" s="59">
        <f>iferror(vlookup(P$2&amp;","&amp;$B62,Database!$E:$F,2,false),Static_Map!P62)</f>
        <v>0</v>
      </c>
      <c r="Q62" s="59">
        <f>iferror(vlookup(Q$2&amp;","&amp;$B62,Database!$E:$F,2,false),Static_Map!Q62)</f>
        <v>0</v>
      </c>
      <c r="R62" s="59">
        <f>iferror(vlookup(R$2&amp;","&amp;$B62,Database!$E:$F,2,false),Static_Map!R62)</f>
        <v>0</v>
      </c>
      <c r="S62" s="59">
        <f>iferror(vlookup(S$2&amp;","&amp;$B62,Database!$E:$F,2,false),Static_Map!S62)</f>
        <v>0</v>
      </c>
      <c r="T62" s="59">
        <f>iferror(vlookup(T$2&amp;","&amp;$B62,Database!$E:$F,2,false),Static_Map!T62)</f>
        <v>0</v>
      </c>
      <c r="U62" s="59">
        <f>iferror(vlookup(U$2&amp;","&amp;$B62,Database!$E:$F,2,false),Static_Map!U62)</f>
        <v>0</v>
      </c>
      <c r="V62" s="59">
        <f>iferror(vlookup(V$2&amp;","&amp;$B62,Database!$E:$F,2,false),Static_Map!V62)</f>
        <v>0</v>
      </c>
      <c r="W62" s="59">
        <f>iferror(vlookup(W$2&amp;","&amp;$B62,Database!$E:$F,2,false),Static_Map!W62)</f>
        <v>0</v>
      </c>
      <c r="X62" s="59">
        <f>iferror(vlookup(X$2&amp;","&amp;$B62,Database!$E:$F,2,false),Static_Map!X62)</f>
        <v>0</v>
      </c>
      <c r="Y62" s="59">
        <f>iferror(vlookup(Y$2&amp;","&amp;$B62,Database!$E:$F,2,false),Static_Map!Y62)</f>
        <v>0</v>
      </c>
      <c r="Z62" s="59">
        <f>iferror(vlookup(Z$2&amp;","&amp;$B62,Database!$E:$F,2,false),Static_Map!Z62)</f>
        <v>0</v>
      </c>
      <c r="AA62" s="59">
        <f>iferror(vlookup(AA$2&amp;","&amp;$B62,Database!$E:$F,2,false),Static_Map!AA62)</f>
        <v>0</v>
      </c>
      <c r="AB62" s="59">
        <f>iferror(vlookup(AB$2&amp;","&amp;$B62,Database!$E:$F,2,false),Static_Map!AB62)</f>
        <v>0</v>
      </c>
      <c r="AC62" s="59">
        <f>iferror(vlookup(AC$2&amp;","&amp;$B62,Database!$E:$F,2,false),Static_Map!AC62)</f>
        <v>0</v>
      </c>
      <c r="AD62" s="59">
        <f>iferror(vlookup(AD$2&amp;","&amp;$B62,Database!$E:$F,2,false),Static_Map!AD62)</f>
        <v>0</v>
      </c>
      <c r="AE62" s="59">
        <f>iferror(vlookup(AE$2&amp;","&amp;$B62,Database!$E:$F,2,false),Static_Map!AE62)</f>
        <v>0</v>
      </c>
      <c r="AF62" s="59">
        <f>iferror(vlookup(AF$2&amp;","&amp;$B62,Database!$E:$F,2,false),Static_Map!AF62)</f>
        <v>0</v>
      </c>
      <c r="AG62" s="59">
        <f>iferror(vlookup(AG$2&amp;","&amp;$B62,Database!$E:$F,2,false),Static_Map!AG62)</f>
        <v>0</v>
      </c>
      <c r="AH62" s="59">
        <f>iferror(vlookup(AH$2&amp;","&amp;$B62,Database!$E:$F,2,false),Static_Map!AH62)</f>
        <v>0</v>
      </c>
      <c r="AI62" s="59">
        <f>iferror(vlookup(AI$2&amp;","&amp;$B62,Database!$E:$F,2,false),Static_Map!AI62)</f>
        <v>0</v>
      </c>
      <c r="AJ62" s="59">
        <f>iferror(vlookup(AJ$2&amp;","&amp;$B62,Database!$E:$F,2,false),Static_Map!AJ62)</f>
        <v>0</v>
      </c>
      <c r="AK62" s="59">
        <f>iferror(vlookup(AK$2&amp;","&amp;$B62,Database!$E:$F,2,false),Static_Map!AK62)</f>
        <v>0</v>
      </c>
      <c r="AL62" s="59">
        <f>iferror(vlookup(AL$2&amp;","&amp;$B62,Database!$E:$F,2,false),Static_Map!AL62)</f>
        <v>0</v>
      </c>
      <c r="AM62" s="59">
        <f>iferror(vlookup(AM$2&amp;","&amp;$B62,Database!$E:$F,2,false),Static_Map!AM62)</f>
        <v>0</v>
      </c>
      <c r="AN62" s="59">
        <f>iferror(vlookup(AN$2&amp;","&amp;$B62,Database!$E:$F,2,false),Static_Map!AN62)</f>
        <v>0</v>
      </c>
      <c r="AO62" s="59">
        <f>iferror(vlookup(AO$2&amp;","&amp;$B62,Database!$E:$F,2,false),Static_Map!AO62)</f>
        <v>0</v>
      </c>
      <c r="AP62" s="59">
        <f>iferror(vlookup(AP$2&amp;","&amp;$B62,Database!$E:$F,2,false),Static_Map!AP62)</f>
        <v>0</v>
      </c>
      <c r="AQ62" s="59">
        <f>iferror(vlookup(AQ$2&amp;","&amp;$B62,Database!$E:$F,2,false),Static_Map!AQ62)</f>
        <v>0</v>
      </c>
      <c r="AR62" s="59">
        <f>iferror(vlookup(AR$2&amp;","&amp;$B62,Database!$E:$F,2,false),Static_Map!AR62)</f>
        <v>0</v>
      </c>
      <c r="AS62" s="59">
        <f>iferror(vlookup(AS$2&amp;","&amp;$B62,Database!$E:$F,2,false),Static_Map!AS62)</f>
        <v>0</v>
      </c>
      <c r="AT62" s="59">
        <f>iferror(vlookup(AT$2&amp;","&amp;$B62,Database!$E:$F,2,false),Static_Map!AT62)</f>
        <v>0</v>
      </c>
      <c r="AU62" s="59">
        <f>iferror(vlookup(AU$2&amp;","&amp;$B62,Database!$E:$F,2,false),Static_Map!AU62)</f>
        <v>0</v>
      </c>
      <c r="AV62" s="59">
        <f>iferror(vlookup(AV$2&amp;","&amp;$B62,Database!$E:$F,2,false),Static_Map!AV62)</f>
        <v>0</v>
      </c>
      <c r="AW62" s="59">
        <f>iferror(vlookup(AW$2&amp;","&amp;$B62,Database!$E:$F,2,false),Static_Map!AW62)</f>
        <v>0</v>
      </c>
      <c r="AX62" s="59">
        <f>iferror(vlookup(AX$2&amp;","&amp;$B62,Database!$E:$F,2,false),Static_Map!AX62)</f>
        <v>0</v>
      </c>
      <c r="AY62" s="59">
        <f>iferror(vlookup(AY$2&amp;","&amp;$B62,Database!$E:$F,2,false),Static_Map!AY62)</f>
        <v>0</v>
      </c>
      <c r="AZ62" s="59">
        <f>iferror(vlookup(AZ$2&amp;","&amp;$B62,Database!$E:$F,2,false),Static_Map!AZ62)</f>
        <v>0</v>
      </c>
      <c r="BA62" s="59">
        <f>iferror(vlookup(BA$2&amp;","&amp;$B62,Database!$E:$F,2,false),Static_Map!BA62)</f>
        <v>0</v>
      </c>
      <c r="BB62" s="59">
        <f>iferror(vlookup(BB$2&amp;","&amp;$B62,Database!$E:$F,2,false),Static_Map!BB62)</f>
        <v>0</v>
      </c>
      <c r="BC62" s="59">
        <f>iferror(vlookup(BC$2&amp;","&amp;$B62,Database!$E:$F,2,false),Static_Map!BC62)</f>
        <v>0</v>
      </c>
      <c r="BD62" s="59">
        <f>iferror(vlookup(BD$2&amp;","&amp;$B62,Database!$E:$F,2,false),Static_Map!BD62)</f>
        <v>0</v>
      </c>
      <c r="BE62" s="59">
        <f>iferror(vlookup(BE$2&amp;","&amp;$B62,Database!$E:$F,2,false),Static_Map!BE62)</f>
        <v>0</v>
      </c>
      <c r="BF62" s="59">
        <f>iferror(vlookup(BF$2&amp;","&amp;$B62,Database!$E:$F,2,false),Static_Map!BF62)</f>
        <v>0</v>
      </c>
      <c r="BG62" s="59">
        <f>iferror(vlookup(BG$2&amp;","&amp;$B62,Database!$E:$F,2,false),Static_Map!BG62)</f>
        <v>0</v>
      </c>
      <c r="BH62" s="59">
        <f>iferror(vlookup(BH$2&amp;","&amp;$B62,Database!$E:$F,2,false),Static_Map!BH62)</f>
        <v>0</v>
      </c>
      <c r="BI62" s="59">
        <f>iferror(vlookup(BI$2&amp;","&amp;$B62,Database!$E:$F,2,false),Static_Map!BI62)</f>
        <v>0</v>
      </c>
      <c r="BJ62" s="59">
        <f>iferror(vlookup(BJ$2&amp;","&amp;$B62,Database!$E:$F,2,false),Static_Map!BJ62)</f>
        <v>0</v>
      </c>
      <c r="BK62" s="59">
        <f>iferror(vlookup(BK$2&amp;","&amp;$B62,Database!$E:$F,2,false),Static_Map!BK62)</f>
        <v>0</v>
      </c>
      <c r="BL62" s="59">
        <f>iferror(vlookup(BL$2&amp;","&amp;$B62,Database!$E:$F,2,false),Static_Map!BL62)</f>
        <v>0</v>
      </c>
      <c r="BM62" s="59">
        <f>iferror(vlookup(BM$2&amp;","&amp;$B62,Database!$E:$F,2,false),Static_Map!BM62)</f>
        <v>0</v>
      </c>
      <c r="BN62" s="59">
        <f>iferror(vlookup(BN$2&amp;","&amp;$B62,Database!$E:$F,2,false),Static_Map!BN62)</f>
        <v>0</v>
      </c>
      <c r="BO62" s="59">
        <f>iferror(vlookup(BO$2&amp;","&amp;$B62,Database!$E:$F,2,false),Static_Map!BO62)</f>
        <v>0</v>
      </c>
      <c r="BP62" s="59">
        <f>iferror(vlookup(BP$2&amp;","&amp;$B62,Database!$E:$F,2,false),Static_Map!BP62)</f>
        <v>0</v>
      </c>
      <c r="BQ62" s="59">
        <f>iferror(vlookup(BQ$2&amp;","&amp;$B62,Database!$E:$F,2,false),Static_Map!BQ62)</f>
        <v>0</v>
      </c>
      <c r="BR62" s="59">
        <f>iferror(vlookup(BR$2&amp;","&amp;$B62,Database!$E:$F,2,false),Static_Map!BR62)</f>
        <v>0</v>
      </c>
      <c r="BS62" s="59">
        <f>iferror(vlookup(BS$2&amp;","&amp;$B62,Database!$E:$F,2,false),Static_Map!BS62)</f>
        <v>0</v>
      </c>
      <c r="BT62" s="59">
        <f>iferror(vlookup(BT$2&amp;","&amp;$B62,Database!$E:$F,2,false),Static_Map!BT62)</f>
        <v>0</v>
      </c>
      <c r="BU62" s="59">
        <f>iferror(vlookup(BU$2&amp;","&amp;$B62,Database!$E:$F,2,false),Static_Map!BU62)</f>
        <v>0</v>
      </c>
      <c r="BV62" s="59">
        <f>iferror(vlookup(BV$2&amp;","&amp;$B62,Database!$E:$F,2,false),Static_Map!BV62)</f>
        <v>0</v>
      </c>
      <c r="BW62" s="59">
        <f>iferror(vlookup(BW$2&amp;","&amp;$B62,Database!$E:$F,2,false),Static_Map!BW62)</f>
        <v>0</v>
      </c>
      <c r="BX62" s="59">
        <f>iferror(vlookup(BX$2&amp;","&amp;$B62,Database!$E:$F,2,false),Static_Map!BX62)</f>
        <v>2</v>
      </c>
      <c r="BY62" s="59">
        <f>iferror(vlookup(BY$2&amp;","&amp;$B62,Database!$E:$F,2,false),Static_Map!BY62)</f>
        <v>2</v>
      </c>
      <c r="BZ62" s="59">
        <f>iferror(vlookup(BZ$2&amp;","&amp;$B62,Database!$E:$F,2,false),Static_Map!BZ62)</f>
        <v>2</v>
      </c>
      <c r="CA62" s="59">
        <f>iferror(vlookup(CA$2&amp;","&amp;$B62,Database!$E:$F,2,false),Static_Map!CA62)</f>
        <v>2</v>
      </c>
      <c r="CB62" s="59">
        <f>iferror(vlookup(CB$2&amp;","&amp;$B62,Database!$E:$F,2,false),Static_Map!CB62)</f>
        <v>1</v>
      </c>
      <c r="CC62" s="59">
        <f>iferror(vlookup(CC$2&amp;","&amp;$B62,Database!$E:$F,2,false),Static_Map!CC62)</f>
        <v>1</v>
      </c>
      <c r="CD62" s="59">
        <f>iferror(vlookup(CD$2&amp;","&amp;$B62,Database!$E:$F,2,false),Static_Map!CD62)</f>
        <v>1</v>
      </c>
      <c r="CE62" s="59">
        <f>iferror(vlookup(CE$2&amp;","&amp;$B62,Database!$E:$F,2,false),Static_Map!CE62)</f>
        <v>1</v>
      </c>
      <c r="CF62" s="59">
        <f>iferror(vlookup(CF$2&amp;","&amp;$B62,Database!$E:$F,2,false),Static_Map!CF62)</f>
        <v>1</v>
      </c>
      <c r="CG62" s="59">
        <f>iferror(vlookup(CG$2&amp;","&amp;$B62,Database!$E:$F,2,false),Static_Map!CG62)</f>
        <v>1</v>
      </c>
      <c r="CH62" s="59">
        <f>iferror(vlookup(CH$2&amp;","&amp;$B62,Database!$E:$F,2,false),Static_Map!CH62)</f>
        <v>1</v>
      </c>
      <c r="CI62" s="59">
        <f>iferror(vlookup(CI$2&amp;","&amp;$B62,Database!$E:$F,2,false),Static_Map!CI62)</f>
        <v>1</v>
      </c>
      <c r="CJ62" s="59">
        <f>iferror(vlookup(CJ$2&amp;","&amp;$B62,Database!$E:$F,2,false),Static_Map!CJ62)</f>
        <v>1</v>
      </c>
      <c r="CK62" s="59">
        <f>iferror(vlookup(CK$2&amp;","&amp;$B62,Database!$E:$F,2,false),Static_Map!CK62)</f>
        <v>1</v>
      </c>
      <c r="CL62" s="59">
        <f>iferror(vlookup(CL$2&amp;","&amp;$B62,Database!$E:$F,2,false),Static_Map!CL62)</f>
        <v>1</v>
      </c>
      <c r="CM62" s="59">
        <f>iferror(vlookup(CM$2&amp;","&amp;$B62,Database!$E:$F,2,false),Static_Map!CM62)</f>
        <v>0</v>
      </c>
      <c r="CN62" s="59">
        <f>iferror(vlookup(CN$2&amp;","&amp;$B62,Database!$E:$F,2,false),Static_Map!CN62)</f>
        <v>0</v>
      </c>
      <c r="CO62" s="59">
        <f>iferror(vlookup(CO$2&amp;","&amp;$B62,Database!$E:$F,2,false),Static_Map!CO62)</f>
        <v>0</v>
      </c>
      <c r="CP62" s="60"/>
      <c r="CQ62" s="59">
        <v>31.0</v>
      </c>
      <c r="CT62" s="62"/>
    </row>
    <row r="63" ht="13.5" customHeight="1">
      <c r="A63" s="56"/>
      <c r="B63" s="59">
        <f t="shared" si="2"/>
        <v>30</v>
      </c>
      <c r="C63" s="60"/>
      <c r="D63" s="59">
        <f>iferror(vlookup(D$2&amp;","&amp;$B63,Database!$E:$F,2,false),Static_Map!D63)</f>
        <v>0</v>
      </c>
      <c r="E63" s="59">
        <f>iferror(vlookup(E$2&amp;","&amp;$B63,Database!$E:$F,2,false),Static_Map!E63)</f>
        <v>0</v>
      </c>
      <c r="F63" s="59">
        <f>iferror(vlookup(F$2&amp;","&amp;$B63,Database!$E:$F,2,false),Static_Map!F63)</f>
        <v>0</v>
      </c>
      <c r="G63" s="59">
        <f>iferror(vlookup(G$2&amp;","&amp;$B63,Database!$E:$F,2,false),Static_Map!G63)</f>
        <v>0</v>
      </c>
      <c r="H63" s="59">
        <f>iferror(vlookup(H$2&amp;","&amp;$B63,Database!$E:$F,2,false),Static_Map!H63)</f>
        <v>0</v>
      </c>
      <c r="I63" s="59">
        <f>iferror(vlookup(I$2&amp;","&amp;$B63,Database!$E:$F,2,false),Static_Map!I63)</f>
        <v>0</v>
      </c>
      <c r="J63" s="59">
        <f>iferror(vlookup(J$2&amp;","&amp;$B63,Database!$E:$F,2,false),Static_Map!J63)</f>
        <v>0</v>
      </c>
      <c r="K63" s="59">
        <f>iferror(vlookup(K$2&amp;","&amp;$B63,Database!$E:$F,2,false),Static_Map!K63)</f>
        <v>0</v>
      </c>
      <c r="L63" s="59">
        <f>iferror(vlookup(L$2&amp;","&amp;$B63,Database!$E:$F,2,false),Static_Map!L63)</f>
        <v>0</v>
      </c>
      <c r="M63" s="59">
        <f>iferror(vlookup(M$2&amp;","&amp;$B63,Database!$E:$F,2,false),Static_Map!M63)</f>
        <v>0</v>
      </c>
      <c r="N63" s="59">
        <f>iferror(vlookup(N$2&amp;","&amp;$B63,Database!$E:$F,2,false),Static_Map!N63)</f>
        <v>0</v>
      </c>
      <c r="O63" s="59">
        <f>iferror(vlookup(O$2&amp;","&amp;$B63,Database!$E:$F,2,false),Static_Map!O63)</f>
        <v>0</v>
      </c>
      <c r="P63" s="59">
        <f>iferror(vlookup(P$2&amp;","&amp;$B63,Database!$E:$F,2,false),Static_Map!P63)</f>
        <v>0</v>
      </c>
      <c r="Q63" s="59">
        <f>iferror(vlookup(Q$2&amp;","&amp;$B63,Database!$E:$F,2,false),Static_Map!Q63)</f>
        <v>0</v>
      </c>
      <c r="R63" s="59">
        <f>iferror(vlookup(R$2&amp;","&amp;$B63,Database!$E:$F,2,false),Static_Map!R63)</f>
        <v>0</v>
      </c>
      <c r="S63" s="59">
        <f>iferror(vlookup(S$2&amp;","&amp;$B63,Database!$E:$F,2,false),Static_Map!S63)</f>
        <v>0</v>
      </c>
      <c r="T63" s="59">
        <f>iferror(vlookup(T$2&amp;","&amp;$B63,Database!$E:$F,2,false),Static_Map!T63)</f>
        <v>0</v>
      </c>
      <c r="U63" s="59">
        <f>iferror(vlookup(U$2&amp;","&amp;$B63,Database!$E:$F,2,false),Static_Map!U63)</f>
        <v>0</v>
      </c>
      <c r="V63" s="59">
        <f>iferror(vlookup(V$2&amp;","&amp;$B63,Database!$E:$F,2,false),Static_Map!V63)</f>
        <v>0</v>
      </c>
      <c r="W63" s="59">
        <f>iferror(vlookup(W$2&amp;","&amp;$B63,Database!$E:$F,2,false),Static_Map!W63)</f>
        <v>0</v>
      </c>
      <c r="X63" s="59">
        <f>iferror(vlookup(X$2&amp;","&amp;$B63,Database!$E:$F,2,false),Static_Map!X63)</f>
        <v>0</v>
      </c>
      <c r="Y63" s="59">
        <f>iferror(vlookup(Y$2&amp;","&amp;$B63,Database!$E:$F,2,false),Static_Map!Y63)</f>
        <v>0</v>
      </c>
      <c r="Z63" s="59">
        <f>iferror(vlookup(Z$2&amp;","&amp;$B63,Database!$E:$F,2,false),Static_Map!Z63)</f>
        <v>0</v>
      </c>
      <c r="AA63" s="59">
        <f>iferror(vlookup(AA$2&amp;","&amp;$B63,Database!$E:$F,2,false),Static_Map!AA63)</f>
        <v>0</v>
      </c>
      <c r="AB63" s="59">
        <f>iferror(vlookup(AB$2&amp;","&amp;$B63,Database!$E:$F,2,false),Static_Map!AB63)</f>
        <v>0</v>
      </c>
      <c r="AC63" s="59">
        <f>iferror(vlookup(AC$2&amp;","&amp;$B63,Database!$E:$F,2,false),Static_Map!AC63)</f>
        <v>0</v>
      </c>
      <c r="AD63" s="59">
        <f>iferror(vlookup(AD$2&amp;","&amp;$B63,Database!$E:$F,2,false),Static_Map!AD63)</f>
        <v>0</v>
      </c>
      <c r="AE63" s="59">
        <f>iferror(vlookup(AE$2&amp;","&amp;$B63,Database!$E:$F,2,false),Static_Map!AE63)</f>
        <v>0</v>
      </c>
      <c r="AF63" s="59">
        <f>iferror(vlookup(AF$2&amp;","&amp;$B63,Database!$E:$F,2,false),Static_Map!AF63)</f>
        <v>0</v>
      </c>
      <c r="AG63" s="59">
        <f>iferror(vlookup(AG$2&amp;","&amp;$B63,Database!$E:$F,2,false),Static_Map!AG63)</f>
        <v>0</v>
      </c>
      <c r="AH63" s="59">
        <f>iferror(vlookup(AH$2&amp;","&amp;$B63,Database!$E:$F,2,false),Static_Map!AH63)</f>
        <v>0</v>
      </c>
      <c r="AI63" s="59">
        <f>iferror(vlookup(AI$2&amp;","&amp;$B63,Database!$E:$F,2,false),Static_Map!AI63)</f>
        <v>0</v>
      </c>
      <c r="AJ63" s="59">
        <f>iferror(vlookup(AJ$2&amp;","&amp;$B63,Database!$E:$F,2,false),Static_Map!AJ63)</f>
        <v>0</v>
      </c>
      <c r="AK63" s="59">
        <f>iferror(vlookup(AK$2&amp;","&amp;$B63,Database!$E:$F,2,false),Static_Map!AK63)</f>
        <v>0</v>
      </c>
      <c r="AL63" s="59">
        <f>iferror(vlookup(AL$2&amp;","&amp;$B63,Database!$E:$F,2,false),Static_Map!AL63)</f>
        <v>0</v>
      </c>
      <c r="AM63" s="59">
        <f>iferror(vlookup(AM$2&amp;","&amp;$B63,Database!$E:$F,2,false),Static_Map!AM63)</f>
        <v>0</v>
      </c>
      <c r="AN63" s="59">
        <f>iferror(vlookup(AN$2&amp;","&amp;$B63,Database!$E:$F,2,false),Static_Map!AN63)</f>
        <v>0</v>
      </c>
      <c r="AO63" s="59">
        <f>iferror(vlookup(AO$2&amp;","&amp;$B63,Database!$E:$F,2,false),Static_Map!AO63)</f>
        <v>0</v>
      </c>
      <c r="AP63" s="59">
        <f>iferror(vlookup(AP$2&amp;","&amp;$B63,Database!$E:$F,2,false),Static_Map!AP63)</f>
        <v>0</v>
      </c>
      <c r="AQ63" s="59">
        <f>iferror(vlookup(AQ$2&amp;","&amp;$B63,Database!$E:$F,2,false),Static_Map!AQ63)</f>
        <v>0</v>
      </c>
      <c r="AR63" s="59">
        <f>iferror(vlookup(AR$2&amp;","&amp;$B63,Database!$E:$F,2,false),Static_Map!AR63)</f>
        <v>0</v>
      </c>
      <c r="AS63" s="59">
        <f>iferror(vlookup(AS$2&amp;","&amp;$B63,Database!$E:$F,2,false),Static_Map!AS63)</f>
        <v>0</v>
      </c>
      <c r="AT63" s="59">
        <f>iferror(vlookup(AT$2&amp;","&amp;$B63,Database!$E:$F,2,false),Static_Map!AT63)</f>
        <v>0</v>
      </c>
      <c r="AU63" s="59">
        <f>iferror(vlookup(AU$2&amp;","&amp;$B63,Database!$E:$F,2,false),Static_Map!AU63)</f>
        <v>0</v>
      </c>
      <c r="AV63" s="59">
        <f>iferror(vlookup(AV$2&amp;","&amp;$B63,Database!$E:$F,2,false),Static_Map!AV63)</f>
        <v>0</v>
      </c>
      <c r="AW63" s="59">
        <f>iferror(vlookup(AW$2&amp;","&amp;$B63,Database!$E:$F,2,false),Static_Map!AW63)</f>
        <v>0</v>
      </c>
      <c r="AX63" s="59">
        <f>iferror(vlookup(AX$2&amp;","&amp;$B63,Database!$E:$F,2,false),Static_Map!AX63)</f>
        <v>0</v>
      </c>
      <c r="AY63" s="59">
        <f>iferror(vlookup(AY$2&amp;","&amp;$B63,Database!$E:$F,2,false),Static_Map!AY63)</f>
        <v>0</v>
      </c>
      <c r="AZ63" s="59">
        <f>iferror(vlookup(AZ$2&amp;","&amp;$B63,Database!$E:$F,2,false),Static_Map!AZ63)</f>
        <v>0</v>
      </c>
      <c r="BA63" s="59">
        <f>iferror(vlookup(BA$2&amp;","&amp;$B63,Database!$E:$F,2,false),Static_Map!BA63)</f>
        <v>0</v>
      </c>
      <c r="BB63" s="59">
        <f>iferror(vlookup(BB$2&amp;","&amp;$B63,Database!$E:$F,2,false),Static_Map!BB63)</f>
        <v>0</v>
      </c>
      <c r="BC63" s="59">
        <f>iferror(vlookup(BC$2&amp;","&amp;$B63,Database!$E:$F,2,false),Static_Map!BC63)</f>
        <v>0</v>
      </c>
      <c r="BD63" s="59">
        <f>iferror(vlookup(BD$2&amp;","&amp;$B63,Database!$E:$F,2,false),Static_Map!BD63)</f>
        <v>0</v>
      </c>
      <c r="BE63" s="59">
        <f>iferror(vlookup(BE$2&amp;","&amp;$B63,Database!$E:$F,2,false),Static_Map!BE63)</f>
        <v>0</v>
      </c>
      <c r="BF63" s="59">
        <f>iferror(vlookup(BF$2&amp;","&amp;$B63,Database!$E:$F,2,false),Static_Map!BF63)</f>
        <v>0</v>
      </c>
      <c r="BG63" s="59">
        <f>iferror(vlookup(BG$2&amp;","&amp;$B63,Database!$E:$F,2,false),Static_Map!BG63)</f>
        <v>0</v>
      </c>
      <c r="BH63" s="59">
        <f>iferror(vlookup(BH$2&amp;","&amp;$B63,Database!$E:$F,2,false),Static_Map!BH63)</f>
        <v>0</v>
      </c>
      <c r="BI63" s="59">
        <f>iferror(vlookup(BI$2&amp;","&amp;$B63,Database!$E:$F,2,false),Static_Map!BI63)</f>
        <v>0</v>
      </c>
      <c r="BJ63" s="59">
        <f>iferror(vlookup(BJ$2&amp;","&amp;$B63,Database!$E:$F,2,false),Static_Map!BJ63)</f>
        <v>0</v>
      </c>
      <c r="BK63" s="59">
        <f>iferror(vlookup(BK$2&amp;","&amp;$B63,Database!$E:$F,2,false),Static_Map!BK63)</f>
        <v>0</v>
      </c>
      <c r="BL63" s="59">
        <f>iferror(vlookup(BL$2&amp;","&amp;$B63,Database!$E:$F,2,false),Static_Map!BL63)</f>
        <v>0</v>
      </c>
      <c r="BM63" s="59">
        <f>iferror(vlookup(BM$2&amp;","&amp;$B63,Database!$E:$F,2,false),Static_Map!BM63)</f>
        <v>0</v>
      </c>
      <c r="BN63" s="59">
        <f>iferror(vlookup(BN$2&amp;","&amp;$B63,Database!$E:$F,2,false),Static_Map!BN63)</f>
        <v>0</v>
      </c>
      <c r="BO63" s="59">
        <f>iferror(vlookup(BO$2&amp;","&amp;$B63,Database!$E:$F,2,false),Static_Map!BO63)</f>
        <v>0</v>
      </c>
      <c r="BP63" s="59">
        <f>iferror(vlookup(BP$2&amp;","&amp;$B63,Database!$E:$F,2,false),Static_Map!BP63)</f>
        <v>0</v>
      </c>
      <c r="BQ63" s="59">
        <f>iferror(vlookup(BQ$2&amp;","&amp;$B63,Database!$E:$F,2,false),Static_Map!BQ63)</f>
        <v>0</v>
      </c>
      <c r="BR63" s="59">
        <f>iferror(vlookup(BR$2&amp;","&amp;$B63,Database!$E:$F,2,false),Static_Map!BR63)</f>
        <v>0</v>
      </c>
      <c r="BS63" s="59">
        <f>iferror(vlookup(BS$2&amp;","&amp;$B63,Database!$E:$F,2,false),Static_Map!BS63)</f>
        <v>0</v>
      </c>
      <c r="BT63" s="59">
        <f>iferror(vlookup(BT$2&amp;","&amp;$B63,Database!$E:$F,2,false),Static_Map!BT63)</f>
        <v>0</v>
      </c>
      <c r="BU63" s="59">
        <f>iferror(vlookup(BU$2&amp;","&amp;$B63,Database!$E:$F,2,false),Static_Map!BU63)</f>
        <v>0</v>
      </c>
      <c r="BV63" s="59">
        <f>iferror(vlookup(BV$2&amp;","&amp;$B63,Database!$E:$F,2,false),Static_Map!BV63)</f>
        <v>0</v>
      </c>
      <c r="BW63" s="59">
        <f>iferror(vlookup(BW$2&amp;","&amp;$B63,Database!$E:$F,2,false),Static_Map!BW63)</f>
        <v>0</v>
      </c>
      <c r="BX63" s="59">
        <f>iferror(vlookup(BX$2&amp;","&amp;$B63,Database!$E:$F,2,false),Static_Map!BX63)</f>
        <v>0</v>
      </c>
      <c r="BY63" s="59">
        <f>iferror(vlookup(BY$2&amp;","&amp;$B63,Database!$E:$F,2,false),Static_Map!BY63)</f>
        <v>2</v>
      </c>
      <c r="BZ63" s="59">
        <f>iferror(vlookup(BZ$2&amp;","&amp;$B63,Database!$E:$F,2,false),Static_Map!BZ63)</f>
        <v>2</v>
      </c>
      <c r="CA63" s="59">
        <f>iferror(vlookup(CA$2&amp;","&amp;$B63,Database!$E:$F,2,false),Static_Map!CA63)</f>
        <v>2</v>
      </c>
      <c r="CB63" s="59">
        <f>iferror(vlookup(CB$2&amp;","&amp;$B63,Database!$E:$F,2,false),Static_Map!CB63)</f>
        <v>2</v>
      </c>
      <c r="CC63" s="59">
        <f>iferror(vlookup(CC$2&amp;","&amp;$B63,Database!$E:$F,2,false),Static_Map!CC63)</f>
        <v>1</v>
      </c>
      <c r="CD63" s="59">
        <f>iferror(vlookup(CD$2&amp;","&amp;$B63,Database!$E:$F,2,false),Static_Map!CD63)</f>
        <v>1</v>
      </c>
      <c r="CE63" s="59">
        <f>iferror(vlookup(CE$2&amp;","&amp;$B63,Database!$E:$F,2,false),Static_Map!CE63)</f>
        <v>1</v>
      </c>
      <c r="CF63" s="59">
        <f>iferror(vlookup(CF$2&amp;","&amp;$B63,Database!$E:$F,2,false),Static_Map!CF63)</f>
        <v>1</v>
      </c>
      <c r="CG63" s="59">
        <f>iferror(vlookup(CG$2&amp;","&amp;$B63,Database!$E:$F,2,false),Static_Map!CG63)</f>
        <v>1</v>
      </c>
      <c r="CH63" s="59">
        <f>iferror(vlookup(CH$2&amp;","&amp;$B63,Database!$E:$F,2,false),Static_Map!CH63)</f>
        <v>1</v>
      </c>
      <c r="CI63" s="59">
        <f>iferror(vlookup(CI$2&amp;","&amp;$B63,Database!$E:$F,2,false),Static_Map!CI63)</f>
        <v>1</v>
      </c>
      <c r="CJ63" s="59">
        <f>iferror(vlookup(CJ$2&amp;","&amp;$B63,Database!$E:$F,2,false),Static_Map!CJ63)</f>
        <v>1</v>
      </c>
      <c r="CK63" s="59">
        <f>iferror(vlookup(CK$2&amp;","&amp;$B63,Database!$E:$F,2,false),Static_Map!CK63)</f>
        <v>1</v>
      </c>
      <c r="CL63" s="59">
        <f>iferror(vlookup(CL$2&amp;","&amp;$B63,Database!$E:$F,2,false),Static_Map!CL63)</f>
        <v>1</v>
      </c>
      <c r="CM63" s="59">
        <f>iferror(vlookup(CM$2&amp;","&amp;$B63,Database!$E:$F,2,false),Static_Map!CM63)</f>
        <v>0</v>
      </c>
      <c r="CN63" s="59">
        <f>iferror(vlookup(CN$2&amp;","&amp;$B63,Database!$E:$F,2,false),Static_Map!CN63)</f>
        <v>0</v>
      </c>
      <c r="CO63" s="59">
        <f>iferror(vlookup(CO$2&amp;","&amp;$B63,Database!$E:$F,2,false),Static_Map!CO63)</f>
        <v>0</v>
      </c>
      <c r="CP63" s="60"/>
      <c r="CQ63" s="59">
        <v>30.0</v>
      </c>
      <c r="CT63" s="62"/>
    </row>
    <row r="64" ht="13.5" customHeight="1">
      <c r="A64" s="56"/>
      <c r="B64" s="59">
        <f t="shared" si="2"/>
        <v>29</v>
      </c>
      <c r="C64" s="60"/>
      <c r="D64" s="59">
        <f>iferror(vlookup(D$2&amp;","&amp;$B64,Database!$E:$F,2,false),Static_Map!D64)</f>
        <v>0</v>
      </c>
      <c r="E64" s="59">
        <f>iferror(vlookup(E$2&amp;","&amp;$B64,Database!$E:$F,2,false),Static_Map!E64)</f>
        <v>0</v>
      </c>
      <c r="F64" s="59">
        <f>iferror(vlookup(F$2&amp;","&amp;$B64,Database!$E:$F,2,false),Static_Map!F64)</f>
        <v>0</v>
      </c>
      <c r="G64" s="59">
        <f>iferror(vlookup(G$2&amp;","&amp;$B64,Database!$E:$F,2,false),Static_Map!G64)</f>
        <v>0</v>
      </c>
      <c r="H64" s="59">
        <f>iferror(vlookup(H$2&amp;","&amp;$B64,Database!$E:$F,2,false),Static_Map!H64)</f>
        <v>0</v>
      </c>
      <c r="I64" s="59">
        <f>iferror(vlookup(I$2&amp;","&amp;$B64,Database!$E:$F,2,false),Static_Map!I64)</f>
        <v>0</v>
      </c>
      <c r="J64" s="59">
        <f>iferror(vlookup(J$2&amp;","&amp;$B64,Database!$E:$F,2,false),Static_Map!J64)</f>
        <v>0</v>
      </c>
      <c r="K64" s="59">
        <f>iferror(vlookup(K$2&amp;","&amp;$B64,Database!$E:$F,2,false),Static_Map!K64)</f>
        <v>0</v>
      </c>
      <c r="L64" s="59">
        <f>iferror(vlookup(L$2&amp;","&amp;$B64,Database!$E:$F,2,false),Static_Map!L64)</f>
        <v>0</v>
      </c>
      <c r="M64" s="59">
        <f>iferror(vlookup(M$2&amp;","&amp;$B64,Database!$E:$F,2,false),Static_Map!M64)</f>
        <v>0</v>
      </c>
      <c r="N64" s="59">
        <f>iferror(vlookup(N$2&amp;","&amp;$B64,Database!$E:$F,2,false),Static_Map!N64)</f>
        <v>0</v>
      </c>
      <c r="O64" s="59">
        <f>iferror(vlookup(O$2&amp;","&amp;$B64,Database!$E:$F,2,false),Static_Map!O64)</f>
        <v>0</v>
      </c>
      <c r="P64" s="59">
        <f>iferror(vlookup(P$2&amp;","&amp;$B64,Database!$E:$F,2,false),Static_Map!P64)</f>
        <v>0</v>
      </c>
      <c r="Q64" s="59">
        <f>iferror(vlookup(Q$2&amp;","&amp;$B64,Database!$E:$F,2,false),Static_Map!Q64)</f>
        <v>0</v>
      </c>
      <c r="R64" s="59">
        <f>iferror(vlookup(R$2&amp;","&amp;$B64,Database!$E:$F,2,false),Static_Map!R64)</f>
        <v>0</v>
      </c>
      <c r="S64" s="59">
        <f>iferror(vlookup(S$2&amp;","&amp;$B64,Database!$E:$F,2,false),Static_Map!S64)</f>
        <v>0</v>
      </c>
      <c r="T64" s="59">
        <f>iferror(vlookup(T$2&amp;","&amp;$B64,Database!$E:$F,2,false),Static_Map!T64)</f>
        <v>0</v>
      </c>
      <c r="U64" s="59">
        <f>iferror(vlookup(U$2&amp;","&amp;$B64,Database!$E:$F,2,false),Static_Map!U64)</f>
        <v>0</v>
      </c>
      <c r="V64" s="59">
        <f>iferror(vlookup(V$2&amp;","&amp;$B64,Database!$E:$F,2,false),Static_Map!V64)</f>
        <v>0</v>
      </c>
      <c r="W64" s="59">
        <f>iferror(vlookup(W$2&amp;","&amp;$B64,Database!$E:$F,2,false),Static_Map!W64)</f>
        <v>0</v>
      </c>
      <c r="X64" s="59">
        <f>iferror(vlookup(X$2&amp;","&amp;$B64,Database!$E:$F,2,false),Static_Map!X64)</f>
        <v>0</v>
      </c>
      <c r="Y64" s="59">
        <f>iferror(vlookup(Y$2&amp;","&amp;$B64,Database!$E:$F,2,false),Static_Map!Y64)</f>
        <v>0</v>
      </c>
      <c r="Z64" s="59">
        <f>iferror(vlookup(Z$2&amp;","&amp;$B64,Database!$E:$F,2,false),Static_Map!Z64)</f>
        <v>0</v>
      </c>
      <c r="AA64" s="59">
        <f>iferror(vlookup(AA$2&amp;","&amp;$B64,Database!$E:$F,2,false),Static_Map!AA64)</f>
        <v>0</v>
      </c>
      <c r="AB64" s="59">
        <f>iferror(vlookup(AB$2&amp;","&amp;$B64,Database!$E:$F,2,false),Static_Map!AB64)</f>
        <v>0</v>
      </c>
      <c r="AC64" s="59">
        <f>iferror(vlookup(AC$2&amp;","&amp;$B64,Database!$E:$F,2,false),Static_Map!AC64)</f>
        <v>0</v>
      </c>
      <c r="AD64" s="59">
        <f>iferror(vlookup(AD$2&amp;","&amp;$B64,Database!$E:$F,2,false),Static_Map!AD64)</f>
        <v>0</v>
      </c>
      <c r="AE64" s="59">
        <f>iferror(vlookup(AE$2&amp;","&amp;$B64,Database!$E:$F,2,false),Static_Map!AE64)</f>
        <v>0</v>
      </c>
      <c r="AF64" s="59">
        <f>iferror(vlookup(AF$2&amp;","&amp;$B64,Database!$E:$F,2,false),Static_Map!AF64)</f>
        <v>0</v>
      </c>
      <c r="AG64" s="59">
        <f>iferror(vlookup(AG$2&amp;","&amp;$B64,Database!$E:$F,2,false),Static_Map!AG64)</f>
        <v>0</v>
      </c>
      <c r="AH64" s="59">
        <f>iferror(vlookup(AH$2&amp;","&amp;$B64,Database!$E:$F,2,false),Static_Map!AH64)</f>
        <v>0</v>
      </c>
      <c r="AI64" s="59">
        <f>iferror(vlookup(AI$2&amp;","&amp;$B64,Database!$E:$F,2,false),Static_Map!AI64)</f>
        <v>0</v>
      </c>
      <c r="AJ64" s="59">
        <f>iferror(vlookup(AJ$2&amp;","&amp;$B64,Database!$E:$F,2,false),Static_Map!AJ64)</f>
        <v>0</v>
      </c>
      <c r="AK64" s="59">
        <f>iferror(vlookup(AK$2&amp;","&amp;$B64,Database!$E:$F,2,false),Static_Map!AK64)</f>
        <v>0</v>
      </c>
      <c r="AL64" s="59">
        <f>iferror(vlookup(AL$2&amp;","&amp;$B64,Database!$E:$F,2,false),Static_Map!AL64)</f>
        <v>0</v>
      </c>
      <c r="AM64" s="59">
        <f>iferror(vlookup(AM$2&amp;","&amp;$B64,Database!$E:$F,2,false),Static_Map!AM64)</f>
        <v>0</v>
      </c>
      <c r="AN64" s="59">
        <f>iferror(vlookup(AN$2&amp;","&amp;$B64,Database!$E:$F,2,false),Static_Map!AN64)</f>
        <v>0</v>
      </c>
      <c r="AO64" s="59">
        <f>iferror(vlookup(AO$2&amp;","&amp;$B64,Database!$E:$F,2,false),Static_Map!AO64)</f>
        <v>0</v>
      </c>
      <c r="AP64" s="59">
        <f>iferror(vlookup(AP$2&amp;","&amp;$B64,Database!$E:$F,2,false),Static_Map!AP64)</f>
        <v>0</v>
      </c>
      <c r="AQ64" s="59">
        <f>iferror(vlookup(AQ$2&amp;","&amp;$B64,Database!$E:$F,2,false),Static_Map!AQ64)</f>
        <v>0</v>
      </c>
      <c r="AR64" s="59">
        <f>iferror(vlookup(AR$2&amp;","&amp;$B64,Database!$E:$F,2,false),Static_Map!AR64)</f>
        <v>0</v>
      </c>
      <c r="AS64" s="59">
        <f>iferror(vlookup(AS$2&amp;","&amp;$B64,Database!$E:$F,2,false),Static_Map!AS64)</f>
        <v>0</v>
      </c>
      <c r="AT64" s="59">
        <f>iferror(vlookup(AT$2&amp;","&amp;$B64,Database!$E:$F,2,false),Static_Map!AT64)</f>
        <v>0</v>
      </c>
      <c r="AU64" s="59">
        <f>iferror(vlookup(AU$2&amp;","&amp;$B64,Database!$E:$F,2,false),Static_Map!AU64)</f>
        <v>0</v>
      </c>
      <c r="AV64" s="59">
        <f>iferror(vlookup(AV$2&amp;","&amp;$B64,Database!$E:$F,2,false),Static_Map!AV64)</f>
        <v>0</v>
      </c>
      <c r="AW64" s="59">
        <f>iferror(vlookup(AW$2&amp;","&amp;$B64,Database!$E:$F,2,false),Static_Map!AW64)</f>
        <v>0</v>
      </c>
      <c r="AX64" s="59">
        <f>iferror(vlookup(AX$2&amp;","&amp;$B64,Database!$E:$F,2,false),Static_Map!AX64)</f>
        <v>0</v>
      </c>
      <c r="AY64" s="59">
        <f>iferror(vlookup(AY$2&amp;","&amp;$B64,Database!$E:$F,2,false),Static_Map!AY64)</f>
        <v>0</v>
      </c>
      <c r="AZ64" s="59">
        <f>iferror(vlookup(AZ$2&amp;","&amp;$B64,Database!$E:$F,2,false),Static_Map!AZ64)</f>
        <v>0</v>
      </c>
      <c r="BA64" s="59">
        <f>iferror(vlookup(BA$2&amp;","&amp;$B64,Database!$E:$F,2,false),Static_Map!BA64)</f>
        <v>0</v>
      </c>
      <c r="BB64" s="59">
        <f>iferror(vlookup(BB$2&amp;","&amp;$B64,Database!$E:$F,2,false),Static_Map!BB64)</f>
        <v>0</v>
      </c>
      <c r="BC64" s="59">
        <f>iferror(vlookup(BC$2&amp;","&amp;$B64,Database!$E:$F,2,false),Static_Map!BC64)</f>
        <v>0</v>
      </c>
      <c r="BD64" s="59">
        <f>iferror(vlookup(BD$2&amp;","&amp;$B64,Database!$E:$F,2,false),Static_Map!BD64)</f>
        <v>0</v>
      </c>
      <c r="BE64" s="59">
        <f>iferror(vlookup(BE$2&amp;","&amp;$B64,Database!$E:$F,2,false),Static_Map!BE64)</f>
        <v>0</v>
      </c>
      <c r="BF64" s="59">
        <f>iferror(vlookup(BF$2&amp;","&amp;$B64,Database!$E:$F,2,false),Static_Map!BF64)</f>
        <v>0</v>
      </c>
      <c r="BG64" s="59">
        <f>iferror(vlookup(BG$2&amp;","&amp;$B64,Database!$E:$F,2,false),Static_Map!BG64)</f>
        <v>0</v>
      </c>
      <c r="BH64" s="59">
        <f>iferror(vlookup(BH$2&amp;","&amp;$B64,Database!$E:$F,2,false),Static_Map!BH64)</f>
        <v>0</v>
      </c>
      <c r="BI64" s="59">
        <f>iferror(vlookup(BI$2&amp;","&amp;$B64,Database!$E:$F,2,false),Static_Map!BI64)</f>
        <v>0</v>
      </c>
      <c r="BJ64" s="59">
        <f>iferror(vlookup(BJ$2&amp;","&amp;$B64,Database!$E:$F,2,false),Static_Map!BJ64)</f>
        <v>0</v>
      </c>
      <c r="BK64" s="59">
        <f>iferror(vlookup(BK$2&amp;","&amp;$B64,Database!$E:$F,2,false),Static_Map!BK64)</f>
        <v>0</v>
      </c>
      <c r="BL64" s="59">
        <f>iferror(vlookup(BL$2&amp;","&amp;$B64,Database!$E:$F,2,false),Static_Map!BL64)</f>
        <v>0</v>
      </c>
      <c r="BM64" s="59">
        <f>iferror(vlookup(BM$2&amp;","&amp;$B64,Database!$E:$F,2,false),Static_Map!BM64)</f>
        <v>0</v>
      </c>
      <c r="BN64" s="59">
        <f>iferror(vlookup(BN$2&amp;","&amp;$B64,Database!$E:$F,2,false),Static_Map!BN64)</f>
        <v>0</v>
      </c>
      <c r="BO64" s="59">
        <f>iferror(vlookup(BO$2&amp;","&amp;$B64,Database!$E:$F,2,false),Static_Map!BO64)</f>
        <v>0</v>
      </c>
      <c r="BP64" s="59">
        <f>iferror(vlookup(BP$2&amp;","&amp;$B64,Database!$E:$F,2,false),Static_Map!BP64)</f>
        <v>0</v>
      </c>
      <c r="BQ64" s="59">
        <f>iferror(vlookup(BQ$2&amp;","&amp;$B64,Database!$E:$F,2,false),Static_Map!BQ64)</f>
        <v>0</v>
      </c>
      <c r="BR64" s="59">
        <f>iferror(vlookup(BR$2&amp;","&amp;$B64,Database!$E:$F,2,false),Static_Map!BR64)</f>
        <v>0</v>
      </c>
      <c r="BS64" s="59">
        <f>iferror(vlookup(BS$2&amp;","&amp;$B64,Database!$E:$F,2,false),Static_Map!BS64)</f>
        <v>0</v>
      </c>
      <c r="BT64" s="59">
        <f>iferror(vlookup(BT$2&amp;","&amp;$B64,Database!$E:$F,2,false),Static_Map!BT64)</f>
        <v>0</v>
      </c>
      <c r="BU64" s="59">
        <f>iferror(vlookup(BU$2&amp;","&amp;$B64,Database!$E:$F,2,false),Static_Map!BU64)</f>
        <v>0</v>
      </c>
      <c r="BV64" s="59">
        <f>iferror(vlookup(BV$2&amp;","&amp;$B64,Database!$E:$F,2,false),Static_Map!BV64)</f>
        <v>0</v>
      </c>
      <c r="BW64" s="59">
        <f>iferror(vlookup(BW$2&amp;","&amp;$B64,Database!$E:$F,2,false),Static_Map!BW64)</f>
        <v>0</v>
      </c>
      <c r="BX64" s="59">
        <f>iferror(vlookup(BX$2&amp;","&amp;$B64,Database!$E:$F,2,false),Static_Map!BX64)</f>
        <v>0</v>
      </c>
      <c r="BY64" s="59">
        <f>iferror(vlookup(BY$2&amp;","&amp;$B64,Database!$E:$F,2,false),Static_Map!BY64)</f>
        <v>2</v>
      </c>
      <c r="BZ64" s="59">
        <f>iferror(vlookup(BZ$2&amp;","&amp;$B64,Database!$E:$F,2,false),Static_Map!BZ64)</f>
        <v>2</v>
      </c>
      <c r="CA64" s="59">
        <f>iferror(vlookup(CA$2&amp;","&amp;$B64,Database!$E:$F,2,false),Static_Map!CA64)</f>
        <v>2</v>
      </c>
      <c r="CB64" s="59">
        <f>iferror(vlookup(CB$2&amp;","&amp;$B64,Database!$E:$F,2,false),Static_Map!CB64)</f>
        <v>2</v>
      </c>
      <c r="CC64" s="59">
        <f>iferror(vlookup(CC$2&amp;","&amp;$B64,Database!$E:$F,2,false),Static_Map!CC64)</f>
        <v>2</v>
      </c>
      <c r="CD64" s="59">
        <f>iferror(vlookup(CD$2&amp;","&amp;$B64,Database!$E:$F,2,false),Static_Map!CD64)</f>
        <v>2</v>
      </c>
      <c r="CE64" s="59">
        <f>iferror(vlookup(CE$2&amp;","&amp;$B64,Database!$E:$F,2,false),Static_Map!CE64)</f>
        <v>1</v>
      </c>
      <c r="CF64" s="59">
        <f>iferror(vlookup(CF$2&amp;","&amp;$B64,Database!$E:$F,2,false),Static_Map!CF64)</f>
        <v>1</v>
      </c>
      <c r="CG64" s="59">
        <f>iferror(vlookup(CG$2&amp;","&amp;$B64,Database!$E:$F,2,false),Static_Map!CG64)</f>
        <v>1</v>
      </c>
      <c r="CH64" s="59">
        <f>iferror(vlookup(CH$2&amp;","&amp;$B64,Database!$E:$F,2,false),Static_Map!CH64)</f>
        <v>1</v>
      </c>
      <c r="CI64" s="59">
        <f>iferror(vlookup(CI$2&amp;","&amp;$B64,Database!$E:$F,2,false),Static_Map!CI64)</f>
        <v>1</v>
      </c>
      <c r="CJ64" s="59">
        <f>iferror(vlookup(CJ$2&amp;","&amp;$B64,Database!$E:$F,2,false),Static_Map!CJ64)</f>
        <v>1</v>
      </c>
      <c r="CK64" s="59">
        <f>iferror(vlookup(CK$2&amp;","&amp;$B64,Database!$E:$F,2,false),Static_Map!CK64)</f>
        <v>1</v>
      </c>
      <c r="CL64" s="59">
        <f>iferror(vlookup(CL$2&amp;","&amp;$B64,Database!$E:$F,2,false),Static_Map!CL64)</f>
        <v>1</v>
      </c>
      <c r="CM64" s="59">
        <f>iferror(vlookup(CM$2&amp;","&amp;$B64,Database!$E:$F,2,false),Static_Map!CM64)</f>
        <v>0</v>
      </c>
      <c r="CN64" s="59">
        <f>iferror(vlookup(CN$2&amp;","&amp;$B64,Database!$E:$F,2,false),Static_Map!CN64)</f>
        <v>0</v>
      </c>
      <c r="CO64" s="59">
        <f>iferror(vlookup(CO$2&amp;","&amp;$B64,Database!$E:$F,2,false),Static_Map!CO64)</f>
        <v>0</v>
      </c>
      <c r="CP64" s="60"/>
      <c r="CQ64" s="59">
        <v>29.0</v>
      </c>
      <c r="CT64" s="62"/>
    </row>
    <row r="65" ht="13.5" customHeight="1">
      <c r="A65" s="56"/>
      <c r="B65" s="59">
        <f t="shared" si="2"/>
        <v>28</v>
      </c>
      <c r="C65" s="60"/>
      <c r="D65" s="59">
        <f>iferror(vlookup(D$2&amp;","&amp;$B65,Database!$E:$F,2,false),Static_Map!D65)</f>
        <v>0</v>
      </c>
      <c r="E65" s="59">
        <f>iferror(vlookup(E$2&amp;","&amp;$B65,Database!$E:$F,2,false),Static_Map!E65)</f>
        <v>0</v>
      </c>
      <c r="F65" s="59">
        <f>iferror(vlookup(F$2&amp;","&amp;$B65,Database!$E:$F,2,false),Static_Map!F65)</f>
        <v>0</v>
      </c>
      <c r="G65" s="59">
        <f>iferror(vlookup(G$2&amp;","&amp;$B65,Database!$E:$F,2,false),Static_Map!G65)</f>
        <v>0</v>
      </c>
      <c r="H65" s="59">
        <f>iferror(vlookup(H$2&amp;","&amp;$B65,Database!$E:$F,2,false),Static_Map!H65)</f>
        <v>0</v>
      </c>
      <c r="I65" s="59">
        <f>iferror(vlookup(I$2&amp;","&amp;$B65,Database!$E:$F,2,false),Static_Map!I65)</f>
        <v>0</v>
      </c>
      <c r="J65" s="59">
        <f>iferror(vlookup(J$2&amp;","&amp;$B65,Database!$E:$F,2,false),Static_Map!J65)</f>
        <v>0</v>
      </c>
      <c r="K65" s="59">
        <f>iferror(vlookup(K$2&amp;","&amp;$B65,Database!$E:$F,2,false),Static_Map!K65)</f>
        <v>0</v>
      </c>
      <c r="L65" s="59">
        <f>iferror(vlookup(L$2&amp;","&amp;$B65,Database!$E:$F,2,false),Static_Map!L65)</f>
        <v>0</v>
      </c>
      <c r="M65" s="59">
        <f>iferror(vlookup(M$2&amp;","&amp;$B65,Database!$E:$F,2,false),Static_Map!M65)</f>
        <v>0</v>
      </c>
      <c r="N65" s="59">
        <f>iferror(vlookup(N$2&amp;","&amp;$B65,Database!$E:$F,2,false),Static_Map!N65)</f>
        <v>0</v>
      </c>
      <c r="O65" s="59">
        <f>iferror(vlookup(O$2&amp;","&amp;$B65,Database!$E:$F,2,false),Static_Map!O65)</f>
        <v>0</v>
      </c>
      <c r="P65" s="59">
        <f>iferror(vlookup(P$2&amp;","&amp;$B65,Database!$E:$F,2,false),Static_Map!P65)</f>
        <v>0</v>
      </c>
      <c r="Q65" s="59">
        <f>iferror(vlookup(Q$2&amp;","&amp;$B65,Database!$E:$F,2,false),Static_Map!Q65)</f>
        <v>0</v>
      </c>
      <c r="R65" s="59">
        <f>iferror(vlookup(R$2&amp;","&amp;$B65,Database!$E:$F,2,false),Static_Map!R65)</f>
        <v>0</v>
      </c>
      <c r="S65" s="59">
        <f>iferror(vlookup(S$2&amp;","&amp;$B65,Database!$E:$F,2,false),Static_Map!S65)</f>
        <v>0</v>
      </c>
      <c r="T65" s="59">
        <f>iferror(vlookup(T$2&amp;","&amp;$B65,Database!$E:$F,2,false),Static_Map!T65)</f>
        <v>0</v>
      </c>
      <c r="U65" s="59">
        <f>iferror(vlookup(U$2&amp;","&amp;$B65,Database!$E:$F,2,false),Static_Map!U65)</f>
        <v>0</v>
      </c>
      <c r="V65" s="59">
        <f>iferror(vlookup(V$2&amp;","&amp;$B65,Database!$E:$F,2,false),Static_Map!V65)</f>
        <v>0</v>
      </c>
      <c r="W65" s="59">
        <f>iferror(vlookup(W$2&amp;","&amp;$B65,Database!$E:$F,2,false),Static_Map!W65)</f>
        <v>0</v>
      </c>
      <c r="X65" s="59">
        <f>iferror(vlookup(X$2&amp;","&amp;$B65,Database!$E:$F,2,false),Static_Map!X65)</f>
        <v>0</v>
      </c>
      <c r="Y65" s="59">
        <f>iferror(vlookup(Y$2&amp;","&amp;$B65,Database!$E:$F,2,false),Static_Map!Y65)</f>
        <v>0</v>
      </c>
      <c r="Z65" s="59">
        <f>iferror(vlookup(Z$2&amp;","&amp;$B65,Database!$E:$F,2,false),Static_Map!Z65)</f>
        <v>0</v>
      </c>
      <c r="AA65" s="59">
        <f>iferror(vlookup(AA$2&amp;","&amp;$B65,Database!$E:$F,2,false),Static_Map!AA65)</f>
        <v>0</v>
      </c>
      <c r="AB65" s="59">
        <f>iferror(vlookup(AB$2&amp;","&amp;$B65,Database!$E:$F,2,false),Static_Map!AB65)</f>
        <v>0</v>
      </c>
      <c r="AC65" s="59">
        <f>iferror(vlookup(AC$2&amp;","&amp;$B65,Database!$E:$F,2,false),Static_Map!AC65)</f>
        <v>0</v>
      </c>
      <c r="AD65" s="59">
        <f>iferror(vlookup(AD$2&amp;","&amp;$B65,Database!$E:$F,2,false),Static_Map!AD65)</f>
        <v>0</v>
      </c>
      <c r="AE65" s="59">
        <f>iferror(vlookup(AE$2&amp;","&amp;$B65,Database!$E:$F,2,false),Static_Map!AE65)</f>
        <v>0</v>
      </c>
      <c r="AF65" s="59">
        <f>iferror(vlookup(AF$2&amp;","&amp;$B65,Database!$E:$F,2,false),Static_Map!AF65)</f>
        <v>0</v>
      </c>
      <c r="AG65" s="59">
        <f>iferror(vlookup(AG$2&amp;","&amp;$B65,Database!$E:$F,2,false),Static_Map!AG65)</f>
        <v>0</v>
      </c>
      <c r="AH65" s="59">
        <f>iferror(vlookup(AH$2&amp;","&amp;$B65,Database!$E:$F,2,false),Static_Map!AH65)</f>
        <v>0</v>
      </c>
      <c r="AI65" s="59">
        <f>iferror(vlookup(AI$2&amp;","&amp;$B65,Database!$E:$F,2,false),Static_Map!AI65)</f>
        <v>0</v>
      </c>
      <c r="AJ65" s="59">
        <f>iferror(vlookup(AJ$2&amp;","&amp;$B65,Database!$E:$F,2,false),Static_Map!AJ65)</f>
        <v>0</v>
      </c>
      <c r="AK65" s="59">
        <f>iferror(vlookup(AK$2&amp;","&amp;$B65,Database!$E:$F,2,false),Static_Map!AK65)</f>
        <v>0</v>
      </c>
      <c r="AL65" s="59">
        <f>iferror(vlookup(AL$2&amp;","&amp;$B65,Database!$E:$F,2,false),Static_Map!AL65)</f>
        <v>0</v>
      </c>
      <c r="AM65" s="59">
        <f>iferror(vlookup(AM$2&amp;","&amp;$B65,Database!$E:$F,2,false),Static_Map!AM65)</f>
        <v>0</v>
      </c>
      <c r="AN65" s="59">
        <f>iferror(vlookup(AN$2&amp;","&amp;$B65,Database!$E:$F,2,false),Static_Map!AN65)</f>
        <v>0</v>
      </c>
      <c r="AO65" s="59">
        <f>iferror(vlookup(AO$2&amp;","&amp;$B65,Database!$E:$F,2,false),Static_Map!AO65)</f>
        <v>0</v>
      </c>
      <c r="AP65" s="59">
        <f>iferror(vlookup(AP$2&amp;","&amp;$B65,Database!$E:$F,2,false),Static_Map!AP65)</f>
        <v>0</v>
      </c>
      <c r="AQ65" s="59">
        <f>iferror(vlookup(AQ$2&amp;","&amp;$B65,Database!$E:$F,2,false),Static_Map!AQ65)</f>
        <v>0</v>
      </c>
      <c r="AR65" s="59">
        <f>iferror(vlookup(AR$2&amp;","&amp;$B65,Database!$E:$F,2,false),Static_Map!AR65)</f>
        <v>0</v>
      </c>
      <c r="AS65" s="59">
        <f>iferror(vlookup(AS$2&amp;","&amp;$B65,Database!$E:$F,2,false),Static_Map!AS65)</f>
        <v>0</v>
      </c>
      <c r="AT65" s="59">
        <f>iferror(vlookup(AT$2&amp;","&amp;$B65,Database!$E:$F,2,false),Static_Map!AT65)</f>
        <v>0</v>
      </c>
      <c r="AU65" s="59">
        <f>iferror(vlookup(AU$2&amp;","&amp;$B65,Database!$E:$F,2,false),Static_Map!AU65)</f>
        <v>0</v>
      </c>
      <c r="AV65" s="59">
        <f>iferror(vlookup(AV$2&amp;","&amp;$B65,Database!$E:$F,2,false),Static_Map!AV65)</f>
        <v>0</v>
      </c>
      <c r="AW65" s="59">
        <f>iferror(vlookup(AW$2&amp;","&amp;$B65,Database!$E:$F,2,false),Static_Map!AW65)</f>
        <v>0</v>
      </c>
      <c r="AX65" s="59">
        <f>iferror(vlookup(AX$2&amp;","&amp;$B65,Database!$E:$F,2,false),Static_Map!AX65)</f>
        <v>0</v>
      </c>
      <c r="AY65" s="59">
        <f>iferror(vlookup(AY$2&amp;","&amp;$B65,Database!$E:$F,2,false),Static_Map!AY65)</f>
        <v>0</v>
      </c>
      <c r="AZ65" s="59">
        <f>iferror(vlookup(AZ$2&amp;","&amp;$B65,Database!$E:$F,2,false),Static_Map!AZ65)</f>
        <v>0</v>
      </c>
      <c r="BA65" s="59">
        <f>iferror(vlookup(BA$2&amp;","&amp;$B65,Database!$E:$F,2,false),Static_Map!BA65)</f>
        <v>0</v>
      </c>
      <c r="BB65" s="59">
        <f>iferror(vlookup(BB$2&amp;","&amp;$B65,Database!$E:$F,2,false),Static_Map!BB65)</f>
        <v>0</v>
      </c>
      <c r="BC65" s="59">
        <f>iferror(vlookup(BC$2&amp;","&amp;$B65,Database!$E:$F,2,false),Static_Map!BC65)</f>
        <v>0</v>
      </c>
      <c r="BD65" s="59">
        <f>iferror(vlookup(BD$2&amp;","&amp;$B65,Database!$E:$F,2,false),Static_Map!BD65)</f>
        <v>0</v>
      </c>
      <c r="BE65" s="59">
        <f>iferror(vlookup(BE$2&amp;","&amp;$B65,Database!$E:$F,2,false),Static_Map!BE65)</f>
        <v>0</v>
      </c>
      <c r="BF65" s="59">
        <f>iferror(vlookup(BF$2&amp;","&amp;$B65,Database!$E:$F,2,false),Static_Map!BF65)</f>
        <v>0</v>
      </c>
      <c r="BG65" s="59">
        <f>iferror(vlookup(BG$2&amp;","&amp;$B65,Database!$E:$F,2,false),Static_Map!BG65)</f>
        <v>0</v>
      </c>
      <c r="BH65" s="59">
        <f>iferror(vlookup(BH$2&amp;","&amp;$B65,Database!$E:$F,2,false),Static_Map!BH65)</f>
        <v>0</v>
      </c>
      <c r="BI65" s="59">
        <f>iferror(vlookup(BI$2&amp;","&amp;$B65,Database!$E:$F,2,false),Static_Map!BI65)</f>
        <v>0</v>
      </c>
      <c r="BJ65" s="59">
        <f>iferror(vlookup(BJ$2&amp;","&amp;$B65,Database!$E:$F,2,false),Static_Map!BJ65)</f>
        <v>0</v>
      </c>
      <c r="BK65" s="59">
        <f>iferror(vlookup(BK$2&amp;","&amp;$B65,Database!$E:$F,2,false),Static_Map!BK65)</f>
        <v>0</v>
      </c>
      <c r="BL65" s="59">
        <f>iferror(vlookup(BL$2&amp;","&amp;$B65,Database!$E:$F,2,false),Static_Map!BL65)</f>
        <v>0</v>
      </c>
      <c r="BM65" s="59">
        <f>iferror(vlookup(BM$2&amp;","&amp;$B65,Database!$E:$F,2,false),Static_Map!BM65)</f>
        <v>0</v>
      </c>
      <c r="BN65" s="59">
        <f>iferror(vlookup(BN$2&amp;","&amp;$B65,Database!$E:$F,2,false),Static_Map!BN65)</f>
        <v>0</v>
      </c>
      <c r="BO65" s="59">
        <f>iferror(vlookup(BO$2&amp;","&amp;$B65,Database!$E:$F,2,false),Static_Map!BO65)</f>
        <v>0</v>
      </c>
      <c r="BP65" s="59">
        <f>iferror(vlookup(BP$2&amp;","&amp;$B65,Database!$E:$F,2,false),Static_Map!BP65)</f>
        <v>0</v>
      </c>
      <c r="BQ65" s="59">
        <f>iferror(vlookup(BQ$2&amp;","&amp;$B65,Database!$E:$F,2,false),Static_Map!BQ65)</f>
        <v>0</v>
      </c>
      <c r="BR65" s="59">
        <f>iferror(vlookup(BR$2&amp;","&amp;$B65,Database!$E:$F,2,false),Static_Map!BR65)</f>
        <v>0</v>
      </c>
      <c r="BS65" s="59">
        <f>iferror(vlookup(BS$2&amp;","&amp;$B65,Database!$E:$F,2,false),Static_Map!BS65)</f>
        <v>0</v>
      </c>
      <c r="BT65" s="59">
        <f>iferror(vlookup(BT$2&amp;","&amp;$B65,Database!$E:$F,2,false),Static_Map!BT65)</f>
        <v>0</v>
      </c>
      <c r="BU65" s="59">
        <f>iferror(vlookup(BU$2&amp;","&amp;$B65,Database!$E:$F,2,false),Static_Map!BU65)</f>
        <v>0</v>
      </c>
      <c r="BV65" s="59">
        <f>iferror(vlookup(BV$2&amp;","&amp;$B65,Database!$E:$F,2,false),Static_Map!BV65)</f>
        <v>0</v>
      </c>
      <c r="BW65" s="59">
        <f>iferror(vlookup(BW$2&amp;","&amp;$B65,Database!$E:$F,2,false),Static_Map!BW65)</f>
        <v>0</v>
      </c>
      <c r="BX65" s="59">
        <f>iferror(vlookup(BX$2&amp;","&amp;$B65,Database!$E:$F,2,false),Static_Map!BX65)</f>
        <v>0</v>
      </c>
      <c r="BY65" s="59">
        <f>iferror(vlookup(BY$2&amp;","&amp;$B65,Database!$E:$F,2,false),Static_Map!BY65)</f>
        <v>0</v>
      </c>
      <c r="BZ65" s="59">
        <f>iferror(vlookup(BZ$2&amp;","&amp;$B65,Database!$E:$F,2,false),Static_Map!BZ65)</f>
        <v>2</v>
      </c>
      <c r="CA65" s="59">
        <f>iferror(vlookup(CA$2&amp;","&amp;$B65,Database!$E:$F,2,false),Static_Map!CA65)</f>
        <v>2</v>
      </c>
      <c r="CB65" s="59">
        <f>iferror(vlookup(CB$2&amp;","&amp;$B65,Database!$E:$F,2,false),Static_Map!CB65)</f>
        <v>2</v>
      </c>
      <c r="CC65" s="59">
        <f>iferror(vlookup(CC$2&amp;","&amp;$B65,Database!$E:$F,2,false),Static_Map!CC65)</f>
        <v>2</v>
      </c>
      <c r="CD65" s="59">
        <f>iferror(vlookup(CD$2&amp;","&amp;$B65,Database!$E:$F,2,false),Static_Map!CD65)</f>
        <v>2</v>
      </c>
      <c r="CE65" s="59">
        <f>iferror(vlookup(CE$2&amp;","&amp;$B65,Database!$E:$F,2,false),Static_Map!CE65)</f>
        <v>2</v>
      </c>
      <c r="CF65" s="59">
        <f>iferror(vlookup(CF$2&amp;","&amp;$B65,Database!$E:$F,2,false),Static_Map!CF65)</f>
        <v>1</v>
      </c>
      <c r="CG65" s="59">
        <f>iferror(vlookup(CG$2&amp;","&amp;$B65,Database!$E:$F,2,false),Static_Map!CG65)</f>
        <v>1</v>
      </c>
      <c r="CH65" s="59">
        <f>iferror(vlookup(CH$2&amp;","&amp;$B65,Database!$E:$F,2,false),Static_Map!CH65)</f>
        <v>1</v>
      </c>
      <c r="CI65" s="59">
        <f>iferror(vlookup(CI$2&amp;","&amp;$B65,Database!$E:$F,2,false),Static_Map!CI65)</f>
        <v>1</v>
      </c>
      <c r="CJ65" s="59">
        <f>iferror(vlookup(CJ$2&amp;","&amp;$B65,Database!$E:$F,2,false),Static_Map!CJ65)</f>
        <v>1</v>
      </c>
      <c r="CK65" s="59">
        <f>iferror(vlookup(CK$2&amp;","&amp;$B65,Database!$E:$F,2,false),Static_Map!CK65)</f>
        <v>1</v>
      </c>
      <c r="CL65" s="59">
        <f>iferror(vlookup(CL$2&amp;","&amp;$B65,Database!$E:$F,2,false),Static_Map!CL65)</f>
        <v>0</v>
      </c>
      <c r="CM65" s="59">
        <f>iferror(vlookup(CM$2&amp;","&amp;$B65,Database!$E:$F,2,false),Static_Map!CM65)</f>
        <v>0</v>
      </c>
      <c r="CN65" s="59">
        <f>iferror(vlookup(CN$2&amp;","&amp;$B65,Database!$E:$F,2,false),Static_Map!CN65)</f>
        <v>0</v>
      </c>
      <c r="CO65" s="59">
        <f>iferror(vlookup(CO$2&amp;","&amp;$B65,Database!$E:$F,2,false),Static_Map!CO65)</f>
        <v>0</v>
      </c>
      <c r="CP65" s="60"/>
      <c r="CQ65" s="59">
        <v>28.0</v>
      </c>
      <c r="CT65" s="62"/>
    </row>
    <row r="66" ht="13.5" customHeight="1">
      <c r="A66" s="56"/>
      <c r="B66" s="59">
        <f t="shared" si="2"/>
        <v>27</v>
      </c>
      <c r="C66" s="60"/>
      <c r="D66" s="59">
        <f>iferror(vlookup(D$2&amp;","&amp;$B66,Database!$E:$F,2,false),Static_Map!D66)</f>
        <v>0</v>
      </c>
      <c r="E66" s="59">
        <f>iferror(vlookup(E$2&amp;","&amp;$B66,Database!$E:$F,2,false),Static_Map!E66)</f>
        <v>0</v>
      </c>
      <c r="F66" s="59">
        <f>iferror(vlookup(F$2&amp;","&amp;$B66,Database!$E:$F,2,false),Static_Map!F66)</f>
        <v>0</v>
      </c>
      <c r="G66" s="59">
        <f>iferror(vlookup(G$2&amp;","&amp;$B66,Database!$E:$F,2,false),Static_Map!G66)</f>
        <v>0</v>
      </c>
      <c r="H66" s="59">
        <f>iferror(vlookup(H$2&amp;","&amp;$B66,Database!$E:$F,2,false),Static_Map!H66)</f>
        <v>0</v>
      </c>
      <c r="I66" s="59">
        <f>iferror(vlookup(I$2&amp;","&amp;$B66,Database!$E:$F,2,false),Static_Map!I66)</f>
        <v>0</v>
      </c>
      <c r="J66" s="59">
        <f>iferror(vlookup(J$2&amp;","&amp;$B66,Database!$E:$F,2,false),Static_Map!J66)</f>
        <v>0</v>
      </c>
      <c r="K66" s="59">
        <f>iferror(vlookup(K$2&amp;","&amp;$B66,Database!$E:$F,2,false),Static_Map!K66)</f>
        <v>0</v>
      </c>
      <c r="L66" s="59">
        <f>iferror(vlookup(L$2&amp;","&amp;$B66,Database!$E:$F,2,false),Static_Map!L66)</f>
        <v>0</v>
      </c>
      <c r="M66" s="59">
        <f>iferror(vlookup(M$2&amp;","&amp;$B66,Database!$E:$F,2,false),Static_Map!M66)</f>
        <v>0</v>
      </c>
      <c r="N66" s="59">
        <f>iferror(vlookup(N$2&amp;","&amp;$B66,Database!$E:$F,2,false),Static_Map!N66)</f>
        <v>0</v>
      </c>
      <c r="O66" s="59">
        <f>iferror(vlookup(O$2&amp;","&amp;$B66,Database!$E:$F,2,false),Static_Map!O66)</f>
        <v>0</v>
      </c>
      <c r="P66" s="59">
        <f>iferror(vlookup(P$2&amp;","&amp;$B66,Database!$E:$F,2,false),Static_Map!P66)</f>
        <v>0</v>
      </c>
      <c r="Q66" s="59">
        <f>iferror(vlookup(Q$2&amp;","&amp;$B66,Database!$E:$F,2,false),Static_Map!Q66)</f>
        <v>0</v>
      </c>
      <c r="R66" s="59">
        <f>iferror(vlookup(R$2&amp;","&amp;$B66,Database!$E:$F,2,false),Static_Map!R66)</f>
        <v>0</v>
      </c>
      <c r="S66" s="59">
        <f>iferror(vlookup(S$2&amp;","&amp;$B66,Database!$E:$F,2,false),Static_Map!S66)</f>
        <v>0</v>
      </c>
      <c r="T66" s="59">
        <f>iferror(vlookup(T$2&amp;","&amp;$B66,Database!$E:$F,2,false),Static_Map!T66)</f>
        <v>0</v>
      </c>
      <c r="U66" s="59">
        <f>iferror(vlookup(U$2&amp;","&amp;$B66,Database!$E:$F,2,false),Static_Map!U66)</f>
        <v>0</v>
      </c>
      <c r="V66" s="59">
        <f>iferror(vlookup(V$2&amp;","&amp;$B66,Database!$E:$F,2,false),Static_Map!V66)</f>
        <v>0</v>
      </c>
      <c r="W66" s="59">
        <f>iferror(vlookup(W$2&amp;","&amp;$B66,Database!$E:$F,2,false),Static_Map!W66)</f>
        <v>0</v>
      </c>
      <c r="X66" s="59">
        <f>iferror(vlookup(X$2&amp;","&amp;$B66,Database!$E:$F,2,false),Static_Map!X66)</f>
        <v>0</v>
      </c>
      <c r="Y66" s="59">
        <f>iferror(vlookup(Y$2&amp;","&amp;$B66,Database!$E:$F,2,false),Static_Map!Y66)</f>
        <v>0</v>
      </c>
      <c r="Z66" s="59">
        <f>iferror(vlookup(Z$2&amp;","&amp;$B66,Database!$E:$F,2,false),Static_Map!Z66)</f>
        <v>0</v>
      </c>
      <c r="AA66" s="59">
        <f>iferror(vlookup(AA$2&amp;","&amp;$B66,Database!$E:$F,2,false),Static_Map!AA66)</f>
        <v>0</v>
      </c>
      <c r="AB66" s="59">
        <f>iferror(vlookup(AB$2&amp;","&amp;$B66,Database!$E:$F,2,false),Static_Map!AB66)</f>
        <v>0</v>
      </c>
      <c r="AC66" s="59">
        <f>iferror(vlookup(AC$2&amp;","&amp;$B66,Database!$E:$F,2,false),Static_Map!AC66)</f>
        <v>0</v>
      </c>
      <c r="AD66" s="59">
        <f>iferror(vlookup(AD$2&amp;","&amp;$B66,Database!$E:$F,2,false),Static_Map!AD66)</f>
        <v>0</v>
      </c>
      <c r="AE66" s="59">
        <f>iferror(vlookup(AE$2&amp;","&amp;$B66,Database!$E:$F,2,false),Static_Map!AE66)</f>
        <v>0</v>
      </c>
      <c r="AF66" s="59">
        <f>iferror(vlookup(AF$2&amp;","&amp;$B66,Database!$E:$F,2,false),Static_Map!AF66)</f>
        <v>0</v>
      </c>
      <c r="AG66" s="59">
        <f>iferror(vlookup(AG$2&amp;","&amp;$B66,Database!$E:$F,2,false),Static_Map!AG66)</f>
        <v>0</v>
      </c>
      <c r="AH66" s="59">
        <f>iferror(vlookup(AH$2&amp;","&amp;$B66,Database!$E:$F,2,false),Static_Map!AH66)</f>
        <v>0</v>
      </c>
      <c r="AI66" s="59">
        <f>iferror(vlookup(AI$2&amp;","&amp;$B66,Database!$E:$F,2,false),Static_Map!AI66)</f>
        <v>0</v>
      </c>
      <c r="AJ66" s="59">
        <f>iferror(vlookup(AJ$2&amp;","&amp;$B66,Database!$E:$F,2,false),Static_Map!AJ66)</f>
        <v>0</v>
      </c>
      <c r="AK66" s="59">
        <f>iferror(vlookup(AK$2&amp;","&amp;$B66,Database!$E:$F,2,false),Static_Map!AK66)</f>
        <v>0</v>
      </c>
      <c r="AL66" s="59">
        <f>iferror(vlookup(AL$2&amp;","&amp;$B66,Database!$E:$F,2,false),Static_Map!AL66)</f>
        <v>0</v>
      </c>
      <c r="AM66" s="59">
        <f>iferror(vlookup(AM$2&amp;","&amp;$B66,Database!$E:$F,2,false),Static_Map!AM66)</f>
        <v>0</v>
      </c>
      <c r="AN66" s="59">
        <f>iferror(vlookup(AN$2&amp;","&amp;$B66,Database!$E:$F,2,false),Static_Map!AN66)</f>
        <v>0</v>
      </c>
      <c r="AO66" s="59">
        <f>iferror(vlookup(AO$2&amp;","&amp;$B66,Database!$E:$F,2,false),Static_Map!AO66)</f>
        <v>0</v>
      </c>
      <c r="AP66" s="59">
        <f>iferror(vlookup(AP$2&amp;","&amp;$B66,Database!$E:$F,2,false),Static_Map!AP66)</f>
        <v>0</v>
      </c>
      <c r="AQ66" s="59">
        <f>iferror(vlookup(AQ$2&amp;","&amp;$B66,Database!$E:$F,2,false),Static_Map!AQ66)</f>
        <v>0</v>
      </c>
      <c r="AR66" s="59">
        <f>iferror(vlookup(AR$2&amp;","&amp;$B66,Database!$E:$F,2,false),Static_Map!AR66)</f>
        <v>0</v>
      </c>
      <c r="AS66" s="59">
        <f>iferror(vlookup(AS$2&amp;","&amp;$B66,Database!$E:$F,2,false),Static_Map!AS66)</f>
        <v>0</v>
      </c>
      <c r="AT66" s="59">
        <f>iferror(vlookup(AT$2&amp;","&amp;$B66,Database!$E:$F,2,false),Static_Map!AT66)</f>
        <v>0</v>
      </c>
      <c r="AU66" s="59">
        <f>iferror(vlookup(AU$2&amp;","&amp;$B66,Database!$E:$F,2,false),Static_Map!AU66)</f>
        <v>0</v>
      </c>
      <c r="AV66" s="59">
        <f>iferror(vlookup(AV$2&amp;","&amp;$B66,Database!$E:$F,2,false),Static_Map!AV66)</f>
        <v>0</v>
      </c>
      <c r="AW66" s="59">
        <f>iferror(vlookup(AW$2&amp;","&amp;$B66,Database!$E:$F,2,false),Static_Map!AW66)</f>
        <v>0</v>
      </c>
      <c r="AX66" s="59">
        <f>iferror(vlookup(AX$2&amp;","&amp;$B66,Database!$E:$F,2,false),Static_Map!AX66)</f>
        <v>0</v>
      </c>
      <c r="AY66" s="59">
        <f>iferror(vlookup(AY$2&amp;","&amp;$B66,Database!$E:$F,2,false),Static_Map!AY66)</f>
        <v>0</v>
      </c>
      <c r="AZ66" s="59">
        <f>iferror(vlookup(AZ$2&amp;","&amp;$B66,Database!$E:$F,2,false),Static_Map!AZ66)</f>
        <v>0</v>
      </c>
      <c r="BA66" s="59">
        <f>iferror(vlookup(BA$2&amp;","&amp;$B66,Database!$E:$F,2,false),Static_Map!BA66)</f>
        <v>0</v>
      </c>
      <c r="BB66" s="59">
        <f>iferror(vlookup(BB$2&amp;","&amp;$B66,Database!$E:$F,2,false),Static_Map!BB66)</f>
        <v>0</v>
      </c>
      <c r="BC66" s="59">
        <f>iferror(vlookup(BC$2&amp;","&amp;$B66,Database!$E:$F,2,false),Static_Map!BC66)</f>
        <v>0</v>
      </c>
      <c r="BD66" s="59">
        <f>iferror(vlookup(BD$2&amp;","&amp;$B66,Database!$E:$F,2,false),Static_Map!BD66)</f>
        <v>0</v>
      </c>
      <c r="BE66" s="59">
        <f>iferror(vlookup(BE$2&amp;","&amp;$B66,Database!$E:$F,2,false),Static_Map!BE66)</f>
        <v>0</v>
      </c>
      <c r="BF66" s="59">
        <f>iferror(vlookup(BF$2&amp;","&amp;$B66,Database!$E:$F,2,false),Static_Map!BF66)</f>
        <v>0</v>
      </c>
      <c r="BG66" s="59">
        <f>iferror(vlookup(BG$2&amp;","&amp;$B66,Database!$E:$F,2,false),Static_Map!BG66)</f>
        <v>0</v>
      </c>
      <c r="BH66" s="59">
        <f>iferror(vlookup(BH$2&amp;","&amp;$B66,Database!$E:$F,2,false),Static_Map!BH66)</f>
        <v>0</v>
      </c>
      <c r="BI66" s="59">
        <f>iferror(vlookup(BI$2&amp;","&amp;$B66,Database!$E:$F,2,false),Static_Map!BI66)</f>
        <v>0</v>
      </c>
      <c r="BJ66" s="59">
        <f>iferror(vlookup(BJ$2&amp;","&amp;$B66,Database!$E:$F,2,false),Static_Map!BJ66)</f>
        <v>0</v>
      </c>
      <c r="BK66" s="59">
        <f>iferror(vlookup(BK$2&amp;","&amp;$B66,Database!$E:$F,2,false),Static_Map!BK66)</f>
        <v>0</v>
      </c>
      <c r="BL66" s="59">
        <f>iferror(vlookup(BL$2&amp;","&amp;$B66,Database!$E:$F,2,false),Static_Map!BL66)</f>
        <v>0</v>
      </c>
      <c r="BM66" s="59">
        <f>iferror(vlookup(BM$2&amp;","&amp;$B66,Database!$E:$F,2,false),Static_Map!BM66)</f>
        <v>0</v>
      </c>
      <c r="BN66" s="59">
        <f>iferror(vlookup(BN$2&amp;","&amp;$B66,Database!$E:$F,2,false),Static_Map!BN66)</f>
        <v>0</v>
      </c>
      <c r="BO66" s="59">
        <f>iferror(vlookup(BO$2&amp;","&amp;$B66,Database!$E:$F,2,false),Static_Map!BO66)</f>
        <v>0</v>
      </c>
      <c r="BP66" s="59">
        <f>iferror(vlookup(BP$2&amp;","&amp;$B66,Database!$E:$F,2,false),Static_Map!BP66)</f>
        <v>0</v>
      </c>
      <c r="BQ66" s="59">
        <f>iferror(vlookup(BQ$2&amp;","&amp;$B66,Database!$E:$F,2,false),Static_Map!BQ66)</f>
        <v>0</v>
      </c>
      <c r="BR66" s="59">
        <f>iferror(vlookup(BR$2&amp;","&amp;$B66,Database!$E:$F,2,false),Static_Map!BR66)</f>
        <v>0</v>
      </c>
      <c r="BS66" s="59">
        <f>iferror(vlookup(BS$2&amp;","&amp;$B66,Database!$E:$F,2,false),Static_Map!BS66)</f>
        <v>0</v>
      </c>
      <c r="BT66" s="59">
        <f>iferror(vlookup(BT$2&amp;","&amp;$B66,Database!$E:$F,2,false),Static_Map!BT66)</f>
        <v>0</v>
      </c>
      <c r="BU66" s="59">
        <f>iferror(vlookup(BU$2&amp;","&amp;$B66,Database!$E:$F,2,false),Static_Map!BU66)</f>
        <v>0</v>
      </c>
      <c r="BV66" s="59">
        <f>iferror(vlookup(BV$2&amp;","&amp;$B66,Database!$E:$F,2,false),Static_Map!BV66)</f>
        <v>2</v>
      </c>
      <c r="BW66" s="59">
        <f>iferror(vlookup(BW$2&amp;","&amp;$B66,Database!$E:$F,2,false),Static_Map!BW66)</f>
        <v>2</v>
      </c>
      <c r="BX66" s="59">
        <f>iferror(vlookup(BX$2&amp;","&amp;$B66,Database!$E:$F,2,false),Static_Map!BX66)</f>
        <v>2</v>
      </c>
      <c r="BY66" s="59">
        <f>iferror(vlookup(BY$2&amp;","&amp;$B66,Database!$E:$F,2,false),Static_Map!BY66)</f>
        <v>2</v>
      </c>
      <c r="BZ66" s="59">
        <f>iferror(vlookup(BZ$2&amp;","&amp;$B66,Database!$E:$F,2,false),Static_Map!BZ66)</f>
        <v>2</v>
      </c>
      <c r="CA66" s="59">
        <f>iferror(vlookup(CA$2&amp;","&amp;$B66,Database!$E:$F,2,false),Static_Map!CA66)</f>
        <v>2</v>
      </c>
      <c r="CB66" s="59">
        <f>iferror(vlookup(CB$2&amp;","&amp;$B66,Database!$E:$F,2,false),Static_Map!CB66)</f>
        <v>2</v>
      </c>
      <c r="CC66" s="59">
        <f>iferror(vlookup(CC$2&amp;","&amp;$B66,Database!$E:$F,2,false),Static_Map!CC66)</f>
        <v>2</v>
      </c>
      <c r="CD66" s="59">
        <f>iferror(vlookup(CD$2&amp;","&amp;$B66,Database!$E:$F,2,false),Static_Map!CD66)</f>
        <v>2</v>
      </c>
      <c r="CE66" s="59">
        <f>iferror(vlookup(CE$2&amp;","&amp;$B66,Database!$E:$F,2,false),Static_Map!CE66)</f>
        <v>2</v>
      </c>
      <c r="CF66" s="59">
        <f>iferror(vlookup(CF$2&amp;","&amp;$B66,Database!$E:$F,2,false),Static_Map!CF66)</f>
        <v>2</v>
      </c>
      <c r="CG66" s="59">
        <f>iferror(vlookup(CG$2&amp;","&amp;$B66,Database!$E:$F,2,false),Static_Map!CG66)</f>
        <v>2</v>
      </c>
      <c r="CH66" s="59">
        <f>iferror(vlookup(CH$2&amp;","&amp;$B66,Database!$E:$F,2,false),Static_Map!CH66)</f>
        <v>1</v>
      </c>
      <c r="CI66" s="59">
        <f>iferror(vlookup(CI$2&amp;","&amp;$B66,Database!$E:$F,2,false),Static_Map!CI66)</f>
        <v>1</v>
      </c>
      <c r="CJ66" s="59">
        <f>iferror(vlookup(CJ$2&amp;","&amp;$B66,Database!$E:$F,2,false),Static_Map!CJ66)</f>
        <v>1</v>
      </c>
      <c r="CK66" s="59">
        <f>iferror(vlookup(CK$2&amp;","&amp;$B66,Database!$E:$F,2,false),Static_Map!CK66)</f>
        <v>1</v>
      </c>
      <c r="CL66" s="59">
        <f>iferror(vlookup(CL$2&amp;","&amp;$B66,Database!$E:$F,2,false),Static_Map!CL66)</f>
        <v>0</v>
      </c>
      <c r="CM66" s="59">
        <f>iferror(vlookup(CM$2&amp;","&amp;$B66,Database!$E:$F,2,false),Static_Map!CM66)</f>
        <v>0</v>
      </c>
      <c r="CN66" s="59">
        <f>iferror(vlookup(CN$2&amp;","&amp;$B66,Database!$E:$F,2,false),Static_Map!CN66)</f>
        <v>0</v>
      </c>
      <c r="CO66" s="59">
        <f>iferror(vlookup(CO$2&amp;","&amp;$B66,Database!$E:$F,2,false),Static_Map!CO66)</f>
        <v>0</v>
      </c>
      <c r="CP66" s="60"/>
      <c r="CQ66" s="59">
        <v>27.0</v>
      </c>
      <c r="CT66" s="62"/>
    </row>
    <row r="67" ht="13.5" customHeight="1">
      <c r="A67" s="56"/>
      <c r="B67" s="59">
        <f t="shared" si="2"/>
        <v>26</v>
      </c>
      <c r="C67" s="60"/>
      <c r="D67" s="59">
        <f>iferror(vlookup(D$2&amp;","&amp;$B67,Database!$E:$F,2,false),Static_Map!D67)</f>
        <v>0</v>
      </c>
      <c r="E67" s="59">
        <f>iferror(vlookup(E$2&amp;","&amp;$B67,Database!$E:$F,2,false),Static_Map!E67)</f>
        <v>0</v>
      </c>
      <c r="F67" s="59">
        <f>iferror(vlookup(F$2&amp;","&amp;$B67,Database!$E:$F,2,false),Static_Map!F67)</f>
        <v>0</v>
      </c>
      <c r="G67" s="59">
        <f>iferror(vlookup(G$2&amp;","&amp;$B67,Database!$E:$F,2,false),Static_Map!G67)</f>
        <v>0</v>
      </c>
      <c r="H67" s="59">
        <f>iferror(vlookup(H$2&amp;","&amp;$B67,Database!$E:$F,2,false),Static_Map!H67)</f>
        <v>0</v>
      </c>
      <c r="I67" s="59">
        <f>iferror(vlookup(I$2&amp;","&amp;$B67,Database!$E:$F,2,false),Static_Map!I67)</f>
        <v>0</v>
      </c>
      <c r="J67" s="59">
        <f>iferror(vlookup(J$2&amp;","&amp;$B67,Database!$E:$F,2,false),Static_Map!J67)</f>
        <v>0</v>
      </c>
      <c r="K67" s="59">
        <f>iferror(vlookup(K$2&amp;","&amp;$B67,Database!$E:$F,2,false),Static_Map!K67)</f>
        <v>0</v>
      </c>
      <c r="L67" s="59">
        <f>iferror(vlookup(L$2&amp;","&amp;$B67,Database!$E:$F,2,false),Static_Map!L67)</f>
        <v>0</v>
      </c>
      <c r="M67" s="59">
        <f>iferror(vlookup(M$2&amp;","&amp;$B67,Database!$E:$F,2,false),Static_Map!M67)</f>
        <v>0</v>
      </c>
      <c r="N67" s="59">
        <f>iferror(vlookup(N$2&amp;","&amp;$B67,Database!$E:$F,2,false),Static_Map!N67)</f>
        <v>0</v>
      </c>
      <c r="O67" s="59">
        <f>iferror(vlookup(O$2&amp;","&amp;$B67,Database!$E:$F,2,false),Static_Map!O67)</f>
        <v>0</v>
      </c>
      <c r="P67" s="59">
        <f>iferror(vlookup(P$2&amp;","&amp;$B67,Database!$E:$F,2,false),Static_Map!P67)</f>
        <v>0</v>
      </c>
      <c r="Q67" s="59">
        <f>iferror(vlookup(Q$2&amp;","&amp;$B67,Database!$E:$F,2,false),Static_Map!Q67)</f>
        <v>0</v>
      </c>
      <c r="R67" s="59">
        <f>iferror(vlookup(R$2&amp;","&amp;$B67,Database!$E:$F,2,false),Static_Map!R67)</f>
        <v>0</v>
      </c>
      <c r="S67" s="59">
        <f>iferror(vlookup(S$2&amp;","&amp;$B67,Database!$E:$F,2,false),Static_Map!S67)</f>
        <v>0</v>
      </c>
      <c r="T67" s="59">
        <f>iferror(vlookup(T$2&amp;","&amp;$B67,Database!$E:$F,2,false),Static_Map!T67)</f>
        <v>0</v>
      </c>
      <c r="U67" s="59">
        <f>iferror(vlookup(U$2&amp;","&amp;$B67,Database!$E:$F,2,false),Static_Map!U67)</f>
        <v>0</v>
      </c>
      <c r="V67" s="59">
        <f>iferror(vlookup(V$2&amp;","&amp;$B67,Database!$E:$F,2,false),Static_Map!V67)</f>
        <v>0</v>
      </c>
      <c r="W67" s="59">
        <f>iferror(vlookup(W$2&amp;","&amp;$B67,Database!$E:$F,2,false),Static_Map!W67)</f>
        <v>0</v>
      </c>
      <c r="X67" s="59">
        <f>iferror(vlookup(X$2&amp;","&amp;$B67,Database!$E:$F,2,false),Static_Map!X67)</f>
        <v>0</v>
      </c>
      <c r="Y67" s="59">
        <f>iferror(vlookup(Y$2&amp;","&amp;$B67,Database!$E:$F,2,false),Static_Map!Y67)</f>
        <v>0</v>
      </c>
      <c r="Z67" s="59">
        <f>iferror(vlookup(Z$2&amp;","&amp;$B67,Database!$E:$F,2,false),Static_Map!Z67)</f>
        <v>0</v>
      </c>
      <c r="AA67" s="59">
        <f>iferror(vlookup(AA$2&amp;","&amp;$B67,Database!$E:$F,2,false),Static_Map!AA67)</f>
        <v>0</v>
      </c>
      <c r="AB67" s="59">
        <f>iferror(vlookup(AB$2&amp;","&amp;$B67,Database!$E:$F,2,false),Static_Map!AB67)</f>
        <v>0</v>
      </c>
      <c r="AC67" s="59">
        <f>iferror(vlookup(AC$2&amp;","&amp;$B67,Database!$E:$F,2,false),Static_Map!AC67)</f>
        <v>0</v>
      </c>
      <c r="AD67" s="59">
        <f>iferror(vlookup(AD$2&amp;","&amp;$B67,Database!$E:$F,2,false),Static_Map!AD67)</f>
        <v>0</v>
      </c>
      <c r="AE67" s="59">
        <f>iferror(vlookup(AE$2&amp;","&amp;$B67,Database!$E:$F,2,false),Static_Map!AE67)</f>
        <v>0</v>
      </c>
      <c r="AF67" s="59">
        <f>iferror(vlookup(AF$2&amp;","&amp;$B67,Database!$E:$F,2,false),Static_Map!AF67)</f>
        <v>0</v>
      </c>
      <c r="AG67" s="59">
        <f>iferror(vlookup(AG$2&amp;","&amp;$B67,Database!$E:$F,2,false),Static_Map!AG67)</f>
        <v>0</v>
      </c>
      <c r="AH67" s="59">
        <f>iferror(vlookup(AH$2&amp;","&amp;$B67,Database!$E:$F,2,false),Static_Map!AH67)</f>
        <v>0</v>
      </c>
      <c r="AI67" s="59">
        <f>iferror(vlookup(AI$2&amp;","&amp;$B67,Database!$E:$F,2,false),Static_Map!AI67)</f>
        <v>0</v>
      </c>
      <c r="AJ67" s="59">
        <f>iferror(vlookup(AJ$2&amp;","&amp;$B67,Database!$E:$F,2,false),Static_Map!AJ67)</f>
        <v>0</v>
      </c>
      <c r="AK67" s="59">
        <f>iferror(vlookup(AK$2&amp;","&amp;$B67,Database!$E:$F,2,false),Static_Map!AK67)</f>
        <v>0</v>
      </c>
      <c r="AL67" s="59">
        <f>iferror(vlookup(AL$2&amp;","&amp;$B67,Database!$E:$F,2,false),Static_Map!AL67)</f>
        <v>0</v>
      </c>
      <c r="AM67" s="59">
        <f>iferror(vlookup(AM$2&amp;","&amp;$B67,Database!$E:$F,2,false),Static_Map!AM67)</f>
        <v>0</v>
      </c>
      <c r="AN67" s="59">
        <f>iferror(vlookup(AN$2&amp;","&amp;$B67,Database!$E:$F,2,false),Static_Map!AN67)</f>
        <v>0</v>
      </c>
      <c r="AO67" s="59">
        <f>iferror(vlookup(AO$2&amp;","&amp;$B67,Database!$E:$F,2,false),Static_Map!AO67)</f>
        <v>0</v>
      </c>
      <c r="AP67" s="59">
        <f>iferror(vlookup(AP$2&amp;","&amp;$B67,Database!$E:$F,2,false),Static_Map!AP67)</f>
        <v>0</v>
      </c>
      <c r="AQ67" s="59">
        <f>iferror(vlookup(AQ$2&amp;","&amp;$B67,Database!$E:$F,2,false),Static_Map!AQ67)</f>
        <v>0</v>
      </c>
      <c r="AR67" s="59">
        <f>iferror(vlookup(AR$2&amp;","&amp;$B67,Database!$E:$F,2,false),Static_Map!AR67)</f>
        <v>0</v>
      </c>
      <c r="AS67" s="59">
        <f>iferror(vlookup(AS$2&amp;","&amp;$B67,Database!$E:$F,2,false),Static_Map!AS67)</f>
        <v>0</v>
      </c>
      <c r="AT67" s="59">
        <f>iferror(vlookup(AT$2&amp;","&amp;$B67,Database!$E:$F,2,false),Static_Map!AT67)</f>
        <v>0</v>
      </c>
      <c r="AU67" s="59">
        <f>iferror(vlookup(AU$2&amp;","&amp;$B67,Database!$E:$F,2,false),Static_Map!AU67)</f>
        <v>0</v>
      </c>
      <c r="AV67" s="59">
        <f>iferror(vlookup(AV$2&amp;","&amp;$B67,Database!$E:$F,2,false),Static_Map!AV67)</f>
        <v>0</v>
      </c>
      <c r="AW67" s="59">
        <f>iferror(vlookup(AW$2&amp;","&amp;$B67,Database!$E:$F,2,false),Static_Map!AW67)</f>
        <v>0</v>
      </c>
      <c r="AX67" s="59">
        <f>iferror(vlookup(AX$2&amp;","&amp;$B67,Database!$E:$F,2,false),Static_Map!AX67)</f>
        <v>0</v>
      </c>
      <c r="AY67" s="59">
        <f>iferror(vlookup(AY$2&amp;","&amp;$B67,Database!$E:$F,2,false),Static_Map!AY67)</f>
        <v>0</v>
      </c>
      <c r="AZ67" s="59">
        <f>iferror(vlookup(AZ$2&amp;","&amp;$B67,Database!$E:$F,2,false),Static_Map!AZ67)</f>
        <v>0</v>
      </c>
      <c r="BA67" s="59">
        <f>iferror(vlookup(BA$2&amp;","&amp;$B67,Database!$E:$F,2,false),Static_Map!BA67)</f>
        <v>0</v>
      </c>
      <c r="BB67" s="59">
        <f>iferror(vlookup(BB$2&amp;","&amp;$B67,Database!$E:$F,2,false),Static_Map!BB67)</f>
        <v>0</v>
      </c>
      <c r="BC67" s="59">
        <f>iferror(vlookup(BC$2&amp;","&amp;$B67,Database!$E:$F,2,false),Static_Map!BC67)</f>
        <v>0</v>
      </c>
      <c r="BD67" s="59">
        <f>iferror(vlookup(BD$2&amp;","&amp;$B67,Database!$E:$F,2,false),Static_Map!BD67)</f>
        <v>0</v>
      </c>
      <c r="BE67" s="59">
        <f>iferror(vlookup(BE$2&amp;","&amp;$B67,Database!$E:$F,2,false),Static_Map!BE67)</f>
        <v>0</v>
      </c>
      <c r="BF67" s="59">
        <f>iferror(vlookup(BF$2&amp;","&amp;$B67,Database!$E:$F,2,false),Static_Map!BF67)</f>
        <v>0</v>
      </c>
      <c r="BG67" s="59">
        <f>iferror(vlookup(BG$2&amp;","&amp;$B67,Database!$E:$F,2,false),Static_Map!BG67)</f>
        <v>0</v>
      </c>
      <c r="BH67" s="59">
        <f>iferror(vlookup(BH$2&amp;","&amp;$B67,Database!$E:$F,2,false),Static_Map!BH67)</f>
        <v>0</v>
      </c>
      <c r="BI67" s="59">
        <f>iferror(vlookup(BI$2&amp;","&amp;$B67,Database!$E:$F,2,false),Static_Map!BI67)</f>
        <v>0</v>
      </c>
      <c r="BJ67" s="59">
        <f>iferror(vlookup(BJ$2&amp;","&amp;$B67,Database!$E:$F,2,false),Static_Map!BJ67)</f>
        <v>0</v>
      </c>
      <c r="BK67" s="59">
        <f>iferror(vlookup(BK$2&amp;","&amp;$B67,Database!$E:$F,2,false),Static_Map!BK67)</f>
        <v>0</v>
      </c>
      <c r="BL67" s="59">
        <f>iferror(vlookup(BL$2&amp;","&amp;$B67,Database!$E:$F,2,false),Static_Map!BL67)</f>
        <v>0</v>
      </c>
      <c r="BM67" s="59">
        <f>iferror(vlookup(BM$2&amp;","&amp;$B67,Database!$E:$F,2,false),Static_Map!BM67)</f>
        <v>0</v>
      </c>
      <c r="BN67" s="59">
        <f>iferror(vlookup(BN$2&amp;","&amp;$B67,Database!$E:$F,2,false),Static_Map!BN67)</f>
        <v>0</v>
      </c>
      <c r="BO67" s="59">
        <f>iferror(vlookup(BO$2&amp;","&amp;$B67,Database!$E:$F,2,false),Static_Map!BO67)</f>
        <v>0</v>
      </c>
      <c r="BP67" s="59">
        <f>iferror(vlookup(BP$2&amp;","&amp;$B67,Database!$E:$F,2,false),Static_Map!BP67)</f>
        <v>0</v>
      </c>
      <c r="BQ67" s="59">
        <f>iferror(vlookup(BQ$2&amp;","&amp;$B67,Database!$E:$F,2,false),Static_Map!BQ67)</f>
        <v>0</v>
      </c>
      <c r="BR67" s="59">
        <f>iferror(vlookup(BR$2&amp;","&amp;$B67,Database!$E:$F,2,false),Static_Map!BR67)</f>
        <v>0</v>
      </c>
      <c r="BS67" s="59">
        <f>iferror(vlookup(BS$2&amp;","&amp;$B67,Database!$E:$F,2,false),Static_Map!BS67)</f>
        <v>0</v>
      </c>
      <c r="BT67" s="59">
        <f>iferror(vlookup(BT$2&amp;","&amp;$B67,Database!$E:$F,2,false),Static_Map!BT67)</f>
        <v>0</v>
      </c>
      <c r="BU67" s="59">
        <f>iferror(vlookup(BU$2&amp;","&amp;$B67,Database!$E:$F,2,false),Static_Map!BU67)</f>
        <v>0</v>
      </c>
      <c r="BV67" s="59">
        <f>iferror(vlookup(BV$2&amp;","&amp;$B67,Database!$E:$F,2,false),Static_Map!BV67)</f>
        <v>2</v>
      </c>
      <c r="BW67" s="59">
        <f>iferror(vlookup(BW$2&amp;","&amp;$B67,Database!$E:$F,2,false),Static_Map!BW67)</f>
        <v>2</v>
      </c>
      <c r="BX67" s="59">
        <f>iferror(vlookup(BX$2&amp;","&amp;$B67,Database!$E:$F,2,false),Static_Map!BX67)</f>
        <v>2</v>
      </c>
      <c r="BY67" s="59">
        <f>iferror(vlookup(BY$2&amp;","&amp;$B67,Database!$E:$F,2,false),Static_Map!BY67)</f>
        <v>2</v>
      </c>
      <c r="BZ67" s="59">
        <f>iferror(vlookup(BZ$2&amp;","&amp;$B67,Database!$E:$F,2,false),Static_Map!BZ67)</f>
        <v>2</v>
      </c>
      <c r="CA67" s="59">
        <f>iferror(vlookup(CA$2&amp;","&amp;$B67,Database!$E:$F,2,false),Static_Map!CA67)</f>
        <v>2</v>
      </c>
      <c r="CB67" s="59">
        <f>iferror(vlookup(CB$2&amp;","&amp;$B67,Database!$E:$F,2,false),Static_Map!CB67)</f>
        <v>2</v>
      </c>
      <c r="CC67" s="59">
        <f>iferror(vlookup(CC$2&amp;","&amp;$B67,Database!$E:$F,2,false),Static_Map!CC67)</f>
        <v>2</v>
      </c>
      <c r="CD67" s="59">
        <f>iferror(vlookup(CD$2&amp;","&amp;$B67,Database!$E:$F,2,false),Static_Map!CD67)</f>
        <v>2</v>
      </c>
      <c r="CE67" s="59">
        <f>iferror(vlookup(CE$2&amp;","&amp;$B67,Database!$E:$F,2,false),Static_Map!CE67)</f>
        <v>2</v>
      </c>
      <c r="CF67" s="59">
        <f>iferror(vlookup(CF$2&amp;","&amp;$B67,Database!$E:$F,2,false),Static_Map!CF67)</f>
        <v>2</v>
      </c>
      <c r="CG67" s="59">
        <f>iferror(vlookup(CG$2&amp;","&amp;$B67,Database!$E:$F,2,false),Static_Map!CG67)</f>
        <v>2</v>
      </c>
      <c r="CH67" s="59">
        <f>iferror(vlookup(CH$2&amp;","&amp;$B67,Database!$E:$F,2,false),Static_Map!CH67)</f>
        <v>2</v>
      </c>
      <c r="CI67" s="59">
        <f>iferror(vlookup(CI$2&amp;","&amp;$B67,Database!$E:$F,2,false),Static_Map!CI67)</f>
        <v>2</v>
      </c>
      <c r="CJ67" s="59">
        <f>iferror(vlookup(CJ$2&amp;","&amp;$B67,Database!$E:$F,2,false),Static_Map!CJ67)</f>
        <v>1</v>
      </c>
      <c r="CK67" s="59">
        <f>iferror(vlookup(CK$2&amp;","&amp;$B67,Database!$E:$F,2,false),Static_Map!CK67)</f>
        <v>0</v>
      </c>
      <c r="CL67" s="59">
        <f>iferror(vlookup(CL$2&amp;","&amp;$B67,Database!$E:$F,2,false),Static_Map!CL67)</f>
        <v>0</v>
      </c>
      <c r="CM67" s="59">
        <f>iferror(vlookup(CM$2&amp;","&amp;$B67,Database!$E:$F,2,false),Static_Map!CM67)</f>
        <v>0</v>
      </c>
      <c r="CN67" s="59">
        <f>iferror(vlookup(CN$2&amp;","&amp;$B67,Database!$E:$F,2,false),Static_Map!CN67)</f>
        <v>0</v>
      </c>
      <c r="CO67" s="59">
        <f>iferror(vlookup(CO$2&amp;","&amp;$B67,Database!$E:$F,2,false),Static_Map!CO67)</f>
        <v>0</v>
      </c>
      <c r="CP67" s="60"/>
      <c r="CQ67" s="59">
        <v>26.0</v>
      </c>
      <c r="CT67" s="62"/>
    </row>
    <row r="68" ht="13.5" customHeight="1">
      <c r="A68" s="56"/>
      <c r="B68" s="59">
        <f t="shared" si="2"/>
        <v>25</v>
      </c>
      <c r="C68" s="60"/>
      <c r="D68" s="59">
        <f>iferror(vlookup(D$2&amp;","&amp;$B68,Database!$E:$F,2,false),Static_Map!D68)</f>
        <v>0</v>
      </c>
      <c r="E68" s="59">
        <f>iferror(vlookup(E$2&amp;","&amp;$B68,Database!$E:$F,2,false),Static_Map!E68)</f>
        <v>0</v>
      </c>
      <c r="F68" s="59">
        <f>iferror(vlookup(F$2&amp;","&amp;$B68,Database!$E:$F,2,false),Static_Map!F68)</f>
        <v>0</v>
      </c>
      <c r="G68" s="59">
        <f>iferror(vlookup(G$2&amp;","&amp;$B68,Database!$E:$F,2,false),Static_Map!G68)</f>
        <v>0</v>
      </c>
      <c r="H68" s="59">
        <f>iferror(vlookup(H$2&amp;","&amp;$B68,Database!$E:$F,2,false),Static_Map!H68)</f>
        <v>0</v>
      </c>
      <c r="I68" s="59">
        <f>iferror(vlookup(I$2&amp;","&amp;$B68,Database!$E:$F,2,false),Static_Map!I68)</f>
        <v>0</v>
      </c>
      <c r="J68" s="59">
        <f>iferror(vlookup(J$2&amp;","&amp;$B68,Database!$E:$F,2,false),Static_Map!J68)</f>
        <v>0</v>
      </c>
      <c r="K68" s="59">
        <f>iferror(vlookup(K$2&amp;","&amp;$B68,Database!$E:$F,2,false),Static_Map!K68)</f>
        <v>0</v>
      </c>
      <c r="L68" s="59">
        <f>iferror(vlookup(L$2&amp;","&amp;$B68,Database!$E:$F,2,false),Static_Map!L68)</f>
        <v>0</v>
      </c>
      <c r="M68" s="59">
        <f>iferror(vlookup(M$2&amp;","&amp;$B68,Database!$E:$F,2,false),Static_Map!M68)</f>
        <v>0</v>
      </c>
      <c r="N68" s="59">
        <f>iferror(vlookup(N$2&amp;","&amp;$B68,Database!$E:$F,2,false),Static_Map!N68)</f>
        <v>0</v>
      </c>
      <c r="O68" s="59">
        <f>iferror(vlookup(O$2&amp;","&amp;$B68,Database!$E:$F,2,false),Static_Map!O68)</f>
        <v>0</v>
      </c>
      <c r="P68" s="59">
        <f>iferror(vlookup(P$2&amp;","&amp;$B68,Database!$E:$F,2,false),Static_Map!P68)</f>
        <v>0</v>
      </c>
      <c r="Q68" s="59">
        <f>iferror(vlookup(Q$2&amp;","&amp;$B68,Database!$E:$F,2,false),Static_Map!Q68)</f>
        <v>0</v>
      </c>
      <c r="R68" s="59">
        <f>iferror(vlookup(R$2&amp;","&amp;$B68,Database!$E:$F,2,false),Static_Map!R68)</f>
        <v>0</v>
      </c>
      <c r="S68" s="59">
        <f>iferror(vlookup(S$2&amp;","&amp;$B68,Database!$E:$F,2,false),Static_Map!S68)</f>
        <v>0</v>
      </c>
      <c r="T68" s="59">
        <f>iferror(vlookup(T$2&amp;","&amp;$B68,Database!$E:$F,2,false),Static_Map!T68)</f>
        <v>0</v>
      </c>
      <c r="U68" s="59">
        <f>iferror(vlookup(U$2&amp;","&amp;$B68,Database!$E:$F,2,false),Static_Map!U68)</f>
        <v>0</v>
      </c>
      <c r="V68" s="59">
        <f>iferror(vlookup(V$2&amp;","&amp;$B68,Database!$E:$F,2,false),Static_Map!V68)</f>
        <v>0</v>
      </c>
      <c r="W68" s="59">
        <f>iferror(vlookup(W$2&amp;","&amp;$B68,Database!$E:$F,2,false),Static_Map!W68)</f>
        <v>0</v>
      </c>
      <c r="X68" s="59">
        <f>iferror(vlookup(X$2&amp;","&amp;$B68,Database!$E:$F,2,false),Static_Map!X68)</f>
        <v>0</v>
      </c>
      <c r="Y68" s="59">
        <f>iferror(vlookup(Y$2&amp;","&amp;$B68,Database!$E:$F,2,false),Static_Map!Y68)</f>
        <v>0</v>
      </c>
      <c r="Z68" s="59">
        <f>iferror(vlookup(Z$2&amp;","&amp;$B68,Database!$E:$F,2,false),Static_Map!Z68)</f>
        <v>0</v>
      </c>
      <c r="AA68" s="59">
        <f>iferror(vlookup(AA$2&amp;","&amp;$B68,Database!$E:$F,2,false),Static_Map!AA68)</f>
        <v>0</v>
      </c>
      <c r="AB68" s="59">
        <f>iferror(vlookup(AB$2&amp;","&amp;$B68,Database!$E:$F,2,false),Static_Map!AB68)</f>
        <v>0</v>
      </c>
      <c r="AC68" s="59">
        <f>iferror(vlookup(AC$2&amp;","&amp;$B68,Database!$E:$F,2,false),Static_Map!AC68)</f>
        <v>0</v>
      </c>
      <c r="AD68" s="59">
        <f>iferror(vlookup(AD$2&amp;","&amp;$B68,Database!$E:$F,2,false),Static_Map!AD68)</f>
        <v>0</v>
      </c>
      <c r="AE68" s="59">
        <f>iferror(vlookup(AE$2&amp;","&amp;$B68,Database!$E:$F,2,false),Static_Map!AE68)</f>
        <v>0</v>
      </c>
      <c r="AF68" s="59">
        <f>iferror(vlookup(AF$2&amp;","&amp;$B68,Database!$E:$F,2,false),Static_Map!AF68)</f>
        <v>0</v>
      </c>
      <c r="AG68" s="59">
        <f>iferror(vlookup(AG$2&amp;","&amp;$B68,Database!$E:$F,2,false),Static_Map!AG68)</f>
        <v>0</v>
      </c>
      <c r="AH68" s="59">
        <f>iferror(vlookup(AH$2&amp;","&amp;$B68,Database!$E:$F,2,false),Static_Map!AH68)</f>
        <v>0</v>
      </c>
      <c r="AI68" s="59">
        <f>iferror(vlookup(AI$2&amp;","&amp;$B68,Database!$E:$F,2,false),Static_Map!AI68)</f>
        <v>0</v>
      </c>
      <c r="AJ68" s="59">
        <f>iferror(vlookup(AJ$2&amp;","&amp;$B68,Database!$E:$F,2,false),Static_Map!AJ68)</f>
        <v>0</v>
      </c>
      <c r="AK68" s="59">
        <f>iferror(vlookup(AK$2&amp;","&amp;$B68,Database!$E:$F,2,false),Static_Map!AK68)</f>
        <v>0</v>
      </c>
      <c r="AL68" s="59">
        <f>iferror(vlookup(AL$2&amp;","&amp;$B68,Database!$E:$F,2,false),Static_Map!AL68)</f>
        <v>0</v>
      </c>
      <c r="AM68" s="59">
        <f>iferror(vlookup(AM$2&amp;","&amp;$B68,Database!$E:$F,2,false),Static_Map!AM68)</f>
        <v>0</v>
      </c>
      <c r="AN68" s="59">
        <f>iferror(vlookup(AN$2&amp;","&amp;$B68,Database!$E:$F,2,false),Static_Map!AN68)</f>
        <v>0</v>
      </c>
      <c r="AO68" s="59">
        <f>iferror(vlookup(AO$2&amp;","&amp;$B68,Database!$E:$F,2,false),Static_Map!AO68)</f>
        <v>0</v>
      </c>
      <c r="AP68" s="59">
        <f>iferror(vlookup(AP$2&amp;","&amp;$B68,Database!$E:$F,2,false),Static_Map!AP68)</f>
        <v>0</v>
      </c>
      <c r="AQ68" s="59">
        <f>iferror(vlookup(AQ$2&amp;","&amp;$B68,Database!$E:$F,2,false),Static_Map!AQ68)</f>
        <v>0</v>
      </c>
      <c r="AR68" s="59">
        <f>iferror(vlookup(AR$2&amp;","&amp;$B68,Database!$E:$F,2,false),Static_Map!AR68)</f>
        <v>0</v>
      </c>
      <c r="AS68" s="59">
        <f>iferror(vlookup(AS$2&amp;","&amp;$B68,Database!$E:$F,2,false),Static_Map!AS68)</f>
        <v>0</v>
      </c>
      <c r="AT68" s="59">
        <f>iferror(vlookup(AT$2&amp;","&amp;$B68,Database!$E:$F,2,false),Static_Map!AT68)</f>
        <v>0</v>
      </c>
      <c r="AU68" s="59">
        <f>iferror(vlookup(AU$2&amp;","&amp;$B68,Database!$E:$F,2,false),Static_Map!AU68)</f>
        <v>0</v>
      </c>
      <c r="AV68" s="59">
        <f>iferror(vlookup(AV$2&amp;","&amp;$B68,Database!$E:$F,2,false),Static_Map!AV68)</f>
        <v>0</v>
      </c>
      <c r="AW68" s="59">
        <f>iferror(vlookup(AW$2&amp;","&amp;$B68,Database!$E:$F,2,false),Static_Map!AW68)</f>
        <v>0</v>
      </c>
      <c r="AX68" s="59">
        <f>iferror(vlookup(AX$2&amp;","&amp;$B68,Database!$E:$F,2,false),Static_Map!AX68)</f>
        <v>0</v>
      </c>
      <c r="AY68" s="59">
        <f>iferror(vlookup(AY$2&amp;","&amp;$B68,Database!$E:$F,2,false),Static_Map!AY68)</f>
        <v>0</v>
      </c>
      <c r="AZ68" s="59">
        <f>iferror(vlookup(AZ$2&amp;","&amp;$B68,Database!$E:$F,2,false),Static_Map!AZ68)</f>
        <v>0</v>
      </c>
      <c r="BA68" s="59">
        <f>iferror(vlookup(BA$2&amp;","&amp;$B68,Database!$E:$F,2,false),Static_Map!BA68)</f>
        <v>0</v>
      </c>
      <c r="BB68" s="59">
        <f>iferror(vlookup(BB$2&amp;","&amp;$B68,Database!$E:$F,2,false),Static_Map!BB68)</f>
        <v>0</v>
      </c>
      <c r="BC68" s="59">
        <f>iferror(vlookup(BC$2&amp;","&amp;$B68,Database!$E:$F,2,false),Static_Map!BC68)</f>
        <v>0</v>
      </c>
      <c r="BD68" s="59">
        <f>iferror(vlookup(BD$2&amp;","&amp;$B68,Database!$E:$F,2,false),Static_Map!BD68)</f>
        <v>0</v>
      </c>
      <c r="BE68" s="59">
        <f>iferror(vlookup(BE$2&amp;","&amp;$B68,Database!$E:$F,2,false),Static_Map!BE68)</f>
        <v>0</v>
      </c>
      <c r="BF68" s="59">
        <f>iferror(vlookup(BF$2&amp;","&amp;$B68,Database!$E:$F,2,false),Static_Map!BF68)</f>
        <v>0</v>
      </c>
      <c r="BG68" s="59">
        <f>iferror(vlookup(BG$2&amp;","&amp;$B68,Database!$E:$F,2,false),Static_Map!BG68)</f>
        <v>0</v>
      </c>
      <c r="BH68" s="59">
        <f>iferror(vlookup(BH$2&amp;","&amp;$B68,Database!$E:$F,2,false),Static_Map!BH68)</f>
        <v>0</v>
      </c>
      <c r="BI68" s="59">
        <f>iferror(vlookup(BI$2&amp;","&amp;$B68,Database!$E:$F,2,false),Static_Map!BI68)</f>
        <v>0</v>
      </c>
      <c r="BJ68" s="59">
        <f>iferror(vlookup(BJ$2&amp;","&amp;$B68,Database!$E:$F,2,false),Static_Map!BJ68)</f>
        <v>0</v>
      </c>
      <c r="BK68" s="59">
        <f>iferror(vlookup(BK$2&amp;","&amp;$B68,Database!$E:$F,2,false),Static_Map!BK68)</f>
        <v>0</v>
      </c>
      <c r="BL68" s="59">
        <f>iferror(vlookup(BL$2&amp;","&amp;$B68,Database!$E:$F,2,false),Static_Map!BL68)</f>
        <v>0</v>
      </c>
      <c r="BM68" s="59">
        <f>iferror(vlookup(BM$2&amp;","&amp;$B68,Database!$E:$F,2,false),Static_Map!BM68)</f>
        <v>0</v>
      </c>
      <c r="BN68" s="59">
        <f>iferror(vlookup(BN$2&amp;","&amp;$B68,Database!$E:$F,2,false),Static_Map!BN68)</f>
        <v>0</v>
      </c>
      <c r="BO68" s="59">
        <f>iferror(vlookup(BO$2&amp;","&amp;$B68,Database!$E:$F,2,false),Static_Map!BO68)</f>
        <v>0</v>
      </c>
      <c r="BP68" s="59">
        <f>iferror(vlookup(BP$2&amp;","&amp;$B68,Database!$E:$F,2,false),Static_Map!BP68)</f>
        <v>0</v>
      </c>
      <c r="BQ68" s="59">
        <f>iferror(vlookup(BQ$2&amp;","&amp;$B68,Database!$E:$F,2,false),Static_Map!BQ68)</f>
        <v>0</v>
      </c>
      <c r="BR68" s="59">
        <f>iferror(vlookup(BR$2&amp;","&amp;$B68,Database!$E:$F,2,false),Static_Map!BR68)</f>
        <v>0</v>
      </c>
      <c r="BS68" s="59">
        <f>iferror(vlookup(BS$2&amp;","&amp;$B68,Database!$E:$F,2,false),Static_Map!BS68)</f>
        <v>0</v>
      </c>
      <c r="BT68" s="59">
        <f>iferror(vlookup(BT$2&amp;","&amp;$B68,Database!$E:$F,2,false),Static_Map!BT68)</f>
        <v>0</v>
      </c>
      <c r="BU68" s="59">
        <f>iferror(vlookup(BU$2&amp;","&amp;$B68,Database!$E:$F,2,false),Static_Map!BU68)</f>
        <v>0</v>
      </c>
      <c r="BV68" s="59">
        <f>iferror(vlookup(BV$2&amp;","&amp;$B68,Database!$E:$F,2,false),Static_Map!BV68)</f>
        <v>2</v>
      </c>
      <c r="BW68" s="59">
        <f>iferror(vlookup(BW$2&amp;","&amp;$B68,Database!$E:$F,2,false),Static_Map!BW68)</f>
        <v>2</v>
      </c>
      <c r="BX68" s="59">
        <f>iferror(vlookup(BX$2&amp;","&amp;$B68,Database!$E:$F,2,false),Static_Map!BX68)</f>
        <v>2</v>
      </c>
      <c r="BY68" s="59">
        <f>iferror(vlookup(BY$2&amp;","&amp;$B68,Database!$E:$F,2,false),Static_Map!BY68)</f>
        <v>2</v>
      </c>
      <c r="BZ68" s="59">
        <f>iferror(vlookup(BZ$2&amp;","&amp;$B68,Database!$E:$F,2,false),Static_Map!BZ68)</f>
        <v>2</v>
      </c>
      <c r="CA68" s="59">
        <f>iferror(vlookup(CA$2&amp;","&amp;$B68,Database!$E:$F,2,false),Static_Map!CA68)</f>
        <v>2</v>
      </c>
      <c r="CB68" s="59">
        <f>iferror(vlookup(CB$2&amp;","&amp;$B68,Database!$E:$F,2,false),Static_Map!CB68)</f>
        <v>2</v>
      </c>
      <c r="CC68" s="59">
        <f>iferror(vlookup(CC$2&amp;","&amp;$B68,Database!$E:$F,2,false),Static_Map!CC68)</f>
        <v>2</v>
      </c>
      <c r="CD68" s="59">
        <f>iferror(vlookup(CD$2&amp;","&amp;$B68,Database!$E:$F,2,false),Static_Map!CD68)</f>
        <v>2</v>
      </c>
      <c r="CE68" s="59">
        <f>iferror(vlookup(CE$2&amp;","&amp;$B68,Database!$E:$F,2,false),Static_Map!CE68)</f>
        <v>2</v>
      </c>
      <c r="CF68" s="59">
        <f>iferror(vlookup(CF$2&amp;","&amp;$B68,Database!$E:$F,2,false),Static_Map!CF68)</f>
        <v>2</v>
      </c>
      <c r="CG68" s="59">
        <f>iferror(vlookup(CG$2&amp;","&amp;$B68,Database!$E:$F,2,false),Static_Map!CG68)</f>
        <v>2</v>
      </c>
      <c r="CH68" s="59">
        <f>iferror(vlookup(CH$2&amp;","&amp;$B68,Database!$E:$F,2,false),Static_Map!CH68)</f>
        <v>2</v>
      </c>
      <c r="CI68" s="59">
        <f>iferror(vlookup(CI$2&amp;","&amp;$B68,Database!$E:$F,2,false),Static_Map!CI68)</f>
        <v>2</v>
      </c>
      <c r="CJ68" s="59">
        <f>iferror(vlookup(CJ$2&amp;","&amp;$B68,Database!$E:$F,2,false),Static_Map!CJ68)</f>
        <v>2</v>
      </c>
      <c r="CK68" s="59">
        <f>iferror(vlookup(CK$2&amp;","&amp;$B68,Database!$E:$F,2,false),Static_Map!CK68)</f>
        <v>0</v>
      </c>
      <c r="CL68" s="59">
        <f>iferror(vlookup(CL$2&amp;","&amp;$B68,Database!$E:$F,2,false),Static_Map!CL68)</f>
        <v>0</v>
      </c>
      <c r="CM68" s="59">
        <f>iferror(vlookup(CM$2&amp;","&amp;$B68,Database!$E:$F,2,false),Static_Map!CM68)</f>
        <v>0</v>
      </c>
      <c r="CN68" s="59">
        <f>iferror(vlookup(CN$2&amp;","&amp;$B68,Database!$E:$F,2,false),Static_Map!CN68)</f>
        <v>0</v>
      </c>
      <c r="CO68" s="59">
        <f>iferror(vlookup(CO$2&amp;","&amp;$B68,Database!$E:$F,2,false),Static_Map!CO68)</f>
        <v>0</v>
      </c>
      <c r="CP68" s="60"/>
      <c r="CQ68" s="59">
        <v>25.0</v>
      </c>
      <c r="CT68" s="62"/>
    </row>
    <row r="69" ht="13.5" customHeight="1">
      <c r="A69" s="56"/>
      <c r="B69" s="59">
        <f t="shared" si="2"/>
        <v>24</v>
      </c>
      <c r="C69" s="60"/>
      <c r="D69" s="59">
        <f>iferror(vlookup(D$2&amp;","&amp;$B69,Database!$E:$F,2,false),Static_Map!D69)</f>
        <v>0</v>
      </c>
      <c r="E69" s="59">
        <f>iferror(vlookup(E$2&amp;","&amp;$B69,Database!$E:$F,2,false),Static_Map!E69)</f>
        <v>0</v>
      </c>
      <c r="F69" s="59">
        <f>iferror(vlookup(F$2&amp;","&amp;$B69,Database!$E:$F,2,false),Static_Map!F69)</f>
        <v>0</v>
      </c>
      <c r="G69" s="59">
        <f>iferror(vlookup(G$2&amp;","&amp;$B69,Database!$E:$F,2,false),Static_Map!G69)</f>
        <v>0</v>
      </c>
      <c r="H69" s="59">
        <f>iferror(vlookup(H$2&amp;","&amp;$B69,Database!$E:$F,2,false),Static_Map!H69)</f>
        <v>0</v>
      </c>
      <c r="I69" s="59">
        <f>iferror(vlookup(I$2&amp;","&amp;$B69,Database!$E:$F,2,false),Static_Map!I69)</f>
        <v>0</v>
      </c>
      <c r="J69" s="59">
        <f>iferror(vlookup(J$2&amp;","&amp;$B69,Database!$E:$F,2,false),Static_Map!J69)</f>
        <v>0</v>
      </c>
      <c r="K69" s="59">
        <f>iferror(vlookup(K$2&amp;","&amp;$B69,Database!$E:$F,2,false),Static_Map!K69)</f>
        <v>0</v>
      </c>
      <c r="L69" s="59">
        <f>iferror(vlookup(L$2&amp;","&amp;$B69,Database!$E:$F,2,false),Static_Map!L69)</f>
        <v>0</v>
      </c>
      <c r="M69" s="59">
        <f>iferror(vlookup(M$2&amp;","&amp;$B69,Database!$E:$F,2,false),Static_Map!M69)</f>
        <v>0</v>
      </c>
      <c r="N69" s="59">
        <f>iferror(vlookup(N$2&amp;","&amp;$B69,Database!$E:$F,2,false),Static_Map!N69)</f>
        <v>0</v>
      </c>
      <c r="O69" s="59">
        <f>iferror(vlookup(O$2&amp;","&amp;$B69,Database!$E:$F,2,false),Static_Map!O69)</f>
        <v>0</v>
      </c>
      <c r="P69" s="59">
        <f>iferror(vlookup(P$2&amp;","&amp;$B69,Database!$E:$F,2,false),Static_Map!P69)</f>
        <v>0</v>
      </c>
      <c r="Q69" s="59">
        <f>iferror(vlookup(Q$2&amp;","&amp;$B69,Database!$E:$F,2,false),Static_Map!Q69)</f>
        <v>0</v>
      </c>
      <c r="R69" s="59">
        <f>iferror(vlookup(R$2&amp;","&amp;$B69,Database!$E:$F,2,false),Static_Map!R69)</f>
        <v>0</v>
      </c>
      <c r="S69" s="59">
        <f>iferror(vlookup(S$2&amp;","&amp;$B69,Database!$E:$F,2,false),Static_Map!S69)</f>
        <v>0</v>
      </c>
      <c r="T69" s="59">
        <f>iferror(vlookup(T$2&amp;","&amp;$B69,Database!$E:$F,2,false),Static_Map!T69)</f>
        <v>0</v>
      </c>
      <c r="U69" s="59">
        <f>iferror(vlookup(U$2&amp;","&amp;$B69,Database!$E:$F,2,false),Static_Map!U69)</f>
        <v>0</v>
      </c>
      <c r="V69" s="59">
        <f>iferror(vlookup(V$2&amp;","&amp;$B69,Database!$E:$F,2,false),Static_Map!V69)</f>
        <v>0</v>
      </c>
      <c r="W69" s="59">
        <f>iferror(vlookup(W$2&amp;","&amp;$B69,Database!$E:$F,2,false),Static_Map!W69)</f>
        <v>0</v>
      </c>
      <c r="X69" s="59">
        <f>iferror(vlookup(X$2&amp;","&amp;$B69,Database!$E:$F,2,false),Static_Map!X69)</f>
        <v>0</v>
      </c>
      <c r="Y69" s="59">
        <f>iferror(vlookup(Y$2&amp;","&amp;$B69,Database!$E:$F,2,false),Static_Map!Y69)</f>
        <v>0</v>
      </c>
      <c r="Z69" s="59">
        <f>iferror(vlookup(Z$2&amp;","&amp;$B69,Database!$E:$F,2,false),Static_Map!Z69)</f>
        <v>0</v>
      </c>
      <c r="AA69" s="59">
        <f>iferror(vlookup(AA$2&amp;","&amp;$B69,Database!$E:$F,2,false),Static_Map!AA69)</f>
        <v>0</v>
      </c>
      <c r="AB69" s="59">
        <f>iferror(vlookup(AB$2&amp;","&amp;$B69,Database!$E:$F,2,false),Static_Map!AB69)</f>
        <v>0</v>
      </c>
      <c r="AC69" s="59">
        <f>iferror(vlookup(AC$2&amp;","&amp;$B69,Database!$E:$F,2,false),Static_Map!AC69)</f>
        <v>0</v>
      </c>
      <c r="AD69" s="59">
        <f>iferror(vlookup(AD$2&amp;","&amp;$B69,Database!$E:$F,2,false),Static_Map!AD69)</f>
        <v>0</v>
      </c>
      <c r="AE69" s="59">
        <f>iferror(vlookup(AE$2&amp;","&amp;$B69,Database!$E:$F,2,false),Static_Map!AE69)</f>
        <v>0</v>
      </c>
      <c r="AF69" s="59">
        <f>iferror(vlookup(AF$2&amp;","&amp;$B69,Database!$E:$F,2,false),Static_Map!AF69)</f>
        <v>0</v>
      </c>
      <c r="AG69" s="59">
        <f>iferror(vlookup(AG$2&amp;","&amp;$B69,Database!$E:$F,2,false),Static_Map!AG69)</f>
        <v>0</v>
      </c>
      <c r="AH69" s="59">
        <f>iferror(vlookup(AH$2&amp;","&amp;$B69,Database!$E:$F,2,false),Static_Map!AH69)</f>
        <v>0</v>
      </c>
      <c r="AI69" s="59">
        <f>iferror(vlookup(AI$2&amp;","&amp;$B69,Database!$E:$F,2,false),Static_Map!AI69)</f>
        <v>0</v>
      </c>
      <c r="AJ69" s="59">
        <f>iferror(vlookup(AJ$2&amp;","&amp;$B69,Database!$E:$F,2,false),Static_Map!AJ69)</f>
        <v>0</v>
      </c>
      <c r="AK69" s="59">
        <f>iferror(vlookup(AK$2&amp;","&amp;$B69,Database!$E:$F,2,false),Static_Map!AK69)</f>
        <v>0</v>
      </c>
      <c r="AL69" s="59">
        <f>iferror(vlookup(AL$2&amp;","&amp;$B69,Database!$E:$F,2,false),Static_Map!AL69)</f>
        <v>0</v>
      </c>
      <c r="AM69" s="59">
        <f>iferror(vlookup(AM$2&amp;","&amp;$B69,Database!$E:$F,2,false),Static_Map!AM69)</f>
        <v>0</v>
      </c>
      <c r="AN69" s="59">
        <f>iferror(vlookup(AN$2&amp;","&amp;$B69,Database!$E:$F,2,false),Static_Map!AN69)</f>
        <v>0</v>
      </c>
      <c r="AO69" s="59">
        <f>iferror(vlookup(AO$2&amp;","&amp;$B69,Database!$E:$F,2,false),Static_Map!AO69)</f>
        <v>0</v>
      </c>
      <c r="AP69" s="59">
        <f>iferror(vlookup(AP$2&amp;","&amp;$B69,Database!$E:$F,2,false),Static_Map!AP69)</f>
        <v>0</v>
      </c>
      <c r="AQ69" s="59">
        <f>iferror(vlookup(AQ$2&amp;","&amp;$B69,Database!$E:$F,2,false),Static_Map!AQ69)</f>
        <v>0</v>
      </c>
      <c r="AR69" s="59">
        <f>iferror(vlookup(AR$2&amp;","&amp;$B69,Database!$E:$F,2,false),Static_Map!AR69)</f>
        <v>0</v>
      </c>
      <c r="AS69" s="59">
        <f>iferror(vlookup(AS$2&amp;","&amp;$B69,Database!$E:$F,2,false),Static_Map!AS69)</f>
        <v>0</v>
      </c>
      <c r="AT69" s="59">
        <f>iferror(vlookup(AT$2&amp;","&amp;$B69,Database!$E:$F,2,false),Static_Map!AT69)</f>
        <v>0</v>
      </c>
      <c r="AU69" s="59">
        <f>iferror(vlookup(AU$2&amp;","&amp;$B69,Database!$E:$F,2,false),Static_Map!AU69)</f>
        <v>0</v>
      </c>
      <c r="AV69" s="59">
        <f>iferror(vlookup(AV$2&amp;","&amp;$B69,Database!$E:$F,2,false),Static_Map!AV69)</f>
        <v>0</v>
      </c>
      <c r="AW69" s="59">
        <f>iferror(vlookup(AW$2&amp;","&amp;$B69,Database!$E:$F,2,false),Static_Map!AW69)</f>
        <v>0</v>
      </c>
      <c r="AX69" s="59">
        <f>iferror(vlookup(AX$2&amp;","&amp;$B69,Database!$E:$F,2,false),Static_Map!AX69)</f>
        <v>0</v>
      </c>
      <c r="AY69" s="59">
        <f>iferror(vlookup(AY$2&amp;","&amp;$B69,Database!$E:$F,2,false),Static_Map!AY69)</f>
        <v>0</v>
      </c>
      <c r="AZ69" s="59">
        <f>iferror(vlookup(AZ$2&amp;","&amp;$B69,Database!$E:$F,2,false),Static_Map!AZ69)</f>
        <v>0</v>
      </c>
      <c r="BA69" s="59">
        <f>iferror(vlookup(BA$2&amp;","&amp;$B69,Database!$E:$F,2,false),Static_Map!BA69)</f>
        <v>0</v>
      </c>
      <c r="BB69" s="59">
        <f>iferror(vlookup(BB$2&amp;","&amp;$B69,Database!$E:$F,2,false),Static_Map!BB69)</f>
        <v>0</v>
      </c>
      <c r="BC69" s="59">
        <f>iferror(vlookup(BC$2&amp;","&amp;$B69,Database!$E:$F,2,false),Static_Map!BC69)</f>
        <v>0</v>
      </c>
      <c r="BD69" s="59">
        <f>iferror(vlookup(BD$2&amp;","&amp;$B69,Database!$E:$F,2,false),Static_Map!BD69)</f>
        <v>0</v>
      </c>
      <c r="BE69" s="59">
        <f>iferror(vlookup(BE$2&amp;","&amp;$B69,Database!$E:$F,2,false),Static_Map!BE69)</f>
        <v>0</v>
      </c>
      <c r="BF69" s="59">
        <f>iferror(vlookup(BF$2&amp;","&amp;$B69,Database!$E:$F,2,false),Static_Map!BF69)</f>
        <v>0</v>
      </c>
      <c r="BG69" s="59">
        <f>iferror(vlookup(BG$2&amp;","&amp;$B69,Database!$E:$F,2,false),Static_Map!BG69)</f>
        <v>0</v>
      </c>
      <c r="BH69" s="59">
        <f>iferror(vlookup(BH$2&amp;","&amp;$B69,Database!$E:$F,2,false),Static_Map!BH69)</f>
        <v>0</v>
      </c>
      <c r="BI69" s="59">
        <f>iferror(vlookup(BI$2&amp;","&amp;$B69,Database!$E:$F,2,false),Static_Map!BI69)</f>
        <v>0</v>
      </c>
      <c r="BJ69" s="59">
        <f>iferror(vlookup(BJ$2&amp;","&amp;$B69,Database!$E:$F,2,false),Static_Map!BJ69)</f>
        <v>0</v>
      </c>
      <c r="BK69" s="59">
        <f>iferror(vlookup(BK$2&amp;","&amp;$B69,Database!$E:$F,2,false),Static_Map!BK69)</f>
        <v>0</v>
      </c>
      <c r="BL69" s="59">
        <f>iferror(vlookup(BL$2&amp;","&amp;$B69,Database!$E:$F,2,false),Static_Map!BL69)</f>
        <v>0</v>
      </c>
      <c r="BM69" s="59">
        <f>iferror(vlookup(BM$2&amp;","&amp;$B69,Database!$E:$F,2,false),Static_Map!BM69)</f>
        <v>0</v>
      </c>
      <c r="BN69" s="59">
        <f>iferror(vlookup(BN$2&amp;","&amp;$B69,Database!$E:$F,2,false),Static_Map!BN69)</f>
        <v>0</v>
      </c>
      <c r="BO69" s="59">
        <f>iferror(vlookup(BO$2&amp;","&amp;$B69,Database!$E:$F,2,false),Static_Map!BO69)</f>
        <v>0</v>
      </c>
      <c r="BP69" s="59">
        <f>iferror(vlookup(BP$2&amp;","&amp;$B69,Database!$E:$F,2,false),Static_Map!BP69)</f>
        <v>0</v>
      </c>
      <c r="BQ69" s="59">
        <f>iferror(vlookup(BQ$2&amp;","&amp;$B69,Database!$E:$F,2,false),Static_Map!BQ69)</f>
        <v>0</v>
      </c>
      <c r="BR69" s="59">
        <f>iferror(vlookup(BR$2&amp;","&amp;$B69,Database!$E:$F,2,false),Static_Map!BR69)</f>
        <v>0</v>
      </c>
      <c r="BS69" s="59">
        <f>iferror(vlookup(BS$2&amp;","&amp;$B69,Database!$E:$F,2,false),Static_Map!BS69)</f>
        <v>0</v>
      </c>
      <c r="BT69" s="59">
        <f>iferror(vlookup(BT$2&amp;","&amp;$B69,Database!$E:$F,2,false),Static_Map!BT69)</f>
        <v>0</v>
      </c>
      <c r="BU69" s="59">
        <f>iferror(vlookup(BU$2&amp;","&amp;$B69,Database!$E:$F,2,false),Static_Map!BU69)</f>
        <v>0</v>
      </c>
      <c r="BV69" s="59">
        <f>iferror(vlookup(BV$2&amp;","&amp;$B69,Database!$E:$F,2,false),Static_Map!BV69)</f>
        <v>2</v>
      </c>
      <c r="BW69" s="59">
        <f>iferror(vlookup(BW$2&amp;","&amp;$B69,Database!$E:$F,2,false),Static_Map!BW69)</f>
        <v>2</v>
      </c>
      <c r="BX69" s="59">
        <f>iferror(vlookup(BX$2&amp;","&amp;$B69,Database!$E:$F,2,false),Static_Map!BX69)</f>
        <v>2</v>
      </c>
      <c r="BY69" s="59">
        <f>iferror(vlookup(BY$2&amp;","&amp;$B69,Database!$E:$F,2,false),Static_Map!BY69)</f>
        <v>2</v>
      </c>
      <c r="BZ69" s="59">
        <f>iferror(vlookup(BZ$2&amp;","&amp;$B69,Database!$E:$F,2,false),Static_Map!BZ69)</f>
        <v>2</v>
      </c>
      <c r="CA69" s="59">
        <f>iferror(vlookup(CA$2&amp;","&amp;$B69,Database!$E:$F,2,false),Static_Map!CA69)</f>
        <v>2</v>
      </c>
      <c r="CB69" s="59">
        <f>iferror(vlookup(CB$2&amp;","&amp;$B69,Database!$E:$F,2,false),Static_Map!CB69)</f>
        <v>2</v>
      </c>
      <c r="CC69" s="59">
        <f>iferror(vlookup(CC$2&amp;","&amp;$B69,Database!$E:$F,2,false),Static_Map!CC69)</f>
        <v>2</v>
      </c>
      <c r="CD69" s="59">
        <f>iferror(vlookup(CD$2&amp;","&amp;$B69,Database!$E:$F,2,false),Static_Map!CD69)</f>
        <v>2</v>
      </c>
      <c r="CE69" s="59">
        <f>iferror(vlookup(CE$2&amp;","&amp;$B69,Database!$E:$F,2,false),Static_Map!CE69)</f>
        <v>2</v>
      </c>
      <c r="CF69" s="59">
        <f>iferror(vlookup(CF$2&amp;","&amp;$B69,Database!$E:$F,2,false),Static_Map!CF69)</f>
        <v>2</v>
      </c>
      <c r="CG69" s="59">
        <f>iferror(vlookup(CG$2&amp;","&amp;$B69,Database!$E:$F,2,false),Static_Map!CG69)</f>
        <v>2</v>
      </c>
      <c r="CH69" s="59">
        <f>iferror(vlookup(CH$2&amp;","&amp;$B69,Database!$E:$F,2,false),Static_Map!CH69)</f>
        <v>2</v>
      </c>
      <c r="CI69" s="59">
        <f>iferror(vlookup(CI$2&amp;","&amp;$B69,Database!$E:$F,2,false),Static_Map!CI69)</f>
        <v>2</v>
      </c>
      <c r="CJ69" s="59">
        <f>iferror(vlookup(CJ$2&amp;","&amp;$B69,Database!$E:$F,2,false),Static_Map!CJ69)</f>
        <v>0</v>
      </c>
      <c r="CK69" s="59">
        <f>iferror(vlookup(CK$2&amp;","&amp;$B69,Database!$E:$F,2,false),Static_Map!CK69)</f>
        <v>0</v>
      </c>
      <c r="CL69" s="59">
        <f>iferror(vlookup(CL$2&amp;","&amp;$B69,Database!$E:$F,2,false),Static_Map!CL69)</f>
        <v>0</v>
      </c>
      <c r="CM69" s="59">
        <f>iferror(vlookup(CM$2&amp;","&amp;$B69,Database!$E:$F,2,false),Static_Map!CM69)</f>
        <v>0</v>
      </c>
      <c r="CN69" s="59">
        <f>iferror(vlookup(CN$2&amp;","&amp;$B69,Database!$E:$F,2,false),Static_Map!CN69)</f>
        <v>0</v>
      </c>
      <c r="CO69" s="59">
        <f>iferror(vlookup(CO$2&amp;","&amp;$B69,Database!$E:$F,2,false),Static_Map!CO69)</f>
        <v>0</v>
      </c>
      <c r="CP69" s="60"/>
      <c r="CQ69" s="59">
        <v>24.0</v>
      </c>
      <c r="CT69" s="62"/>
    </row>
    <row r="70" ht="13.5" customHeight="1">
      <c r="A70" s="56"/>
      <c r="B70" s="59">
        <f t="shared" si="2"/>
        <v>23</v>
      </c>
      <c r="C70" s="60"/>
      <c r="D70" s="59">
        <f>iferror(vlookup(D$2&amp;","&amp;$B70,Database!$E:$F,2,false),Static_Map!D70)</f>
        <v>0</v>
      </c>
      <c r="E70" s="59">
        <f>iferror(vlookup(E$2&amp;","&amp;$B70,Database!$E:$F,2,false),Static_Map!E70)</f>
        <v>0</v>
      </c>
      <c r="F70" s="59">
        <f>iferror(vlookup(F$2&amp;","&amp;$B70,Database!$E:$F,2,false),Static_Map!F70)</f>
        <v>0</v>
      </c>
      <c r="G70" s="59">
        <f>iferror(vlookup(G$2&amp;","&amp;$B70,Database!$E:$F,2,false),Static_Map!G70)</f>
        <v>0</v>
      </c>
      <c r="H70" s="59">
        <f>iferror(vlookup(H$2&amp;","&amp;$B70,Database!$E:$F,2,false),Static_Map!H70)</f>
        <v>0</v>
      </c>
      <c r="I70" s="59">
        <f>iferror(vlookup(I$2&amp;","&amp;$B70,Database!$E:$F,2,false),Static_Map!I70)</f>
        <v>0</v>
      </c>
      <c r="J70" s="59">
        <f>iferror(vlookup(J$2&amp;","&amp;$B70,Database!$E:$F,2,false),Static_Map!J70)</f>
        <v>0</v>
      </c>
      <c r="K70" s="59">
        <f>iferror(vlookup(K$2&amp;","&amp;$B70,Database!$E:$F,2,false),Static_Map!K70)</f>
        <v>0</v>
      </c>
      <c r="L70" s="59">
        <f>iferror(vlookup(L$2&amp;","&amp;$B70,Database!$E:$F,2,false),Static_Map!L70)</f>
        <v>0</v>
      </c>
      <c r="M70" s="59">
        <f>iferror(vlookup(M$2&amp;","&amp;$B70,Database!$E:$F,2,false),Static_Map!M70)</f>
        <v>0</v>
      </c>
      <c r="N70" s="59">
        <f>iferror(vlookup(N$2&amp;","&amp;$B70,Database!$E:$F,2,false),Static_Map!N70)</f>
        <v>0</v>
      </c>
      <c r="O70" s="59">
        <f>iferror(vlookup(O$2&amp;","&amp;$B70,Database!$E:$F,2,false),Static_Map!O70)</f>
        <v>0</v>
      </c>
      <c r="P70" s="59">
        <f>iferror(vlookup(P$2&amp;","&amp;$B70,Database!$E:$F,2,false),Static_Map!P70)</f>
        <v>0</v>
      </c>
      <c r="Q70" s="59">
        <f>iferror(vlookup(Q$2&amp;","&amp;$B70,Database!$E:$F,2,false),Static_Map!Q70)</f>
        <v>0</v>
      </c>
      <c r="R70" s="59">
        <f>iferror(vlookup(R$2&amp;","&amp;$B70,Database!$E:$F,2,false),Static_Map!R70)</f>
        <v>0</v>
      </c>
      <c r="S70" s="59">
        <f>iferror(vlookup(S$2&amp;","&amp;$B70,Database!$E:$F,2,false),Static_Map!S70)</f>
        <v>0</v>
      </c>
      <c r="T70" s="59">
        <f>iferror(vlookup(T$2&amp;","&amp;$B70,Database!$E:$F,2,false),Static_Map!T70)</f>
        <v>0</v>
      </c>
      <c r="U70" s="59">
        <f>iferror(vlookup(U$2&amp;","&amp;$B70,Database!$E:$F,2,false),Static_Map!U70)</f>
        <v>0</v>
      </c>
      <c r="V70" s="59">
        <f>iferror(vlookup(V$2&amp;","&amp;$B70,Database!$E:$F,2,false),Static_Map!V70)</f>
        <v>0</v>
      </c>
      <c r="W70" s="59">
        <f>iferror(vlookup(W$2&amp;","&amp;$B70,Database!$E:$F,2,false),Static_Map!W70)</f>
        <v>0</v>
      </c>
      <c r="X70" s="59">
        <f>iferror(vlookup(X$2&amp;","&amp;$B70,Database!$E:$F,2,false),Static_Map!X70)</f>
        <v>0</v>
      </c>
      <c r="Y70" s="59">
        <f>iferror(vlookup(Y$2&amp;","&amp;$B70,Database!$E:$F,2,false),Static_Map!Y70)</f>
        <v>0</v>
      </c>
      <c r="Z70" s="59">
        <f>iferror(vlookup(Z$2&amp;","&amp;$B70,Database!$E:$F,2,false),Static_Map!Z70)</f>
        <v>0</v>
      </c>
      <c r="AA70" s="59">
        <f>iferror(vlookup(AA$2&amp;","&amp;$B70,Database!$E:$F,2,false),Static_Map!AA70)</f>
        <v>0</v>
      </c>
      <c r="AB70" s="59">
        <f>iferror(vlookup(AB$2&amp;","&amp;$B70,Database!$E:$F,2,false),Static_Map!AB70)</f>
        <v>0</v>
      </c>
      <c r="AC70" s="59">
        <f>iferror(vlookup(AC$2&amp;","&amp;$B70,Database!$E:$F,2,false),Static_Map!AC70)</f>
        <v>0</v>
      </c>
      <c r="AD70" s="59">
        <f>iferror(vlookup(AD$2&amp;","&amp;$B70,Database!$E:$F,2,false),Static_Map!AD70)</f>
        <v>0</v>
      </c>
      <c r="AE70" s="59">
        <f>iferror(vlookup(AE$2&amp;","&amp;$B70,Database!$E:$F,2,false),Static_Map!AE70)</f>
        <v>0</v>
      </c>
      <c r="AF70" s="59">
        <f>iferror(vlookup(AF$2&amp;","&amp;$B70,Database!$E:$F,2,false),Static_Map!AF70)</f>
        <v>0</v>
      </c>
      <c r="AG70" s="59">
        <f>iferror(vlookup(AG$2&amp;","&amp;$B70,Database!$E:$F,2,false),Static_Map!AG70)</f>
        <v>0</v>
      </c>
      <c r="AH70" s="59">
        <f>iferror(vlookup(AH$2&amp;","&amp;$B70,Database!$E:$F,2,false),Static_Map!AH70)</f>
        <v>0</v>
      </c>
      <c r="AI70" s="59">
        <f>iferror(vlookup(AI$2&amp;","&amp;$B70,Database!$E:$F,2,false),Static_Map!AI70)</f>
        <v>0</v>
      </c>
      <c r="AJ70" s="59">
        <f>iferror(vlookup(AJ$2&amp;","&amp;$B70,Database!$E:$F,2,false),Static_Map!AJ70)</f>
        <v>0</v>
      </c>
      <c r="AK70" s="59">
        <f>iferror(vlookup(AK$2&amp;","&amp;$B70,Database!$E:$F,2,false),Static_Map!AK70)</f>
        <v>0</v>
      </c>
      <c r="AL70" s="59">
        <f>iferror(vlookup(AL$2&amp;","&amp;$B70,Database!$E:$F,2,false),Static_Map!AL70)</f>
        <v>0</v>
      </c>
      <c r="AM70" s="59">
        <f>iferror(vlookup(AM$2&amp;","&amp;$B70,Database!$E:$F,2,false),Static_Map!AM70)</f>
        <v>0</v>
      </c>
      <c r="AN70" s="59">
        <f>iferror(vlookup(AN$2&amp;","&amp;$B70,Database!$E:$F,2,false),Static_Map!AN70)</f>
        <v>0</v>
      </c>
      <c r="AO70" s="59">
        <f>iferror(vlookup(AO$2&amp;","&amp;$B70,Database!$E:$F,2,false),Static_Map!AO70)</f>
        <v>0</v>
      </c>
      <c r="AP70" s="59">
        <f>iferror(vlookup(AP$2&amp;","&amp;$B70,Database!$E:$F,2,false),Static_Map!AP70)</f>
        <v>0</v>
      </c>
      <c r="AQ70" s="59">
        <f>iferror(vlookup(AQ$2&amp;","&amp;$B70,Database!$E:$F,2,false),Static_Map!AQ70)</f>
        <v>0</v>
      </c>
      <c r="AR70" s="59">
        <f>iferror(vlookup(AR$2&amp;","&amp;$B70,Database!$E:$F,2,false),Static_Map!AR70)</f>
        <v>0</v>
      </c>
      <c r="AS70" s="59">
        <f>iferror(vlookup(AS$2&amp;","&amp;$B70,Database!$E:$F,2,false),Static_Map!AS70)</f>
        <v>0</v>
      </c>
      <c r="AT70" s="59">
        <f>iferror(vlookup(AT$2&amp;","&amp;$B70,Database!$E:$F,2,false),Static_Map!AT70)</f>
        <v>0</v>
      </c>
      <c r="AU70" s="59">
        <f>iferror(vlookup(AU$2&amp;","&amp;$B70,Database!$E:$F,2,false),Static_Map!AU70)</f>
        <v>0</v>
      </c>
      <c r="AV70" s="59">
        <f>iferror(vlookup(AV$2&amp;","&amp;$B70,Database!$E:$F,2,false),Static_Map!AV70)</f>
        <v>0</v>
      </c>
      <c r="AW70" s="59">
        <f>iferror(vlookup(AW$2&amp;","&amp;$B70,Database!$E:$F,2,false),Static_Map!AW70)</f>
        <v>0</v>
      </c>
      <c r="AX70" s="59">
        <f>iferror(vlookup(AX$2&amp;","&amp;$B70,Database!$E:$F,2,false),Static_Map!AX70)</f>
        <v>0</v>
      </c>
      <c r="AY70" s="59">
        <f>iferror(vlookup(AY$2&amp;","&amp;$B70,Database!$E:$F,2,false),Static_Map!AY70)</f>
        <v>0</v>
      </c>
      <c r="AZ70" s="59">
        <f>iferror(vlookup(AZ$2&amp;","&amp;$B70,Database!$E:$F,2,false),Static_Map!AZ70)</f>
        <v>0</v>
      </c>
      <c r="BA70" s="59">
        <f>iferror(vlookup(BA$2&amp;","&amp;$B70,Database!$E:$F,2,false),Static_Map!BA70)</f>
        <v>0</v>
      </c>
      <c r="BB70" s="59">
        <f>iferror(vlookup(BB$2&amp;","&amp;$B70,Database!$E:$F,2,false),Static_Map!BB70)</f>
        <v>0</v>
      </c>
      <c r="BC70" s="59">
        <f>iferror(vlookup(BC$2&amp;","&amp;$B70,Database!$E:$F,2,false),Static_Map!BC70)</f>
        <v>0</v>
      </c>
      <c r="BD70" s="59">
        <f>iferror(vlookup(BD$2&amp;","&amp;$B70,Database!$E:$F,2,false),Static_Map!BD70)</f>
        <v>0</v>
      </c>
      <c r="BE70" s="59">
        <f>iferror(vlookup(BE$2&amp;","&amp;$B70,Database!$E:$F,2,false),Static_Map!BE70)</f>
        <v>0</v>
      </c>
      <c r="BF70" s="59">
        <f>iferror(vlookup(BF$2&amp;","&amp;$B70,Database!$E:$F,2,false),Static_Map!BF70)</f>
        <v>0</v>
      </c>
      <c r="BG70" s="59">
        <f>iferror(vlookup(BG$2&amp;","&amp;$B70,Database!$E:$F,2,false),Static_Map!BG70)</f>
        <v>0</v>
      </c>
      <c r="BH70" s="59">
        <f>iferror(vlookup(BH$2&amp;","&amp;$B70,Database!$E:$F,2,false),Static_Map!BH70)</f>
        <v>0</v>
      </c>
      <c r="BI70" s="59">
        <f>iferror(vlookup(BI$2&amp;","&amp;$B70,Database!$E:$F,2,false),Static_Map!BI70)</f>
        <v>0</v>
      </c>
      <c r="BJ70" s="59">
        <f>iferror(vlookup(BJ$2&amp;","&amp;$B70,Database!$E:$F,2,false),Static_Map!BJ70)</f>
        <v>0</v>
      </c>
      <c r="BK70" s="59">
        <f>iferror(vlookup(BK$2&amp;","&amp;$B70,Database!$E:$F,2,false),Static_Map!BK70)</f>
        <v>0</v>
      </c>
      <c r="BL70" s="59">
        <f>iferror(vlookup(BL$2&amp;","&amp;$B70,Database!$E:$F,2,false),Static_Map!BL70)</f>
        <v>0</v>
      </c>
      <c r="BM70" s="59">
        <f>iferror(vlookup(BM$2&amp;","&amp;$B70,Database!$E:$F,2,false),Static_Map!BM70)</f>
        <v>0</v>
      </c>
      <c r="BN70" s="59">
        <f>iferror(vlookup(BN$2&amp;","&amp;$B70,Database!$E:$F,2,false),Static_Map!BN70)</f>
        <v>0</v>
      </c>
      <c r="BO70" s="59">
        <f>iferror(vlookup(BO$2&amp;","&amp;$B70,Database!$E:$F,2,false),Static_Map!BO70)</f>
        <v>0</v>
      </c>
      <c r="BP70" s="59">
        <f>iferror(vlookup(BP$2&amp;","&amp;$B70,Database!$E:$F,2,false),Static_Map!BP70)</f>
        <v>0</v>
      </c>
      <c r="BQ70" s="59">
        <f>iferror(vlookup(BQ$2&amp;","&amp;$B70,Database!$E:$F,2,false),Static_Map!BQ70)</f>
        <v>0</v>
      </c>
      <c r="BR70" s="59">
        <f>iferror(vlookup(BR$2&amp;","&amp;$B70,Database!$E:$F,2,false),Static_Map!BR70)</f>
        <v>0</v>
      </c>
      <c r="BS70" s="59">
        <f>iferror(vlookup(BS$2&amp;","&amp;$B70,Database!$E:$F,2,false),Static_Map!BS70)</f>
        <v>0</v>
      </c>
      <c r="BT70" s="59">
        <f>iferror(vlookup(BT$2&amp;","&amp;$B70,Database!$E:$F,2,false),Static_Map!BT70)</f>
        <v>0</v>
      </c>
      <c r="BU70" s="59">
        <f>iferror(vlookup(BU$2&amp;","&amp;$B70,Database!$E:$F,2,false),Static_Map!BU70)</f>
        <v>0</v>
      </c>
      <c r="BV70" s="59">
        <f>iferror(vlookup(BV$2&amp;","&amp;$B70,Database!$E:$F,2,false),Static_Map!BV70)</f>
        <v>2</v>
      </c>
      <c r="BW70" s="59">
        <f>iferror(vlookup(BW$2&amp;","&amp;$B70,Database!$E:$F,2,false),Static_Map!BW70)</f>
        <v>2</v>
      </c>
      <c r="BX70" s="59">
        <f>iferror(vlookup(BX$2&amp;","&amp;$B70,Database!$E:$F,2,false),Static_Map!BX70)</f>
        <v>2</v>
      </c>
      <c r="BY70" s="59">
        <f>iferror(vlookup(BY$2&amp;","&amp;$B70,Database!$E:$F,2,false),Static_Map!BY70)</f>
        <v>2</v>
      </c>
      <c r="BZ70" s="59">
        <f>iferror(vlookup(BZ$2&amp;","&amp;$B70,Database!$E:$F,2,false),Static_Map!BZ70)</f>
        <v>2</v>
      </c>
      <c r="CA70" s="59">
        <f>iferror(vlookup(CA$2&amp;","&amp;$B70,Database!$E:$F,2,false),Static_Map!CA70)</f>
        <v>2</v>
      </c>
      <c r="CB70" s="59">
        <f>iferror(vlookup(CB$2&amp;","&amp;$B70,Database!$E:$F,2,false),Static_Map!CB70)</f>
        <v>2</v>
      </c>
      <c r="CC70" s="59">
        <f>iferror(vlookup(CC$2&amp;","&amp;$B70,Database!$E:$F,2,false),Static_Map!CC70)</f>
        <v>2</v>
      </c>
      <c r="CD70" s="59">
        <f>iferror(vlookup(CD$2&amp;","&amp;$B70,Database!$E:$F,2,false),Static_Map!CD70)</f>
        <v>2</v>
      </c>
      <c r="CE70" s="59">
        <f>iferror(vlookup(CE$2&amp;","&amp;$B70,Database!$E:$F,2,false),Static_Map!CE70)</f>
        <v>2</v>
      </c>
      <c r="CF70" s="59">
        <f>iferror(vlookup(CF$2&amp;","&amp;$B70,Database!$E:$F,2,false),Static_Map!CF70)</f>
        <v>2</v>
      </c>
      <c r="CG70" s="59">
        <f>iferror(vlookup(CG$2&amp;","&amp;$B70,Database!$E:$F,2,false),Static_Map!CG70)</f>
        <v>2</v>
      </c>
      <c r="CH70" s="59">
        <f>iferror(vlookup(CH$2&amp;","&amp;$B70,Database!$E:$F,2,false),Static_Map!CH70)</f>
        <v>2</v>
      </c>
      <c r="CI70" s="59">
        <f>iferror(vlookup(CI$2&amp;","&amp;$B70,Database!$E:$F,2,false),Static_Map!CI70)</f>
        <v>2</v>
      </c>
      <c r="CJ70" s="59">
        <f>iferror(vlookup(CJ$2&amp;","&amp;$B70,Database!$E:$F,2,false),Static_Map!CJ70)</f>
        <v>0</v>
      </c>
      <c r="CK70" s="59">
        <f>iferror(vlookup(CK$2&amp;","&amp;$B70,Database!$E:$F,2,false),Static_Map!CK70)</f>
        <v>0</v>
      </c>
      <c r="CL70" s="59">
        <f>iferror(vlookup(CL$2&amp;","&amp;$B70,Database!$E:$F,2,false),Static_Map!CL70)</f>
        <v>0</v>
      </c>
      <c r="CM70" s="59">
        <f>iferror(vlookup(CM$2&amp;","&amp;$B70,Database!$E:$F,2,false),Static_Map!CM70)</f>
        <v>0</v>
      </c>
      <c r="CN70" s="59">
        <f>iferror(vlookup(CN$2&amp;","&amp;$B70,Database!$E:$F,2,false),Static_Map!CN70)</f>
        <v>0</v>
      </c>
      <c r="CO70" s="59">
        <f>iferror(vlookup(CO$2&amp;","&amp;$B70,Database!$E:$F,2,false),Static_Map!CO70)</f>
        <v>0</v>
      </c>
      <c r="CP70" s="60"/>
      <c r="CQ70" s="59">
        <v>23.0</v>
      </c>
      <c r="CT70" s="62"/>
    </row>
    <row r="71" ht="13.5" customHeight="1">
      <c r="A71" s="56"/>
      <c r="B71" s="59">
        <f t="shared" si="2"/>
        <v>22</v>
      </c>
      <c r="C71" s="60"/>
      <c r="D71" s="59">
        <f>iferror(vlookup(D$2&amp;","&amp;$B71,Database!$E:$F,2,false),Static_Map!D71)</f>
        <v>0</v>
      </c>
      <c r="E71" s="59">
        <f>iferror(vlookup(E$2&amp;","&amp;$B71,Database!$E:$F,2,false),Static_Map!E71)</f>
        <v>0</v>
      </c>
      <c r="F71" s="59">
        <f>iferror(vlookup(F$2&amp;","&amp;$B71,Database!$E:$F,2,false),Static_Map!F71)</f>
        <v>0</v>
      </c>
      <c r="G71" s="59">
        <f>iferror(vlookup(G$2&amp;","&amp;$B71,Database!$E:$F,2,false),Static_Map!G71)</f>
        <v>0</v>
      </c>
      <c r="H71" s="59">
        <f>iferror(vlookup(H$2&amp;","&amp;$B71,Database!$E:$F,2,false),Static_Map!H71)</f>
        <v>0</v>
      </c>
      <c r="I71" s="59">
        <f>iferror(vlookup(I$2&amp;","&amp;$B71,Database!$E:$F,2,false),Static_Map!I71)</f>
        <v>0</v>
      </c>
      <c r="J71" s="59">
        <f>iferror(vlookup(J$2&amp;","&amp;$B71,Database!$E:$F,2,false),Static_Map!J71)</f>
        <v>0</v>
      </c>
      <c r="K71" s="59">
        <f>iferror(vlookup(K$2&amp;","&amp;$B71,Database!$E:$F,2,false),Static_Map!K71)</f>
        <v>0</v>
      </c>
      <c r="L71" s="59">
        <f>iferror(vlookup(L$2&amp;","&amp;$B71,Database!$E:$F,2,false),Static_Map!L71)</f>
        <v>0</v>
      </c>
      <c r="M71" s="59">
        <f>iferror(vlookup(M$2&amp;","&amp;$B71,Database!$E:$F,2,false),Static_Map!M71)</f>
        <v>0</v>
      </c>
      <c r="N71" s="59">
        <f>iferror(vlookup(N$2&amp;","&amp;$B71,Database!$E:$F,2,false),Static_Map!N71)</f>
        <v>0</v>
      </c>
      <c r="O71" s="59">
        <f>iferror(vlookup(O$2&amp;","&amp;$B71,Database!$E:$F,2,false),Static_Map!O71)</f>
        <v>0</v>
      </c>
      <c r="P71" s="59">
        <f>iferror(vlookup(P$2&amp;","&amp;$B71,Database!$E:$F,2,false),Static_Map!P71)</f>
        <v>0</v>
      </c>
      <c r="Q71" s="59">
        <f>iferror(vlookup(Q$2&amp;","&amp;$B71,Database!$E:$F,2,false),Static_Map!Q71)</f>
        <v>0</v>
      </c>
      <c r="R71" s="59">
        <f>iferror(vlookup(R$2&amp;","&amp;$B71,Database!$E:$F,2,false),Static_Map!R71)</f>
        <v>0</v>
      </c>
      <c r="S71" s="59">
        <f>iferror(vlookup(S$2&amp;","&amp;$B71,Database!$E:$F,2,false),Static_Map!S71)</f>
        <v>0</v>
      </c>
      <c r="T71" s="59">
        <f>iferror(vlookup(T$2&amp;","&amp;$B71,Database!$E:$F,2,false),Static_Map!T71)</f>
        <v>0</v>
      </c>
      <c r="U71" s="59">
        <f>iferror(vlookup(U$2&amp;","&amp;$B71,Database!$E:$F,2,false),Static_Map!U71)</f>
        <v>0</v>
      </c>
      <c r="V71" s="59">
        <f>iferror(vlookup(V$2&amp;","&amp;$B71,Database!$E:$F,2,false),Static_Map!V71)</f>
        <v>0</v>
      </c>
      <c r="W71" s="59">
        <f>iferror(vlookup(W$2&amp;","&amp;$B71,Database!$E:$F,2,false),Static_Map!W71)</f>
        <v>0</v>
      </c>
      <c r="X71" s="59">
        <f>iferror(vlookup(X$2&amp;","&amp;$B71,Database!$E:$F,2,false),Static_Map!X71)</f>
        <v>0</v>
      </c>
      <c r="Y71" s="59">
        <f>iferror(vlookup(Y$2&amp;","&amp;$B71,Database!$E:$F,2,false),Static_Map!Y71)</f>
        <v>0</v>
      </c>
      <c r="Z71" s="59">
        <f>iferror(vlookup(Z$2&amp;","&amp;$B71,Database!$E:$F,2,false),Static_Map!Z71)</f>
        <v>0</v>
      </c>
      <c r="AA71" s="59">
        <f>iferror(vlookup(AA$2&amp;","&amp;$B71,Database!$E:$F,2,false),Static_Map!AA71)</f>
        <v>0</v>
      </c>
      <c r="AB71" s="59">
        <f>iferror(vlookup(AB$2&amp;","&amp;$B71,Database!$E:$F,2,false),Static_Map!AB71)</f>
        <v>0</v>
      </c>
      <c r="AC71" s="59">
        <f>iferror(vlookup(AC$2&amp;","&amp;$B71,Database!$E:$F,2,false),Static_Map!AC71)</f>
        <v>0</v>
      </c>
      <c r="AD71" s="59">
        <f>iferror(vlookup(AD$2&amp;","&amp;$B71,Database!$E:$F,2,false),Static_Map!AD71)</f>
        <v>0</v>
      </c>
      <c r="AE71" s="59">
        <f>iferror(vlookup(AE$2&amp;","&amp;$B71,Database!$E:$F,2,false),Static_Map!AE71)</f>
        <v>0</v>
      </c>
      <c r="AF71" s="59">
        <f>iferror(vlookup(AF$2&amp;","&amp;$B71,Database!$E:$F,2,false),Static_Map!AF71)</f>
        <v>0</v>
      </c>
      <c r="AG71" s="59">
        <f>iferror(vlookup(AG$2&amp;","&amp;$B71,Database!$E:$F,2,false),Static_Map!AG71)</f>
        <v>0</v>
      </c>
      <c r="AH71" s="59">
        <f>iferror(vlookup(AH$2&amp;","&amp;$B71,Database!$E:$F,2,false),Static_Map!AH71)</f>
        <v>0</v>
      </c>
      <c r="AI71" s="59">
        <f>iferror(vlookup(AI$2&amp;","&amp;$B71,Database!$E:$F,2,false),Static_Map!AI71)</f>
        <v>0</v>
      </c>
      <c r="AJ71" s="59">
        <f>iferror(vlookup(AJ$2&amp;","&amp;$B71,Database!$E:$F,2,false),Static_Map!AJ71)</f>
        <v>0</v>
      </c>
      <c r="AK71" s="59">
        <f>iferror(vlookup(AK$2&amp;","&amp;$B71,Database!$E:$F,2,false),Static_Map!AK71)</f>
        <v>0</v>
      </c>
      <c r="AL71" s="59">
        <f>iferror(vlookup(AL$2&amp;","&amp;$B71,Database!$E:$F,2,false),Static_Map!AL71)</f>
        <v>0</v>
      </c>
      <c r="AM71" s="59">
        <f>iferror(vlookup(AM$2&amp;","&amp;$B71,Database!$E:$F,2,false),Static_Map!AM71)</f>
        <v>0</v>
      </c>
      <c r="AN71" s="59">
        <f>iferror(vlookup(AN$2&amp;","&amp;$B71,Database!$E:$F,2,false),Static_Map!AN71)</f>
        <v>0</v>
      </c>
      <c r="AO71" s="59">
        <f>iferror(vlookup(AO$2&amp;","&amp;$B71,Database!$E:$F,2,false),Static_Map!AO71)</f>
        <v>0</v>
      </c>
      <c r="AP71" s="59">
        <f>iferror(vlookup(AP$2&amp;","&amp;$B71,Database!$E:$F,2,false),Static_Map!AP71)</f>
        <v>0</v>
      </c>
      <c r="AQ71" s="59">
        <f>iferror(vlookup(AQ$2&amp;","&amp;$B71,Database!$E:$F,2,false),Static_Map!AQ71)</f>
        <v>0</v>
      </c>
      <c r="AR71" s="59">
        <f>iferror(vlookup(AR$2&amp;","&amp;$B71,Database!$E:$F,2,false),Static_Map!AR71)</f>
        <v>0</v>
      </c>
      <c r="AS71" s="59">
        <f>iferror(vlookup(AS$2&amp;","&amp;$B71,Database!$E:$F,2,false),Static_Map!AS71)</f>
        <v>0</v>
      </c>
      <c r="AT71" s="59">
        <f>iferror(vlookup(AT$2&amp;","&amp;$B71,Database!$E:$F,2,false),Static_Map!AT71)</f>
        <v>0</v>
      </c>
      <c r="AU71" s="59">
        <f>iferror(vlookup(AU$2&amp;","&amp;$B71,Database!$E:$F,2,false),Static_Map!AU71)</f>
        <v>0</v>
      </c>
      <c r="AV71" s="59">
        <f>iferror(vlookup(AV$2&amp;","&amp;$B71,Database!$E:$F,2,false),Static_Map!AV71)</f>
        <v>0</v>
      </c>
      <c r="AW71" s="59">
        <f>iferror(vlookup(AW$2&amp;","&amp;$B71,Database!$E:$F,2,false),Static_Map!AW71)</f>
        <v>0</v>
      </c>
      <c r="AX71" s="59">
        <f>iferror(vlookup(AX$2&amp;","&amp;$B71,Database!$E:$F,2,false),Static_Map!AX71)</f>
        <v>0</v>
      </c>
      <c r="AY71" s="59">
        <f>iferror(vlookup(AY$2&amp;","&amp;$B71,Database!$E:$F,2,false),Static_Map!AY71)</f>
        <v>0</v>
      </c>
      <c r="AZ71" s="59">
        <f>iferror(vlookup(AZ$2&amp;","&amp;$B71,Database!$E:$F,2,false),Static_Map!AZ71)</f>
        <v>0</v>
      </c>
      <c r="BA71" s="59">
        <f>iferror(vlookup(BA$2&amp;","&amp;$B71,Database!$E:$F,2,false),Static_Map!BA71)</f>
        <v>0</v>
      </c>
      <c r="BB71" s="59">
        <f>iferror(vlookup(BB$2&amp;","&amp;$B71,Database!$E:$F,2,false),Static_Map!BB71)</f>
        <v>0</v>
      </c>
      <c r="BC71" s="59">
        <f>iferror(vlookup(BC$2&amp;","&amp;$B71,Database!$E:$F,2,false),Static_Map!BC71)</f>
        <v>0</v>
      </c>
      <c r="BD71" s="59">
        <f>iferror(vlookup(BD$2&amp;","&amp;$B71,Database!$E:$F,2,false),Static_Map!BD71)</f>
        <v>0</v>
      </c>
      <c r="BE71" s="59">
        <f>iferror(vlookup(BE$2&amp;","&amp;$B71,Database!$E:$F,2,false),Static_Map!BE71)</f>
        <v>0</v>
      </c>
      <c r="BF71" s="59">
        <f>iferror(vlookup(BF$2&amp;","&amp;$B71,Database!$E:$F,2,false),Static_Map!BF71)</f>
        <v>0</v>
      </c>
      <c r="BG71" s="59">
        <f>iferror(vlookup(BG$2&amp;","&amp;$B71,Database!$E:$F,2,false),Static_Map!BG71)</f>
        <v>0</v>
      </c>
      <c r="BH71" s="59">
        <f>iferror(vlookup(BH$2&amp;","&amp;$B71,Database!$E:$F,2,false),Static_Map!BH71)</f>
        <v>0</v>
      </c>
      <c r="BI71" s="59">
        <f>iferror(vlookup(BI$2&amp;","&amp;$B71,Database!$E:$F,2,false),Static_Map!BI71)</f>
        <v>0</v>
      </c>
      <c r="BJ71" s="59">
        <f>iferror(vlookup(BJ$2&amp;","&amp;$B71,Database!$E:$F,2,false),Static_Map!BJ71)</f>
        <v>0</v>
      </c>
      <c r="BK71" s="59">
        <f>iferror(vlookup(BK$2&amp;","&amp;$B71,Database!$E:$F,2,false),Static_Map!BK71)</f>
        <v>0</v>
      </c>
      <c r="BL71" s="59">
        <f>iferror(vlookup(BL$2&amp;","&amp;$B71,Database!$E:$F,2,false),Static_Map!BL71)</f>
        <v>0</v>
      </c>
      <c r="BM71" s="59">
        <f>iferror(vlookup(BM$2&amp;","&amp;$B71,Database!$E:$F,2,false),Static_Map!BM71)</f>
        <v>0</v>
      </c>
      <c r="BN71" s="59">
        <f>iferror(vlookup(BN$2&amp;","&amp;$B71,Database!$E:$F,2,false),Static_Map!BN71)</f>
        <v>0</v>
      </c>
      <c r="BO71" s="59">
        <f>iferror(vlookup(BO$2&amp;","&amp;$B71,Database!$E:$F,2,false),Static_Map!BO71)</f>
        <v>0</v>
      </c>
      <c r="BP71" s="59">
        <f>iferror(vlookup(BP$2&amp;","&amp;$B71,Database!$E:$F,2,false),Static_Map!BP71)</f>
        <v>0</v>
      </c>
      <c r="BQ71" s="59">
        <f>iferror(vlookup(BQ$2&amp;","&amp;$B71,Database!$E:$F,2,false),Static_Map!BQ71)</f>
        <v>0</v>
      </c>
      <c r="BR71" s="59">
        <f>iferror(vlookup(BR$2&amp;","&amp;$B71,Database!$E:$F,2,false),Static_Map!BR71)</f>
        <v>0</v>
      </c>
      <c r="BS71" s="59">
        <f>iferror(vlookup(BS$2&amp;","&amp;$B71,Database!$E:$F,2,false),Static_Map!BS71)</f>
        <v>0</v>
      </c>
      <c r="BT71" s="59">
        <f>iferror(vlookup(BT$2&amp;","&amp;$B71,Database!$E:$F,2,false),Static_Map!BT71)</f>
        <v>0</v>
      </c>
      <c r="BU71" s="59">
        <f>iferror(vlookup(BU$2&amp;","&amp;$B71,Database!$E:$F,2,false),Static_Map!BU71)</f>
        <v>0</v>
      </c>
      <c r="BV71" s="59">
        <f>iferror(vlookup(BV$2&amp;","&amp;$B71,Database!$E:$F,2,false),Static_Map!BV71)</f>
        <v>2</v>
      </c>
      <c r="BW71" s="59">
        <f>iferror(vlookup(BW$2&amp;","&amp;$B71,Database!$E:$F,2,false),Static_Map!BW71)</f>
        <v>2</v>
      </c>
      <c r="BX71" s="59">
        <f>iferror(vlookup(BX$2&amp;","&amp;$B71,Database!$E:$F,2,false),Static_Map!BX71)</f>
        <v>2</v>
      </c>
      <c r="BY71" s="59">
        <f>iferror(vlookup(BY$2&amp;","&amp;$B71,Database!$E:$F,2,false),Static_Map!BY71)</f>
        <v>2</v>
      </c>
      <c r="BZ71" s="59">
        <f>iferror(vlookup(BZ$2&amp;","&amp;$B71,Database!$E:$F,2,false),Static_Map!BZ71)</f>
        <v>2</v>
      </c>
      <c r="CA71" s="59">
        <f>iferror(vlookup(CA$2&amp;","&amp;$B71,Database!$E:$F,2,false),Static_Map!CA71)</f>
        <v>2</v>
      </c>
      <c r="CB71" s="59">
        <f>iferror(vlookup(CB$2&amp;","&amp;$B71,Database!$E:$F,2,false),Static_Map!CB71)</f>
        <v>2</v>
      </c>
      <c r="CC71" s="59">
        <f>iferror(vlookup(CC$2&amp;","&amp;$B71,Database!$E:$F,2,false),Static_Map!CC71)</f>
        <v>2</v>
      </c>
      <c r="CD71" s="59">
        <f>iferror(vlookup(CD$2&amp;","&amp;$B71,Database!$E:$F,2,false),Static_Map!CD71)</f>
        <v>2</v>
      </c>
      <c r="CE71" s="59">
        <f>iferror(vlookup(CE$2&amp;","&amp;$B71,Database!$E:$F,2,false),Static_Map!CE71)</f>
        <v>2</v>
      </c>
      <c r="CF71" s="59">
        <f>iferror(vlookup(CF$2&amp;","&amp;$B71,Database!$E:$F,2,false),Static_Map!CF71)</f>
        <v>2</v>
      </c>
      <c r="CG71" s="59">
        <f>iferror(vlookup(CG$2&amp;","&amp;$B71,Database!$E:$F,2,false),Static_Map!CG71)</f>
        <v>2</v>
      </c>
      <c r="CH71" s="59">
        <f>iferror(vlookup(CH$2&amp;","&amp;$B71,Database!$E:$F,2,false),Static_Map!CH71)</f>
        <v>2</v>
      </c>
      <c r="CI71" s="59">
        <f>iferror(vlookup(CI$2&amp;","&amp;$B71,Database!$E:$F,2,false),Static_Map!CI71)</f>
        <v>0</v>
      </c>
      <c r="CJ71" s="59">
        <f>iferror(vlookup(CJ$2&amp;","&amp;$B71,Database!$E:$F,2,false),Static_Map!CJ71)</f>
        <v>0</v>
      </c>
      <c r="CK71" s="59">
        <f>iferror(vlookup(CK$2&amp;","&amp;$B71,Database!$E:$F,2,false),Static_Map!CK71)</f>
        <v>0</v>
      </c>
      <c r="CL71" s="59">
        <f>iferror(vlookup(CL$2&amp;","&amp;$B71,Database!$E:$F,2,false),Static_Map!CL71)</f>
        <v>0</v>
      </c>
      <c r="CM71" s="59">
        <f>iferror(vlookup(CM$2&amp;","&amp;$B71,Database!$E:$F,2,false),Static_Map!CM71)</f>
        <v>0</v>
      </c>
      <c r="CN71" s="59">
        <f>iferror(vlookup(CN$2&amp;","&amp;$B71,Database!$E:$F,2,false),Static_Map!CN71)</f>
        <v>0</v>
      </c>
      <c r="CO71" s="59">
        <f>iferror(vlookup(CO$2&amp;","&amp;$B71,Database!$E:$F,2,false),Static_Map!CO71)</f>
        <v>0</v>
      </c>
      <c r="CP71" s="60"/>
      <c r="CQ71" s="59">
        <v>22.0</v>
      </c>
      <c r="CT71" s="62"/>
    </row>
    <row r="72" ht="13.5" customHeight="1">
      <c r="A72" s="56"/>
      <c r="B72" s="59">
        <f t="shared" si="2"/>
        <v>21</v>
      </c>
      <c r="C72" s="60"/>
      <c r="D72" s="59">
        <f>iferror(vlookup(D$2&amp;","&amp;$B72,Database!$E:$F,2,false),Static_Map!D72)</f>
        <v>0</v>
      </c>
      <c r="E72" s="59">
        <f>iferror(vlookup(E$2&amp;","&amp;$B72,Database!$E:$F,2,false),Static_Map!E72)</f>
        <v>0</v>
      </c>
      <c r="F72" s="59">
        <f>iferror(vlookup(F$2&amp;","&amp;$B72,Database!$E:$F,2,false),Static_Map!F72)</f>
        <v>0</v>
      </c>
      <c r="G72" s="59">
        <f>iferror(vlookup(G$2&amp;","&amp;$B72,Database!$E:$F,2,false),Static_Map!G72)</f>
        <v>0</v>
      </c>
      <c r="H72" s="59">
        <f>iferror(vlookup(H$2&amp;","&amp;$B72,Database!$E:$F,2,false),Static_Map!H72)</f>
        <v>0</v>
      </c>
      <c r="I72" s="59">
        <f>iferror(vlookup(I$2&amp;","&amp;$B72,Database!$E:$F,2,false),Static_Map!I72)</f>
        <v>0</v>
      </c>
      <c r="J72" s="59">
        <f>iferror(vlookup(J$2&amp;","&amp;$B72,Database!$E:$F,2,false),Static_Map!J72)</f>
        <v>0</v>
      </c>
      <c r="K72" s="59">
        <f>iferror(vlookup(K$2&amp;","&amp;$B72,Database!$E:$F,2,false),Static_Map!K72)</f>
        <v>0</v>
      </c>
      <c r="L72" s="59">
        <f>iferror(vlookup(L$2&amp;","&amp;$B72,Database!$E:$F,2,false),Static_Map!L72)</f>
        <v>0</v>
      </c>
      <c r="M72" s="59">
        <f>iferror(vlookup(M$2&amp;","&amp;$B72,Database!$E:$F,2,false),Static_Map!M72)</f>
        <v>0</v>
      </c>
      <c r="N72" s="59">
        <f>iferror(vlookup(N$2&amp;","&amp;$B72,Database!$E:$F,2,false),Static_Map!N72)</f>
        <v>0</v>
      </c>
      <c r="O72" s="59">
        <f>iferror(vlookup(O$2&amp;","&amp;$B72,Database!$E:$F,2,false),Static_Map!O72)</f>
        <v>0</v>
      </c>
      <c r="P72" s="59">
        <f>iferror(vlookup(P$2&amp;","&amp;$B72,Database!$E:$F,2,false),Static_Map!P72)</f>
        <v>0</v>
      </c>
      <c r="Q72" s="59">
        <f>iferror(vlookup(Q$2&amp;","&amp;$B72,Database!$E:$F,2,false),Static_Map!Q72)</f>
        <v>0</v>
      </c>
      <c r="R72" s="59">
        <f>iferror(vlookup(R$2&amp;","&amp;$B72,Database!$E:$F,2,false),Static_Map!R72)</f>
        <v>0</v>
      </c>
      <c r="S72" s="59">
        <f>iferror(vlookup(S$2&amp;","&amp;$B72,Database!$E:$F,2,false),Static_Map!S72)</f>
        <v>0</v>
      </c>
      <c r="T72" s="59">
        <f>iferror(vlookup(T$2&amp;","&amp;$B72,Database!$E:$F,2,false),Static_Map!T72)</f>
        <v>0</v>
      </c>
      <c r="U72" s="59">
        <f>iferror(vlookup(U$2&amp;","&amp;$B72,Database!$E:$F,2,false),Static_Map!U72)</f>
        <v>0</v>
      </c>
      <c r="V72" s="59">
        <f>iferror(vlookup(V$2&amp;","&amp;$B72,Database!$E:$F,2,false),Static_Map!V72)</f>
        <v>0</v>
      </c>
      <c r="W72" s="59">
        <f>iferror(vlookup(W$2&amp;","&amp;$B72,Database!$E:$F,2,false),Static_Map!W72)</f>
        <v>0</v>
      </c>
      <c r="X72" s="59">
        <f>iferror(vlookup(X$2&amp;","&amp;$B72,Database!$E:$F,2,false),Static_Map!X72)</f>
        <v>0</v>
      </c>
      <c r="Y72" s="59">
        <f>iferror(vlookup(Y$2&amp;","&amp;$B72,Database!$E:$F,2,false),Static_Map!Y72)</f>
        <v>0</v>
      </c>
      <c r="Z72" s="59">
        <f>iferror(vlookup(Z$2&amp;","&amp;$B72,Database!$E:$F,2,false),Static_Map!Z72)</f>
        <v>0</v>
      </c>
      <c r="AA72" s="59">
        <f>iferror(vlookup(AA$2&amp;","&amp;$B72,Database!$E:$F,2,false),Static_Map!AA72)</f>
        <v>0</v>
      </c>
      <c r="AB72" s="59">
        <f>iferror(vlookup(AB$2&amp;","&amp;$B72,Database!$E:$F,2,false),Static_Map!AB72)</f>
        <v>0</v>
      </c>
      <c r="AC72" s="59">
        <f>iferror(vlookup(AC$2&amp;","&amp;$B72,Database!$E:$F,2,false),Static_Map!AC72)</f>
        <v>0</v>
      </c>
      <c r="AD72" s="59">
        <f>iferror(vlookup(AD$2&amp;","&amp;$B72,Database!$E:$F,2,false),Static_Map!AD72)</f>
        <v>0</v>
      </c>
      <c r="AE72" s="59">
        <f>iferror(vlookup(AE$2&amp;","&amp;$B72,Database!$E:$F,2,false),Static_Map!AE72)</f>
        <v>0</v>
      </c>
      <c r="AF72" s="59">
        <f>iferror(vlookup(AF$2&amp;","&amp;$B72,Database!$E:$F,2,false),Static_Map!AF72)</f>
        <v>0</v>
      </c>
      <c r="AG72" s="59">
        <f>iferror(vlookup(AG$2&amp;","&amp;$B72,Database!$E:$F,2,false),Static_Map!AG72)</f>
        <v>0</v>
      </c>
      <c r="AH72" s="59">
        <f>iferror(vlookup(AH$2&amp;","&amp;$B72,Database!$E:$F,2,false),Static_Map!AH72)</f>
        <v>0</v>
      </c>
      <c r="AI72" s="59">
        <f>iferror(vlookup(AI$2&amp;","&amp;$B72,Database!$E:$F,2,false),Static_Map!AI72)</f>
        <v>0</v>
      </c>
      <c r="AJ72" s="59">
        <f>iferror(vlookup(AJ$2&amp;","&amp;$B72,Database!$E:$F,2,false),Static_Map!AJ72)</f>
        <v>0</v>
      </c>
      <c r="AK72" s="59">
        <f>iferror(vlookup(AK$2&amp;","&amp;$B72,Database!$E:$F,2,false),Static_Map!AK72)</f>
        <v>0</v>
      </c>
      <c r="AL72" s="59">
        <f>iferror(vlookup(AL$2&amp;","&amp;$B72,Database!$E:$F,2,false),Static_Map!AL72)</f>
        <v>0</v>
      </c>
      <c r="AM72" s="59">
        <f>iferror(vlookup(AM$2&amp;","&amp;$B72,Database!$E:$F,2,false),Static_Map!AM72)</f>
        <v>0</v>
      </c>
      <c r="AN72" s="59">
        <f>iferror(vlookup(AN$2&amp;","&amp;$B72,Database!$E:$F,2,false),Static_Map!AN72)</f>
        <v>0</v>
      </c>
      <c r="AO72" s="59">
        <f>iferror(vlookup(AO$2&amp;","&amp;$B72,Database!$E:$F,2,false),Static_Map!AO72)</f>
        <v>0</v>
      </c>
      <c r="AP72" s="59">
        <f>iferror(vlookup(AP$2&amp;","&amp;$B72,Database!$E:$F,2,false),Static_Map!AP72)</f>
        <v>0</v>
      </c>
      <c r="AQ72" s="59">
        <f>iferror(vlookup(AQ$2&amp;","&amp;$B72,Database!$E:$F,2,false),Static_Map!AQ72)</f>
        <v>0</v>
      </c>
      <c r="AR72" s="59">
        <f>iferror(vlookup(AR$2&amp;","&amp;$B72,Database!$E:$F,2,false),Static_Map!AR72)</f>
        <v>0</v>
      </c>
      <c r="AS72" s="59">
        <f>iferror(vlookup(AS$2&amp;","&amp;$B72,Database!$E:$F,2,false),Static_Map!AS72)</f>
        <v>0</v>
      </c>
      <c r="AT72" s="59">
        <f>iferror(vlookup(AT$2&amp;","&amp;$B72,Database!$E:$F,2,false),Static_Map!AT72)</f>
        <v>0</v>
      </c>
      <c r="AU72" s="59">
        <f>iferror(vlookup(AU$2&amp;","&amp;$B72,Database!$E:$F,2,false),Static_Map!AU72)</f>
        <v>0</v>
      </c>
      <c r="AV72" s="59">
        <f>iferror(vlookup(AV$2&amp;","&amp;$B72,Database!$E:$F,2,false),Static_Map!AV72)</f>
        <v>0</v>
      </c>
      <c r="AW72" s="59">
        <f>iferror(vlookup(AW$2&amp;","&amp;$B72,Database!$E:$F,2,false),Static_Map!AW72)</f>
        <v>0</v>
      </c>
      <c r="AX72" s="59">
        <f>iferror(vlookup(AX$2&amp;","&amp;$B72,Database!$E:$F,2,false),Static_Map!AX72)</f>
        <v>0</v>
      </c>
      <c r="AY72" s="59">
        <f>iferror(vlookup(AY$2&amp;","&amp;$B72,Database!$E:$F,2,false),Static_Map!AY72)</f>
        <v>0</v>
      </c>
      <c r="AZ72" s="59">
        <f>iferror(vlookup(AZ$2&amp;","&amp;$B72,Database!$E:$F,2,false),Static_Map!AZ72)</f>
        <v>0</v>
      </c>
      <c r="BA72" s="59">
        <f>iferror(vlookup(BA$2&amp;","&amp;$B72,Database!$E:$F,2,false),Static_Map!BA72)</f>
        <v>0</v>
      </c>
      <c r="BB72" s="59">
        <f>iferror(vlookup(BB$2&amp;","&amp;$B72,Database!$E:$F,2,false),Static_Map!BB72)</f>
        <v>0</v>
      </c>
      <c r="BC72" s="59">
        <f>iferror(vlookup(BC$2&amp;","&amp;$B72,Database!$E:$F,2,false),Static_Map!BC72)</f>
        <v>0</v>
      </c>
      <c r="BD72" s="59">
        <f>iferror(vlookup(BD$2&amp;","&amp;$B72,Database!$E:$F,2,false),Static_Map!BD72)</f>
        <v>0</v>
      </c>
      <c r="BE72" s="59">
        <f>iferror(vlookup(BE$2&amp;","&amp;$B72,Database!$E:$F,2,false),Static_Map!BE72)</f>
        <v>0</v>
      </c>
      <c r="BF72" s="59">
        <f>iferror(vlookup(BF$2&amp;","&amp;$B72,Database!$E:$F,2,false),Static_Map!BF72)</f>
        <v>0</v>
      </c>
      <c r="BG72" s="59">
        <f>iferror(vlookup(BG$2&amp;","&amp;$B72,Database!$E:$F,2,false),Static_Map!BG72)</f>
        <v>0</v>
      </c>
      <c r="BH72" s="59">
        <f>iferror(vlookup(BH$2&amp;","&amp;$B72,Database!$E:$F,2,false),Static_Map!BH72)</f>
        <v>0</v>
      </c>
      <c r="BI72" s="59">
        <f>iferror(vlookup(BI$2&amp;","&amp;$B72,Database!$E:$F,2,false),Static_Map!BI72)</f>
        <v>0</v>
      </c>
      <c r="BJ72" s="59">
        <f>iferror(vlookup(BJ$2&amp;","&amp;$B72,Database!$E:$F,2,false),Static_Map!BJ72)</f>
        <v>0</v>
      </c>
      <c r="BK72" s="59">
        <f>iferror(vlookup(BK$2&amp;","&amp;$B72,Database!$E:$F,2,false),Static_Map!BK72)</f>
        <v>0</v>
      </c>
      <c r="BL72" s="59">
        <f>iferror(vlookup(BL$2&amp;","&amp;$B72,Database!$E:$F,2,false),Static_Map!BL72)</f>
        <v>0</v>
      </c>
      <c r="BM72" s="59">
        <f>iferror(vlookup(BM$2&amp;","&amp;$B72,Database!$E:$F,2,false),Static_Map!BM72)</f>
        <v>0</v>
      </c>
      <c r="BN72" s="59">
        <f>iferror(vlookup(BN$2&amp;","&amp;$B72,Database!$E:$F,2,false),Static_Map!BN72)</f>
        <v>0</v>
      </c>
      <c r="BO72" s="59">
        <f>iferror(vlookup(BO$2&amp;","&amp;$B72,Database!$E:$F,2,false),Static_Map!BO72)</f>
        <v>0</v>
      </c>
      <c r="BP72" s="59">
        <f>iferror(vlookup(BP$2&amp;","&amp;$B72,Database!$E:$F,2,false),Static_Map!BP72)</f>
        <v>0</v>
      </c>
      <c r="BQ72" s="59">
        <f>iferror(vlookup(BQ$2&amp;","&amp;$B72,Database!$E:$F,2,false),Static_Map!BQ72)</f>
        <v>0</v>
      </c>
      <c r="BR72" s="59">
        <f>iferror(vlookup(BR$2&amp;","&amp;$B72,Database!$E:$F,2,false),Static_Map!BR72)</f>
        <v>0</v>
      </c>
      <c r="BS72" s="59">
        <f>iferror(vlookup(BS$2&amp;","&amp;$B72,Database!$E:$F,2,false),Static_Map!BS72)</f>
        <v>0</v>
      </c>
      <c r="BT72" s="59">
        <f>iferror(vlookup(BT$2&amp;","&amp;$B72,Database!$E:$F,2,false),Static_Map!BT72)</f>
        <v>0</v>
      </c>
      <c r="BU72" s="59">
        <f>iferror(vlookup(BU$2&amp;","&amp;$B72,Database!$E:$F,2,false),Static_Map!BU72)</f>
        <v>0</v>
      </c>
      <c r="BV72" s="59">
        <f>iferror(vlookup(BV$2&amp;","&amp;$B72,Database!$E:$F,2,false),Static_Map!BV72)</f>
        <v>2</v>
      </c>
      <c r="BW72" s="59">
        <f>iferror(vlookup(BW$2&amp;","&amp;$B72,Database!$E:$F,2,false),Static_Map!BW72)</f>
        <v>2</v>
      </c>
      <c r="BX72" s="59">
        <f>iferror(vlookup(BX$2&amp;","&amp;$B72,Database!$E:$F,2,false),Static_Map!BX72)</f>
        <v>2</v>
      </c>
      <c r="BY72" s="59">
        <f>iferror(vlookup(BY$2&amp;","&amp;$B72,Database!$E:$F,2,false),Static_Map!BY72)</f>
        <v>2</v>
      </c>
      <c r="BZ72" s="59">
        <f>iferror(vlookup(BZ$2&amp;","&amp;$B72,Database!$E:$F,2,false),Static_Map!BZ72)</f>
        <v>2</v>
      </c>
      <c r="CA72" s="59">
        <f>iferror(vlookup(CA$2&amp;","&amp;$B72,Database!$E:$F,2,false),Static_Map!CA72)</f>
        <v>2</v>
      </c>
      <c r="CB72" s="59">
        <f>iferror(vlookup(CB$2&amp;","&amp;$B72,Database!$E:$F,2,false),Static_Map!CB72)</f>
        <v>2</v>
      </c>
      <c r="CC72" s="59">
        <f>iferror(vlookup(CC$2&amp;","&amp;$B72,Database!$E:$F,2,false),Static_Map!CC72)</f>
        <v>2</v>
      </c>
      <c r="CD72" s="59">
        <f>iferror(vlookup(CD$2&amp;","&amp;$B72,Database!$E:$F,2,false),Static_Map!CD72)</f>
        <v>2</v>
      </c>
      <c r="CE72" s="59">
        <f>iferror(vlookup(CE$2&amp;","&amp;$B72,Database!$E:$F,2,false),Static_Map!CE72)</f>
        <v>2</v>
      </c>
      <c r="CF72" s="59">
        <f>iferror(vlookup(CF$2&amp;","&amp;$B72,Database!$E:$F,2,false),Static_Map!CF72)</f>
        <v>2</v>
      </c>
      <c r="CG72" s="59">
        <f>iferror(vlookup(CG$2&amp;","&amp;$B72,Database!$E:$F,2,false),Static_Map!CG72)</f>
        <v>2</v>
      </c>
      <c r="CH72" s="59">
        <f>iferror(vlookup(CH$2&amp;","&amp;$B72,Database!$E:$F,2,false),Static_Map!CH72)</f>
        <v>2</v>
      </c>
      <c r="CI72" s="59">
        <f>iferror(vlookup(CI$2&amp;","&amp;$B72,Database!$E:$F,2,false),Static_Map!CI72)</f>
        <v>0</v>
      </c>
      <c r="CJ72" s="59">
        <f>iferror(vlookup(CJ$2&amp;","&amp;$B72,Database!$E:$F,2,false),Static_Map!CJ72)</f>
        <v>0</v>
      </c>
      <c r="CK72" s="59">
        <f>iferror(vlookup(CK$2&amp;","&amp;$B72,Database!$E:$F,2,false),Static_Map!CK72)</f>
        <v>0</v>
      </c>
      <c r="CL72" s="59">
        <f>iferror(vlookup(CL$2&amp;","&amp;$B72,Database!$E:$F,2,false),Static_Map!CL72)</f>
        <v>0</v>
      </c>
      <c r="CM72" s="59">
        <f>iferror(vlookup(CM$2&amp;","&amp;$B72,Database!$E:$F,2,false),Static_Map!CM72)</f>
        <v>0</v>
      </c>
      <c r="CN72" s="59">
        <f>iferror(vlookup(CN$2&amp;","&amp;$B72,Database!$E:$F,2,false),Static_Map!CN72)</f>
        <v>0</v>
      </c>
      <c r="CO72" s="59">
        <f>iferror(vlookup(CO$2&amp;","&amp;$B72,Database!$E:$F,2,false),Static_Map!CO72)</f>
        <v>0</v>
      </c>
      <c r="CP72" s="60"/>
      <c r="CQ72" s="59">
        <v>21.0</v>
      </c>
      <c r="CT72" s="62"/>
    </row>
    <row r="73" ht="13.5" customHeight="1">
      <c r="A73" s="56"/>
      <c r="B73" s="59">
        <f t="shared" si="2"/>
        <v>20</v>
      </c>
      <c r="C73" s="60"/>
      <c r="D73" s="59">
        <f>iferror(vlookup(D$2&amp;","&amp;$B73,Database!$E:$F,2,false),Static_Map!D73)</f>
        <v>0</v>
      </c>
      <c r="E73" s="59">
        <f>iferror(vlookup(E$2&amp;","&amp;$B73,Database!$E:$F,2,false),Static_Map!E73)</f>
        <v>0</v>
      </c>
      <c r="F73" s="59">
        <f>iferror(vlookup(F$2&amp;","&amp;$B73,Database!$E:$F,2,false),Static_Map!F73)</f>
        <v>0</v>
      </c>
      <c r="G73" s="59">
        <f>iferror(vlookup(G$2&amp;","&amp;$B73,Database!$E:$F,2,false),Static_Map!G73)</f>
        <v>0</v>
      </c>
      <c r="H73" s="59">
        <f>iferror(vlookup(H$2&amp;","&amp;$B73,Database!$E:$F,2,false),Static_Map!H73)</f>
        <v>0</v>
      </c>
      <c r="I73" s="59">
        <f>iferror(vlookup(I$2&amp;","&amp;$B73,Database!$E:$F,2,false),Static_Map!I73)</f>
        <v>0</v>
      </c>
      <c r="J73" s="59">
        <f>iferror(vlookup(J$2&amp;","&amp;$B73,Database!$E:$F,2,false),Static_Map!J73)</f>
        <v>0</v>
      </c>
      <c r="K73" s="59">
        <f>iferror(vlookup(K$2&amp;","&amp;$B73,Database!$E:$F,2,false),Static_Map!K73)</f>
        <v>0</v>
      </c>
      <c r="L73" s="59">
        <f>iferror(vlookup(L$2&amp;","&amp;$B73,Database!$E:$F,2,false),Static_Map!L73)</f>
        <v>0</v>
      </c>
      <c r="M73" s="59">
        <f>iferror(vlookup(M$2&amp;","&amp;$B73,Database!$E:$F,2,false),Static_Map!M73)</f>
        <v>0</v>
      </c>
      <c r="N73" s="59">
        <f>iferror(vlookup(N$2&amp;","&amp;$B73,Database!$E:$F,2,false),Static_Map!N73)</f>
        <v>0</v>
      </c>
      <c r="O73" s="59">
        <f>iferror(vlookup(O$2&amp;","&amp;$B73,Database!$E:$F,2,false),Static_Map!O73)</f>
        <v>0</v>
      </c>
      <c r="P73" s="59">
        <f>iferror(vlookup(P$2&amp;","&amp;$B73,Database!$E:$F,2,false),Static_Map!P73)</f>
        <v>0</v>
      </c>
      <c r="Q73" s="59">
        <f>iferror(vlookup(Q$2&amp;","&amp;$B73,Database!$E:$F,2,false),Static_Map!Q73)</f>
        <v>0</v>
      </c>
      <c r="R73" s="59">
        <f>iferror(vlookup(R$2&amp;","&amp;$B73,Database!$E:$F,2,false),Static_Map!R73)</f>
        <v>0</v>
      </c>
      <c r="S73" s="59">
        <f>iferror(vlookup(S$2&amp;","&amp;$B73,Database!$E:$F,2,false),Static_Map!S73)</f>
        <v>0</v>
      </c>
      <c r="T73" s="59">
        <f>iferror(vlookup(T$2&amp;","&amp;$B73,Database!$E:$F,2,false),Static_Map!T73)</f>
        <v>0</v>
      </c>
      <c r="U73" s="59">
        <f>iferror(vlookup(U$2&amp;","&amp;$B73,Database!$E:$F,2,false),Static_Map!U73)</f>
        <v>0</v>
      </c>
      <c r="V73" s="59">
        <f>iferror(vlookup(V$2&amp;","&amp;$B73,Database!$E:$F,2,false),Static_Map!V73)</f>
        <v>0</v>
      </c>
      <c r="W73" s="59">
        <f>iferror(vlookup(W$2&amp;","&amp;$B73,Database!$E:$F,2,false),Static_Map!W73)</f>
        <v>0</v>
      </c>
      <c r="X73" s="59">
        <f>iferror(vlookup(X$2&amp;","&amp;$B73,Database!$E:$F,2,false),Static_Map!X73)</f>
        <v>0</v>
      </c>
      <c r="Y73" s="59">
        <f>iferror(vlookup(Y$2&amp;","&amp;$B73,Database!$E:$F,2,false),Static_Map!Y73)</f>
        <v>0</v>
      </c>
      <c r="Z73" s="59">
        <f>iferror(vlookup(Z$2&amp;","&amp;$B73,Database!$E:$F,2,false),Static_Map!Z73)</f>
        <v>0</v>
      </c>
      <c r="AA73" s="59">
        <f>iferror(vlookup(AA$2&amp;","&amp;$B73,Database!$E:$F,2,false),Static_Map!AA73)</f>
        <v>0</v>
      </c>
      <c r="AB73" s="59">
        <f>iferror(vlookup(AB$2&amp;","&amp;$B73,Database!$E:$F,2,false),Static_Map!AB73)</f>
        <v>0</v>
      </c>
      <c r="AC73" s="59">
        <f>iferror(vlookup(AC$2&amp;","&amp;$B73,Database!$E:$F,2,false),Static_Map!AC73)</f>
        <v>0</v>
      </c>
      <c r="AD73" s="59">
        <f>iferror(vlookup(AD$2&amp;","&amp;$B73,Database!$E:$F,2,false),Static_Map!AD73)</f>
        <v>0</v>
      </c>
      <c r="AE73" s="59">
        <f>iferror(vlookup(AE$2&amp;","&amp;$B73,Database!$E:$F,2,false),Static_Map!AE73)</f>
        <v>0</v>
      </c>
      <c r="AF73" s="59">
        <f>iferror(vlookup(AF$2&amp;","&amp;$B73,Database!$E:$F,2,false),Static_Map!AF73)</f>
        <v>0</v>
      </c>
      <c r="AG73" s="59">
        <f>iferror(vlookup(AG$2&amp;","&amp;$B73,Database!$E:$F,2,false),Static_Map!AG73)</f>
        <v>0</v>
      </c>
      <c r="AH73" s="59">
        <f>iferror(vlookup(AH$2&amp;","&amp;$B73,Database!$E:$F,2,false),Static_Map!AH73)</f>
        <v>0</v>
      </c>
      <c r="AI73" s="59">
        <f>iferror(vlookup(AI$2&amp;","&amp;$B73,Database!$E:$F,2,false),Static_Map!AI73)</f>
        <v>0</v>
      </c>
      <c r="AJ73" s="59">
        <f>iferror(vlookup(AJ$2&amp;","&amp;$B73,Database!$E:$F,2,false),Static_Map!AJ73)</f>
        <v>0</v>
      </c>
      <c r="AK73" s="59">
        <f>iferror(vlookup(AK$2&amp;","&amp;$B73,Database!$E:$F,2,false),Static_Map!AK73)</f>
        <v>0</v>
      </c>
      <c r="AL73" s="59">
        <f>iferror(vlookup(AL$2&amp;","&amp;$B73,Database!$E:$F,2,false),Static_Map!AL73)</f>
        <v>0</v>
      </c>
      <c r="AM73" s="59">
        <f>iferror(vlookup(AM$2&amp;","&amp;$B73,Database!$E:$F,2,false),Static_Map!AM73)</f>
        <v>0</v>
      </c>
      <c r="AN73" s="59">
        <f>iferror(vlookup(AN$2&amp;","&amp;$B73,Database!$E:$F,2,false),Static_Map!AN73)</f>
        <v>0</v>
      </c>
      <c r="AO73" s="59">
        <f>iferror(vlookup(AO$2&amp;","&amp;$B73,Database!$E:$F,2,false),Static_Map!AO73)</f>
        <v>0</v>
      </c>
      <c r="AP73" s="59">
        <f>iferror(vlookup(AP$2&amp;","&amp;$B73,Database!$E:$F,2,false),Static_Map!AP73)</f>
        <v>0</v>
      </c>
      <c r="AQ73" s="59">
        <f>iferror(vlookup(AQ$2&amp;","&amp;$B73,Database!$E:$F,2,false),Static_Map!AQ73)</f>
        <v>0</v>
      </c>
      <c r="AR73" s="59">
        <f>iferror(vlookup(AR$2&amp;","&amp;$B73,Database!$E:$F,2,false),Static_Map!AR73)</f>
        <v>0</v>
      </c>
      <c r="AS73" s="59">
        <f>iferror(vlookup(AS$2&amp;","&amp;$B73,Database!$E:$F,2,false),Static_Map!AS73)</f>
        <v>0</v>
      </c>
      <c r="AT73" s="59">
        <f>iferror(vlookup(AT$2&amp;","&amp;$B73,Database!$E:$F,2,false),Static_Map!AT73)</f>
        <v>0</v>
      </c>
      <c r="AU73" s="59">
        <f>iferror(vlookup(AU$2&amp;","&amp;$B73,Database!$E:$F,2,false),Static_Map!AU73)</f>
        <v>0</v>
      </c>
      <c r="AV73" s="59">
        <f>iferror(vlookup(AV$2&amp;","&amp;$B73,Database!$E:$F,2,false),Static_Map!AV73)</f>
        <v>0</v>
      </c>
      <c r="AW73" s="59">
        <f>iferror(vlookup(AW$2&amp;","&amp;$B73,Database!$E:$F,2,false),Static_Map!AW73)</f>
        <v>0</v>
      </c>
      <c r="AX73" s="59">
        <f>iferror(vlookup(AX$2&amp;","&amp;$B73,Database!$E:$F,2,false),Static_Map!AX73)</f>
        <v>0</v>
      </c>
      <c r="AY73" s="59">
        <f>iferror(vlookup(AY$2&amp;","&amp;$B73,Database!$E:$F,2,false),Static_Map!AY73)</f>
        <v>0</v>
      </c>
      <c r="AZ73" s="59">
        <f>iferror(vlookup(AZ$2&amp;","&amp;$B73,Database!$E:$F,2,false),Static_Map!AZ73)</f>
        <v>0</v>
      </c>
      <c r="BA73" s="59">
        <f>iferror(vlookup(BA$2&amp;","&amp;$B73,Database!$E:$F,2,false),Static_Map!BA73)</f>
        <v>0</v>
      </c>
      <c r="BB73" s="59">
        <f>iferror(vlookup(BB$2&amp;","&amp;$B73,Database!$E:$F,2,false),Static_Map!BB73)</f>
        <v>0</v>
      </c>
      <c r="BC73" s="59">
        <f>iferror(vlookup(BC$2&amp;","&amp;$B73,Database!$E:$F,2,false),Static_Map!BC73)</f>
        <v>0</v>
      </c>
      <c r="BD73" s="59">
        <f>iferror(vlookup(BD$2&amp;","&amp;$B73,Database!$E:$F,2,false),Static_Map!BD73)</f>
        <v>0</v>
      </c>
      <c r="BE73" s="59">
        <f>iferror(vlookup(BE$2&amp;","&amp;$B73,Database!$E:$F,2,false),Static_Map!BE73)</f>
        <v>0</v>
      </c>
      <c r="BF73" s="59">
        <f>iferror(vlookup(BF$2&amp;","&amp;$B73,Database!$E:$F,2,false),Static_Map!BF73)</f>
        <v>0</v>
      </c>
      <c r="BG73" s="59">
        <f>iferror(vlookup(BG$2&amp;","&amp;$B73,Database!$E:$F,2,false),Static_Map!BG73)</f>
        <v>0</v>
      </c>
      <c r="BH73" s="59">
        <f>iferror(vlookup(BH$2&amp;","&amp;$B73,Database!$E:$F,2,false),Static_Map!BH73)</f>
        <v>0</v>
      </c>
      <c r="BI73" s="59">
        <f>iferror(vlookup(BI$2&amp;","&amp;$B73,Database!$E:$F,2,false),Static_Map!BI73)</f>
        <v>0</v>
      </c>
      <c r="BJ73" s="59">
        <f>iferror(vlookup(BJ$2&amp;","&amp;$B73,Database!$E:$F,2,false),Static_Map!BJ73)</f>
        <v>0</v>
      </c>
      <c r="BK73" s="59">
        <f>iferror(vlookup(BK$2&amp;","&amp;$B73,Database!$E:$F,2,false),Static_Map!BK73)</f>
        <v>0</v>
      </c>
      <c r="BL73" s="59">
        <f>iferror(vlookup(BL$2&amp;","&amp;$B73,Database!$E:$F,2,false),Static_Map!BL73)</f>
        <v>0</v>
      </c>
      <c r="BM73" s="59">
        <f>iferror(vlookup(BM$2&amp;","&amp;$B73,Database!$E:$F,2,false),Static_Map!BM73)</f>
        <v>0</v>
      </c>
      <c r="BN73" s="59">
        <f>iferror(vlookup(BN$2&amp;","&amp;$B73,Database!$E:$F,2,false),Static_Map!BN73)</f>
        <v>0</v>
      </c>
      <c r="BO73" s="59">
        <f>iferror(vlookup(BO$2&amp;","&amp;$B73,Database!$E:$F,2,false),Static_Map!BO73)</f>
        <v>0</v>
      </c>
      <c r="BP73" s="59">
        <f>iferror(vlookup(BP$2&amp;","&amp;$B73,Database!$E:$F,2,false),Static_Map!BP73)</f>
        <v>0</v>
      </c>
      <c r="BQ73" s="59">
        <f>iferror(vlookup(BQ$2&amp;","&amp;$B73,Database!$E:$F,2,false),Static_Map!BQ73)</f>
        <v>0</v>
      </c>
      <c r="BR73" s="59">
        <f>iferror(vlookup(BR$2&amp;","&amp;$B73,Database!$E:$F,2,false),Static_Map!BR73)</f>
        <v>0</v>
      </c>
      <c r="BS73" s="59">
        <f>iferror(vlookup(BS$2&amp;","&amp;$B73,Database!$E:$F,2,false),Static_Map!BS73)</f>
        <v>0</v>
      </c>
      <c r="BT73" s="59">
        <f>iferror(vlookup(BT$2&amp;","&amp;$B73,Database!$E:$F,2,false),Static_Map!BT73)</f>
        <v>0</v>
      </c>
      <c r="BU73" s="59">
        <f>iferror(vlookup(BU$2&amp;","&amp;$B73,Database!$E:$F,2,false),Static_Map!BU73)</f>
        <v>0</v>
      </c>
      <c r="BV73" s="59">
        <f>iferror(vlookup(BV$2&amp;","&amp;$B73,Database!$E:$F,2,false),Static_Map!BV73)</f>
        <v>2</v>
      </c>
      <c r="BW73" s="59">
        <f>iferror(vlookup(BW$2&amp;","&amp;$B73,Database!$E:$F,2,false),Static_Map!BW73)</f>
        <v>2</v>
      </c>
      <c r="BX73" s="59">
        <f>iferror(vlookup(BX$2&amp;","&amp;$B73,Database!$E:$F,2,false),Static_Map!BX73)</f>
        <v>2</v>
      </c>
      <c r="BY73" s="59">
        <f>iferror(vlookup(BY$2&amp;","&amp;$B73,Database!$E:$F,2,false),Static_Map!BY73)</f>
        <v>2</v>
      </c>
      <c r="BZ73" s="59">
        <f>iferror(vlookup(BZ$2&amp;","&amp;$B73,Database!$E:$F,2,false),Static_Map!BZ73)</f>
        <v>2</v>
      </c>
      <c r="CA73" s="59">
        <f>iferror(vlookup(CA$2&amp;","&amp;$B73,Database!$E:$F,2,false),Static_Map!CA73)</f>
        <v>2</v>
      </c>
      <c r="CB73" s="59">
        <f>iferror(vlookup(CB$2&amp;","&amp;$B73,Database!$E:$F,2,false),Static_Map!CB73)</f>
        <v>2</v>
      </c>
      <c r="CC73" s="59">
        <f>iferror(vlookup(CC$2&amp;","&amp;$B73,Database!$E:$F,2,false),Static_Map!CC73)</f>
        <v>2</v>
      </c>
      <c r="CD73" s="59">
        <f>iferror(vlookup(CD$2&amp;","&amp;$B73,Database!$E:$F,2,false),Static_Map!CD73)</f>
        <v>2</v>
      </c>
      <c r="CE73" s="59">
        <f>iferror(vlookup(CE$2&amp;","&amp;$B73,Database!$E:$F,2,false),Static_Map!CE73)</f>
        <v>2</v>
      </c>
      <c r="CF73" s="59">
        <f>iferror(vlookup(CF$2&amp;","&amp;$B73,Database!$E:$F,2,false),Static_Map!CF73)</f>
        <v>2</v>
      </c>
      <c r="CG73" s="59">
        <f>iferror(vlookup(CG$2&amp;","&amp;$B73,Database!$E:$F,2,false),Static_Map!CG73)</f>
        <v>2</v>
      </c>
      <c r="CH73" s="59">
        <f>iferror(vlookup(CH$2&amp;","&amp;$B73,Database!$E:$F,2,false),Static_Map!CH73)</f>
        <v>0</v>
      </c>
      <c r="CI73" s="59">
        <f>iferror(vlookup(CI$2&amp;","&amp;$B73,Database!$E:$F,2,false),Static_Map!CI73)</f>
        <v>0</v>
      </c>
      <c r="CJ73" s="59">
        <f>iferror(vlookup(CJ$2&amp;","&amp;$B73,Database!$E:$F,2,false),Static_Map!CJ73)</f>
        <v>0</v>
      </c>
      <c r="CK73" s="59">
        <f>iferror(vlookup(CK$2&amp;","&amp;$B73,Database!$E:$F,2,false),Static_Map!CK73)</f>
        <v>0</v>
      </c>
      <c r="CL73" s="59">
        <f>iferror(vlookup(CL$2&amp;","&amp;$B73,Database!$E:$F,2,false),Static_Map!CL73)</f>
        <v>0</v>
      </c>
      <c r="CM73" s="59">
        <f>iferror(vlookup(CM$2&amp;","&amp;$B73,Database!$E:$F,2,false),Static_Map!CM73)</f>
        <v>0</v>
      </c>
      <c r="CN73" s="59">
        <f>iferror(vlookup(CN$2&amp;","&amp;$B73,Database!$E:$F,2,false),Static_Map!CN73)</f>
        <v>0</v>
      </c>
      <c r="CO73" s="59">
        <f>iferror(vlookup(CO$2&amp;","&amp;$B73,Database!$E:$F,2,false),Static_Map!CO73)</f>
        <v>0</v>
      </c>
      <c r="CP73" s="60"/>
      <c r="CQ73" s="59">
        <v>20.0</v>
      </c>
      <c r="CT73" s="62"/>
    </row>
    <row r="74" ht="13.5" customHeight="1">
      <c r="A74" s="56"/>
      <c r="B74" s="59">
        <f t="shared" si="2"/>
        <v>19</v>
      </c>
      <c r="C74" s="60"/>
      <c r="D74" s="59">
        <f>iferror(vlookup(D$2&amp;","&amp;$B74,Database!$E:$F,2,false),Static_Map!D74)</f>
        <v>0</v>
      </c>
      <c r="E74" s="59">
        <f>iferror(vlookup(E$2&amp;","&amp;$B74,Database!$E:$F,2,false),Static_Map!E74)</f>
        <v>0</v>
      </c>
      <c r="F74" s="59">
        <f>iferror(vlookup(F$2&amp;","&amp;$B74,Database!$E:$F,2,false),Static_Map!F74)</f>
        <v>0</v>
      </c>
      <c r="G74" s="59">
        <f>iferror(vlookup(G$2&amp;","&amp;$B74,Database!$E:$F,2,false),Static_Map!G74)</f>
        <v>0</v>
      </c>
      <c r="H74" s="59">
        <f>iferror(vlookup(H$2&amp;","&amp;$B74,Database!$E:$F,2,false),Static_Map!H74)</f>
        <v>0</v>
      </c>
      <c r="I74" s="59">
        <f>iferror(vlookup(I$2&amp;","&amp;$B74,Database!$E:$F,2,false),Static_Map!I74)</f>
        <v>0</v>
      </c>
      <c r="J74" s="59">
        <f>iferror(vlookup(J$2&amp;","&amp;$B74,Database!$E:$F,2,false),Static_Map!J74)</f>
        <v>0</v>
      </c>
      <c r="K74" s="59">
        <f>iferror(vlookup(K$2&amp;","&amp;$B74,Database!$E:$F,2,false),Static_Map!K74)</f>
        <v>0</v>
      </c>
      <c r="L74" s="59">
        <f>iferror(vlookup(L$2&amp;","&amp;$B74,Database!$E:$F,2,false),Static_Map!L74)</f>
        <v>0</v>
      </c>
      <c r="M74" s="59">
        <f>iferror(vlookup(M$2&amp;","&amp;$B74,Database!$E:$F,2,false),Static_Map!M74)</f>
        <v>0</v>
      </c>
      <c r="N74" s="59">
        <f>iferror(vlookup(N$2&amp;","&amp;$B74,Database!$E:$F,2,false),Static_Map!N74)</f>
        <v>0</v>
      </c>
      <c r="O74" s="59">
        <f>iferror(vlookup(O$2&amp;","&amp;$B74,Database!$E:$F,2,false),Static_Map!O74)</f>
        <v>0</v>
      </c>
      <c r="P74" s="59">
        <f>iferror(vlookup(P$2&amp;","&amp;$B74,Database!$E:$F,2,false),Static_Map!P74)</f>
        <v>0</v>
      </c>
      <c r="Q74" s="59">
        <f>iferror(vlookup(Q$2&amp;","&amp;$B74,Database!$E:$F,2,false),Static_Map!Q74)</f>
        <v>0</v>
      </c>
      <c r="R74" s="59">
        <f>iferror(vlookup(R$2&amp;","&amp;$B74,Database!$E:$F,2,false),Static_Map!R74)</f>
        <v>0</v>
      </c>
      <c r="S74" s="59">
        <f>iferror(vlookup(S$2&amp;","&amp;$B74,Database!$E:$F,2,false),Static_Map!S74)</f>
        <v>0</v>
      </c>
      <c r="T74" s="59">
        <f>iferror(vlookup(T$2&amp;","&amp;$B74,Database!$E:$F,2,false),Static_Map!T74)</f>
        <v>0</v>
      </c>
      <c r="U74" s="59">
        <f>iferror(vlookup(U$2&amp;","&amp;$B74,Database!$E:$F,2,false),Static_Map!U74)</f>
        <v>0</v>
      </c>
      <c r="V74" s="59">
        <f>iferror(vlookup(V$2&amp;","&amp;$B74,Database!$E:$F,2,false),Static_Map!V74)</f>
        <v>0</v>
      </c>
      <c r="W74" s="59">
        <f>iferror(vlookup(W$2&amp;","&amp;$B74,Database!$E:$F,2,false),Static_Map!W74)</f>
        <v>0</v>
      </c>
      <c r="X74" s="59">
        <f>iferror(vlookup(X$2&amp;","&amp;$B74,Database!$E:$F,2,false),Static_Map!X74)</f>
        <v>0</v>
      </c>
      <c r="Y74" s="59">
        <f>iferror(vlookup(Y$2&amp;","&amp;$B74,Database!$E:$F,2,false),Static_Map!Y74)</f>
        <v>0</v>
      </c>
      <c r="Z74" s="59">
        <f>iferror(vlookup(Z$2&amp;","&amp;$B74,Database!$E:$F,2,false),Static_Map!Z74)</f>
        <v>0</v>
      </c>
      <c r="AA74" s="59">
        <f>iferror(vlookup(AA$2&amp;","&amp;$B74,Database!$E:$F,2,false),Static_Map!AA74)</f>
        <v>0</v>
      </c>
      <c r="AB74" s="59">
        <f>iferror(vlookup(AB$2&amp;","&amp;$B74,Database!$E:$F,2,false),Static_Map!AB74)</f>
        <v>0</v>
      </c>
      <c r="AC74" s="59">
        <f>iferror(vlookup(AC$2&amp;","&amp;$B74,Database!$E:$F,2,false),Static_Map!AC74)</f>
        <v>0</v>
      </c>
      <c r="AD74" s="59">
        <f>iferror(vlookup(AD$2&amp;","&amp;$B74,Database!$E:$F,2,false),Static_Map!AD74)</f>
        <v>0</v>
      </c>
      <c r="AE74" s="59">
        <f>iferror(vlookup(AE$2&amp;","&amp;$B74,Database!$E:$F,2,false),Static_Map!AE74)</f>
        <v>0</v>
      </c>
      <c r="AF74" s="59">
        <f>iferror(vlookup(AF$2&amp;","&amp;$B74,Database!$E:$F,2,false),Static_Map!AF74)</f>
        <v>0</v>
      </c>
      <c r="AG74" s="59">
        <f>iferror(vlookup(AG$2&amp;","&amp;$B74,Database!$E:$F,2,false),Static_Map!AG74)</f>
        <v>0</v>
      </c>
      <c r="AH74" s="59">
        <f>iferror(vlookup(AH$2&amp;","&amp;$B74,Database!$E:$F,2,false),Static_Map!AH74)</f>
        <v>0</v>
      </c>
      <c r="AI74" s="59">
        <f>iferror(vlookup(AI$2&amp;","&amp;$B74,Database!$E:$F,2,false),Static_Map!AI74)</f>
        <v>0</v>
      </c>
      <c r="AJ74" s="59">
        <f>iferror(vlookup(AJ$2&amp;","&amp;$B74,Database!$E:$F,2,false),Static_Map!AJ74)</f>
        <v>0</v>
      </c>
      <c r="AK74" s="59">
        <f>iferror(vlookup(AK$2&amp;","&amp;$B74,Database!$E:$F,2,false),Static_Map!AK74)</f>
        <v>0</v>
      </c>
      <c r="AL74" s="59">
        <f>iferror(vlookup(AL$2&amp;","&amp;$B74,Database!$E:$F,2,false),Static_Map!AL74)</f>
        <v>0</v>
      </c>
      <c r="AM74" s="59">
        <f>iferror(vlookup(AM$2&amp;","&amp;$B74,Database!$E:$F,2,false),Static_Map!AM74)</f>
        <v>0</v>
      </c>
      <c r="AN74" s="59">
        <f>iferror(vlookup(AN$2&amp;","&amp;$B74,Database!$E:$F,2,false),Static_Map!AN74)</f>
        <v>0</v>
      </c>
      <c r="AO74" s="59">
        <f>iferror(vlookup(AO$2&amp;","&amp;$B74,Database!$E:$F,2,false),Static_Map!AO74)</f>
        <v>0</v>
      </c>
      <c r="AP74" s="59">
        <f>iferror(vlookup(AP$2&amp;","&amp;$B74,Database!$E:$F,2,false),Static_Map!AP74)</f>
        <v>0</v>
      </c>
      <c r="AQ74" s="59">
        <f>iferror(vlookup(AQ$2&amp;","&amp;$B74,Database!$E:$F,2,false),Static_Map!AQ74)</f>
        <v>0</v>
      </c>
      <c r="AR74" s="59">
        <f>iferror(vlookup(AR$2&amp;","&amp;$B74,Database!$E:$F,2,false),Static_Map!AR74)</f>
        <v>0</v>
      </c>
      <c r="AS74" s="59">
        <f>iferror(vlookup(AS$2&amp;","&amp;$B74,Database!$E:$F,2,false),Static_Map!AS74)</f>
        <v>0</v>
      </c>
      <c r="AT74" s="59">
        <f>iferror(vlookup(AT$2&amp;","&amp;$B74,Database!$E:$F,2,false),Static_Map!AT74)</f>
        <v>0</v>
      </c>
      <c r="AU74" s="59">
        <f>iferror(vlookup(AU$2&amp;","&amp;$B74,Database!$E:$F,2,false),Static_Map!AU74)</f>
        <v>0</v>
      </c>
      <c r="AV74" s="59">
        <f>iferror(vlookup(AV$2&amp;","&amp;$B74,Database!$E:$F,2,false),Static_Map!AV74)</f>
        <v>0</v>
      </c>
      <c r="AW74" s="59">
        <f>iferror(vlookup(AW$2&amp;","&amp;$B74,Database!$E:$F,2,false),Static_Map!AW74)</f>
        <v>0</v>
      </c>
      <c r="AX74" s="59">
        <f>iferror(vlookup(AX$2&amp;","&amp;$B74,Database!$E:$F,2,false),Static_Map!AX74)</f>
        <v>0</v>
      </c>
      <c r="AY74" s="59">
        <f>iferror(vlookup(AY$2&amp;","&amp;$B74,Database!$E:$F,2,false),Static_Map!AY74)</f>
        <v>0</v>
      </c>
      <c r="AZ74" s="59">
        <f>iferror(vlookup(AZ$2&amp;","&amp;$B74,Database!$E:$F,2,false),Static_Map!AZ74)</f>
        <v>0</v>
      </c>
      <c r="BA74" s="59">
        <f>iferror(vlookup(BA$2&amp;","&amp;$B74,Database!$E:$F,2,false),Static_Map!BA74)</f>
        <v>0</v>
      </c>
      <c r="BB74" s="59">
        <f>iferror(vlookup(BB$2&amp;","&amp;$B74,Database!$E:$F,2,false),Static_Map!BB74)</f>
        <v>0</v>
      </c>
      <c r="BC74" s="59">
        <f>iferror(vlookup(BC$2&amp;","&amp;$B74,Database!$E:$F,2,false),Static_Map!BC74)</f>
        <v>0</v>
      </c>
      <c r="BD74" s="59">
        <f>iferror(vlookup(BD$2&amp;","&amp;$B74,Database!$E:$F,2,false),Static_Map!BD74)</f>
        <v>0</v>
      </c>
      <c r="BE74" s="59">
        <f>iferror(vlookup(BE$2&amp;","&amp;$B74,Database!$E:$F,2,false),Static_Map!BE74)</f>
        <v>0</v>
      </c>
      <c r="BF74" s="59">
        <f>iferror(vlookup(BF$2&amp;","&amp;$B74,Database!$E:$F,2,false),Static_Map!BF74)</f>
        <v>0</v>
      </c>
      <c r="BG74" s="59">
        <f>iferror(vlookup(BG$2&amp;","&amp;$B74,Database!$E:$F,2,false),Static_Map!BG74)</f>
        <v>0</v>
      </c>
      <c r="BH74" s="59">
        <f>iferror(vlookup(BH$2&amp;","&amp;$B74,Database!$E:$F,2,false),Static_Map!BH74)</f>
        <v>0</v>
      </c>
      <c r="BI74" s="59">
        <f>iferror(vlookup(BI$2&amp;","&amp;$B74,Database!$E:$F,2,false),Static_Map!BI74)</f>
        <v>0</v>
      </c>
      <c r="BJ74" s="59">
        <f>iferror(vlookup(BJ$2&amp;","&amp;$B74,Database!$E:$F,2,false),Static_Map!BJ74)</f>
        <v>0</v>
      </c>
      <c r="BK74" s="59">
        <f>iferror(vlookup(BK$2&amp;","&amp;$B74,Database!$E:$F,2,false),Static_Map!BK74)</f>
        <v>0</v>
      </c>
      <c r="BL74" s="59">
        <f>iferror(vlookup(BL$2&amp;","&amp;$B74,Database!$E:$F,2,false),Static_Map!BL74)</f>
        <v>0</v>
      </c>
      <c r="BM74" s="59">
        <f>iferror(vlookup(BM$2&amp;","&amp;$B74,Database!$E:$F,2,false),Static_Map!BM74)</f>
        <v>0</v>
      </c>
      <c r="BN74" s="59">
        <f>iferror(vlookup(BN$2&amp;","&amp;$B74,Database!$E:$F,2,false),Static_Map!BN74)</f>
        <v>0</v>
      </c>
      <c r="BO74" s="59">
        <f>iferror(vlookup(BO$2&amp;","&amp;$B74,Database!$E:$F,2,false),Static_Map!BO74)</f>
        <v>0</v>
      </c>
      <c r="BP74" s="59">
        <f>iferror(vlookup(BP$2&amp;","&amp;$B74,Database!$E:$F,2,false),Static_Map!BP74)</f>
        <v>0</v>
      </c>
      <c r="BQ74" s="59">
        <f>iferror(vlookup(BQ$2&amp;","&amp;$B74,Database!$E:$F,2,false),Static_Map!BQ74)</f>
        <v>0</v>
      </c>
      <c r="BR74" s="59">
        <f>iferror(vlookup(BR$2&amp;","&amp;$B74,Database!$E:$F,2,false),Static_Map!BR74)</f>
        <v>0</v>
      </c>
      <c r="BS74" s="59">
        <f>iferror(vlookup(BS$2&amp;","&amp;$B74,Database!$E:$F,2,false),Static_Map!BS74)</f>
        <v>0</v>
      </c>
      <c r="BT74" s="59">
        <f>iferror(vlookup(BT$2&amp;","&amp;$B74,Database!$E:$F,2,false),Static_Map!BT74)</f>
        <v>0</v>
      </c>
      <c r="BU74" s="59">
        <f>iferror(vlookup(BU$2&amp;","&amp;$B74,Database!$E:$F,2,false),Static_Map!BU74)</f>
        <v>0</v>
      </c>
      <c r="BV74" s="59">
        <f>iferror(vlookup(BV$2&amp;","&amp;$B74,Database!$E:$F,2,false),Static_Map!BV74)</f>
        <v>2</v>
      </c>
      <c r="BW74" s="59">
        <f>iferror(vlookup(BW$2&amp;","&amp;$B74,Database!$E:$F,2,false),Static_Map!BW74)</f>
        <v>2</v>
      </c>
      <c r="BX74" s="59">
        <f>iferror(vlookup(BX$2&amp;","&amp;$B74,Database!$E:$F,2,false),Static_Map!BX74)</f>
        <v>2</v>
      </c>
      <c r="BY74" s="59">
        <f>iferror(vlookup(BY$2&amp;","&amp;$B74,Database!$E:$F,2,false),Static_Map!BY74)</f>
        <v>2</v>
      </c>
      <c r="BZ74" s="59">
        <f>iferror(vlookup(BZ$2&amp;","&amp;$B74,Database!$E:$F,2,false),Static_Map!BZ74)</f>
        <v>2</v>
      </c>
      <c r="CA74" s="59">
        <f>iferror(vlookup(CA$2&amp;","&amp;$B74,Database!$E:$F,2,false),Static_Map!CA74)</f>
        <v>2</v>
      </c>
      <c r="CB74" s="59">
        <f>iferror(vlookup(CB$2&amp;","&amp;$B74,Database!$E:$F,2,false),Static_Map!CB74)</f>
        <v>2</v>
      </c>
      <c r="CC74" s="59">
        <f>iferror(vlookup(CC$2&amp;","&amp;$B74,Database!$E:$F,2,false),Static_Map!CC74)</f>
        <v>2</v>
      </c>
      <c r="CD74" s="59">
        <f>iferror(vlookup(CD$2&amp;","&amp;$B74,Database!$E:$F,2,false),Static_Map!CD74)</f>
        <v>2</v>
      </c>
      <c r="CE74" s="59">
        <f>iferror(vlookup(CE$2&amp;","&amp;$B74,Database!$E:$F,2,false),Static_Map!CE74)</f>
        <v>2</v>
      </c>
      <c r="CF74" s="59">
        <f>iferror(vlookup(CF$2&amp;","&amp;$B74,Database!$E:$F,2,false),Static_Map!CF74)</f>
        <v>2</v>
      </c>
      <c r="CG74" s="59">
        <f>iferror(vlookup(CG$2&amp;","&amp;$B74,Database!$E:$F,2,false),Static_Map!CG74)</f>
        <v>0</v>
      </c>
      <c r="CH74" s="59">
        <f>iferror(vlookup(CH$2&amp;","&amp;$B74,Database!$E:$F,2,false),Static_Map!CH74)</f>
        <v>0</v>
      </c>
      <c r="CI74" s="59">
        <f>iferror(vlookup(CI$2&amp;","&amp;$B74,Database!$E:$F,2,false),Static_Map!CI74)</f>
        <v>0</v>
      </c>
      <c r="CJ74" s="59">
        <f>iferror(vlookup(CJ$2&amp;","&amp;$B74,Database!$E:$F,2,false),Static_Map!CJ74)</f>
        <v>0</v>
      </c>
      <c r="CK74" s="59">
        <f>iferror(vlookup(CK$2&amp;","&amp;$B74,Database!$E:$F,2,false),Static_Map!CK74)</f>
        <v>0</v>
      </c>
      <c r="CL74" s="59">
        <f>iferror(vlookup(CL$2&amp;","&amp;$B74,Database!$E:$F,2,false),Static_Map!CL74)</f>
        <v>0</v>
      </c>
      <c r="CM74" s="59">
        <f>iferror(vlookup(CM$2&amp;","&amp;$B74,Database!$E:$F,2,false),Static_Map!CM74)</f>
        <v>0</v>
      </c>
      <c r="CN74" s="59">
        <f>iferror(vlookup(CN$2&amp;","&amp;$B74,Database!$E:$F,2,false),Static_Map!CN74)</f>
        <v>0</v>
      </c>
      <c r="CO74" s="59">
        <f>iferror(vlookup(CO$2&amp;","&amp;$B74,Database!$E:$F,2,false),Static_Map!CO74)</f>
        <v>0</v>
      </c>
      <c r="CP74" s="60"/>
      <c r="CQ74" s="59">
        <v>19.0</v>
      </c>
      <c r="CT74" s="62"/>
    </row>
    <row r="75" ht="13.5" customHeight="1">
      <c r="A75" s="56"/>
      <c r="B75" s="59">
        <f t="shared" si="2"/>
        <v>18</v>
      </c>
      <c r="C75" s="60"/>
      <c r="D75" s="59">
        <f>iferror(vlookup(D$2&amp;","&amp;$B75,Database!$E:$F,2,false),Static_Map!D75)</f>
        <v>0</v>
      </c>
      <c r="E75" s="59">
        <f>iferror(vlookup(E$2&amp;","&amp;$B75,Database!$E:$F,2,false),Static_Map!E75)</f>
        <v>0</v>
      </c>
      <c r="F75" s="59">
        <f>iferror(vlookup(F$2&amp;","&amp;$B75,Database!$E:$F,2,false),Static_Map!F75)</f>
        <v>0</v>
      </c>
      <c r="G75" s="59">
        <f>iferror(vlookup(G$2&amp;","&amp;$B75,Database!$E:$F,2,false),Static_Map!G75)</f>
        <v>0</v>
      </c>
      <c r="H75" s="59">
        <f>iferror(vlookup(H$2&amp;","&amp;$B75,Database!$E:$F,2,false),Static_Map!H75)</f>
        <v>0</v>
      </c>
      <c r="I75" s="59">
        <f>iferror(vlookup(I$2&amp;","&amp;$B75,Database!$E:$F,2,false),Static_Map!I75)</f>
        <v>0</v>
      </c>
      <c r="J75" s="59">
        <f>iferror(vlookup(J$2&amp;","&amp;$B75,Database!$E:$F,2,false),Static_Map!J75)</f>
        <v>0</v>
      </c>
      <c r="K75" s="59">
        <f>iferror(vlookup(K$2&amp;","&amp;$B75,Database!$E:$F,2,false),Static_Map!K75)</f>
        <v>0</v>
      </c>
      <c r="L75" s="59">
        <f>iferror(vlookup(L$2&amp;","&amp;$B75,Database!$E:$F,2,false),Static_Map!L75)</f>
        <v>0</v>
      </c>
      <c r="M75" s="59">
        <f>iferror(vlookup(M$2&amp;","&amp;$B75,Database!$E:$F,2,false),Static_Map!M75)</f>
        <v>0</v>
      </c>
      <c r="N75" s="59">
        <f>iferror(vlookup(N$2&amp;","&amp;$B75,Database!$E:$F,2,false),Static_Map!N75)</f>
        <v>0</v>
      </c>
      <c r="O75" s="59">
        <f>iferror(vlookup(O$2&amp;","&amp;$B75,Database!$E:$F,2,false),Static_Map!O75)</f>
        <v>0</v>
      </c>
      <c r="P75" s="59">
        <f>iferror(vlookup(P$2&amp;","&amp;$B75,Database!$E:$F,2,false),Static_Map!P75)</f>
        <v>0</v>
      </c>
      <c r="Q75" s="59">
        <f>iferror(vlookup(Q$2&amp;","&amp;$B75,Database!$E:$F,2,false),Static_Map!Q75)</f>
        <v>0</v>
      </c>
      <c r="R75" s="59">
        <f>iferror(vlookup(R$2&amp;","&amp;$B75,Database!$E:$F,2,false),Static_Map!R75)</f>
        <v>0</v>
      </c>
      <c r="S75" s="59">
        <f>iferror(vlookup(S$2&amp;","&amp;$B75,Database!$E:$F,2,false),Static_Map!S75)</f>
        <v>0</v>
      </c>
      <c r="T75" s="59">
        <f>iferror(vlookup(T$2&amp;","&amp;$B75,Database!$E:$F,2,false),Static_Map!T75)</f>
        <v>0</v>
      </c>
      <c r="U75" s="59">
        <f>iferror(vlookup(U$2&amp;","&amp;$B75,Database!$E:$F,2,false),Static_Map!U75)</f>
        <v>0</v>
      </c>
      <c r="V75" s="59">
        <f>iferror(vlookup(V$2&amp;","&amp;$B75,Database!$E:$F,2,false),Static_Map!V75)</f>
        <v>0</v>
      </c>
      <c r="W75" s="59">
        <f>iferror(vlookup(W$2&amp;","&amp;$B75,Database!$E:$F,2,false),Static_Map!W75)</f>
        <v>0</v>
      </c>
      <c r="X75" s="59">
        <f>iferror(vlookup(X$2&amp;","&amp;$B75,Database!$E:$F,2,false),Static_Map!X75)</f>
        <v>0</v>
      </c>
      <c r="Y75" s="59">
        <f>iferror(vlookup(Y$2&amp;","&amp;$B75,Database!$E:$F,2,false),Static_Map!Y75)</f>
        <v>0</v>
      </c>
      <c r="Z75" s="59">
        <f>iferror(vlookup(Z$2&amp;","&amp;$B75,Database!$E:$F,2,false),Static_Map!Z75)</f>
        <v>0</v>
      </c>
      <c r="AA75" s="59">
        <f>iferror(vlookup(AA$2&amp;","&amp;$B75,Database!$E:$F,2,false),Static_Map!AA75)</f>
        <v>0</v>
      </c>
      <c r="AB75" s="59">
        <f>iferror(vlookup(AB$2&amp;","&amp;$B75,Database!$E:$F,2,false),Static_Map!AB75)</f>
        <v>0</v>
      </c>
      <c r="AC75" s="59">
        <f>iferror(vlookup(AC$2&amp;","&amp;$B75,Database!$E:$F,2,false),Static_Map!AC75)</f>
        <v>0</v>
      </c>
      <c r="AD75" s="59">
        <f>iferror(vlookup(AD$2&amp;","&amp;$B75,Database!$E:$F,2,false),Static_Map!AD75)</f>
        <v>0</v>
      </c>
      <c r="AE75" s="59">
        <f>iferror(vlookup(AE$2&amp;","&amp;$B75,Database!$E:$F,2,false),Static_Map!AE75)</f>
        <v>0</v>
      </c>
      <c r="AF75" s="59">
        <f>iferror(vlookup(AF$2&amp;","&amp;$B75,Database!$E:$F,2,false),Static_Map!AF75)</f>
        <v>0</v>
      </c>
      <c r="AG75" s="59">
        <f>iferror(vlookup(AG$2&amp;","&amp;$B75,Database!$E:$F,2,false),Static_Map!AG75)</f>
        <v>0</v>
      </c>
      <c r="AH75" s="59">
        <f>iferror(vlookup(AH$2&amp;","&amp;$B75,Database!$E:$F,2,false),Static_Map!AH75)</f>
        <v>0</v>
      </c>
      <c r="AI75" s="59">
        <f>iferror(vlookup(AI$2&amp;","&amp;$B75,Database!$E:$F,2,false),Static_Map!AI75)</f>
        <v>0</v>
      </c>
      <c r="AJ75" s="59">
        <f>iferror(vlookup(AJ$2&amp;","&amp;$B75,Database!$E:$F,2,false),Static_Map!AJ75)</f>
        <v>0</v>
      </c>
      <c r="AK75" s="59">
        <f>iferror(vlookup(AK$2&amp;","&amp;$B75,Database!$E:$F,2,false),Static_Map!AK75)</f>
        <v>0</v>
      </c>
      <c r="AL75" s="59">
        <f>iferror(vlookup(AL$2&amp;","&amp;$B75,Database!$E:$F,2,false),Static_Map!AL75)</f>
        <v>0</v>
      </c>
      <c r="AM75" s="59">
        <f>iferror(vlookup(AM$2&amp;","&amp;$B75,Database!$E:$F,2,false),Static_Map!AM75)</f>
        <v>0</v>
      </c>
      <c r="AN75" s="59">
        <f>iferror(vlookup(AN$2&amp;","&amp;$B75,Database!$E:$F,2,false),Static_Map!AN75)</f>
        <v>0</v>
      </c>
      <c r="AO75" s="59">
        <f>iferror(vlookup(AO$2&amp;","&amp;$B75,Database!$E:$F,2,false),Static_Map!AO75)</f>
        <v>0</v>
      </c>
      <c r="AP75" s="59">
        <f>iferror(vlookup(AP$2&amp;","&amp;$B75,Database!$E:$F,2,false),Static_Map!AP75)</f>
        <v>0</v>
      </c>
      <c r="AQ75" s="59">
        <f>iferror(vlookup(AQ$2&amp;","&amp;$B75,Database!$E:$F,2,false),Static_Map!AQ75)</f>
        <v>0</v>
      </c>
      <c r="AR75" s="59">
        <f>iferror(vlookup(AR$2&amp;","&amp;$B75,Database!$E:$F,2,false),Static_Map!AR75)</f>
        <v>0</v>
      </c>
      <c r="AS75" s="59">
        <f>iferror(vlookup(AS$2&amp;","&amp;$B75,Database!$E:$F,2,false),Static_Map!AS75)</f>
        <v>0</v>
      </c>
      <c r="AT75" s="59">
        <f>iferror(vlookup(AT$2&amp;","&amp;$B75,Database!$E:$F,2,false),Static_Map!AT75)</f>
        <v>0</v>
      </c>
      <c r="AU75" s="59">
        <f>iferror(vlookup(AU$2&amp;","&amp;$B75,Database!$E:$F,2,false),Static_Map!AU75)</f>
        <v>0</v>
      </c>
      <c r="AV75" s="59">
        <f>iferror(vlookup(AV$2&amp;","&amp;$B75,Database!$E:$F,2,false),Static_Map!AV75)</f>
        <v>0</v>
      </c>
      <c r="AW75" s="59">
        <f>iferror(vlookup(AW$2&amp;","&amp;$B75,Database!$E:$F,2,false),Static_Map!AW75)</f>
        <v>0</v>
      </c>
      <c r="AX75" s="59">
        <f>iferror(vlookup(AX$2&amp;","&amp;$B75,Database!$E:$F,2,false),Static_Map!AX75)</f>
        <v>0</v>
      </c>
      <c r="AY75" s="59">
        <f>iferror(vlookup(AY$2&amp;","&amp;$B75,Database!$E:$F,2,false),Static_Map!AY75)</f>
        <v>0</v>
      </c>
      <c r="AZ75" s="59">
        <f>iferror(vlookup(AZ$2&amp;","&amp;$B75,Database!$E:$F,2,false),Static_Map!AZ75)</f>
        <v>0</v>
      </c>
      <c r="BA75" s="59">
        <f>iferror(vlookup(BA$2&amp;","&amp;$B75,Database!$E:$F,2,false),Static_Map!BA75)</f>
        <v>0</v>
      </c>
      <c r="BB75" s="59">
        <f>iferror(vlookup(BB$2&amp;","&amp;$B75,Database!$E:$F,2,false),Static_Map!BB75)</f>
        <v>0</v>
      </c>
      <c r="BC75" s="59">
        <f>iferror(vlookup(BC$2&amp;","&amp;$B75,Database!$E:$F,2,false),Static_Map!BC75)</f>
        <v>0</v>
      </c>
      <c r="BD75" s="59">
        <f>iferror(vlookup(BD$2&amp;","&amp;$B75,Database!$E:$F,2,false),Static_Map!BD75)</f>
        <v>0</v>
      </c>
      <c r="BE75" s="59">
        <f>iferror(vlookup(BE$2&amp;","&amp;$B75,Database!$E:$F,2,false),Static_Map!BE75)</f>
        <v>0</v>
      </c>
      <c r="BF75" s="59">
        <f>iferror(vlookup(BF$2&amp;","&amp;$B75,Database!$E:$F,2,false),Static_Map!BF75)</f>
        <v>0</v>
      </c>
      <c r="BG75" s="59">
        <f>iferror(vlookup(BG$2&amp;","&amp;$B75,Database!$E:$F,2,false),Static_Map!BG75)</f>
        <v>0</v>
      </c>
      <c r="BH75" s="59">
        <f>iferror(vlookup(BH$2&amp;","&amp;$B75,Database!$E:$F,2,false),Static_Map!BH75)</f>
        <v>0</v>
      </c>
      <c r="BI75" s="59">
        <f>iferror(vlookup(BI$2&amp;","&amp;$B75,Database!$E:$F,2,false),Static_Map!BI75)</f>
        <v>0</v>
      </c>
      <c r="BJ75" s="59">
        <f>iferror(vlookup(BJ$2&amp;","&amp;$B75,Database!$E:$F,2,false),Static_Map!BJ75)</f>
        <v>0</v>
      </c>
      <c r="BK75" s="59">
        <f>iferror(vlookup(BK$2&amp;","&amp;$B75,Database!$E:$F,2,false),Static_Map!BK75)</f>
        <v>0</v>
      </c>
      <c r="BL75" s="59">
        <f>iferror(vlookup(BL$2&amp;","&amp;$B75,Database!$E:$F,2,false),Static_Map!BL75)</f>
        <v>0</v>
      </c>
      <c r="BM75" s="59">
        <f>iferror(vlookup(BM$2&amp;","&amp;$B75,Database!$E:$F,2,false),Static_Map!BM75)</f>
        <v>0</v>
      </c>
      <c r="BN75" s="59">
        <f>iferror(vlookup(BN$2&amp;","&amp;$B75,Database!$E:$F,2,false),Static_Map!BN75)</f>
        <v>0</v>
      </c>
      <c r="BO75" s="59">
        <f>iferror(vlookup(BO$2&amp;","&amp;$B75,Database!$E:$F,2,false),Static_Map!BO75)</f>
        <v>0</v>
      </c>
      <c r="BP75" s="59">
        <f>iferror(vlookup(BP$2&amp;","&amp;$B75,Database!$E:$F,2,false),Static_Map!BP75)</f>
        <v>0</v>
      </c>
      <c r="BQ75" s="59">
        <f>iferror(vlookup(BQ$2&amp;","&amp;$B75,Database!$E:$F,2,false),Static_Map!BQ75)</f>
        <v>0</v>
      </c>
      <c r="BR75" s="59">
        <f>iferror(vlookup(BR$2&amp;","&amp;$B75,Database!$E:$F,2,false),Static_Map!BR75)</f>
        <v>0</v>
      </c>
      <c r="BS75" s="59">
        <f>iferror(vlookup(BS$2&amp;","&amp;$B75,Database!$E:$F,2,false),Static_Map!BS75)</f>
        <v>0</v>
      </c>
      <c r="BT75" s="59">
        <f>iferror(vlookup(BT$2&amp;","&amp;$B75,Database!$E:$F,2,false),Static_Map!BT75)</f>
        <v>0</v>
      </c>
      <c r="BU75" s="59">
        <f>iferror(vlookup(BU$2&amp;","&amp;$B75,Database!$E:$F,2,false),Static_Map!BU75)</f>
        <v>0</v>
      </c>
      <c r="BV75" s="59">
        <f>iferror(vlookup(BV$2&amp;","&amp;$B75,Database!$E:$F,2,false),Static_Map!BV75)</f>
        <v>2</v>
      </c>
      <c r="BW75" s="59">
        <f>iferror(vlookup(BW$2&amp;","&amp;$B75,Database!$E:$F,2,false),Static_Map!BW75)</f>
        <v>2</v>
      </c>
      <c r="BX75" s="59">
        <f>iferror(vlookup(BX$2&amp;","&amp;$B75,Database!$E:$F,2,false),Static_Map!BX75)</f>
        <v>2</v>
      </c>
      <c r="BY75" s="59">
        <f>iferror(vlookup(BY$2&amp;","&amp;$B75,Database!$E:$F,2,false),Static_Map!BY75)</f>
        <v>2</v>
      </c>
      <c r="BZ75" s="59">
        <f>iferror(vlookup(BZ$2&amp;","&amp;$B75,Database!$E:$F,2,false),Static_Map!BZ75)</f>
        <v>2</v>
      </c>
      <c r="CA75" s="59">
        <f>iferror(vlookup(CA$2&amp;","&amp;$B75,Database!$E:$F,2,false),Static_Map!CA75)</f>
        <v>2</v>
      </c>
      <c r="CB75" s="59">
        <f>iferror(vlookup(CB$2&amp;","&amp;$B75,Database!$E:$F,2,false),Static_Map!CB75)</f>
        <v>2</v>
      </c>
      <c r="CC75" s="59">
        <f>iferror(vlookup(CC$2&amp;","&amp;$B75,Database!$E:$F,2,false),Static_Map!CC75)</f>
        <v>2</v>
      </c>
      <c r="CD75" s="59">
        <f>iferror(vlookup(CD$2&amp;","&amp;$B75,Database!$E:$F,2,false),Static_Map!CD75)</f>
        <v>2</v>
      </c>
      <c r="CE75" s="59">
        <f>iferror(vlookup(CE$2&amp;","&amp;$B75,Database!$E:$F,2,false),Static_Map!CE75)</f>
        <v>2</v>
      </c>
      <c r="CF75" s="59">
        <f>iferror(vlookup(CF$2&amp;","&amp;$B75,Database!$E:$F,2,false),Static_Map!CF75)</f>
        <v>2</v>
      </c>
      <c r="CG75" s="59">
        <f>iferror(vlookup(CG$2&amp;","&amp;$B75,Database!$E:$F,2,false),Static_Map!CG75)</f>
        <v>0</v>
      </c>
      <c r="CH75" s="59">
        <f>iferror(vlookup(CH$2&amp;","&amp;$B75,Database!$E:$F,2,false),Static_Map!CH75)</f>
        <v>0</v>
      </c>
      <c r="CI75" s="59">
        <f>iferror(vlookup(CI$2&amp;","&amp;$B75,Database!$E:$F,2,false),Static_Map!CI75)</f>
        <v>0</v>
      </c>
      <c r="CJ75" s="59">
        <f>iferror(vlookup(CJ$2&amp;","&amp;$B75,Database!$E:$F,2,false),Static_Map!CJ75)</f>
        <v>0</v>
      </c>
      <c r="CK75" s="59">
        <f>iferror(vlookup(CK$2&amp;","&amp;$B75,Database!$E:$F,2,false),Static_Map!CK75)</f>
        <v>0</v>
      </c>
      <c r="CL75" s="59">
        <f>iferror(vlookup(CL$2&amp;","&amp;$B75,Database!$E:$F,2,false),Static_Map!CL75)</f>
        <v>0</v>
      </c>
      <c r="CM75" s="59">
        <f>iferror(vlookup(CM$2&amp;","&amp;$B75,Database!$E:$F,2,false),Static_Map!CM75)</f>
        <v>0</v>
      </c>
      <c r="CN75" s="59">
        <f>iferror(vlookup(CN$2&amp;","&amp;$B75,Database!$E:$F,2,false),Static_Map!CN75)</f>
        <v>0</v>
      </c>
      <c r="CO75" s="59">
        <f>iferror(vlookup(CO$2&amp;","&amp;$B75,Database!$E:$F,2,false),Static_Map!CO75)</f>
        <v>0</v>
      </c>
      <c r="CP75" s="60"/>
      <c r="CQ75" s="59">
        <v>18.0</v>
      </c>
      <c r="CT75" s="62"/>
    </row>
    <row r="76" ht="13.5" customHeight="1">
      <c r="A76" s="56"/>
      <c r="B76" s="59">
        <f t="shared" si="2"/>
        <v>17</v>
      </c>
      <c r="C76" s="60"/>
      <c r="D76" s="59">
        <f>iferror(vlookup(D$2&amp;","&amp;$B76,Database!$E:$F,2,false),Static_Map!D76)</f>
        <v>0</v>
      </c>
      <c r="E76" s="59">
        <f>iferror(vlookup(E$2&amp;","&amp;$B76,Database!$E:$F,2,false),Static_Map!E76)</f>
        <v>0</v>
      </c>
      <c r="F76" s="59">
        <f>iferror(vlookup(F$2&amp;","&amp;$B76,Database!$E:$F,2,false),Static_Map!F76)</f>
        <v>0</v>
      </c>
      <c r="G76" s="59">
        <f>iferror(vlookup(G$2&amp;","&amp;$B76,Database!$E:$F,2,false),Static_Map!G76)</f>
        <v>0</v>
      </c>
      <c r="H76" s="59">
        <f>iferror(vlookup(H$2&amp;","&amp;$B76,Database!$E:$F,2,false),Static_Map!H76)</f>
        <v>0</v>
      </c>
      <c r="I76" s="59">
        <f>iferror(vlookup(I$2&amp;","&amp;$B76,Database!$E:$F,2,false),Static_Map!I76)</f>
        <v>0</v>
      </c>
      <c r="J76" s="59">
        <f>iferror(vlookup(J$2&amp;","&amp;$B76,Database!$E:$F,2,false),Static_Map!J76)</f>
        <v>0</v>
      </c>
      <c r="K76" s="59">
        <f>iferror(vlookup(K$2&amp;","&amp;$B76,Database!$E:$F,2,false),Static_Map!K76)</f>
        <v>0</v>
      </c>
      <c r="L76" s="59">
        <f>iferror(vlookup(L$2&amp;","&amp;$B76,Database!$E:$F,2,false),Static_Map!L76)</f>
        <v>0</v>
      </c>
      <c r="M76" s="59">
        <f>iferror(vlookup(M$2&amp;","&amp;$B76,Database!$E:$F,2,false),Static_Map!M76)</f>
        <v>0</v>
      </c>
      <c r="N76" s="59">
        <f>iferror(vlookup(N$2&amp;","&amp;$B76,Database!$E:$F,2,false),Static_Map!N76)</f>
        <v>0</v>
      </c>
      <c r="O76" s="59">
        <f>iferror(vlookup(O$2&amp;","&amp;$B76,Database!$E:$F,2,false),Static_Map!O76)</f>
        <v>0</v>
      </c>
      <c r="P76" s="59">
        <f>iferror(vlookup(P$2&amp;","&amp;$B76,Database!$E:$F,2,false),Static_Map!P76)</f>
        <v>0</v>
      </c>
      <c r="Q76" s="59">
        <f>iferror(vlookup(Q$2&amp;","&amp;$B76,Database!$E:$F,2,false),Static_Map!Q76)</f>
        <v>0</v>
      </c>
      <c r="R76" s="59">
        <f>iferror(vlookup(R$2&amp;","&amp;$B76,Database!$E:$F,2,false),Static_Map!R76)</f>
        <v>0</v>
      </c>
      <c r="S76" s="59">
        <f>iferror(vlookup(S$2&amp;","&amp;$B76,Database!$E:$F,2,false),Static_Map!S76)</f>
        <v>0</v>
      </c>
      <c r="T76" s="59">
        <f>iferror(vlookup(T$2&amp;","&amp;$B76,Database!$E:$F,2,false),Static_Map!T76)</f>
        <v>0</v>
      </c>
      <c r="U76" s="59">
        <f>iferror(vlookup(U$2&amp;","&amp;$B76,Database!$E:$F,2,false),Static_Map!U76)</f>
        <v>0</v>
      </c>
      <c r="V76" s="59">
        <f>iferror(vlookup(V$2&amp;","&amp;$B76,Database!$E:$F,2,false),Static_Map!V76)</f>
        <v>0</v>
      </c>
      <c r="W76" s="59">
        <f>iferror(vlookup(W$2&amp;","&amp;$B76,Database!$E:$F,2,false),Static_Map!W76)</f>
        <v>0</v>
      </c>
      <c r="X76" s="59">
        <f>iferror(vlookup(X$2&amp;","&amp;$B76,Database!$E:$F,2,false),Static_Map!X76)</f>
        <v>0</v>
      </c>
      <c r="Y76" s="59">
        <f>iferror(vlookup(Y$2&amp;","&amp;$B76,Database!$E:$F,2,false),Static_Map!Y76)</f>
        <v>0</v>
      </c>
      <c r="Z76" s="59">
        <f>iferror(vlookup(Z$2&amp;","&amp;$B76,Database!$E:$F,2,false),Static_Map!Z76)</f>
        <v>0</v>
      </c>
      <c r="AA76" s="59">
        <f>iferror(vlookup(AA$2&amp;","&amp;$B76,Database!$E:$F,2,false),Static_Map!AA76)</f>
        <v>0</v>
      </c>
      <c r="AB76" s="59">
        <f>iferror(vlookup(AB$2&amp;","&amp;$B76,Database!$E:$F,2,false),Static_Map!AB76)</f>
        <v>0</v>
      </c>
      <c r="AC76" s="59">
        <f>iferror(vlookup(AC$2&amp;","&amp;$B76,Database!$E:$F,2,false),Static_Map!AC76)</f>
        <v>0</v>
      </c>
      <c r="AD76" s="59">
        <f>iferror(vlookup(AD$2&amp;","&amp;$B76,Database!$E:$F,2,false),Static_Map!AD76)</f>
        <v>0</v>
      </c>
      <c r="AE76" s="59">
        <f>iferror(vlookup(AE$2&amp;","&amp;$B76,Database!$E:$F,2,false),Static_Map!AE76)</f>
        <v>0</v>
      </c>
      <c r="AF76" s="59">
        <f>iferror(vlookup(AF$2&amp;","&amp;$B76,Database!$E:$F,2,false),Static_Map!AF76)</f>
        <v>0</v>
      </c>
      <c r="AG76" s="59">
        <f>iferror(vlookup(AG$2&amp;","&amp;$B76,Database!$E:$F,2,false),Static_Map!AG76)</f>
        <v>0</v>
      </c>
      <c r="AH76" s="59">
        <f>iferror(vlookup(AH$2&amp;","&amp;$B76,Database!$E:$F,2,false),Static_Map!AH76)</f>
        <v>0</v>
      </c>
      <c r="AI76" s="59">
        <f>iferror(vlookup(AI$2&amp;","&amp;$B76,Database!$E:$F,2,false),Static_Map!AI76)</f>
        <v>0</v>
      </c>
      <c r="AJ76" s="59">
        <f>iferror(vlookup(AJ$2&amp;","&amp;$B76,Database!$E:$F,2,false),Static_Map!AJ76)</f>
        <v>0</v>
      </c>
      <c r="AK76" s="59">
        <f>iferror(vlookup(AK$2&amp;","&amp;$B76,Database!$E:$F,2,false),Static_Map!AK76)</f>
        <v>0</v>
      </c>
      <c r="AL76" s="59">
        <f>iferror(vlookup(AL$2&amp;","&amp;$B76,Database!$E:$F,2,false),Static_Map!AL76)</f>
        <v>0</v>
      </c>
      <c r="AM76" s="59">
        <f>iferror(vlookup(AM$2&amp;","&amp;$B76,Database!$E:$F,2,false),Static_Map!AM76)</f>
        <v>0</v>
      </c>
      <c r="AN76" s="59">
        <f>iferror(vlookup(AN$2&amp;","&amp;$B76,Database!$E:$F,2,false),Static_Map!AN76)</f>
        <v>0</v>
      </c>
      <c r="AO76" s="59">
        <f>iferror(vlookup(AO$2&amp;","&amp;$B76,Database!$E:$F,2,false),Static_Map!AO76)</f>
        <v>0</v>
      </c>
      <c r="AP76" s="59">
        <f>iferror(vlookup(AP$2&amp;","&amp;$B76,Database!$E:$F,2,false),Static_Map!AP76)</f>
        <v>0</v>
      </c>
      <c r="AQ76" s="59">
        <f>iferror(vlookup(AQ$2&amp;","&amp;$B76,Database!$E:$F,2,false),Static_Map!AQ76)</f>
        <v>0</v>
      </c>
      <c r="AR76" s="59">
        <f>iferror(vlookup(AR$2&amp;","&amp;$B76,Database!$E:$F,2,false),Static_Map!AR76)</f>
        <v>0</v>
      </c>
      <c r="AS76" s="59">
        <f>iferror(vlookup(AS$2&amp;","&amp;$B76,Database!$E:$F,2,false),Static_Map!AS76)</f>
        <v>0</v>
      </c>
      <c r="AT76" s="59">
        <f>iferror(vlookup(AT$2&amp;","&amp;$B76,Database!$E:$F,2,false),Static_Map!AT76)</f>
        <v>0</v>
      </c>
      <c r="AU76" s="59">
        <f>iferror(vlookup(AU$2&amp;","&amp;$B76,Database!$E:$F,2,false),Static_Map!AU76)</f>
        <v>0</v>
      </c>
      <c r="AV76" s="59">
        <f>iferror(vlookup(AV$2&amp;","&amp;$B76,Database!$E:$F,2,false),Static_Map!AV76)</f>
        <v>0</v>
      </c>
      <c r="AW76" s="59">
        <f>iferror(vlookup(AW$2&amp;","&amp;$B76,Database!$E:$F,2,false),Static_Map!AW76)</f>
        <v>0</v>
      </c>
      <c r="AX76" s="59">
        <f>iferror(vlookup(AX$2&amp;","&amp;$B76,Database!$E:$F,2,false),Static_Map!AX76)</f>
        <v>0</v>
      </c>
      <c r="AY76" s="59">
        <f>iferror(vlookup(AY$2&amp;","&amp;$B76,Database!$E:$F,2,false),Static_Map!AY76)</f>
        <v>0</v>
      </c>
      <c r="AZ76" s="59">
        <f>iferror(vlookup(AZ$2&amp;","&amp;$B76,Database!$E:$F,2,false),Static_Map!AZ76)</f>
        <v>0</v>
      </c>
      <c r="BA76" s="59">
        <f>iferror(vlookup(BA$2&amp;","&amp;$B76,Database!$E:$F,2,false),Static_Map!BA76)</f>
        <v>0</v>
      </c>
      <c r="BB76" s="59">
        <f>iferror(vlookup(BB$2&amp;","&amp;$B76,Database!$E:$F,2,false),Static_Map!BB76)</f>
        <v>0</v>
      </c>
      <c r="BC76" s="59">
        <f>iferror(vlookup(BC$2&amp;","&amp;$B76,Database!$E:$F,2,false),Static_Map!BC76)</f>
        <v>0</v>
      </c>
      <c r="BD76" s="59">
        <f>iferror(vlookup(BD$2&amp;","&amp;$B76,Database!$E:$F,2,false),Static_Map!BD76)</f>
        <v>0</v>
      </c>
      <c r="BE76" s="59">
        <f>iferror(vlookup(BE$2&amp;","&amp;$B76,Database!$E:$F,2,false),Static_Map!BE76)</f>
        <v>0</v>
      </c>
      <c r="BF76" s="59">
        <f>iferror(vlookup(BF$2&amp;","&amp;$B76,Database!$E:$F,2,false),Static_Map!BF76)</f>
        <v>0</v>
      </c>
      <c r="BG76" s="59">
        <f>iferror(vlookup(BG$2&amp;","&amp;$B76,Database!$E:$F,2,false),Static_Map!BG76)</f>
        <v>0</v>
      </c>
      <c r="BH76" s="59">
        <f>iferror(vlookup(BH$2&amp;","&amp;$B76,Database!$E:$F,2,false),Static_Map!BH76)</f>
        <v>0</v>
      </c>
      <c r="BI76" s="59">
        <f>iferror(vlookup(BI$2&amp;","&amp;$B76,Database!$E:$F,2,false),Static_Map!BI76)</f>
        <v>0</v>
      </c>
      <c r="BJ76" s="59">
        <f>iferror(vlookup(BJ$2&amp;","&amp;$B76,Database!$E:$F,2,false),Static_Map!BJ76)</f>
        <v>0</v>
      </c>
      <c r="BK76" s="59">
        <f>iferror(vlookup(BK$2&amp;","&amp;$B76,Database!$E:$F,2,false),Static_Map!BK76)</f>
        <v>0</v>
      </c>
      <c r="BL76" s="59">
        <f>iferror(vlookup(BL$2&amp;","&amp;$B76,Database!$E:$F,2,false),Static_Map!BL76)</f>
        <v>0</v>
      </c>
      <c r="BM76" s="59">
        <f>iferror(vlookup(BM$2&amp;","&amp;$B76,Database!$E:$F,2,false),Static_Map!BM76)</f>
        <v>0</v>
      </c>
      <c r="BN76" s="59">
        <f>iferror(vlookup(BN$2&amp;","&amp;$B76,Database!$E:$F,2,false),Static_Map!BN76)</f>
        <v>0</v>
      </c>
      <c r="BO76" s="59">
        <f>iferror(vlookup(BO$2&amp;","&amp;$B76,Database!$E:$F,2,false),Static_Map!BO76)</f>
        <v>0</v>
      </c>
      <c r="BP76" s="59">
        <f>iferror(vlookup(BP$2&amp;","&amp;$B76,Database!$E:$F,2,false),Static_Map!BP76)</f>
        <v>0</v>
      </c>
      <c r="BQ76" s="59">
        <f>iferror(vlookup(BQ$2&amp;","&amp;$B76,Database!$E:$F,2,false),Static_Map!BQ76)</f>
        <v>0</v>
      </c>
      <c r="BR76" s="59">
        <f>iferror(vlookup(BR$2&amp;","&amp;$B76,Database!$E:$F,2,false),Static_Map!BR76)</f>
        <v>0</v>
      </c>
      <c r="BS76" s="59">
        <f>iferror(vlookup(BS$2&amp;","&amp;$B76,Database!$E:$F,2,false),Static_Map!BS76)</f>
        <v>0</v>
      </c>
      <c r="BT76" s="59">
        <f>iferror(vlookup(BT$2&amp;","&amp;$B76,Database!$E:$F,2,false),Static_Map!BT76)</f>
        <v>0</v>
      </c>
      <c r="BU76" s="59">
        <f>iferror(vlookup(BU$2&amp;","&amp;$B76,Database!$E:$F,2,false),Static_Map!BU76)</f>
        <v>0</v>
      </c>
      <c r="BV76" s="59">
        <f>iferror(vlookup(BV$2&amp;","&amp;$B76,Database!$E:$F,2,false),Static_Map!BV76)</f>
        <v>2</v>
      </c>
      <c r="BW76" s="59">
        <f>iferror(vlookup(BW$2&amp;","&amp;$B76,Database!$E:$F,2,false),Static_Map!BW76)</f>
        <v>2</v>
      </c>
      <c r="BX76" s="59">
        <f>iferror(vlookup(BX$2&amp;","&amp;$B76,Database!$E:$F,2,false),Static_Map!BX76)</f>
        <v>2</v>
      </c>
      <c r="BY76" s="59">
        <f>iferror(vlookup(BY$2&amp;","&amp;$B76,Database!$E:$F,2,false),Static_Map!BY76)</f>
        <v>2</v>
      </c>
      <c r="BZ76" s="59">
        <f>iferror(vlookup(BZ$2&amp;","&amp;$B76,Database!$E:$F,2,false),Static_Map!BZ76)</f>
        <v>2</v>
      </c>
      <c r="CA76" s="59">
        <f>iferror(vlookup(CA$2&amp;","&amp;$B76,Database!$E:$F,2,false),Static_Map!CA76)</f>
        <v>2</v>
      </c>
      <c r="CB76" s="59">
        <f>iferror(vlookup(CB$2&amp;","&amp;$B76,Database!$E:$F,2,false),Static_Map!CB76)</f>
        <v>2</v>
      </c>
      <c r="CC76" s="59">
        <f>iferror(vlookup(CC$2&amp;","&amp;$B76,Database!$E:$F,2,false),Static_Map!CC76)</f>
        <v>2</v>
      </c>
      <c r="CD76" s="59">
        <f>iferror(vlookup(CD$2&amp;","&amp;$B76,Database!$E:$F,2,false),Static_Map!CD76)</f>
        <v>2</v>
      </c>
      <c r="CE76" s="59">
        <f>iferror(vlookup(CE$2&amp;","&amp;$B76,Database!$E:$F,2,false),Static_Map!CE76)</f>
        <v>2</v>
      </c>
      <c r="CF76" s="59">
        <f>iferror(vlookup(CF$2&amp;","&amp;$B76,Database!$E:$F,2,false),Static_Map!CF76)</f>
        <v>0</v>
      </c>
      <c r="CG76" s="59">
        <f>iferror(vlookup(CG$2&amp;","&amp;$B76,Database!$E:$F,2,false),Static_Map!CG76)</f>
        <v>0</v>
      </c>
      <c r="CH76" s="59">
        <f>iferror(vlookup(CH$2&amp;","&amp;$B76,Database!$E:$F,2,false),Static_Map!CH76)</f>
        <v>0</v>
      </c>
      <c r="CI76" s="59">
        <f>iferror(vlookup(CI$2&amp;","&amp;$B76,Database!$E:$F,2,false),Static_Map!CI76)</f>
        <v>0</v>
      </c>
      <c r="CJ76" s="59">
        <f>iferror(vlookup(CJ$2&amp;","&amp;$B76,Database!$E:$F,2,false),Static_Map!CJ76)</f>
        <v>0</v>
      </c>
      <c r="CK76" s="59">
        <f>iferror(vlookup(CK$2&amp;","&amp;$B76,Database!$E:$F,2,false),Static_Map!CK76)</f>
        <v>0</v>
      </c>
      <c r="CL76" s="59">
        <f>iferror(vlookup(CL$2&amp;","&amp;$B76,Database!$E:$F,2,false),Static_Map!CL76)</f>
        <v>0</v>
      </c>
      <c r="CM76" s="59">
        <f>iferror(vlookup(CM$2&amp;","&amp;$B76,Database!$E:$F,2,false),Static_Map!CM76)</f>
        <v>0</v>
      </c>
      <c r="CN76" s="59">
        <f>iferror(vlookup(CN$2&amp;","&amp;$B76,Database!$E:$F,2,false),Static_Map!CN76)</f>
        <v>0</v>
      </c>
      <c r="CO76" s="59">
        <f>iferror(vlookup(CO$2&amp;","&amp;$B76,Database!$E:$F,2,false),Static_Map!CO76)</f>
        <v>0</v>
      </c>
      <c r="CP76" s="60"/>
      <c r="CQ76" s="59">
        <v>17.0</v>
      </c>
      <c r="CT76" s="62"/>
    </row>
    <row r="77" ht="13.5" customHeight="1">
      <c r="A77" s="56"/>
      <c r="B77" s="59">
        <f t="shared" si="2"/>
        <v>16</v>
      </c>
      <c r="C77" s="60"/>
      <c r="D77" s="59">
        <f>iferror(vlookup(D$2&amp;","&amp;$B77,Database!$E:$F,2,false),Static_Map!D77)</f>
        <v>0</v>
      </c>
      <c r="E77" s="59">
        <f>iferror(vlookup(E$2&amp;","&amp;$B77,Database!$E:$F,2,false),Static_Map!E77)</f>
        <v>0</v>
      </c>
      <c r="F77" s="59">
        <f>iferror(vlookup(F$2&amp;","&amp;$B77,Database!$E:$F,2,false),Static_Map!F77)</f>
        <v>0</v>
      </c>
      <c r="G77" s="59">
        <f>iferror(vlookup(G$2&amp;","&amp;$B77,Database!$E:$F,2,false),Static_Map!G77)</f>
        <v>0</v>
      </c>
      <c r="H77" s="59">
        <f>iferror(vlookup(H$2&amp;","&amp;$B77,Database!$E:$F,2,false),Static_Map!H77)</f>
        <v>0</v>
      </c>
      <c r="I77" s="59">
        <f>iferror(vlookup(I$2&amp;","&amp;$B77,Database!$E:$F,2,false),Static_Map!I77)</f>
        <v>0</v>
      </c>
      <c r="J77" s="59">
        <f>iferror(vlookup(J$2&amp;","&amp;$B77,Database!$E:$F,2,false),Static_Map!J77)</f>
        <v>0</v>
      </c>
      <c r="K77" s="59">
        <f>iferror(vlookup(K$2&amp;","&amp;$B77,Database!$E:$F,2,false),Static_Map!K77)</f>
        <v>0</v>
      </c>
      <c r="L77" s="59">
        <f>iferror(vlookup(L$2&amp;","&amp;$B77,Database!$E:$F,2,false),Static_Map!L77)</f>
        <v>0</v>
      </c>
      <c r="M77" s="59">
        <f>iferror(vlookup(M$2&amp;","&amp;$B77,Database!$E:$F,2,false),Static_Map!M77)</f>
        <v>0</v>
      </c>
      <c r="N77" s="59">
        <f>iferror(vlookup(N$2&amp;","&amp;$B77,Database!$E:$F,2,false),Static_Map!N77)</f>
        <v>0</v>
      </c>
      <c r="O77" s="59">
        <f>iferror(vlookup(O$2&amp;","&amp;$B77,Database!$E:$F,2,false),Static_Map!O77)</f>
        <v>0</v>
      </c>
      <c r="P77" s="59">
        <f>iferror(vlookup(P$2&amp;","&amp;$B77,Database!$E:$F,2,false),Static_Map!P77)</f>
        <v>0</v>
      </c>
      <c r="Q77" s="59">
        <f>iferror(vlookup(Q$2&amp;","&amp;$B77,Database!$E:$F,2,false),Static_Map!Q77)</f>
        <v>0</v>
      </c>
      <c r="R77" s="59">
        <f>iferror(vlookup(R$2&amp;","&amp;$B77,Database!$E:$F,2,false),Static_Map!R77)</f>
        <v>0</v>
      </c>
      <c r="S77" s="59">
        <f>iferror(vlookup(S$2&amp;","&amp;$B77,Database!$E:$F,2,false),Static_Map!S77)</f>
        <v>0</v>
      </c>
      <c r="T77" s="59">
        <f>iferror(vlookup(T$2&amp;","&amp;$B77,Database!$E:$F,2,false),Static_Map!T77)</f>
        <v>0</v>
      </c>
      <c r="U77" s="59">
        <f>iferror(vlookup(U$2&amp;","&amp;$B77,Database!$E:$F,2,false),Static_Map!U77)</f>
        <v>0</v>
      </c>
      <c r="V77" s="59">
        <f>iferror(vlookup(V$2&amp;","&amp;$B77,Database!$E:$F,2,false),Static_Map!V77)</f>
        <v>0</v>
      </c>
      <c r="W77" s="59">
        <f>iferror(vlookup(W$2&amp;","&amp;$B77,Database!$E:$F,2,false),Static_Map!W77)</f>
        <v>0</v>
      </c>
      <c r="X77" s="59">
        <f>iferror(vlookup(X$2&amp;","&amp;$B77,Database!$E:$F,2,false),Static_Map!X77)</f>
        <v>0</v>
      </c>
      <c r="Y77" s="59">
        <f>iferror(vlookup(Y$2&amp;","&amp;$B77,Database!$E:$F,2,false),Static_Map!Y77)</f>
        <v>0</v>
      </c>
      <c r="Z77" s="59">
        <f>iferror(vlookup(Z$2&amp;","&amp;$B77,Database!$E:$F,2,false),Static_Map!Z77)</f>
        <v>0</v>
      </c>
      <c r="AA77" s="59">
        <f>iferror(vlookup(AA$2&amp;","&amp;$B77,Database!$E:$F,2,false),Static_Map!AA77)</f>
        <v>0</v>
      </c>
      <c r="AB77" s="59">
        <f>iferror(vlookup(AB$2&amp;","&amp;$B77,Database!$E:$F,2,false),Static_Map!AB77)</f>
        <v>0</v>
      </c>
      <c r="AC77" s="59">
        <f>iferror(vlookup(AC$2&amp;","&amp;$B77,Database!$E:$F,2,false),Static_Map!AC77)</f>
        <v>0</v>
      </c>
      <c r="AD77" s="59">
        <f>iferror(vlookup(AD$2&amp;","&amp;$B77,Database!$E:$F,2,false),Static_Map!AD77)</f>
        <v>0</v>
      </c>
      <c r="AE77" s="59">
        <f>iferror(vlookup(AE$2&amp;","&amp;$B77,Database!$E:$F,2,false),Static_Map!AE77)</f>
        <v>0</v>
      </c>
      <c r="AF77" s="59">
        <f>iferror(vlookup(AF$2&amp;","&amp;$B77,Database!$E:$F,2,false),Static_Map!AF77)</f>
        <v>0</v>
      </c>
      <c r="AG77" s="59">
        <f>iferror(vlookup(AG$2&amp;","&amp;$B77,Database!$E:$F,2,false),Static_Map!AG77)</f>
        <v>0</v>
      </c>
      <c r="AH77" s="59">
        <f>iferror(vlookup(AH$2&amp;","&amp;$B77,Database!$E:$F,2,false),Static_Map!AH77)</f>
        <v>0</v>
      </c>
      <c r="AI77" s="59">
        <f>iferror(vlookup(AI$2&amp;","&amp;$B77,Database!$E:$F,2,false),Static_Map!AI77)</f>
        <v>0</v>
      </c>
      <c r="AJ77" s="59">
        <f>iferror(vlookup(AJ$2&amp;","&amp;$B77,Database!$E:$F,2,false),Static_Map!AJ77)</f>
        <v>0</v>
      </c>
      <c r="AK77" s="59">
        <f>iferror(vlookup(AK$2&amp;","&amp;$B77,Database!$E:$F,2,false),Static_Map!AK77)</f>
        <v>0</v>
      </c>
      <c r="AL77" s="59">
        <f>iferror(vlookup(AL$2&amp;","&amp;$B77,Database!$E:$F,2,false),Static_Map!AL77)</f>
        <v>0</v>
      </c>
      <c r="AM77" s="59">
        <f>iferror(vlookup(AM$2&amp;","&amp;$B77,Database!$E:$F,2,false),Static_Map!AM77)</f>
        <v>0</v>
      </c>
      <c r="AN77" s="59">
        <f>iferror(vlookup(AN$2&amp;","&amp;$B77,Database!$E:$F,2,false),Static_Map!AN77)</f>
        <v>0</v>
      </c>
      <c r="AO77" s="59">
        <f>iferror(vlookup(AO$2&amp;","&amp;$B77,Database!$E:$F,2,false),Static_Map!AO77)</f>
        <v>0</v>
      </c>
      <c r="AP77" s="59">
        <f>iferror(vlookup(AP$2&amp;","&amp;$B77,Database!$E:$F,2,false),Static_Map!AP77)</f>
        <v>0</v>
      </c>
      <c r="AQ77" s="59">
        <f>iferror(vlookup(AQ$2&amp;","&amp;$B77,Database!$E:$F,2,false),Static_Map!AQ77)</f>
        <v>0</v>
      </c>
      <c r="AR77" s="59">
        <f>iferror(vlookup(AR$2&amp;","&amp;$B77,Database!$E:$F,2,false),Static_Map!AR77)</f>
        <v>0</v>
      </c>
      <c r="AS77" s="59">
        <f>iferror(vlookup(AS$2&amp;","&amp;$B77,Database!$E:$F,2,false),Static_Map!AS77)</f>
        <v>0</v>
      </c>
      <c r="AT77" s="59">
        <f>iferror(vlookup(AT$2&amp;","&amp;$B77,Database!$E:$F,2,false),Static_Map!AT77)</f>
        <v>0</v>
      </c>
      <c r="AU77" s="59">
        <f>iferror(vlookup(AU$2&amp;","&amp;$B77,Database!$E:$F,2,false),Static_Map!AU77)</f>
        <v>0</v>
      </c>
      <c r="AV77" s="59">
        <f>iferror(vlookup(AV$2&amp;","&amp;$B77,Database!$E:$F,2,false),Static_Map!AV77)</f>
        <v>0</v>
      </c>
      <c r="AW77" s="59">
        <f>iferror(vlookup(AW$2&amp;","&amp;$B77,Database!$E:$F,2,false),Static_Map!AW77)</f>
        <v>0</v>
      </c>
      <c r="AX77" s="59">
        <f>iferror(vlookup(AX$2&amp;","&amp;$B77,Database!$E:$F,2,false),Static_Map!AX77)</f>
        <v>0</v>
      </c>
      <c r="AY77" s="59">
        <f>iferror(vlookup(AY$2&amp;","&amp;$B77,Database!$E:$F,2,false),Static_Map!AY77)</f>
        <v>0</v>
      </c>
      <c r="AZ77" s="59">
        <f>iferror(vlookup(AZ$2&amp;","&amp;$B77,Database!$E:$F,2,false),Static_Map!AZ77)</f>
        <v>0</v>
      </c>
      <c r="BA77" s="59">
        <f>iferror(vlookup(BA$2&amp;","&amp;$B77,Database!$E:$F,2,false),Static_Map!BA77)</f>
        <v>0</v>
      </c>
      <c r="BB77" s="59">
        <f>iferror(vlookup(BB$2&amp;","&amp;$B77,Database!$E:$F,2,false),Static_Map!BB77)</f>
        <v>0</v>
      </c>
      <c r="BC77" s="59">
        <f>iferror(vlookup(BC$2&amp;","&amp;$B77,Database!$E:$F,2,false),Static_Map!BC77)</f>
        <v>0</v>
      </c>
      <c r="BD77" s="59">
        <f>iferror(vlookup(BD$2&amp;","&amp;$B77,Database!$E:$F,2,false),Static_Map!BD77)</f>
        <v>0</v>
      </c>
      <c r="BE77" s="59">
        <f>iferror(vlookup(BE$2&amp;","&amp;$B77,Database!$E:$F,2,false),Static_Map!BE77)</f>
        <v>0</v>
      </c>
      <c r="BF77" s="59">
        <f>iferror(vlookup(BF$2&amp;","&amp;$B77,Database!$E:$F,2,false),Static_Map!BF77)</f>
        <v>0</v>
      </c>
      <c r="BG77" s="59">
        <f>iferror(vlookup(BG$2&amp;","&amp;$B77,Database!$E:$F,2,false),Static_Map!BG77)</f>
        <v>0</v>
      </c>
      <c r="BH77" s="59">
        <f>iferror(vlookup(BH$2&amp;","&amp;$B77,Database!$E:$F,2,false),Static_Map!BH77)</f>
        <v>0</v>
      </c>
      <c r="BI77" s="59">
        <f>iferror(vlookup(BI$2&amp;","&amp;$B77,Database!$E:$F,2,false),Static_Map!BI77)</f>
        <v>0</v>
      </c>
      <c r="BJ77" s="59">
        <f>iferror(vlookup(BJ$2&amp;","&amp;$B77,Database!$E:$F,2,false),Static_Map!BJ77)</f>
        <v>0</v>
      </c>
      <c r="BK77" s="59">
        <f>iferror(vlookup(BK$2&amp;","&amp;$B77,Database!$E:$F,2,false),Static_Map!BK77)</f>
        <v>0</v>
      </c>
      <c r="BL77" s="59">
        <f>iferror(vlookup(BL$2&amp;","&amp;$B77,Database!$E:$F,2,false),Static_Map!BL77)</f>
        <v>0</v>
      </c>
      <c r="BM77" s="59">
        <f>iferror(vlookup(BM$2&amp;","&amp;$B77,Database!$E:$F,2,false),Static_Map!BM77)</f>
        <v>0</v>
      </c>
      <c r="BN77" s="59">
        <f>iferror(vlookup(BN$2&amp;","&amp;$B77,Database!$E:$F,2,false),Static_Map!BN77)</f>
        <v>0</v>
      </c>
      <c r="BO77" s="59">
        <f>iferror(vlookup(BO$2&amp;","&amp;$B77,Database!$E:$F,2,false),Static_Map!BO77)</f>
        <v>0</v>
      </c>
      <c r="BP77" s="59">
        <f>iferror(vlookup(BP$2&amp;","&amp;$B77,Database!$E:$F,2,false),Static_Map!BP77)</f>
        <v>0</v>
      </c>
      <c r="BQ77" s="59">
        <f>iferror(vlookup(BQ$2&amp;","&amp;$B77,Database!$E:$F,2,false),Static_Map!BQ77)</f>
        <v>0</v>
      </c>
      <c r="BR77" s="59">
        <f>iferror(vlookup(BR$2&amp;","&amp;$B77,Database!$E:$F,2,false),Static_Map!BR77)</f>
        <v>0</v>
      </c>
      <c r="BS77" s="59">
        <f>iferror(vlookup(BS$2&amp;","&amp;$B77,Database!$E:$F,2,false),Static_Map!BS77)</f>
        <v>0</v>
      </c>
      <c r="BT77" s="59">
        <f>iferror(vlookup(BT$2&amp;","&amp;$B77,Database!$E:$F,2,false),Static_Map!BT77)</f>
        <v>0</v>
      </c>
      <c r="BU77" s="59">
        <f>iferror(vlookup(BU$2&amp;","&amp;$B77,Database!$E:$F,2,false),Static_Map!BU77)</f>
        <v>0</v>
      </c>
      <c r="BV77" s="59">
        <f>iferror(vlookup(BV$2&amp;","&amp;$B77,Database!$E:$F,2,false),Static_Map!BV77)</f>
        <v>2</v>
      </c>
      <c r="BW77" s="59">
        <f>iferror(vlookup(BW$2&amp;","&amp;$B77,Database!$E:$F,2,false),Static_Map!BW77)</f>
        <v>2</v>
      </c>
      <c r="BX77" s="59">
        <f>iferror(vlookup(BX$2&amp;","&amp;$B77,Database!$E:$F,2,false),Static_Map!BX77)</f>
        <v>2</v>
      </c>
      <c r="BY77" s="59">
        <f>iferror(vlookup(BY$2&amp;","&amp;$B77,Database!$E:$F,2,false),Static_Map!BY77)</f>
        <v>2</v>
      </c>
      <c r="BZ77" s="59">
        <f>iferror(vlookup(BZ$2&amp;","&amp;$B77,Database!$E:$F,2,false),Static_Map!BZ77)</f>
        <v>2</v>
      </c>
      <c r="CA77" s="59">
        <f>iferror(vlookup(CA$2&amp;","&amp;$B77,Database!$E:$F,2,false),Static_Map!CA77)</f>
        <v>2</v>
      </c>
      <c r="CB77" s="59">
        <f>iferror(vlookup(CB$2&amp;","&amp;$B77,Database!$E:$F,2,false),Static_Map!CB77)</f>
        <v>2</v>
      </c>
      <c r="CC77" s="59">
        <f>iferror(vlookup(CC$2&amp;","&amp;$B77,Database!$E:$F,2,false),Static_Map!CC77)</f>
        <v>2</v>
      </c>
      <c r="CD77" s="59">
        <f>iferror(vlookup(CD$2&amp;","&amp;$B77,Database!$E:$F,2,false),Static_Map!CD77)</f>
        <v>2</v>
      </c>
      <c r="CE77" s="59">
        <f>iferror(vlookup(CE$2&amp;","&amp;$B77,Database!$E:$F,2,false),Static_Map!CE77)</f>
        <v>0</v>
      </c>
      <c r="CF77" s="59">
        <f>iferror(vlookup(CF$2&amp;","&amp;$B77,Database!$E:$F,2,false),Static_Map!CF77)</f>
        <v>0</v>
      </c>
      <c r="CG77" s="59">
        <f>iferror(vlookup(CG$2&amp;","&amp;$B77,Database!$E:$F,2,false),Static_Map!CG77)</f>
        <v>0</v>
      </c>
      <c r="CH77" s="59">
        <f>iferror(vlookup(CH$2&amp;","&amp;$B77,Database!$E:$F,2,false),Static_Map!CH77)</f>
        <v>0</v>
      </c>
      <c r="CI77" s="59">
        <f>iferror(vlookup(CI$2&amp;","&amp;$B77,Database!$E:$F,2,false),Static_Map!CI77)</f>
        <v>0</v>
      </c>
      <c r="CJ77" s="59">
        <f>iferror(vlookup(CJ$2&amp;","&amp;$B77,Database!$E:$F,2,false),Static_Map!CJ77)</f>
        <v>0</v>
      </c>
      <c r="CK77" s="59">
        <f>iferror(vlookup(CK$2&amp;","&amp;$B77,Database!$E:$F,2,false),Static_Map!CK77)</f>
        <v>0</v>
      </c>
      <c r="CL77" s="59">
        <f>iferror(vlookup(CL$2&amp;","&amp;$B77,Database!$E:$F,2,false),Static_Map!CL77)</f>
        <v>0</v>
      </c>
      <c r="CM77" s="59">
        <f>iferror(vlookup(CM$2&amp;","&amp;$B77,Database!$E:$F,2,false),Static_Map!CM77)</f>
        <v>0</v>
      </c>
      <c r="CN77" s="59">
        <f>iferror(vlookup(CN$2&amp;","&amp;$B77,Database!$E:$F,2,false),Static_Map!CN77)</f>
        <v>0</v>
      </c>
      <c r="CO77" s="59">
        <f>iferror(vlookup(CO$2&amp;","&amp;$B77,Database!$E:$F,2,false),Static_Map!CO77)</f>
        <v>0</v>
      </c>
      <c r="CP77" s="60"/>
      <c r="CQ77" s="59">
        <v>16.0</v>
      </c>
      <c r="CT77" s="62"/>
    </row>
    <row r="78" ht="13.5" customHeight="1">
      <c r="A78" s="56"/>
      <c r="B78" s="59">
        <f t="shared" si="2"/>
        <v>15</v>
      </c>
      <c r="C78" s="60"/>
      <c r="D78" s="59">
        <f>iferror(vlookup(D$2&amp;","&amp;$B78,Database!$E:$F,2,false),Static_Map!D78)</f>
        <v>0</v>
      </c>
      <c r="E78" s="59">
        <f>iferror(vlookup(E$2&amp;","&amp;$B78,Database!$E:$F,2,false),Static_Map!E78)</f>
        <v>0</v>
      </c>
      <c r="F78" s="59">
        <f>iferror(vlookup(F$2&amp;","&amp;$B78,Database!$E:$F,2,false),Static_Map!F78)</f>
        <v>0</v>
      </c>
      <c r="G78" s="59">
        <f>iferror(vlookup(G$2&amp;","&amp;$B78,Database!$E:$F,2,false),Static_Map!G78)</f>
        <v>0</v>
      </c>
      <c r="H78" s="59">
        <f>iferror(vlookup(H$2&amp;","&amp;$B78,Database!$E:$F,2,false),Static_Map!H78)</f>
        <v>0</v>
      </c>
      <c r="I78" s="59">
        <f>iferror(vlookup(I$2&amp;","&amp;$B78,Database!$E:$F,2,false),Static_Map!I78)</f>
        <v>0</v>
      </c>
      <c r="J78" s="59">
        <f>iferror(vlookup(J$2&amp;","&amp;$B78,Database!$E:$F,2,false),Static_Map!J78)</f>
        <v>0</v>
      </c>
      <c r="K78" s="59">
        <f>iferror(vlookup(K$2&amp;","&amp;$B78,Database!$E:$F,2,false),Static_Map!K78)</f>
        <v>0</v>
      </c>
      <c r="L78" s="59">
        <f>iferror(vlookup(L$2&amp;","&amp;$B78,Database!$E:$F,2,false),Static_Map!L78)</f>
        <v>0</v>
      </c>
      <c r="M78" s="59">
        <f>iferror(vlookup(M$2&amp;","&amp;$B78,Database!$E:$F,2,false),Static_Map!M78)</f>
        <v>0</v>
      </c>
      <c r="N78" s="59">
        <f>iferror(vlookup(N$2&amp;","&amp;$B78,Database!$E:$F,2,false),Static_Map!N78)</f>
        <v>0</v>
      </c>
      <c r="O78" s="59">
        <f>iferror(vlookup(O$2&amp;","&amp;$B78,Database!$E:$F,2,false),Static_Map!O78)</f>
        <v>0</v>
      </c>
      <c r="P78" s="59">
        <f>iferror(vlookup(P$2&amp;","&amp;$B78,Database!$E:$F,2,false),Static_Map!P78)</f>
        <v>0</v>
      </c>
      <c r="Q78" s="59">
        <f>iferror(vlookup(Q$2&amp;","&amp;$B78,Database!$E:$F,2,false),Static_Map!Q78)</f>
        <v>0</v>
      </c>
      <c r="R78" s="59">
        <f>iferror(vlookup(R$2&amp;","&amp;$B78,Database!$E:$F,2,false),Static_Map!R78)</f>
        <v>0</v>
      </c>
      <c r="S78" s="59">
        <f>iferror(vlookup(S$2&amp;","&amp;$B78,Database!$E:$F,2,false),Static_Map!S78)</f>
        <v>0</v>
      </c>
      <c r="T78" s="59">
        <f>iferror(vlookup(T$2&amp;","&amp;$B78,Database!$E:$F,2,false),Static_Map!T78)</f>
        <v>0</v>
      </c>
      <c r="U78" s="59">
        <f>iferror(vlookup(U$2&amp;","&amp;$B78,Database!$E:$F,2,false),Static_Map!U78)</f>
        <v>0</v>
      </c>
      <c r="V78" s="59">
        <f>iferror(vlookup(V$2&amp;","&amp;$B78,Database!$E:$F,2,false),Static_Map!V78)</f>
        <v>0</v>
      </c>
      <c r="W78" s="59">
        <f>iferror(vlookup(W$2&amp;","&amp;$B78,Database!$E:$F,2,false),Static_Map!W78)</f>
        <v>0</v>
      </c>
      <c r="X78" s="59">
        <f>iferror(vlookup(X$2&amp;","&amp;$B78,Database!$E:$F,2,false),Static_Map!X78)</f>
        <v>0</v>
      </c>
      <c r="Y78" s="59">
        <f>iferror(vlookup(Y$2&amp;","&amp;$B78,Database!$E:$F,2,false),Static_Map!Y78)</f>
        <v>0</v>
      </c>
      <c r="Z78" s="59">
        <f>iferror(vlookup(Z$2&amp;","&amp;$B78,Database!$E:$F,2,false),Static_Map!Z78)</f>
        <v>0</v>
      </c>
      <c r="AA78" s="59">
        <f>iferror(vlookup(AA$2&amp;","&amp;$B78,Database!$E:$F,2,false),Static_Map!AA78)</f>
        <v>0</v>
      </c>
      <c r="AB78" s="59">
        <f>iferror(vlookup(AB$2&amp;","&amp;$B78,Database!$E:$F,2,false),Static_Map!AB78)</f>
        <v>0</v>
      </c>
      <c r="AC78" s="59">
        <f>iferror(vlookup(AC$2&amp;","&amp;$B78,Database!$E:$F,2,false),Static_Map!AC78)</f>
        <v>0</v>
      </c>
      <c r="AD78" s="59">
        <f>iferror(vlookup(AD$2&amp;","&amp;$B78,Database!$E:$F,2,false),Static_Map!AD78)</f>
        <v>0</v>
      </c>
      <c r="AE78" s="59">
        <f>iferror(vlookup(AE$2&amp;","&amp;$B78,Database!$E:$F,2,false),Static_Map!AE78)</f>
        <v>0</v>
      </c>
      <c r="AF78" s="59">
        <f>iferror(vlookup(AF$2&amp;","&amp;$B78,Database!$E:$F,2,false),Static_Map!AF78)</f>
        <v>0</v>
      </c>
      <c r="AG78" s="59">
        <f>iferror(vlookup(AG$2&amp;","&amp;$B78,Database!$E:$F,2,false),Static_Map!AG78)</f>
        <v>0</v>
      </c>
      <c r="AH78" s="59">
        <f>iferror(vlookup(AH$2&amp;","&amp;$B78,Database!$E:$F,2,false),Static_Map!AH78)</f>
        <v>0</v>
      </c>
      <c r="AI78" s="59">
        <f>iferror(vlookup(AI$2&amp;","&amp;$B78,Database!$E:$F,2,false),Static_Map!AI78)</f>
        <v>0</v>
      </c>
      <c r="AJ78" s="59">
        <f>iferror(vlookup(AJ$2&amp;","&amp;$B78,Database!$E:$F,2,false),Static_Map!AJ78)</f>
        <v>0</v>
      </c>
      <c r="AK78" s="59">
        <f>iferror(vlookup(AK$2&amp;","&amp;$B78,Database!$E:$F,2,false),Static_Map!AK78)</f>
        <v>0</v>
      </c>
      <c r="AL78" s="59">
        <f>iferror(vlookup(AL$2&amp;","&amp;$B78,Database!$E:$F,2,false),Static_Map!AL78)</f>
        <v>0</v>
      </c>
      <c r="AM78" s="59">
        <f>iferror(vlookup(AM$2&amp;","&amp;$B78,Database!$E:$F,2,false),Static_Map!AM78)</f>
        <v>0</v>
      </c>
      <c r="AN78" s="59">
        <f>iferror(vlookup(AN$2&amp;","&amp;$B78,Database!$E:$F,2,false),Static_Map!AN78)</f>
        <v>0</v>
      </c>
      <c r="AO78" s="59">
        <f>iferror(vlookup(AO$2&amp;","&amp;$B78,Database!$E:$F,2,false),Static_Map!AO78)</f>
        <v>0</v>
      </c>
      <c r="AP78" s="59">
        <f>iferror(vlookup(AP$2&amp;","&amp;$B78,Database!$E:$F,2,false),Static_Map!AP78)</f>
        <v>0</v>
      </c>
      <c r="AQ78" s="59">
        <f>iferror(vlookup(AQ$2&amp;","&amp;$B78,Database!$E:$F,2,false),Static_Map!AQ78)</f>
        <v>0</v>
      </c>
      <c r="AR78" s="59">
        <f>iferror(vlookup(AR$2&amp;","&amp;$B78,Database!$E:$F,2,false),Static_Map!AR78)</f>
        <v>0</v>
      </c>
      <c r="AS78" s="59">
        <f>iferror(vlookup(AS$2&amp;","&amp;$B78,Database!$E:$F,2,false),Static_Map!AS78)</f>
        <v>0</v>
      </c>
      <c r="AT78" s="59">
        <f>iferror(vlookup(AT$2&amp;","&amp;$B78,Database!$E:$F,2,false),Static_Map!AT78)</f>
        <v>0</v>
      </c>
      <c r="AU78" s="59">
        <f>iferror(vlookup(AU$2&amp;","&amp;$B78,Database!$E:$F,2,false),Static_Map!AU78)</f>
        <v>0</v>
      </c>
      <c r="AV78" s="59">
        <f>iferror(vlookup(AV$2&amp;","&amp;$B78,Database!$E:$F,2,false),Static_Map!AV78)</f>
        <v>0</v>
      </c>
      <c r="AW78" s="59">
        <f>iferror(vlookup(AW$2&amp;","&amp;$B78,Database!$E:$F,2,false),Static_Map!AW78)</f>
        <v>0</v>
      </c>
      <c r="AX78" s="59">
        <f>iferror(vlookup(AX$2&amp;","&amp;$B78,Database!$E:$F,2,false),Static_Map!AX78)</f>
        <v>0</v>
      </c>
      <c r="AY78" s="59">
        <f>iferror(vlookup(AY$2&amp;","&amp;$B78,Database!$E:$F,2,false),Static_Map!AY78)</f>
        <v>0</v>
      </c>
      <c r="AZ78" s="59">
        <f>iferror(vlookup(AZ$2&amp;","&amp;$B78,Database!$E:$F,2,false),Static_Map!AZ78)</f>
        <v>0</v>
      </c>
      <c r="BA78" s="59">
        <f>iferror(vlookup(BA$2&amp;","&amp;$B78,Database!$E:$F,2,false),Static_Map!BA78)</f>
        <v>0</v>
      </c>
      <c r="BB78" s="59">
        <f>iferror(vlookup(BB$2&amp;","&amp;$B78,Database!$E:$F,2,false),Static_Map!BB78)</f>
        <v>0</v>
      </c>
      <c r="BC78" s="59">
        <f>iferror(vlookup(BC$2&amp;","&amp;$B78,Database!$E:$F,2,false),Static_Map!BC78)</f>
        <v>0</v>
      </c>
      <c r="BD78" s="59">
        <f>iferror(vlookup(BD$2&amp;","&amp;$B78,Database!$E:$F,2,false),Static_Map!BD78)</f>
        <v>0</v>
      </c>
      <c r="BE78" s="59">
        <f>iferror(vlookup(BE$2&amp;","&amp;$B78,Database!$E:$F,2,false),Static_Map!BE78)</f>
        <v>0</v>
      </c>
      <c r="BF78" s="59">
        <f>iferror(vlookup(BF$2&amp;","&amp;$B78,Database!$E:$F,2,false),Static_Map!BF78)</f>
        <v>0</v>
      </c>
      <c r="BG78" s="59">
        <f>iferror(vlookup(BG$2&amp;","&amp;$B78,Database!$E:$F,2,false),Static_Map!BG78)</f>
        <v>0</v>
      </c>
      <c r="BH78" s="59">
        <f>iferror(vlookup(BH$2&amp;","&amp;$B78,Database!$E:$F,2,false),Static_Map!BH78)</f>
        <v>0</v>
      </c>
      <c r="BI78" s="59">
        <f>iferror(vlookup(BI$2&amp;","&amp;$B78,Database!$E:$F,2,false),Static_Map!BI78)</f>
        <v>0</v>
      </c>
      <c r="BJ78" s="59">
        <f>iferror(vlookup(BJ$2&amp;","&amp;$B78,Database!$E:$F,2,false),Static_Map!BJ78)</f>
        <v>0</v>
      </c>
      <c r="BK78" s="59">
        <f>iferror(vlookup(BK$2&amp;","&amp;$B78,Database!$E:$F,2,false),Static_Map!BK78)</f>
        <v>0</v>
      </c>
      <c r="BL78" s="59">
        <f>iferror(vlookup(BL$2&amp;","&amp;$B78,Database!$E:$F,2,false),Static_Map!BL78)</f>
        <v>0</v>
      </c>
      <c r="BM78" s="59">
        <f>iferror(vlookup(BM$2&amp;","&amp;$B78,Database!$E:$F,2,false),Static_Map!BM78)</f>
        <v>0</v>
      </c>
      <c r="BN78" s="59">
        <f>iferror(vlookup(BN$2&amp;","&amp;$B78,Database!$E:$F,2,false),Static_Map!BN78)</f>
        <v>0</v>
      </c>
      <c r="BO78" s="59">
        <f>iferror(vlookup(BO$2&amp;","&amp;$B78,Database!$E:$F,2,false),Static_Map!BO78)</f>
        <v>0</v>
      </c>
      <c r="BP78" s="59">
        <f>iferror(vlookup(BP$2&amp;","&amp;$B78,Database!$E:$F,2,false),Static_Map!BP78)</f>
        <v>0</v>
      </c>
      <c r="BQ78" s="59">
        <f>iferror(vlookup(BQ$2&amp;","&amp;$B78,Database!$E:$F,2,false),Static_Map!BQ78)</f>
        <v>0</v>
      </c>
      <c r="BR78" s="59">
        <f>iferror(vlookup(BR$2&amp;","&amp;$B78,Database!$E:$F,2,false),Static_Map!BR78)</f>
        <v>0</v>
      </c>
      <c r="BS78" s="59">
        <f>iferror(vlookup(BS$2&amp;","&amp;$B78,Database!$E:$F,2,false),Static_Map!BS78)</f>
        <v>0</v>
      </c>
      <c r="BT78" s="59">
        <f>iferror(vlookup(BT$2&amp;","&amp;$B78,Database!$E:$F,2,false),Static_Map!BT78)</f>
        <v>0</v>
      </c>
      <c r="BU78" s="59">
        <f>iferror(vlookup(BU$2&amp;","&amp;$B78,Database!$E:$F,2,false),Static_Map!BU78)</f>
        <v>0</v>
      </c>
      <c r="BV78" s="59">
        <f>iferror(vlookup(BV$2&amp;","&amp;$B78,Database!$E:$F,2,false),Static_Map!BV78)</f>
        <v>2</v>
      </c>
      <c r="BW78" s="59">
        <f>iferror(vlookup(BW$2&amp;","&amp;$B78,Database!$E:$F,2,false),Static_Map!BW78)</f>
        <v>2</v>
      </c>
      <c r="BX78" s="59">
        <f>iferror(vlookup(BX$2&amp;","&amp;$B78,Database!$E:$F,2,false),Static_Map!BX78)</f>
        <v>2</v>
      </c>
      <c r="BY78" s="59">
        <f>iferror(vlookup(BY$2&amp;","&amp;$B78,Database!$E:$F,2,false),Static_Map!BY78)</f>
        <v>2</v>
      </c>
      <c r="BZ78" s="59">
        <f>iferror(vlookup(BZ$2&amp;","&amp;$B78,Database!$E:$F,2,false),Static_Map!BZ78)</f>
        <v>2</v>
      </c>
      <c r="CA78" s="59">
        <f>iferror(vlookup(CA$2&amp;","&amp;$B78,Database!$E:$F,2,false),Static_Map!CA78)</f>
        <v>2</v>
      </c>
      <c r="CB78" s="59">
        <f>iferror(vlookup(CB$2&amp;","&amp;$B78,Database!$E:$F,2,false),Static_Map!CB78)</f>
        <v>2</v>
      </c>
      <c r="CC78" s="59">
        <f>iferror(vlookup(CC$2&amp;","&amp;$B78,Database!$E:$F,2,false),Static_Map!CC78)</f>
        <v>2</v>
      </c>
      <c r="CD78" s="59">
        <f>iferror(vlookup(CD$2&amp;","&amp;$B78,Database!$E:$F,2,false),Static_Map!CD78)</f>
        <v>0</v>
      </c>
      <c r="CE78" s="59">
        <f>iferror(vlookup(CE$2&amp;","&amp;$B78,Database!$E:$F,2,false),Static_Map!CE78)</f>
        <v>0</v>
      </c>
      <c r="CF78" s="59">
        <f>iferror(vlookup(CF$2&amp;","&amp;$B78,Database!$E:$F,2,false),Static_Map!CF78)</f>
        <v>0</v>
      </c>
      <c r="CG78" s="59">
        <f>iferror(vlookup(CG$2&amp;","&amp;$B78,Database!$E:$F,2,false),Static_Map!CG78)</f>
        <v>0</v>
      </c>
      <c r="CH78" s="59">
        <f>iferror(vlookup(CH$2&amp;","&amp;$B78,Database!$E:$F,2,false),Static_Map!CH78)</f>
        <v>0</v>
      </c>
      <c r="CI78" s="59">
        <f>iferror(vlookup(CI$2&amp;","&amp;$B78,Database!$E:$F,2,false),Static_Map!CI78)</f>
        <v>0</v>
      </c>
      <c r="CJ78" s="59">
        <f>iferror(vlookup(CJ$2&amp;","&amp;$B78,Database!$E:$F,2,false),Static_Map!CJ78)</f>
        <v>0</v>
      </c>
      <c r="CK78" s="59">
        <f>iferror(vlookup(CK$2&amp;","&amp;$B78,Database!$E:$F,2,false),Static_Map!CK78)</f>
        <v>0</v>
      </c>
      <c r="CL78" s="59">
        <f>iferror(vlookup(CL$2&amp;","&amp;$B78,Database!$E:$F,2,false),Static_Map!CL78)</f>
        <v>0</v>
      </c>
      <c r="CM78" s="59">
        <f>iferror(vlookup(CM$2&amp;","&amp;$B78,Database!$E:$F,2,false),Static_Map!CM78)</f>
        <v>0</v>
      </c>
      <c r="CN78" s="59">
        <f>iferror(vlookup(CN$2&amp;","&amp;$B78,Database!$E:$F,2,false),Static_Map!CN78)</f>
        <v>0</v>
      </c>
      <c r="CO78" s="59">
        <f>iferror(vlookup(CO$2&amp;","&amp;$B78,Database!$E:$F,2,false),Static_Map!CO78)</f>
        <v>0</v>
      </c>
      <c r="CP78" s="60"/>
      <c r="CQ78" s="59">
        <v>15.0</v>
      </c>
      <c r="CT78" s="62"/>
    </row>
    <row r="79" ht="13.5" customHeight="1">
      <c r="A79" s="56"/>
      <c r="B79" s="59">
        <f t="shared" si="2"/>
        <v>14</v>
      </c>
      <c r="C79" s="60"/>
      <c r="D79" s="59">
        <f>iferror(vlookup(D$2&amp;","&amp;$B79,Database!$E:$F,2,false),Static_Map!D79)</f>
        <v>0</v>
      </c>
      <c r="E79" s="59">
        <f>iferror(vlookup(E$2&amp;","&amp;$B79,Database!$E:$F,2,false),Static_Map!E79)</f>
        <v>0</v>
      </c>
      <c r="F79" s="59">
        <f>iferror(vlookup(F$2&amp;","&amp;$B79,Database!$E:$F,2,false),Static_Map!F79)</f>
        <v>0</v>
      </c>
      <c r="G79" s="59">
        <f>iferror(vlookup(G$2&amp;","&amp;$B79,Database!$E:$F,2,false),Static_Map!G79)</f>
        <v>0</v>
      </c>
      <c r="H79" s="59">
        <f>iferror(vlookup(H$2&amp;","&amp;$B79,Database!$E:$F,2,false),Static_Map!H79)</f>
        <v>0</v>
      </c>
      <c r="I79" s="59">
        <f>iferror(vlookup(I$2&amp;","&amp;$B79,Database!$E:$F,2,false),Static_Map!I79)</f>
        <v>0</v>
      </c>
      <c r="J79" s="59">
        <f>iferror(vlookup(J$2&amp;","&amp;$B79,Database!$E:$F,2,false),Static_Map!J79)</f>
        <v>0</v>
      </c>
      <c r="K79" s="59">
        <f>iferror(vlookup(K$2&amp;","&amp;$B79,Database!$E:$F,2,false),Static_Map!K79)</f>
        <v>0</v>
      </c>
      <c r="L79" s="59">
        <f>iferror(vlookup(L$2&amp;","&amp;$B79,Database!$E:$F,2,false),Static_Map!L79)</f>
        <v>0</v>
      </c>
      <c r="M79" s="59">
        <f>iferror(vlookup(M$2&amp;","&amp;$B79,Database!$E:$F,2,false),Static_Map!M79)</f>
        <v>0</v>
      </c>
      <c r="N79" s="59">
        <f>iferror(vlookup(N$2&amp;","&amp;$B79,Database!$E:$F,2,false),Static_Map!N79)</f>
        <v>0</v>
      </c>
      <c r="O79" s="59">
        <f>iferror(vlookup(O$2&amp;","&amp;$B79,Database!$E:$F,2,false),Static_Map!O79)</f>
        <v>0</v>
      </c>
      <c r="P79" s="59">
        <f>iferror(vlookup(P$2&amp;","&amp;$B79,Database!$E:$F,2,false),Static_Map!P79)</f>
        <v>0</v>
      </c>
      <c r="Q79" s="59">
        <f>iferror(vlookup(Q$2&amp;","&amp;$B79,Database!$E:$F,2,false),Static_Map!Q79)</f>
        <v>0</v>
      </c>
      <c r="R79" s="59">
        <f>iferror(vlookup(R$2&amp;","&amp;$B79,Database!$E:$F,2,false),Static_Map!R79)</f>
        <v>0</v>
      </c>
      <c r="S79" s="59">
        <f>iferror(vlookup(S$2&amp;","&amp;$B79,Database!$E:$F,2,false),Static_Map!S79)</f>
        <v>0</v>
      </c>
      <c r="T79" s="59">
        <f>iferror(vlookup(T$2&amp;","&amp;$B79,Database!$E:$F,2,false),Static_Map!T79)</f>
        <v>0</v>
      </c>
      <c r="U79" s="59">
        <f>iferror(vlookup(U$2&amp;","&amp;$B79,Database!$E:$F,2,false),Static_Map!U79)</f>
        <v>0</v>
      </c>
      <c r="V79" s="59">
        <f>iferror(vlookup(V$2&amp;","&amp;$B79,Database!$E:$F,2,false),Static_Map!V79)</f>
        <v>0</v>
      </c>
      <c r="W79" s="59">
        <f>iferror(vlookup(W$2&amp;","&amp;$B79,Database!$E:$F,2,false),Static_Map!W79)</f>
        <v>0</v>
      </c>
      <c r="X79" s="59">
        <f>iferror(vlookup(X$2&amp;","&amp;$B79,Database!$E:$F,2,false),Static_Map!X79)</f>
        <v>0</v>
      </c>
      <c r="Y79" s="59">
        <f>iferror(vlookup(Y$2&amp;","&amp;$B79,Database!$E:$F,2,false),Static_Map!Y79)</f>
        <v>0</v>
      </c>
      <c r="Z79" s="59">
        <f>iferror(vlookup(Z$2&amp;","&amp;$B79,Database!$E:$F,2,false),Static_Map!Z79)</f>
        <v>0</v>
      </c>
      <c r="AA79" s="59">
        <f>iferror(vlookup(AA$2&amp;","&amp;$B79,Database!$E:$F,2,false),Static_Map!AA79)</f>
        <v>0</v>
      </c>
      <c r="AB79" s="59">
        <f>iferror(vlookup(AB$2&amp;","&amp;$B79,Database!$E:$F,2,false),Static_Map!AB79)</f>
        <v>0</v>
      </c>
      <c r="AC79" s="59">
        <f>iferror(vlookup(AC$2&amp;","&amp;$B79,Database!$E:$F,2,false),Static_Map!AC79)</f>
        <v>0</v>
      </c>
      <c r="AD79" s="59">
        <f>iferror(vlookup(AD$2&amp;","&amp;$B79,Database!$E:$F,2,false),Static_Map!AD79)</f>
        <v>0</v>
      </c>
      <c r="AE79" s="59">
        <f>iferror(vlookup(AE$2&amp;","&amp;$B79,Database!$E:$F,2,false),Static_Map!AE79)</f>
        <v>0</v>
      </c>
      <c r="AF79" s="59">
        <f>iferror(vlookup(AF$2&amp;","&amp;$B79,Database!$E:$F,2,false),Static_Map!AF79)</f>
        <v>0</v>
      </c>
      <c r="AG79" s="59">
        <f>iferror(vlookup(AG$2&amp;","&amp;$B79,Database!$E:$F,2,false),Static_Map!AG79)</f>
        <v>0</v>
      </c>
      <c r="AH79" s="59">
        <f>iferror(vlookup(AH$2&amp;","&amp;$B79,Database!$E:$F,2,false),Static_Map!AH79)</f>
        <v>0</v>
      </c>
      <c r="AI79" s="59">
        <f>iferror(vlookup(AI$2&amp;","&amp;$B79,Database!$E:$F,2,false),Static_Map!AI79)</f>
        <v>0</v>
      </c>
      <c r="AJ79" s="59">
        <f>iferror(vlookup(AJ$2&amp;","&amp;$B79,Database!$E:$F,2,false),Static_Map!AJ79)</f>
        <v>0</v>
      </c>
      <c r="AK79" s="59">
        <f>iferror(vlookup(AK$2&amp;","&amp;$B79,Database!$E:$F,2,false),Static_Map!AK79)</f>
        <v>0</v>
      </c>
      <c r="AL79" s="59">
        <f>iferror(vlookup(AL$2&amp;","&amp;$B79,Database!$E:$F,2,false),Static_Map!AL79)</f>
        <v>0</v>
      </c>
      <c r="AM79" s="59">
        <f>iferror(vlookup(AM$2&amp;","&amp;$B79,Database!$E:$F,2,false),Static_Map!AM79)</f>
        <v>0</v>
      </c>
      <c r="AN79" s="59">
        <f>iferror(vlookup(AN$2&amp;","&amp;$B79,Database!$E:$F,2,false),Static_Map!AN79)</f>
        <v>0</v>
      </c>
      <c r="AO79" s="59">
        <f>iferror(vlookup(AO$2&amp;","&amp;$B79,Database!$E:$F,2,false),Static_Map!AO79)</f>
        <v>0</v>
      </c>
      <c r="AP79" s="59">
        <f>iferror(vlookup(AP$2&amp;","&amp;$B79,Database!$E:$F,2,false),Static_Map!AP79)</f>
        <v>0</v>
      </c>
      <c r="AQ79" s="59">
        <f>iferror(vlookup(AQ$2&amp;","&amp;$B79,Database!$E:$F,2,false),Static_Map!AQ79)</f>
        <v>0</v>
      </c>
      <c r="AR79" s="59">
        <f>iferror(vlookup(AR$2&amp;","&amp;$B79,Database!$E:$F,2,false),Static_Map!AR79)</f>
        <v>0</v>
      </c>
      <c r="AS79" s="59">
        <f>iferror(vlookup(AS$2&amp;","&amp;$B79,Database!$E:$F,2,false),Static_Map!AS79)</f>
        <v>0</v>
      </c>
      <c r="AT79" s="59">
        <f>iferror(vlookup(AT$2&amp;","&amp;$B79,Database!$E:$F,2,false),Static_Map!AT79)</f>
        <v>0</v>
      </c>
      <c r="AU79" s="59">
        <f>iferror(vlookup(AU$2&amp;","&amp;$B79,Database!$E:$F,2,false),Static_Map!AU79)</f>
        <v>0</v>
      </c>
      <c r="AV79" s="59">
        <f>iferror(vlookup(AV$2&amp;","&amp;$B79,Database!$E:$F,2,false),Static_Map!AV79)</f>
        <v>0</v>
      </c>
      <c r="AW79" s="59">
        <f>iferror(vlookup(AW$2&amp;","&amp;$B79,Database!$E:$F,2,false),Static_Map!AW79)</f>
        <v>0</v>
      </c>
      <c r="AX79" s="59">
        <f>iferror(vlookup(AX$2&amp;","&amp;$B79,Database!$E:$F,2,false),Static_Map!AX79)</f>
        <v>0</v>
      </c>
      <c r="AY79" s="59">
        <f>iferror(vlookup(AY$2&amp;","&amp;$B79,Database!$E:$F,2,false),Static_Map!AY79)</f>
        <v>0</v>
      </c>
      <c r="AZ79" s="59">
        <f>iferror(vlookup(AZ$2&amp;","&amp;$B79,Database!$E:$F,2,false),Static_Map!AZ79)</f>
        <v>0</v>
      </c>
      <c r="BA79" s="59">
        <f>iferror(vlookup(BA$2&amp;","&amp;$B79,Database!$E:$F,2,false),Static_Map!BA79)</f>
        <v>0</v>
      </c>
      <c r="BB79" s="59">
        <f>iferror(vlookup(BB$2&amp;","&amp;$B79,Database!$E:$F,2,false),Static_Map!BB79)</f>
        <v>0</v>
      </c>
      <c r="BC79" s="59">
        <f>iferror(vlookup(BC$2&amp;","&amp;$B79,Database!$E:$F,2,false),Static_Map!BC79)</f>
        <v>0</v>
      </c>
      <c r="BD79" s="59">
        <f>iferror(vlookup(BD$2&amp;","&amp;$B79,Database!$E:$F,2,false),Static_Map!BD79)</f>
        <v>0</v>
      </c>
      <c r="BE79" s="59">
        <f>iferror(vlookup(BE$2&amp;","&amp;$B79,Database!$E:$F,2,false),Static_Map!BE79)</f>
        <v>0</v>
      </c>
      <c r="BF79" s="59">
        <f>iferror(vlookup(BF$2&amp;","&amp;$B79,Database!$E:$F,2,false),Static_Map!BF79)</f>
        <v>0</v>
      </c>
      <c r="BG79" s="59">
        <f>iferror(vlookup(BG$2&amp;","&amp;$B79,Database!$E:$F,2,false),Static_Map!BG79)</f>
        <v>0</v>
      </c>
      <c r="BH79" s="59">
        <f>iferror(vlookup(BH$2&amp;","&amp;$B79,Database!$E:$F,2,false),Static_Map!BH79)</f>
        <v>0</v>
      </c>
      <c r="BI79" s="59">
        <f>iferror(vlookup(BI$2&amp;","&amp;$B79,Database!$E:$F,2,false),Static_Map!BI79)</f>
        <v>0</v>
      </c>
      <c r="BJ79" s="59">
        <f>iferror(vlookup(BJ$2&amp;","&amp;$B79,Database!$E:$F,2,false),Static_Map!BJ79)</f>
        <v>0</v>
      </c>
      <c r="BK79" s="59">
        <f>iferror(vlookup(BK$2&amp;","&amp;$B79,Database!$E:$F,2,false),Static_Map!BK79)</f>
        <v>0</v>
      </c>
      <c r="BL79" s="59">
        <f>iferror(vlookup(BL$2&amp;","&amp;$B79,Database!$E:$F,2,false),Static_Map!BL79)</f>
        <v>0</v>
      </c>
      <c r="BM79" s="59">
        <f>iferror(vlookup(BM$2&amp;","&amp;$B79,Database!$E:$F,2,false),Static_Map!BM79)</f>
        <v>0</v>
      </c>
      <c r="BN79" s="59">
        <f>iferror(vlookup(BN$2&amp;","&amp;$B79,Database!$E:$F,2,false),Static_Map!BN79)</f>
        <v>0</v>
      </c>
      <c r="BO79" s="59">
        <f>iferror(vlookup(BO$2&amp;","&amp;$B79,Database!$E:$F,2,false),Static_Map!BO79)</f>
        <v>0</v>
      </c>
      <c r="BP79" s="59">
        <f>iferror(vlookup(BP$2&amp;","&amp;$B79,Database!$E:$F,2,false),Static_Map!BP79)</f>
        <v>0</v>
      </c>
      <c r="BQ79" s="59">
        <f>iferror(vlookup(BQ$2&amp;","&amp;$B79,Database!$E:$F,2,false),Static_Map!BQ79)</f>
        <v>0</v>
      </c>
      <c r="BR79" s="59">
        <f>iferror(vlookup(BR$2&amp;","&amp;$B79,Database!$E:$F,2,false),Static_Map!BR79)</f>
        <v>0</v>
      </c>
      <c r="BS79" s="59">
        <f>iferror(vlookup(BS$2&amp;","&amp;$B79,Database!$E:$F,2,false),Static_Map!BS79)</f>
        <v>0</v>
      </c>
      <c r="BT79" s="59">
        <f>iferror(vlookup(BT$2&amp;","&amp;$B79,Database!$E:$F,2,false),Static_Map!BT79)</f>
        <v>0</v>
      </c>
      <c r="BU79" s="59">
        <f>iferror(vlookup(BU$2&amp;","&amp;$B79,Database!$E:$F,2,false),Static_Map!BU79)</f>
        <v>0</v>
      </c>
      <c r="BV79" s="59">
        <f>iferror(vlookup(BV$2&amp;","&amp;$B79,Database!$E:$F,2,false),Static_Map!BV79)</f>
        <v>2</v>
      </c>
      <c r="BW79" s="59">
        <f>iferror(vlookup(BW$2&amp;","&amp;$B79,Database!$E:$F,2,false),Static_Map!BW79)</f>
        <v>2</v>
      </c>
      <c r="BX79" s="59">
        <f>iferror(vlookup(BX$2&amp;","&amp;$B79,Database!$E:$F,2,false),Static_Map!BX79)</f>
        <v>2</v>
      </c>
      <c r="BY79" s="59">
        <f>iferror(vlookup(BY$2&amp;","&amp;$B79,Database!$E:$F,2,false),Static_Map!BY79)</f>
        <v>2</v>
      </c>
      <c r="BZ79" s="59">
        <f>iferror(vlookup(BZ$2&amp;","&amp;$B79,Database!$E:$F,2,false),Static_Map!BZ79)</f>
        <v>2</v>
      </c>
      <c r="CA79" s="59">
        <f>iferror(vlookup(CA$2&amp;","&amp;$B79,Database!$E:$F,2,false),Static_Map!CA79)</f>
        <v>2</v>
      </c>
      <c r="CB79" s="59">
        <f>iferror(vlookup(CB$2&amp;","&amp;$B79,Database!$E:$F,2,false),Static_Map!CB79)</f>
        <v>2</v>
      </c>
      <c r="CC79" s="59">
        <f>iferror(vlookup(CC$2&amp;","&amp;$B79,Database!$E:$F,2,false),Static_Map!CC79)</f>
        <v>0</v>
      </c>
      <c r="CD79" s="59">
        <f>iferror(vlookup(CD$2&amp;","&amp;$B79,Database!$E:$F,2,false),Static_Map!CD79)</f>
        <v>0</v>
      </c>
      <c r="CE79" s="59">
        <f>iferror(vlookup(CE$2&amp;","&amp;$B79,Database!$E:$F,2,false),Static_Map!CE79)</f>
        <v>0</v>
      </c>
      <c r="CF79" s="59">
        <f>iferror(vlookup(CF$2&amp;","&amp;$B79,Database!$E:$F,2,false),Static_Map!CF79)</f>
        <v>0</v>
      </c>
      <c r="CG79" s="59">
        <f>iferror(vlookup(CG$2&amp;","&amp;$B79,Database!$E:$F,2,false),Static_Map!CG79)</f>
        <v>0</v>
      </c>
      <c r="CH79" s="59">
        <f>iferror(vlookup(CH$2&amp;","&amp;$B79,Database!$E:$F,2,false),Static_Map!CH79)</f>
        <v>0</v>
      </c>
      <c r="CI79" s="59">
        <f>iferror(vlookup(CI$2&amp;","&amp;$B79,Database!$E:$F,2,false),Static_Map!CI79)</f>
        <v>0</v>
      </c>
      <c r="CJ79" s="59">
        <f>iferror(vlookup(CJ$2&amp;","&amp;$B79,Database!$E:$F,2,false),Static_Map!CJ79)</f>
        <v>0</v>
      </c>
      <c r="CK79" s="59">
        <f>iferror(vlookup(CK$2&amp;","&amp;$B79,Database!$E:$F,2,false),Static_Map!CK79)</f>
        <v>0</v>
      </c>
      <c r="CL79" s="59">
        <f>iferror(vlookup(CL$2&amp;","&amp;$B79,Database!$E:$F,2,false),Static_Map!CL79)</f>
        <v>0</v>
      </c>
      <c r="CM79" s="59">
        <f>iferror(vlookup(CM$2&amp;","&amp;$B79,Database!$E:$F,2,false),Static_Map!CM79)</f>
        <v>0</v>
      </c>
      <c r="CN79" s="59">
        <f>iferror(vlookup(CN$2&amp;","&amp;$B79,Database!$E:$F,2,false),Static_Map!CN79)</f>
        <v>0</v>
      </c>
      <c r="CO79" s="59">
        <f>iferror(vlookup(CO$2&amp;","&amp;$B79,Database!$E:$F,2,false),Static_Map!CO79)</f>
        <v>0</v>
      </c>
      <c r="CP79" s="60"/>
      <c r="CQ79" s="59">
        <v>14.0</v>
      </c>
      <c r="CT79" s="62"/>
    </row>
    <row r="80" ht="13.5" customHeight="1">
      <c r="A80" s="56"/>
      <c r="B80" s="59">
        <f t="shared" si="2"/>
        <v>13</v>
      </c>
      <c r="C80" s="60"/>
      <c r="D80" s="59">
        <f>iferror(vlookup(D$2&amp;","&amp;$B80,Database!$E:$F,2,false),Static_Map!D80)</f>
        <v>0</v>
      </c>
      <c r="E80" s="59">
        <f>iferror(vlookup(E$2&amp;","&amp;$B80,Database!$E:$F,2,false),Static_Map!E80)</f>
        <v>0</v>
      </c>
      <c r="F80" s="59">
        <f>iferror(vlookup(F$2&amp;","&amp;$B80,Database!$E:$F,2,false),Static_Map!F80)</f>
        <v>0</v>
      </c>
      <c r="G80" s="59">
        <f>iferror(vlookup(G$2&amp;","&amp;$B80,Database!$E:$F,2,false),Static_Map!G80)</f>
        <v>0</v>
      </c>
      <c r="H80" s="59">
        <f>iferror(vlookup(H$2&amp;","&amp;$B80,Database!$E:$F,2,false),Static_Map!H80)</f>
        <v>0</v>
      </c>
      <c r="I80" s="59">
        <f>iferror(vlookup(I$2&amp;","&amp;$B80,Database!$E:$F,2,false),Static_Map!I80)</f>
        <v>0</v>
      </c>
      <c r="J80" s="59">
        <f>iferror(vlookup(J$2&amp;","&amp;$B80,Database!$E:$F,2,false),Static_Map!J80)</f>
        <v>0</v>
      </c>
      <c r="K80" s="59">
        <f>iferror(vlookup(K$2&amp;","&amp;$B80,Database!$E:$F,2,false),Static_Map!K80)</f>
        <v>0</v>
      </c>
      <c r="L80" s="59">
        <f>iferror(vlookup(L$2&amp;","&amp;$B80,Database!$E:$F,2,false),Static_Map!L80)</f>
        <v>0</v>
      </c>
      <c r="M80" s="59">
        <f>iferror(vlookup(M$2&amp;","&amp;$B80,Database!$E:$F,2,false),Static_Map!M80)</f>
        <v>0</v>
      </c>
      <c r="N80" s="59">
        <f>iferror(vlookup(N$2&amp;","&amp;$B80,Database!$E:$F,2,false),Static_Map!N80)</f>
        <v>0</v>
      </c>
      <c r="O80" s="59">
        <f>iferror(vlookup(O$2&amp;","&amp;$B80,Database!$E:$F,2,false),Static_Map!O80)</f>
        <v>0</v>
      </c>
      <c r="P80" s="59">
        <f>iferror(vlookup(P$2&amp;","&amp;$B80,Database!$E:$F,2,false),Static_Map!P80)</f>
        <v>0</v>
      </c>
      <c r="Q80" s="59">
        <f>iferror(vlookup(Q$2&amp;","&amp;$B80,Database!$E:$F,2,false),Static_Map!Q80)</f>
        <v>0</v>
      </c>
      <c r="R80" s="59">
        <f>iferror(vlookup(R$2&amp;","&amp;$B80,Database!$E:$F,2,false),Static_Map!R80)</f>
        <v>0</v>
      </c>
      <c r="S80" s="59">
        <f>iferror(vlookup(S$2&amp;","&amp;$B80,Database!$E:$F,2,false),Static_Map!S80)</f>
        <v>0</v>
      </c>
      <c r="T80" s="59">
        <f>iferror(vlookup(T$2&amp;","&amp;$B80,Database!$E:$F,2,false),Static_Map!T80)</f>
        <v>0</v>
      </c>
      <c r="U80" s="59">
        <f>iferror(vlookup(U$2&amp;","&amp;$B80,Database!$E:$F,2,false),Static_Map!U80)</f>
        <v>0</v>
      </c>
      <c r="V80" s="59">
        <f>iferror(vlookup(V$2&amp;","&amp;$B80,Database!$E:$F,2,false),Static_Map!V80)</f>
        <v>0</v>
      </c>
      <c r="W80" s="59">
        <f>iferror(vlookup(W$2&amp;","&amp;$B80,Database!$E:$F,2,false),Static_Map!W80)</f>
        <v>0</v>
      </c>
      <c r="X80" s="59">
        <f>iferror(vlookup(X$2&amp;","&amp;$B80,Database!$E:$F,2,false),Static_Map!X80)</f>
        <v>0</v>
      </c>
      <c r="Y80" s="59">
        <f>iferror(vlookup(Y$2&amp;","&amp;$B80,Database!$E:$F,2,false),Static_Map!Y80)</f>
        <v>0</v>
      </c>
      <c r="Z80" s="59">
        <f>iferror(vlookup(Z$2&amp;","&amp;$B80,Database!$E:$F,2,false),Static_Map!Z80)</f>
        <v>0</v>
      </c>
      <c r="AA80" s="59">
        <f>iferror(vlookup(AA$2&amp;","&amp;$B80,Database!$E:$F,2,false),Static_Map!AA80)</f>
        <v>0</v>
      </c>
      <c r="AB80" s="59">
        <f>iferror(vlookup(AB$2&amp;","&amp;$B80,Database!$E:$F,2,false),Static_Map!AB80)</f>
        <v>0</v>
      </c>
      <c r="AC80" s="59">
        <f>iferror(vlookup(AC$2&amp;","&amp;$B80,Database!$E:$F,2,false),Static_Map!AC80)</f>
        <v>0</v>
      </c>
      <c r="AD80" s="59">
        <f>iferror(vlookup(AD$2&amp;","&amp;$B80,Database!$E:$F,2,false),Static_Map!AD80)</f>
        <v>2</v>
      </c>
      <c r="AE80" s="59">
        <f>iferror(vlookup(AE$2&amp;","&amp;$B80,Database!$E:$F,2,false),Static_Map!AE80)</f>
        <v>2</v>
      </c>
      <c r="AF80" s="59">
        <f>iferror(vlookup(AF$2&amp;","&amp;$B80,Database!$E:$F,2,false),Static_Map!AF80)</f>
        <v>2</v>
      </c>
      <c r="AG80" s="59">
        <f>iferror(vlookup(AG$2&amp;","&amp;$B80,Database!$E:$F,2,false),Static_Map!AG80)</f>
        <v>2</v>
      </c>
      <c r="AH80" s="59">
        <f>iferror(vlookup(AH$2&amp;","&amp;$B80,Database!$E:$F,2,false),Static_Map!AH80)</f>
        <v>2</v>
      </c>
      <c r="AI80" s="59">
        <f>iferror(vlookup(AI$2&amp;","&amp;$B80,Database!$E:$F,2,false),Static_Map!AI80)</f>
        <v>2</v>
      </c>
      <c r="AJ80" s="59">
        <f>iferror(vlookup(AJ$2&amp;","&amp;$B80,Database!$E:$F,2,false),Static_Map!AJ80)</f>
        <v>2</v>
      </c>
      <c r="AK80" s="59">
        <f>iferror(vlookup(AK$2&amp;","&amp;$B80,Database!$E:$F,2,false),Static_Map!AK80)</f>
        <v>2</v>
      </c>
      <c r="AL80" s="59">
        <f>iferror(vlookup(AL$2&amp;","&amp;$B80,Database!$E:$F,2,false),Static_Map!AL80)</f>
        <v>2</v>
      </c>
      <c r="AM80" s="59">
        <f>iferror(vlookup(AM$2&amp;","&amp;$B80,Database!$E:$F,2,false),Static_Map!AM80)</f>
        <v>2</v>
      </c>
      <c r="AN80" s="59">
        <f>iferror(vlookup(AN$2&amp;","&amp;$B80,Database!$E:$F,2,false),Static_Map!AN80)</f>
        <v>2</v>
      </c>
      <c r="AO80" s="59">
        <f>iferror(vlookup(AO$2&amp;","&amp;$B80,Database!$E:$F,2,false),Static_Map!AO80)</f>
        <v>2</v>
      </c>
      <c r="AP80" s="59">
        <f>iferror(vlookup(AP$2&amp;","&amp;$B80,Database!$E:$F,2,false),Static_Map!AP80)</f>
        <v>2</v>
      </c>
      <c r="AQ80" s="59">
        <f>iferror(vlookup(AQ$2&amp;","&amp;$B80,Database!$E:$F,2,false),Static_Map!AQ80)</f>
        <v>2</v>
      </c>
      <c r="AR80" s="59">
        <f>iferror(vlookup(AR$2&amp;","&amp;$B80,Database!$E:$F,2,false),Static_Map!AR80)</f>
        <v>2</v>
      </c>
      <c r="AS80" s="59">
        <f>iferror(vlookup(AS$2&amp;","&amp;$B80,Database!$E:$F,2,false),Static_Map!AS80)</f>
        <v>2</v>
      </c>
      <c r="AT80" s="59">
        <f>iferror(vlookup(AT$2&amp;","&amp;$B80,Database!$E:$F,2,false),Static_Map!AT80)</f>
        <v>2</v>
      </c>
      <c r="AU80" s="59">
        <f>iferror(vlookup(AU$2&amp;","&amp;$B80,Database!$E:$F,2,false),Static_Map!AU80)</f>
        <v>2</v>
      </c>
      <c r="AV80" s="59">
        <f>iferror(vlookup(AV$2&amp;","&amp;$B80,Database!$E:$F,2,false),Static_Map!AV80)</f>
        <v>2</v>
      </c>
      <c r="AW80" s="59">
        <f>iferror(vlookup(AW$2&amp;","&amp;$B80,Database!$E:$F,2,false),Static_Map!AW80)</f>
        <v>2</v>
      </c>
      <c r="AX80" s="59">
        <f>iferror(vlookup(AX$2&amp;","&amp;$B80,Database!$E:$F,2,false),Static_Map!AX80)</f>
        <v>2</v>
      </c>
      <c r="AY80" s="59">
        <f>iferror(vlookup(AY$2&amp;","&amp;$B80,Database!$E:$F,2,false),Static_Map!AY80)</f>
        <v>2</v>
      </c>
      <c r="AZ80" s="59">
        <f>iferror(vlookup(AZ$2&amp;","&amp;$B80,Database!$E:$F,2,false),Static_Map!AZ80)</f>
        <v>2</v>
      </c>
      <c r="BA80" s="59">
        <f>iferror(vlookup(BA$2&amp;","&amp;$B80,Database!$E:$F,2,false),Static_Map!BA80)</f>
        <v>2</v>
      </c>
      <c r="BB80" s="59">
        <f>iferror(vlookup(BB$2&amp;","&amp;$B80,Database!$E:$F,2,false),Static_Map!BB80)</f>
        <v>2</v>
      </c>
      <c r="BC80" s="59">
        <f>iferror(vlookup(BC$2&amp;","&amp;$B80,Database!$E:$F,2,false),Static_Map!BC80)</f>
        <v>2</v>
      </c>
      <c r="BD80" s="59">
        <f>iferror(vlookup(BD$2&amp;","&amp;$B80,Database!$E:$F,2,false),Static_Map!BD80)</f>
        <v>2</v>
      </c>
      <c r="BE80" s="59">
        <f>iferror(vlookup(BE$2&amp;","&amp;$B80,Database!$E:$F,2,false),Static_Map!BE80)</f>
        <v>2</v>
      </c>
      <c r="BF80" s="59">
        <f>iferror(vlookup(BF$2&amp;","&amp;$B80,Database!$E:$F,2,false),Static_Map!BF80)</f>
        <v>2</v>
      </c>
      <c r="BG80" s="59">
        <f>iferror(vlookup(BG$2&amp;","&amp;$B80,Database!$E:$F,2,false),Static_Map!BG80)</f>
        <v>2</v>
      </c>
      <c r="BH80" s="59">
        <f>iferror(vlookup(BH$2&amp;","&amp;$B80,Database!$E:$F,2,false),Static_Map!BH80)</f>
        <v>2</v>
      </c>
      <c r="BI80" s="59">
        <f>iferror(vlookup(BI$2&amp;","&amp;$B80,Database!$E:$F,2,false),Static_Map!BI80)</f>
        <v>2</v>
      </c>
      <c r="BJ80" s="59">
        <f>iferror(vlookup(BJ$2&amp;","&amp;$B80,Database!$E:$F,2,false),Static_Map!BJ80)</f>
        <v>2</v>
      </c>
      <c r="BK80" s="59">
        <f>iferror(vlookup(BK$2&amp;","&amp;$B80,Database!$E:$F,2,false),Static_Map!BK80)</f>
        <v>2</v>
      </c>
      <c r="BL80" s="59">
        <f>iferror(vlookup(BL$2&amp;","&amp;$B80,Database!$E:$F,2,false),Static_Map!BL80)</f>
        <v>2</v>
      </c>
      <c r="BM80" s="59">
        <f>iferror(vlookup(BM$2&amp;","&amp;$B80,Database!$E:$F,2,false),Static_Map!BM80)</f>
        <v>2</v>
      </c>
      <c r="BN80" s="59">
        <f>iferror(vlookup(BN$2&amp;","&amp;$B80,Database!$E:$F,2,false),Static_Map!BN80)</f>
        <v>2</v>
      </c>
      <c r="BO80" s="59">
        <f>iferror(vlookup(BO$2&amp;","&amp;$B80,Database!$E:$F,2,false),Static_Map!BO80)</f>
        <v>2</v>
      </c>
      <c r="BP80" s="59">
        <f>iferror(vlookup(BP$2&amp;","&amp;$B80,Database!$E:$F,2,false),Static_Map!BP80)</f>
        <v>2</v>
      </c>
      <c r="BQ80" s="59">
        <f>iferror(vlookup(BQ$2&amp;","&amp;$B80,Database!$E:$F,2,false),Static_Map!BQ80)</f>
        <v>2</v>
      </c>
      <c r="BR80" s="59">
        <f>iferror(vlookup(BR$2&amp;","&amp;$B80,Database!$E:$F,2,false),Static_Map!BR80)</f>
        <v>2</v>
      </c>
      <c r="BS80" s="59">
        <f>iferror(vlookup(BS$2&amp;","&amp;$B80,Database!$E:$F,2,false),Static_Map!BS80)</f>
        <v>2</v>
      </c>
      <c r="BT80" s="59">
        <f>iferror(vlookup(BT$2&amp;","&amp;$B80,Database!$E:$F,2,false),Static_Map!BT80)</f>
        <v>2</v>
      </c>
      <c r="BU80" s="59">
        <f>iferror(vlookup(BU$2&amp;","&amp;$B80,Database!$E:$F,2,false),Static_Map!BU80)</f>
        <v>2</v>
      </c>
      <c r="BV80" s="59">
        <f>iferror(vlookup(BV$2&amp;","&amp;$B80,Database!$E:$F,2,false),Static_Map!BV80)</f>
        <v>2</v>
      </c>
      <c r="BW80" s="59">
        <f>iferror(vlookup(BW$2&amp;","&amp;$B80,Database!$E:$F,2,false),Static_Map!BW80)</f>
        <v>2</v>
      </c>
      <c r="BX80" s="59">
        <f>iferror(vlookup(BX$2&amp;","&amp;$B80,Database!$E:$F,2,false),Static_Map!BX80)</f>
        <v>2</v>
      </c>
      <c r="BY80" s="59">
        <f>iferror(vlookup(BY$2&amp;","&amp;$B80,Database!$E:$F,2,false),Static_Map!BY80)</f>
        <v>2</v>
      </c>
      <c r="BZ80" s="59">
        <f>iferror(vlookup(BZ$2&amp;","&amp;$B80,Database!$E:$F,2,false),Static_Map!BZ80)</f>
        <v>2</v>
      </c>
      <c r="CA80" s="59">
        <f>iferror(vlookup(CA$2&amp;","&amp;$B80,Database!$E:$F,2,false),Static_Map!CA80)</f>
        <v>2</v>
      </c>
      <c r="CB80" s="59">
        <f>iferror(vlookup(CB$2&amp;","&amp;$B80,Database!$E:$F,2,false),Static_Map!CB80)</f>
        <v>0</v>
      </c>
      <c r="CC80" s="59">
        <f>iferror(vlookup(CC$2&amp;","&amp;$B80,Database!$E:$F,2,false),Static_Map!CC80)</f>
        <v>0</v>
      </c>
      <c r="CD80" s="59">
        <f>iferror(vlookup(CD$2&amp;","&amp;$B80,Database!$E:$F,2,false),Static_Map!CD80)</f>
        <v>0</v>
      </c>
      <c r="CE80" s="59">
        <f>iferror(vlookup(CE$2&amp;","&amp;$B80,Database!$E:$F,2,false),Static_Map!CE80)</f>
        <v>0</v>
      </c>
      <c r="CF80" s="59">
        <f>iferror(vlookup(CF$2&amp;","&amp;$B80,Database!$E:$F,2,false),Static_Map!CF80)</f>
        <v>0</v>
      </c>
      <c r="CG80" s="59">
        <f>iferror(vlookup(CG$2&amp;","&amp;$B80,Database!$E:$F,2,false),Static_Map!CG80)</f>
        <v>0</v>
      </c>
      <c r="CH80" s="59">
        <f>iferror(vlookup(CH$2&amp;","&amp;$B80,Database!$E:$F,2,false),Static_Map!CH80)</f>
        <v>0</v>
      </c>
      <c r="CI80" s="59">
        <f>iferror(vlookup(CI$2&amp;","&amp;$B80,Database!$E:$F,2,false),Static_Map!CI80)</f>
        <v>0</v>
      </c>
      <c r="CJ80" s="59">
        <f>iferror(vlookup(CJ$2&amp;","&amp;$B80,Database!$E:$F,2,false),Static_Map!CJ80)</f>
        <v>0</v>
      </c>
      <c r="CK80" s="59">
        <f>iferror(vlookup(CK$2&amp;","&amp;$B80,Database!$E:$F,2,false),Static_Map!CK80)</f>
        <v>0</v>
      </c>
      <c r="CL80" s="59">
        <f>iferror(vlookup(CL$2&amp;","&amp;$B80,Database!$E:$F,2,false),Static_Map!CL80)</f>
        <v>0</v>
      </c>
      <c r="CM80" s="59">
        <f>iferror(vlookup(CM$2&amp;","&amp;$B80,Database!$E:$F,2,false),Static_Map!CM80)</f>
        <v>0</v>
      </c>
      <c r="CN80" s="59">
        <f>iferror(vlookup(CN$2&amp;","&amp;$B80,Database!$E:$F,2,false),Static_Map!CN80)</f>
        <v>0</v>
      </c>
      <c r="CO80" s="59">
        <f>iferror(vlookup(CO$2&amp;","&amp;$B80,Database!$E:$F,2,false),Static_Map!CO80)</f>
        <v>0</v>
      </c>
      <c r="CP80" s="60"/>
      <c r="CQ80" s="59">
        <v>13.0</v>
      </c>
      <c r="CT80" s="62"/>
    </row>
    <row r="81" ht="13.5" customHeight="1">
      <c r="A81" s="56"/>
      <c r="B81" s="59">
        <f t="shared" si="2"/>
        <v>12</v>
      </c>
      <c r="C81" s="60"/>
      <c r="D81" s="59">
        <f>iferror(vlookup(D$2&amp;","&amp;$B81,Database!$E:$F,2,false),Static_Map!D81)</f>
        <v>0</v>
      </c>
      <c r="E81" s="59">
        <f>iferror(vlookup(E$2&amp;","&amp;$B81,Database!$E:$F,2,false),Static_Map!E81)</f>
        <v>0</v>
      </c>
      <c r="F81" s="59">
        <f>iferror(vlookup(F$2&amp;","&amp;$B81,Database!$E:$F,2,false),Static_Map!F81)</f>
        <v>0</v>
      </c>
      <c r="G81" s="59">
        <f>iferror(vlookup(G$2&amp;","&amp;$B81,Database!$E:$F,2,false),Static_Map!G81)</f>
        <v>0</v>
      </c>
      <c r="H81" s="59">
        <f>iferror(vlookup(H$2&amp;","&amp;$B81,Database!$E:$F,2,false),Static_Map!H81)</f>
        <v>0</v>
      </c>
      <c r="I81" s="59">
        <f>iferror(vlookup(I$2&amp;","&amp;$B81,Database!$E:$F,2,false),Static_Map!I81)</f>
        <v>0</v>
      </c>
      <c r="J81" s="59">
        <f>iferror(vlookup(J$2&amp;","&amp;$B81,Database!$E:$F,2,false),Static_Map!J81)</f>
        <v>0</v>
      </c>
      <c r="K81" s="59">
        <f>iferror(vlookup(K$2&amp;","&amp;$B81,Database!$E:$F,2,false),Static_Map!K81)</f>
        <v>0</v>
      </c>
      <c r="L81" s="59">
        <f>iferror(vlookup(L$2&amp;","&amp;$B81,Database!$E:$F,2,false),Static_Map!L81)</f>
        <v>0</v>
      </c>
      <c r="M81" s="59">
        <f>iferror(vlookup(M$2&amp;","&amp;$B81,Database!$E:$F,2,false),Static_Map!M81)</f>
        <v>0</v>
      </c>
      <c r="N81" s="59">
        <f>iferror(vlookup(N$2&amp;","&amp;$B81,Database!$E:$F,2,false),Static_Map!N81)</f>
        <v>0</v>
      </c>
      <c r="O81" s="59">
        <f>iferror(vlookup(O$2&amp;","&amp;$B81,Database!$E:$F,2,false),Static_Map!O81)</f>
        <v>0</v>
      </c>
      <c r="P81" s="59">
        <f>iferror(vlookup(P$2&amp;","&amp;$B81,Database!$E:$F,2,false),Static_Map!P81)</f>
        <v>0</v>
      </c>
      <c r="Q81" s="59">
        <f>iferror(vlookup(Q$2&amp;","&amp;$B81,Database!$E:$F,2,false),Static_Map!Q81)</f>
        <v>0</v>
      </c>
      <c r="R81" s="59">
        <f>iferror(vlookup(R$2&amp;","&amp;$B81,Database!$E:$F,2,false),Static_Map!R81)</f>
        <v>0</v>
      </c>
      <c r="S81" s="59">
        <f>iferror(vlookup(S$2&amp;","&amp;$B81,Database!$E:$F,2,false),Static_Map!S81)</f>
        <v>0</v>
      </c>
      <c r="T81" s="59">
        <f>iferror(vlookup(T$2&amp;","&amp;$B81,Database!$E:$F,2,false),Static_Map!T81)</f>
        <v>0</v>
      </c>
      <c r="U81" s="59">
        <f>iferror(vlookup(U$2&amp;","&amp;$B81,Database!$E:$F,2,false),Static_Map!U81)</f>
        <v>0</v>
      </c>
      <c r="V81" s="59">
        <f>iferror(vlookup(V$2&amp;","&amp;$B81,Database!$E:$F,2,false),Static_Map!V81)</f>
        <v>0</v>
      </c>
      <c r="W81" s="59">
        <f>iferror(vlookup(W$2&amp;","&amp;$B81,Database!$E:$F,2,false),Static_Map!W81)</f>
        <v>0</v>
      </c>
      <c r="X81" s="59">
        <f>iferror(vlookup(X$2&amp;","&amp;$B81,Database!$E:$F,2,false),Static_Map!X81)</f>
        <v>0</v>
      </c>
      <c r="Y81" s="59">
        <f>iferror(vlookup(Y$2&amp;","&amp;$B81,Database!$E:$F,2,false),Static_Map!Y81)</f>
        <v>0</v>
      </c>
      <c r="Z81" s="59">
        <f>iferror(vlookup(Z$2&amp;","&amp;$B81,Database!$E:$F,2,false),Static_Map!Z81)</f>
        <v>0</v>
      </c>
      <c r="AA81" s="59">
        <f>iferror(vlookup(AA$2&amp;","&amp;$B81,Database!$E:$F,2,false),Static_Map!AA81)</f>
        <v>0</v>
      </c>
      <c r="AB81" s="59">
        <f>iferror(vlookup(AB$2&amp;","&amp;$B81,Database!$E:$F,2,false),Static_Map!AB81)</f>
        <v>0</v>
      </c>
      <c r="AC81" s="59">
        <f>iferror(vlookup(AC$2&amp;","&amp;$B81,Database!$E:$F,2,false),Static_Map!AC81)</f>
        <v>2</v>
      </c>
      <c r="AD81" s="59">
        <f>iferror(vlookup(AD$2&amp;","&amp;$B81,Database!$E:$F,2,false),Static_Map!AD81)</f>
        <v>2</v>
      </c>
      <c r="AE81" s="59">
        <f>iferror(vlookup(AE$2&amp;","&amp;$B81,Database!$E:$F,2,false),Static_Map!AE81)</f>
        <v>2</v>
      </c>
      <c r="AF81" s="59">
        <f>iferror(vlookup(AF$2&amp;","&amp;$B81,Database!$E:$F,2,false),Static_Map!AF81)</f>
        <v>2</v>
      </c>
      <c r="AG81" s="59">
        <f>iferror(vlookup(AG$2&amp;","&amp;$B81,Database!$E:$F,2,false),Static_Map!AG81)</f>
        <v>2</v>
      </c>
      <c r="AH81" s="59">
        <f>iferror(vlookup(AH$2&amp;","&amp;$B81,Database!$E:$F,2,false),Static_Map!AH81)</f>
        <v>2</v>
      </c>
      <c r="AI81" s="59">
        <f>iferror(vlookup(AI$2&amp;","&amp;$B81,Database!$E:$F,2,false),Static_Map!AI81)</f>
        <v>2</v>
      </c>
      <c r="AJ81" s="59">
        <f>iferror(vlookup(AJ$2&amp;","&amp;$B81,Database!$E:$F,2,false),Static_Map!AJ81)</f>
        <v>2</v>
      </c>
      <c r="AK81" s="59">
        <f>iferror(vlookup(AK$2&amp;","&amp;$B81,Database!$E:$F,2,false),Static_Map!AK81)</f>
        <v>2</v>
      </c>
      <c r="AL81" s="59">
        <f>iferror(vlookup(AL$2&amp;","&amp;$B81,Database!$E:$F,2,false),Static_Map!AL81)</f>
        <v>2</v>
      </c>
      <c r="AM81" s="59">
        <f>iferror(vlookup(AM$2&amp;","&amp;$B81,Database!$E:$F,2,false),Static_Map!AM81)</f>
        <v>2</v>
      </c>
      <c r="AN81" s="59">
        <f>iferror(vlookup(AN$2&amp;","&amp;$B81,Database!$E:$F,2,false),Static_Map!AN81)</f>
        <v>2</v>
      </c>
      <c r="AO81" s="59">
        <f>iferror(vlookup(AO$2&amp;","&amp;$B81,Database!$E:$F,2,false),Static_Map!AO81)</f>
        <v>2</v>
      </c>
      <c r="AP81" s="59">
        <f>iferror(vlookup(AP$2&amp;","&amp;$B81,Database!$E:$F,2,false),Static_Map!AP81)</f>
        <v>2</v>
      </c>
      <c r="AQ81" s="59">
        <f>iferror(vlookup(AQ$2&amp;","&amp;$B81,Database!$E:$F,2,false),Static_Map!AQ81)</f>
        <v>2</v>
      </c>
      <c r="AR81" s="59">
        <f>iferror(vlookup(AR$2&amp;","&amp;$B81,Database!$E:$F,2,false),Static_Map!AR81)</f>
        <v>2</v>
      </c>
      <c r="AS81" s="59">
        <f>iferror(vlookup(AS$2&amp;","&amp;$B81,Database!$E:$F,2,false),Static_Map!AS81)</f>
        <v>2</v>
      </c>
      <c r="AT81" s="59">
        <f>iferror(vlookup(AT$2&amp;","&amp;$B81,Database!$E:$F,2,false),Static_Map!AT81)</f>
        <v>2</v>
      </c>
      <c r="AU81" s="59">
        <f>iferror(vlookup(AU$2&amp;","&amp;$B81,Database!$E:$F,2,false),Static_Map!AU81)</f>
        <v>2</v>
      </c>
      <c r="AV81" s="59">
        <f>iferror(vlookup(AV$2&amp;","&amp;$B81,Database!$E:$F,2,false),Static_Map!AV81)</f>
        <v>2</v>
      </c>
      <c r="AW81" s="59">
        <f>iferror(vlookup(AW$2&amp;","&amp;$B81,Database!$E:$F,2,false),Static_Map!AW81)</f>
        <v>2</v>
      </c>
      <c r="AX81" s="59">
        <f>iferror(vlookup(AX$2&amp;","&amp;$B81,Database!$E:$F,2,false),Static_Map!AX81)</f>
        <v>2</v>
      </c>
      <c r="AY81" s="59">
        <f>iferror(vlookup(AY$2&amp;","&amp;$B81,Database!$E:$F,2,false),Static_Map!AY81)</f>
        <v>2</v>
      </c>
      <c r="AZ81" s="59">
        <f>iferror(vlookup(AZ$2&amp;","&amp;$B81,Database!$E:$F,2,false),Static_Map!AZ81)</f>
        <v>2</v>
      </c>
      <c r="BA81" s="59">
        <f>iferror(vlookup(BA$2&amp;","&amp;$B81,Database!$E:$F,2,false),Static_Map!BA81)</f>
        <v>2</v>
      </c>
      <c r="BB81" s="59">
        <f>iferror(vlookup(BB$2&amp;","&amp;$B81,Database!$E:$F,2,false),Static_Map!BB81)</f>
        <v>2</v>
      </c>
      <c r="BC81" s="59">
        <f>iferror(vlookup(BC$2&amp;","&amp;$B81,Database!$E:$F,2,false),Static_Map!BC81)</f>
        <v>2</v>
      </c>
      <c r="BD81" s="59">
        <f>iferror(vlookup(BD$2&amp;","&amp;$B81,Database!$E:$F,2,false),Static_Map!BD81)</f>
        <v>2</v>
      </c>
      <c r="BE81" s="59">
        <f>iferror(vlookup(BE$2&amp;","&amp;$B81,Database!$E:$F,2,false),Static_Map!BE81)</f>
        <v>2</v>
      </c>
      <c r="BF81" s="59">
        <f>iferror(vlookup(BF$2&amp;","&amp;$B81,Database!$E:$F,2,false),Static_Map!BF81)</f>
        <v>2</v>
      </c>
      <c r="BG81" s="59">
        <f>iferror(vlookup(BG$2&amp;","&amp;$B81,Database!$E:$F,2,false),Static_Map!BG81)</f>
        <v>2</v>
      </c>
      <c r="BH81" s="59">
        <f>iferror(vlookup(BH$2&amp;","&amp;$B81,Database!$E:$F,2,false),Static_Map!BH81)</f>
        <v>2</v>
      </c>
      <c r="BI81" s="59">
        <f>iferror(vlookup(BI$2&amp;","&amp;$B81,Database!$E:$F,2,false),Static_Map!BI81)</f>
        <v>2</v>
      </c>
      <c r="BJ81" s="59">
        <f>iferror(vlookup(BJ$2&amp;","&amp;$B81,Database!$E:$F,2,false),Static_Map!BJ81)</f>
        <v>2</v>
      </c>
      <c r="BK81" s="59">
        <f>iferror(vlookup(BK$2&amp;","&amp;$B81,Database!$E:$F,2,false),Static_Map!BK81)</f>
        <v>2</v>
      </c>
      <c r="BL81" s="59">
        <f>iferror(vlookup(BL$2&amp;","&amp;$B81,Database!$E:$F,2,false),Static_Map!BL81)</f>
        <v>2</v>
      </c>
      <c r="BM81" s="59">
        <f>iferror(vlookup(BM$2&amp;","&amp;$B81,Database!$E:$F,2,false),Static_Map!BM81)</f>
        <v>2</v>
      </c>
      <c r="BN81" s="59">
        <f>iferror(vlookup(BN$2&amp;","&amp;$B81,Database!$E:$F,2,false),Static_Map!BN81)</f>
        <v>2</v>
      </c>
      <c r="BO81" s="59">
        <f>iferror(vlookup(BO$2&amp;","&amp;$B81,Database!$E:$F,2,false),Static_Map!BO81)</f>
        <v>2</v>
      </c>
      <c r="BP81" s="59">
        <f>iferror(vlookup(BP$2&amp;","&amp;$B81,Database!$E:$F,2,false),Static_Map!BP81)</f>
        <v>2</v>
      </c>
      <c r="BQ81" s="59">
        <f>iferror(vlookup(BQ$2&amp;","&amp;$B81,Database!$E:$F,2,false),Static_Map!BQ81)</f>
        <v>2</v>
      </c>
      <c r="BR81" s="59">
        <f>iferror(vlookup(BR$2&amp;","&amp;$B81,Database!$E:$F,2,false),Static_Map!BR81)</f>
        <v>2</v>
      </c>
      <c r="BS81" s="59">
        <f>iferror(vlookup(BS$2&amp;","&amp;$B81,Database!$E:$F,2,false),Static_Map!BS81)</f>
        <v>2</v>
      </c>
      <c r="BT81" s="59">
        <f>iferror(vlookup(BT$2&amp;","&amp;$B81,Database!$E:$F,2,false),Static_Map!BT81)</f>
        <v>2</v>
      </c>
      <c r="BU81" s="59">
        <f>iferror(vlookup(BU$2&amp;","&amp;$B81,Database!$E:$F,2,false),Static_Map!BU81)</f>
        <v>2</v>
      </c>
      <c r="BV81" s="59">
        <f>iferror(vlookup(BV$2&amp;","&amp;$B81,Database!$E:$F,2,false),Static_Map!BV81)</f>
        <v>2</v>
      </c>
      <c r="BW81" s="59">
        <f>iferror(vlookup(BW$2&amp;","&amp;$B81,Database!$E:$F,2,false),Static_Map!BW81)</f>
        <v>2</v>
      </c>
      <c r="BX81" s="59">
        <f>iferror(vlookup(BX$2&amp;","&amp;$B81,Database!$E:$F,2,false),Static_Map!BX81)</f>
        <v>2</v>
      </c>
      <c r="BY81" s="59">
        <f>iferror(vlookup(BY$2&amp;","&amp;$B81,Database!$E:$F,2,false),Static_Map!BY81)</f>
        <v>2</v>
      </c>
      <c r="BZ81" s="59">
        <f>iferror(vlookup(BZ$2&amp;","&amp;$B81,Database!$E:$F,2,false),Static_Map!BZ81)</f>
        <v>2</v>
      </c>
      <c r="CA81" s="59">
        <f>iferror(vlookup(CA$2&amp;","&amp;$B81,Database!$E:$F,2,false),Static_Map!CA81)</f>
        <v>0</v>
      </c>
      <c r="CB81" s="59">
        <f>iferror(vlookup(CB$2&amp;","&amp;$B81,Database!$E:$F,2,false),Static_Map!CB81)</f>
        <v>0</v>
      </c>
      <c r="CC81" s="59">
        <f>iferror(vlookup(CC$2&amp;","&amp;$B81,Database!$E:$F,2,false),Static_Map!CC81)</f>
        <v>0</v>
      </c>
      <c r="CD81" s="59">
        <f>iferror(vlookup(CD$2&amp;","&amp;$B81,Database!$E:$F,2,false),Static_Map!CD81)</f>
        <v>0</v>
      </c>
      <c r="CE81" s="59">
        <f>iferror(vlookup(CE$2&amp;","&amp;$B81,Database!$E:$F,2,false),Static_Map!CE81)</f>
        <v>0</v>
      </c>
      <c r="CF81" s="59">
        <f>iferror(vlookup(CF$2&amp;","&amp;$B81,Database!$E:$F,2,false),Static_Map!CF81)</f>
        <v>0</v>
      </c>
      <c r="CG81" s="59">
        <f>iferror(vlookup(CG$2&amp;","&amp;$B81,Database!$E:$F,2,false),Static_Map!CG81)</f>
        <v>0</v>
      </c>
      <c r="CH81" s="59">
        <f>iferror(vlookup(CH$2&amp;","&amp;$B81,Database!$E:$F,2,false),Static_Map!CH81)</f>
        <v>0</v>
      </c>
      <c r="CI81" s="59">
        <f>iferror(vlookup(CI$2&amp;","&amp;$B81,Database!$E:$F,2,false),Static_Map!CI81)</f>
        <v>0</v>
      </c>
      <c r="CJ81" s="59">
        <f>iferror(vlookup(CJ$2&amp;","&amp;$B81,Database!$E:$F,2,false),Static_Map!CJ81)</f>
        <v>0</v>
      </c>
      <c r="CK81" s="59">
        <f>iferror(vlookup(CK$2&amp;","&amp;$B81,Database!$E:$F,2,false),Static_Map!CK81)</f>
        <v>0</v>
      </c>
      <c r="CL81" s="59">
        <f>iferror(vlookup(CL$2&amp;","&amp;$B81,Database!$E:$F,2,false),Static_Map!CL81)</f>
        <v>0</v>
      </c>
      <c r="CM81" s="59">
        <f>iferror(vlookup(CM$2&amp;","&amp;$B81,Database!$E:$F,2,false),Static_Map!CM81)</f>
        <v>0</v>
      </c>
      <c r="CN81" s="59">
        <f>iferror(vlookup(CN$2&amp;","&amp;$B81,Database!$E:$F,2,false),Static_Map!CN81)</f>
        <v>0</v>
      </c>
      <c r="CO81" s="59">
        <f>iferror(vlookup(CO$2&amp;","&amp;$B81,Database!$E:$F,2,false),Static_Map!CO81)</f>
        <v>0</v>
      </c>
      <c r="CP81" s="60"/>
      <c r="CQ81" s="59">
        <v>12.0</v>
      </c>
      <c r="CT81" s="62"/>
    </row>
    <row r="82" ht="13.5" customHeight="1">
      <c r="A82" s="56"/>
      <c r="B82" s="59">
        <f t="shared" si="2"/>
        <v>11</v>
      </c>
      <c r="C82" s="60"/>
      <c r="D82" s="59">
        <f>iferror(vlookup(D$2&amp;","&amp;$B82,Database!$E:$F,2,false),Static_Map!D82)</f>
        <v>0</v>
      </c>
      <c r="E82" s="59">
        <f>iferror(vlookup(E$2&amp;","&amp;$B82,Database!$E:$F,2,false),Static_Map!E82)</f>
        <v>0</v>
      </c>
      <c r="F82" s="59">
        <f>iferror(vlookup(F$2&amp;","&amp;$B82,Database!$E:$F,2,false),Static_Map!F82)</f>
        <v>0</v>
      </c>
      <c r="G82" s="59">
        <f>iferror(vlookup(G$2&amp;","&amp;$B82,Database!$E:$F,2,false),Static_Map!G82)</f>
        <v>0</v>
      </c>
      <c r="H82" s="59">
        <f>iferror(vlookup(H$2&amp;","&amp;$B82,Database!$E:$F,2,false),Static_Map!H82)</f>
        <v>0</v>
      </c>
      <c r="I82" s="59">
        <f>iferror(vlookup(I$2&amp;","&amp;$B82,Database!$E:$F,2,false),Static_Map!I82)</f>
        <v>0</v>
      </c>
      <c r="J82" s="59">
        <f>iferror(vlookup(J$2&amp;","&amp;$B82,Database!$E:$F,2,false),Static_Map!J82)</f>
        <v>0</v>
      </c>
      <c r="K82" s="59">
        <f>iferror(vlookup(K$2&amp;","&amp;$B82,Database!$E:$F,2,false),Static_Map!K82)</f>
        <v>0</v>
      </c>
      <c r="L82" s="59">
        <f>iferror(vlookup(L$2&amp;","&amp;$B82,Database!$E:$F,2,false),Static_Map!L82)</f>
        <v>0</v>
      </c>
      <c r="M82" s="59">
        <f>iferror(vlookup(M$2&amp;","&amp;$B82,Database!$E:$F,2,false),Static_Map!M82)</f>
        <v>0</v>
      </c>
      <c r="N82" s="59">
        <f>iferror(vlookup(N$2&amp;","&amp;$B82,Database!$E:$F,2,false),Static_Map!N82)</f>
        <v>0</v>
      </c>
      <c r="O82" s="59">
        <f>iferror(vlookup(O$2&amp;","&amp;$B82,Database!$E:$F,2,false),Static_Map!O82)</f>
        <v>0</v>
      </c>
      <c r="P82" s="59">
        <f>iferror(vlookup(P$2&amp;","&amp;$B82,Database!$E:$F,2,false),Static_Map!P82)</f>
        <v>0</v>
      </c>
      <c r="Q82" s="59">
        <f>iferror(vlookup(Q$2&amp;","&amp;$B82,Database!$E:$F,2,false),Static_Map!Q82)</f>
        <v>0</v>
      </c>
      <c r="R82" s="59">
        <f>iferror(vlookup(R$2&amp;","&amp;$B82,Database!$E:$F,2,false),Static_Map!R82)</f>
        <v>0</v>
      </c>
      <c r="S82" s="59">
        <f>iferror(vlookup(S$2&amp;","&amp;$B82,Database!$E:$F,2,false),Static_Map!S82)</f>
        <v>0</v>
      </c>
      <c r="T82" s="59">
        <f>iferror(vlookup(T$2&amp;","&amp;$B82,Database!$E:$F,2,false),Static_Map!T82)</f>
        <v>0</v>
      </c>
      <c r="U82" s="59">
        <f>iferror(vlookup(U$2&amp;","&amp;$B82,Database!$E:$F,2,false),Static_Map!U82)</f>
        <v>0</v>
      </c>
      <c r="V82" s="59">
        <f>iferror(vlookup(V$2&amp;","&amp;$B82,Database!$E:$F,2,false),Static_Map!V82)</f>
        <v>0</v>
      </c>
      <c r="W82" s="59">
        <f>iferror(vlookup(W$2&amp;","&amp;$B82,Database!$E:$F,2,false),Static_Map!W82)</f>
        <v>0</v>
      </c>
      <c r="X82" s="59">
        <f>iferror(vlookup(X$2&amp;","&amp;$B82,Database!$E:$F,2,false),Static_Map!X82)</f>
        <v>0</v>
      </c>
      <c r="Y82" s="59">
        <f>iferror(vlookup(Y$2&amp;","&amp;$B82,Database!$E:$F,2,false),Static_Map!Y82)</f>
        <v>0</v>
      </c>
      <c r="Z82" s="59">
        <f>iferror(vlookup(Z$2&amp;","&amp;$B82,Database!$E:$F,2,false),Static_Map!Z82)</f>
        <v>0</v>
      </c>
      <c r="AA82" s="59">
        <f>iferror(vlookup(AA$2&amp;","&amp;$B82,Database!$E:$F,2,false),Static_Map!AA82)</f>
        <v>0</v>
      </c>
      <c r="AB82" s="59">
        <f>iferror(vlookup(AB$2&amp;","&amp;$B82,Database!$E:$F,2,false),Static_Map!AB82)</f>
        <v>0</v>
      </c>
      <c r="AC82" s="59">
        <f>iferror(vlookup(AC$2&amp;","&amp;$B82,Database!$E:$F,2,false),Static_Map!AC82)</f>
        <v>2</v>
      </c>
      <c r="AD82" s="59">
        <f>iferror(vlookup(AD$2&amp;","&amp;$B82,Database!$E:$F,2,false),Static_Map!AD82)</f>
        <v>2</v>
      </c>
      <c r="AE82" s="59">
        <f>iferror(vlookup(AE$2&amp;","&amp;$B82,Database!$E:$F,2,false),Static_Map!AE82)</f>
        <v>2</v>
      </c>
      <c r="AF82" s="59">
        <f>iferror(vlookup(AF$2&amp;","&amp;$B82,Database!$E:$F,2,false),Static_Map!AF82)</f>
        <v>2</v>
      </c>
      <c r="AG82" s="59">
        <f>iferror(vlookup(AG$2&amp;","&amp;$B82,Database!$E:$F,2,false),Static_Map!AG82)</f>
        <v>2</v>
      </c>
      <c r="AH82" s="59">
        <f>iferror(vlookup(AH$2&amp;","&amp;$B82,Database!$E:$F,2,false),Static_Map!AH82)</f>
        <v>2</v>
      </c>
      <c r="AI82" s="59">
        <f>iferror(vlookup(AI$2&amp;","&amp;$B82,Database!$E:$F,2,false),Static_Map!AI82)</f>
        <v>2</v>
      </c>
      <c r="AJ82" s="59">
        <f>iferror(vlookup(AJ$2&amp;","&amp;$B82,Database!$E:$F,2,false),Static_Map!AJ82)</f>
        <v>2</v>
      </c>
      <c r="AK82" s="59">
        <f>iferror(vlookup(AK$2&amp;","&amp;$B82,Database!$E:$F,2,false),Static_Map!AK82)</f>
        <v>2</v>
      </c>
      <c r="AL82" s="59">
        <f>iferror(vlookup(AL$2&amp;","&amp;$B82,Database!$E:$F,2,false),Static_Map!AL82)</f>
        <v>2</v>
      </c>
      <c r="AM82" s="59">
        <f>iferror(vlookup(AM$2&amp;","&amp;$B82,Database!$E:$F,2,false),Static_Map!AM82)</f>
        <v>2</v>
      </c>
      <c r="AN82" s="59">
        <f>iferror(vlookup(AN$2&amp;","&amp;$B82,Database!$E:$F,2,false),Static_Map!AN82)</f>
        <v>2</v>
      </c>
      <c r="AO82" s="59">
        <f>iferror(vlookup(AO$2&amp;","&amp;$B82,Database!$E:$F,2,false),Static_Map!AO82)</f>
        <v>2</v>
      </c>
      <c r="AP82" s="59">
        <f>iferror(vlookup(AP$2&amp;","&amp;$B82,Database!$E:$F,2,false),Static_Map!AP82)</f>
        <v>2</v>
      </c>
      <c r="AQ82" s="59">
        <f>iferror(vlookup(AQ$2&amp;","&amp;$B82,Database!$E:$F,2,false),Static_Map!AQ82)</f>
        <v>2</v>
      </c>
      <c r="AR82" s="59">
        <f>iferror(vlookup(AR$2&amp;","&amp;$B82,Database!$E:$F,2,false),Static_Map!AR82)</f>
        <v>2</v>
      </c>
      <c r="AS82" s="59">
        <f>iferror(vlookup(AS$2&amp;","&amp;$B82,Database!$E:$F,2,false),Static_Map!AS82)</f>
        <v>2</v>
      </c>
      <c r="AT82" s="59">
        <f>iferror(vlookup(AT$2&amp;","&amp;$B82,Database!$E:$F,2,false),Static_Map!AT82)</f>
        <v>2</v>
      </c>
      <c r="AU82" s="59">
        <f>iferror(vlookup(AU$2&amp;","&amp;$B82,Database!$E:$F,2,false),Static_Map!AU82)</f>
        <v>2</v>
      </c>
      <c r="AV82" s="59">
        <f>iferror(vlookup(AV$2&amp;","&amp;$B82,Database!$E:$F,2,false),Static_Map!AV82)</f>
        <v>2</v>
      </c>
      <c r="AW82" s="59">
        <f>iferror(vlookup(AW$2&amp;","&amp;$B82,Database!$E:$F,2,false),Static_Map!AW82)</f>
        <v>2</v>
      </c>
      <c r="AX82" s="59">
        <f>iferror(vlookup(AX$2&amp;","&amp;$B82,Database!$E:$F,2,false),Static_Map!AX82)</f>
        <v>2</v>
      </c>
      <c r="AY82" s="59">
        <f>iferror(vlookup(AY$2&amp;","&amp;$B82,Database!$E:$F,2,false),Static_Map!AY82)</f>
        <v>2</v>
      </c>
      <c r="AZ82" s="59">
        <f>iferror(vlookup(AZ$2&amp;","&amp;$B82,Database!$E:$F,2,false),Static_Map!AZ82)</f>
        <v>2</v>
      </c>
      <c r="BA82" s="59">
        <f>iferror(vlookup(BA$2&amp;","&amp;$B82,Database!$E:$F,2,false),Static_Map!BA82)</f>
        <v>2</v>
      </c>
      <c r="BB82" s="59">
        <f>iferror(vlookup(BB$2&amp;","&amp;$B82,Database!$E:$F,2,false),Static_Map!BB82)</f>
        <v>2</v>
      </c>
      <c r="BC82" s="59">
        <f>iferror(vlookup(BC$2&amp;","&amp;$B82,Database!$E:$F,2,false),Static_Map!BC82)</f>
        <v>2</v>
      </c>
      <c r="BD82" s="59">
        <f>iferror(vlookup(BD$2&amp;","&amp;$B82,Database!$E:$F,2,false),Static_Map!BD82)</f>
        <v>2</v>
      </c>
      <c r="BE82" s="59">
        <f>iferror(vlookup(BE$2&amp;","&amp;$B82,Database!$E:$F,2,false),Static_Map!BE82)</f>
        <v>2</v>
      </c>
      <c r="BF82" s="59">
        <f>iferror(vlookup(BF$2&amp;","&amp;$B82,Database!$E:$F,2,false),Static_Map!BF82)</f>
        <v>2</v>
      </c>
      <c r="BG82" s="59">
        <f>iferror(vlookup(BG$2&amp;","&amp;$B82,Database!$E:$F,2,false),Static_Map!BG82)</f>
        <v>2</v>
      </c>
      <c r="BH82" s="59">
        <f>iferror(vlookup(BH$2&amp;","&amp;$B82,Database!$E:$F,2,false),Static_Map!BH82)</f>
        <v>2</v>
      </c>
      <c r="BI82" s="59">
        <f>iferror(vlookup(BI$2&amp;","&amp;$B82,Database!$E:$F,2,false),Static_Map!BI82)</f>
        <v>2</v>
      </c>
      <c r="BJ82" s="59">
        <f>iferror(vlookup(BJ$2&amp;","&amp;$B82,Database!$E:$F,2,false),Static_Map!BJ82)</f>
        <v>2</v>
      </c>
      <c r="BK82" s="59">
        <f>iferror(vlookup(BK$2&amp;","&amp;$B82,Database!$E:$F,2,false),Static_Map!BK82)</f>
        <v>2</v>
      </c>
      <c r="BL82" s="59">
        <f>iferror(vlookup(BL$2&amp;","&amp;$B82,Database!$E:$F,2,false),Static_Map!BL82)</f>
        <v>2</v>
      </c>
      <c r="BM82" s="59">
        <f>iferror(vlookup(BM$2&amp;","&amp;$B82,Database!$E:$F,2,false),Static_Map!BM82)</f>
        <v>2</v>
      </c>
      <c r="BN82" s="59">
        <f>iferror(vlookup(BN$2&amp;","&amp;$B82,Database!$E:$F,2,false),Static_Map!BN82)</f>
        <v>2</v>
      </c>
      <c r="BO82" s="59">
        <f>iferror(vlookup(BO$2&amp;","&amp;$B82,Database!$E:$F,2,false),Static_Map!BO82)</f>
        <v>2</v>
      </c>
      <c r="BP82" s="59">
        <f>iferror(vlookup(BP$2&amp;","&amp;$B82,Database!$E:$F,2,false),Static_Map!BP82)</f>
        <v>2</v>
      </c>
      <c r="BQ82" s="59">
        <f>iferror(vlookup(BQ$2&amp;","&amp;$B82,Database!$E:$F,2,false),Static_Map!BQ82)</f>
        <v>2</v>
      </c>
      <c r="BR82" s="59">
        <f>iferror(vlookup(BR$2&amp;","&amp;$B82,Database!$E:$F,2,false),Static_Map!BR82)</f>
        <v>2</v>
      </c>
      <c r="BS82" s="59">
        <f>iferror(vlookup(BS$2&amp;","&amp;$B82,Database!$E:$F,2,false),Static_Map!BS82)</f>
        <v>2</v>
      </c>
      <c r="BT82" s="59">
        <f>iferror(vlookup(BT$2&amp;","&amp;$B82,Database!$E:$F,2,false),Static_Map!BT82)</f>
        <v>2</v>
      </c>
      <c r="BU82" s="59">
        <f>iferror(vlookup(BU$2&amp;","&amp;$B82,Database!$E:$F,2,false),Static_Map!BU82)</f>
        <v>2</v>
      </c>
      <c r="BV82" s="59">
        <f>iferror(vlookup(BV$2&amp;","&amp;$B82,Database!$E:$F,2,false),Static_Map!BV82)</f>
        <v>2</v>
      </c>
      <c r="BW82" s="59">
        <f>iferror(vlookup(BW$2&amp;","&amp;$B82,Database!$E:$F,2,false),Static_Map!BW82)</f>
        <v>2</v>
      </c>
      <c r="BX82" s="59">
        <f>iferror(vlookup(BX$2&amp;","&amp;$B82,Database!$E:$F,2,false),Static_Map!BX82)</f>
        <v>2</v>
      </c>
      <c r="BY82" s="59">
        <f>iferror(vlookup(BY$2&amp;","&amp;$B82,Database!$E:$F,2,false),Static_Map!BY82)</f>
        <v>2</v>
      </c>
      <c r="BZ82" s="59">
        <f>iferror(vlookup(BZ$2&amp;","&amp;$B82,Database!$E:$F,2,false),Static_Map!BZ82)</f>
        <v>0</v>
      </c>
      <c r="CA82" s="59">
        <f>iferror(vlookup(CA$2&amp;","&amp;$B82,Database!$E:$F,2,false),Static_Map!CA82)</f>
        <v>0</v>
      </c>
      <c r="CB82" s="59">
        <f>iferror(vlookup(CB$2&amp;","&amp;$B82,Database!$E:$F,2,false),Static_Map!CB82)</f>
        <v>0</v>
      </c>
      <c r="CC82" s="59">
        <f>iferror(vlookup(CC$2&amp;","&amp;$B82,Database!$E:$F,2,false),Static_Map!CC82)</f>
        <v>0</v>
      </c>
      <c r="CD82" s="59">
        <f>iferror(vlookup(CD$2&amp;","&amp;$B82,Database!$E:$F,2,false),Static_Map!CD82)</f>
        <v>0</v>
      </c>
      <c r="CE82" s="59">
        <f>iferror(vlookup(CE$2&amp;","&amp;$B82,Database!$E:$F,2,false),Static_Map!CE82)</f>
        <v>0</v>
      </c>
      <c r="CF82" s="59">
        <f>iferror(vlookup(CF$2&amp;","&amp;$B82,Database!$E:$F,2,false),Static_Map!CF82)</f>
        <v>0</v>
      </c>
      <c r="CG82" s="59">
        <f>iferror(vlookup(CG$2&amp;","&amp;$B82,Database!$E:$F,2,false),Static_Map!CG82)</f>
        <v>0</v>
      </c>
      <c r="CH82" s="59">
        <f>iferror(vlookup(CH$2&amp;","&amp;$B82,Database!$E:$F,2,false),Static_Map!CH82)</f>
        <v>0</v>
      </c>
      <c r="CI82" s="59">
        <f>iferror(vlookup(CI$2&amp;","&amp;$B82,Database!$E:$F,2,false),Static_Map!CI82)</f>
        <v>0</v>
      </c>
      <c r="CJ82" s="59">
        <f>iferror(vlookup(CJ$2&amp;","&amp;$B82,Database!$E:$F,2,false),Static_Map!CJ82)</f>
        <v>0</v>
      </c>
      <c r="CK82" s="59">
        <f>iferror(vlookup(CK$2&amp;","&amp;$B82,Database!$E:$F,2,false),Static_Map!CK82)</f>
        <v>0</v>
      </c>
      <c r="CL82" s="59">
        <f>iferror(vlookup(CL$2&amp;","&amp;$B82,Database!$E:$F,2,false),Static_Map!CL82)</f>
        <v>0</v>
      </c>
      <c r="CM82" s="59">
        <f>iferror(vlookup(CM$2&amp;","&amp;$B82,Database!$E:$F,2,false),Static_Map!CM82)</f>
        <v>0</v>
      </c>
      <c r="CN82" s="59">
        <f>iferror(vlookup(CN$2&amp;","&amp;$B82,Database!$E:$F,2,false),Static_Map!CN82)</f>
        <v>0</v>
      </c>
      <c r="CO82" s="59">
        <f>iferror(vlookup(CO$2&amp;","&amp;$B82,Database!$E:$F,2,false),Static_Map!CO82)</f>
        <v>0</v>
      </c>
      <c r="CP82" s="60"/>
      <c r="CQ82" s="59">
        <v>11.0</v>
      </c>
      <c r="CT82" s="62"/>
    </row>
    <row r="83" ht="13.5" customHeight="1">
      <c r="A83" s="56"/>
      <c r="B83" s="59">
        <f t="shared" si="2"/>
        <v>10</v>
      </c>
      <c r="C83" s="60"/>
      <c r="D83" s="59">
        <f>iferror(vlookup(D$2&amp;","&amp;$B83,Database!$E:$F,2,false),Static_Map!D83)</f>
        <v>0</v>
      </c>
      <c r="E83" s="59">
        <f>iferror(vlookup(E$2&amp;","&amp;$B83,Database!$E:$F,2,false),Static_Map!E83)</f>
        <v>0</v>
      </c>
      <c r="F83" s="59">
        <f>iferror(vlookup(F$2&amp;","&amp;$B83,Database!$E:$F,2,false),Static_Map!F83)</f>
        <v>0</v>
      </c>
      <c r="G83" s="59">
        <f>iferror(vlookup(G$2&amp;","&amp;$B83,Database!$E:$F,2,false),Static_Map!G83)</f>
        <v>0</v>
      </c>
      <c r="H83" s="59">
        <f>iferror(vlookup(H$2&amp;","&amp;$B83,Database!$E:$F,2,false),Static_Map!H83)</f>
        <v>0</v>
      </c>
      <c r="I83" s="59">
        <f>iferror(vlookup(I$2&amp;","&amp;$B83,Database!$E:$F,2,false),Static_Map!I83)</f>
        <v>0</v>
      </c>
      <c r="J83" s="59">
        <f>iferror(vlookup(J$2&amp;","&amp;$B83,Database!$E:$F,2,false),Static_Map!J83)</f>
        <v>0</v>
      </c>
      <c r="K83" s="59">
        <f>iferror(vlookup(K$2&amp;","&amp;$B83,Database!$E:$F,2,false),Static_Map!K83)</f>
        <v>0</v>
      </c>
      <c r="L83" s="59">
        <f>iferror(vlookup(L$2&amp;","&amp;$B83,Database!$E:$F,2,false),Static_Map!L83)</f>
        <v>0</v>
      </c>
      <c r="M83" s="59">
        <f>iferror(vlookup(M$2&amp;","&amp;$B83,Database!$E:$F,2,false),Static_Map!M83)</f>
        <v>0</v>
      </c>
      <c r="N83" s="59">
        <f>iferror(vlookup(N$2&amp;","&amp;$B83,Database!$E:$F,2,false),Static_Map!N83)</f>
        <v>0</v>
      </c>
      <c r="O83" s="59">
        <f>iferror(vlookup(O$2&amp;","&amp;$B83,Database!$E:$F,2,false),Static_Map!O83)</f>
        <v>0</v>
      </c>
      <c r="P83" s="59">
        <f>iferror(vlookup(P$2&amp;","&amp;$B83,Database!$E:$F,2,false),Static_Map!P83)</f>
        <v>0</v>
      </c>
      <c r="Q83" s="59">
        <f>iferror(vlookup(Q$2&amp;","&amp;$B83,Database!$E:$F,2,false),Static_Map!Q83)</f>
        <v>0</v>
      </c>
      <c r="R83" s="59">
        <f>iferror(vlookup(R$2&amp;","&amp;$B83,Database!$E:$F,2,false),Static_Map!R83)</f>
        <v>0</v>
      </c>
      <c r="S83" s="59">
        <f>iferror(vlookup(S$2&amp;","&amp;$B83,Database!$E:$F,2,false),Static_Map!S83)</f>
        <v>0</v>
      </c>
      <c r="T83" s="59">
        <f>iferror(vlookup(T$2&amp;","&amp;$B83,Database!$E:$F,2,false),Static_Map!T83)</f>
        <v>0</v>
      </c>
      <c r="U83" s="59">
        <f>iferror(vlookup(U$2&amp;","&amp;$B83,Database!$E:$F,2,false),Static_Map!U83)</f>
        <v>0</v>
      </c>
      <c r="V83" s="59">
        <f>iferror(vlookup(V$2&amp;","&amp;$B83,Database!$E:$F,2,false),Static_Map!V83)</f>
        <v>0</v>
      </c>
      <c r="W83" s="59">
        <f>iferror(vlookup(W$2&amp;","&amp;$B83,Database!$E:$F,2,false),Static_Map!W83)</f>
        <v>0</v>
      </c>
      <c r="X83" s="59">
        <f>iferror(vlookup(X$2&amp;","&amp;$B83,Database!$E:$F,2,false),Static_Map!X83)</f>
        <v>0</v>
      </c>
      <c r="Y83" s="59">
        <f>iferror(vlookup(Y$2&amp;","&amp;$B83,Database!$E:$F,2,false),Static_Map!Y83)</f>
        <v>0</v>
      </c>
      <c r="Z83" s="59">
        <f>iferror(vlookup(Z$2&amp;","&amp;$B83,Database!$E:$F,2,false),Static_Map!Z83)</f>
        <v>0</v>
      </c>
      <c r="AA83" s="59">
        <f>iferror(vlookup(AA$2&amp;","&amp;$B83,Database!$E:$F,2,false),Static_Map!AA83)</f>
        <v>0</v>
      </c>
      <c r="AB83" s="59">
        <f>iferror(vlookup(AB$2&amp;","&amp;$B83,Database!$E:$F,2,false),Static_Map!AB83)</f>
        <v>2</v>
      </c>
      <c r="AC83" s="59">
        <f>iferror(vlookup(AC$2&amp;","&amp;$B83,Database!$E:$F,2,false),Static_Map!AC83)</f>
        <v>2</v>
      </c>
      <c r="AD83" s="59">
        <f>iferror(vlookup(AD$2&amp;","&amp;$B83,Database!$E:$F,2,false),Static_Map!AD83)</f>
        <v>2</v>
      </c>
      <c r="AE83" s="59">
        <f>iferror(vlookup(AE$2&amp;","&amp;$B83,Database!$E:$F,2,false),Static_Map!AE83)</f>
        <v>2</v>
      </c>
      <c r="AF83" s="59">
        <f>iferror(vlookup(AF$2&amp;","&amp;$B83,Database!$E:$F,2,false),Static_Map!AF83)</f>
        <v>2</v>
      </c>
      <c r="AG83" s="59">
        <f>iferror(vlookup(AG$2&amp;","&amp;$B83,Database!$E:$F,2,false),Static_Map!AG83)</f>
        <v>2</v>
      </c>
      <c r="AH83" s="59">
        <f>iferror(vlookup(AH$2&amp;","&amp;$B83,Database!$E:$F,2,false),Static_Map!AH83)</f>
        <v>2</v>
      </c>
      <c r="AI83" s="59">
        <f>iferror(vlookup(AI$2&amp;","&amp;$B83,Database!$E:$F,2,false),Static_Map!AI83)</f>
        <v>2</v>
      </c>
      <c r="AJ83" s="59">
        <f>iferror(vlookup(AJ$2&amp;","&amp;$B83,Database!$E:$F,2,false),Static_Map!AJ83)</f>
        <v>2</v>
      </c>
      <c r="AK83" s="59">
        <f>iferror(vlookup(AK$2&amp;","&amp;$B83,Database!$E:$F,2,false),Static_Map!AK83)</f>
        <v>2</v>
      </c>
      <c r="AL83" s="59">
        <f>iferror(vlookup(AL$2&amp;","&amp;$B83,Database!$E:$F,2,false),Static_Map!AL83)</f>
        <v>2</v>
      </c>
      <c r="AM83" s="59">
        <f>iferror(vlookup(AM$2&amp;","&amp;$B83,Database!$E:$F,2,false),Static_Map!AM83)</f>
        <v>2</v>
      </c>
      <c r="AN83" s="59">
        <f>iferror(vlookup(AN$2&amp;","&amp;$B83,Database!$E:$F,2,false),Static_Map!AN83)</f>
        <v>2</v>
      </c>
      <c r="AO83" s="59">
        <f>iferror(vlookup(AO$2&amp;","&amp;$B83,Database!$E:$F,2,false),Static_Map!AO83)</f>
        <v>2</v>
      </c>
      <c r="AP83" s="59">
        <f>iferror(vlookup(AP$2&amp;","&amp;$B83,Database!$E:$F,2,false),Static_Map!AP83)</f>
        <v>2</v>
      </c>
      <c r="AQ83" s="59">
        <f>iferror(vlookup(AQ$2&amp;","&amp;$B83,Database!$E:$F,2,false),Static_Map!AQ83)</f>
        <v>2</v>
      </c>
      <c r="AR83" s="59">
        <f>iferror(vlookup(AR$2&amp;","&amp;$B83,Database!$E:$F,2,false),Static_Map!AR83)</f>
        <v>2</v>
      </c>
      <c r="AS83" s="59">
        <f>iferror(vlookup(AS$2&amp;","&amp;$B83,Database!$E:$F,2,false),Static_Map!AS83)</f>
        <v>2</v>
      </c>
      <c r="AT83" s="59">
        <f>iferror(vlookup(AT$2&amp;","&amp;$B83,Database!$E:$F,2,false),Static_Map!AT83)</f>
        <v>2</v>
      </c>
      <c r="AU83" s="59">
        <f>iferror(vlookup(AU$2&amp;","&amp;$B83,Database!$E:$F,2,false),Static_Map!AU83)</f>
        <v>2</v>
      </c>
      <c r="AV83" s="59">
        <f>iferror(vlookup(AV$2&amp;","&amp;$B83,Database!$E:$F,2,false),Static_Map!AV83)</f>
        <v>2</v>
      </c>
      <c r="AW83" s="59">
        <f>iferror(vlookup(AW$2&amp;","&amp;$B83,Database!$E:$F,2,false),Static_Map!AW83)</f>
        <v>2</v>
      </c>
      <c r="AX83" s="59">
        <f>iferror(vlookup(AX$2&amp;","&amp;$B83,Database!$E:$F,2,false),Static_Map!AX83)</f>
        <v>2</v>
      </c>
      <c r="AY83" s="59">
        <f>iferror(vlookup(AY$2&amp;","&amp;$B83,Database!$E:$F,2,false),Static_Map!AY83)</f>
        <v>2</v>
      </c>
      <c r="AZ83" s="59">
        <f>iferror(vlookup(AZ$2&amp;","&amp;$B83,Database!$E:$F,2,false),Static_Map!AZ83)</f>
        <v>2</v>
      </c>
      <c r="BA83" s="59">
        <f>iferror(vlookup(BA$2&amp;","&amp;$B83,Database!$E:$F,2,false),Static_Map!BA83)</f>
        <v>2</v>
      </c>
      <c r="BB83" s="59">
        <f>iferror(vlookup(BB$2&amp;","&amp;$B83,Database!$E:$F,2,false),Static_Map!BB83)</f>
        <v>2</v>
      </c>
      <c r="BC83" s="59">
        <f>iferror(vlookup(BC$2&amp;","&amp;$B83,Database!$E:$F,2,false),Static_Map!BC83)</f>
        <v>2</v>
      </c>
      <c r="BD83" s="59">
        <f>iferror(vlookup(BD$2&amp;","&amp;$B83,Database!$E:$F,2,false),Static_Map!BD83)</f>
        <v>2</v>
      </c>
      <c r="BE83" s="59">
        <f>iferror(vlookup(BE$2&amp;","&amp;$B83,Database!$E:$F,2,false),Static_Map!BE83)</f>
        <v>2</v>
      </c>
      <c r="BF83" s="59">
        <f>iferror(vlookup(BF$2&amp;","&amp;$B83,Database!$E:$F,2,false),Static_Map!BF83)</f>
        <v>2</v>
      </c>
      <c r="BG83" s="59">
        <f>iferror(vlookup(BG$2&amp;","&amp;$B83,Database!$E:$F,2,false),Static_Map!BG83)</f>
        <v>2</v>
      </c>
      <c r="BH83" s="59">
        <f>iferror(vlookup(BH$2&amp;","&amp;$B83,Database!$E:$F,2,false),Static_Map!BH83)</f>
        <v>2</v>
      </c>
      <c r="BI83" s="59">
        <f>iferror(vlookup(BI$2&amp;","&amp;$B83,Database!$E:$F,2,false),Static_Map!BI83)</f>
        <v>2</v>
      </c>
      <c r="BJ83" s="59">
        <f>iferror(vlookup(BJ$2&amp;","&amp;$B83,Database!$E:$F,2,false),Static_Map!BJ83)</f>
        <v>2</v>
      </c>
      <c r="BK83" s="59">
        <f>iferror(vlookup(BK$2&amp;","&amp;$B83,Database!$E:$F,2,false),Static_Map!BK83)</f>
        <v>2</v>
      </c>
      <c r="BL83" s="59">
        <f>iferror(vlookup(BL$2&amp;","&amp;$B83,Database!$E:$F,2,false),Static_Map!BL83)</f>
        <v>2</v>
      </c>
      <c r="BM83" s="59">
        <f>iferror(vlookup(BM$2&amp;","&amp;$B83,Database!$E:$F,2,false),Static_Map!BM83)</f>
        <v>2</v>
      </c>
      <c r="BN83" s="59">
        <f>iferror(vlookup(BN$2&amp;","&amp;$B83,Database!$E:$F,2,false),Static_Map!BN83)</f>
        <v>2</v>
      </c>
      <c r="BO83" s="59">
        <f>iferror(vlookup(BO$2&amp;","&amp;$B83,Database!$E:$F,2,false),Static_Map!BO83)</f>
        <v>2</v>
      </c>
      <c r="BP83" s="59">
        <f>iferror(vlookup(BP$2&amp;","&amp;$B83,Database!$E:$F,2,false),Static_Map!BP83)</f>
        <v>2</v>
      </c>
      <c r="BQ83" s="59">
        <f>iferror(vlookup(BQ$2&amp;","&amp;$B83,Database!$E:$F,2,false),Static_Map!BQ83)</f>
        <v>2</v>
      </c>
      <c r="BR83" s="59">
        <f>iferror(vlookup(BR$2&amp;","&amp;$B83,Database!$E:$F,2,false),Static_Map!BR83)</f>
        <v>2</v>
      </c>
      <c r="BS83" s="59">
        <f>iferror(vlookup(BS$2&amp;","&amp;$B83,Database!$E:$F,2,false),Static_Map!BS83)</f>
        <v>2</v>
      </c>
      <c r="BT83" s="59">
        <f>iferror(vlookup(BT$2&amp;","&amp;$B83,Database!$E:$F,2,false),Static_Map!BT83)</f>
        <v>2</v>
      </c>
      <c r="BU83" s="59">
        <f>iferror(vlookup(BU$2&amp;","&amp;$B83,Database!$E:$F,2,false),Static_Map!BU83)</f>
        <v>2</v>
      </c>
      <c r="BV83" s="59">
        <f>iferror(vlookup(BV$2&amp;","&amp;$B83,Database!$E:$F,2,false),Static_Map!BV83)</f>
        <v>2</v>
      </c>
      <c r="BW83" s="59">
        <f>iferror(vlookup(BW$2&amp;","&amp;$B83,Database!$E:$F,2,false),Static_Map!BW83)</f>
        <v>2</v>
      </c>
      <c r="BX83" s="59">
        <f>iferror(vlookup(BX$2&amp;","&amp;$B83,Database!$E:$F,2,false),Static_Map!BX83)</f>
        <v>2</v>
      </c>
      <c r="BY83" s="59">
        <f>iferror(vlookup(BY$2&amp;","&amp;$B83,Database!$E:$F,2,false),Static_Map!BY83)</f>
        <v>0</v>
      </c>
      <c r="BZ83" s="59">
        <f>iferror(vlookup(BZ$2&amp;","&amp;$B83,Database!$E:$F,2,false),Static_Map!BZ83)</f>
        <v>0</v>
      </c>
      <c r="CA83" s="59">
        <f>iferror(vlookup(CA$2&amp;","&amp;$B83,Database!$E:$F,2,false),Static_Map!CA83)</f>
        <v>0</v>
      </c>
      <c r="CB83" s="59">
        <f>iferror(vlookup(CB$2&amp;","&amp;$B83,Database!$E:$F,2,false),Static_Map!CB83)</f>
        <v>0</v>
      </c>
      <c r="CC83" s="59">
        <f>iferror(vlookup(CC$2&amp;","&amp;$B83,Database!$E:$F,2,false),Static_Map!CC83)</f>
        <v>0</v>
      </c>
      <c r="CD83" s="59">
        <f>iferror(vlookup(CD$2&amp;","&amp;$B83,Database!$E:$F,2,false),Static_Map!CD83)</f>
        <v>0</v>
      </c>
      <c r="CE83" s="59">
        <f>iferror(vlookup(CE$2&amp;","&amp;$B83,Database!$E:$F,2,false),Static_Map!CE83)</f>
        <v>0</v>
      </c>
      <c r="CF83" s="59">
        <f>iferror(vlookup(CF$2&amp;","&amp;$B83,Database!$E:$F,2,false),Static_Map!CF83)</f>
        <v>0</v>
      </c>
      <c r="CG83" s="59">
        <f>iferror(vlookup(CG$2&amp;","&amp;$B83,Database!$E:$F,2,false),Static_Map!CG83)</f>
        <v>0</v>
      </c>
      <c r="CH83" s="59">
        <f>iferror(vlookup(CH$2&amp;","&amp;$B83,Database!$E:$F,2,false),Static_Map!CH83)</f>
        <v>0</v>
      </c>
      <c r="CI83" s="59">
        <f>iferror(vlookup(CI$2&amp;","&amp;$B83,Database!$E:$F,2,false),Static_Map!CI83)</f>
        <v>0</v>
      </c>
      <c r="CJ83" s="59">
        <f>iferror(vlookup(CJ$2&amp;","&amp;$B83,Database!$E:$F,2,false),Static_Map!CJ83)</f>
        <v>0</v>
      </c>
      <c r="CK83" s="59">
        <f>iferror(vlookup(CK$2&amp;","&amp;$B83,Database!$E:$F,2,false),Static_Map!CK83)</f>
        <v>0</v>
      </c>
      <c r="CL83" s="59">
        <f>iferror(vlookup(CL$2&amp;","&amp;$B83,Database!$E:$F,2,false),Static_Map!CL83)</f>
        <v>0</v>
      </c>
      <c r="CM83" s="59">
        <f>iferror(vlookup(CM$2&amp;","&amp;$B83,Database!$E:$F,2,false),Static_Map!CM83)</f>
        <v>0</v>
      </c>
      <c r="CN83" s="59">
        <f>iferror(vlookup(CN$2&amp;","&amp;$B83,Database!$E:$F,2,false),Static_Map!CN83)</f>
        <v>0</v>
      </c>
      <c r="CO83" s="59">
        <f>iferror(vlookup(CO$2&amp;","&amp;$B83,Database!$E:$F,2,false),Static_Map!CO83)</f>
        <v>0</v>
      </c>
      <c r="CP83" s="60"/>
      <c r="CQ83" s="59">
        <v>10.0</v>
      </c>
      <c r="CT83" s="62"/>
    </row>
    <row r="84" ht="13.5" customHeight="1">
      <c r="A84" s="56"/>
      <c r="B84" s="59">
        <f t="shared" si="2"/>
        <v>9</v>
      </c>
      <c r="C84" s="60"/>
      <c r="D84" s="59">
        <f>iferror(vlookup(D$2&amp;","&amp;$B84,Database!$E:$F,2,false),Static_Map!D84)</f>
        <v>0</v>
      </c>
      <c r="E84" s="59">
        <f>iferror(vlookup(E$2&amp;","&amp;$B84,Database!$E:$F,2,false),Static_Map!E84)</f>
        <v>0</v>
      </c>
      <c r="F84" s="59">
        <f>iferror(vlookup(F$2&amp;","&amp;$B84,Database!$E:$F,2,false),Static_Map!F84)</f>
        <v>0</v>
      </c>
      <c r="G84" s="59">
        <f>iferror(vlookup(G$2&amp;","&amp;$B84,Database!$E:$F,2,false),Static_Map!G84)</f>
        <v>0</v>
      </c>
      <c r="H84" s="59">
        <f>iferror(vlookup(H$2&amp;","&amp;$B84,Database!$E:$F,2,false),Static_Map!H84)</f>
        <v>0</v>
      </c>
      <c r="I84" s="59">
        <f>iferror(vlookup(I$2&amp;","&amp;$B84,Database!$E:$F,2,false),Static_Map!I84)</f>
        <v>0</v>
      </c>
      <c r="J84" s="59">
        <f>iferror(vlookup(J$2&amp;","&amp;$B84,Database!$E:$F,2,false),Static_Map!J84)</f>
        <v>0</v>
      </c>
      <c r="K84" s="59">
        <f>iferror(vlookup(K$2&amp;","&amp;$B84,Database!$E:$F,2,false),Static_Map!K84)</f>
        <v>0</v>
      </c>
      <c r="L84" s="59">
        <f>iferror(vlookup(L$2&amp;","&amp;$B84,Database!$E:$F,2,false),Static_Map!L84)</f>
        <v>0</v>
      </c>
      <c r="M84" s="59">
        <f>iferror(vlookup(M$2&amp;","&amp;$B84,Database!$E:$F,2,false),Static_Map!M84)</f>
        <v>0</v>
      </c>
      <c r="N84" s="59">
        <f>iferror(vlookup(N$2&amp;","&amp;$B84,Database!$E:$F,2,false),Static_Map!N84)</f>
        <v>0</v>
      </c>
      <c r="O84" s="59">
        <f>iferror(vlookup(O$2&amp;","&amp;$B84,Database!$E:$F,2,false),Static_Map!O84)</f>
        <v>0</v>
      </c>
      <c r="P84" s="59">
        <f>iferror(vlookup(P$2&amp;","&amp;$B84,Database!$E:$F,2,false),Static_Map!P84)</f>
        <v>0</v>
      </c>
      <c r="Q84" s="59">
        <f>iferror(vlookup(Q$2&amp;","&amp;$B84,Database!$E:$F,2,false),Static_Map!Q84)</f>
        <v>0</v>
      </c>
      <c r="R84" s="59">
        <f>iferror(vlookup(R$2&amp;","&amp;$B84,Database!$E:$F,2,false),Static_Map!R84)</f>
        <v>0</v>
      </c>
      <c r="S84" s="59">
        <f>iferror(vlookup(S$2&amp;","&amp;$B84,Database!$E:$F,2,false),Static_Map!S84)</f>
        <v>0</v>
      </c>
      <c r="T84" s="59">
        <f>iferror(vlookup(T$2&amp;","&amp;$B84,Database!$E:$F,2,false),Static_Map!T84)</f>
        <v>0</v>
      </c>
      <c r="U84" s="59">
        <f>iferror(vlookup(U$2&amp;","&amp;$B84,Database!$E:$F,2,false),Static_Map!U84)</f>
        <v>0</v>
      </c>
      <c r="V84" s="59">
        <f>iferror(vlookup(V$2&amp;","&amp;$B84,Database!$E:$F,2,false),Static_Map!V84)</f>
        <v>0</v>
      </c>
      <c r="W84" s="59">
        <f>iferror(vlookup(W$2&amp;","&amp;$B84,Database!$E:$F,2,false),Static_Map!W84)</f>
        <v>0</v>
      </c>
      <c r="X84" s="59">
        <f>iferror(vlookup(X$2&amp;","&amp;$B84,Database!$E:$F,2,false),Static_Map!X84)</f>
        <v>0</v>
      </c>
      <c r="Y84" s="59">
        <f>iferror(vlookup(Y$2&amp;","&amp;$B84,Database!$E:$F,2,false),Static_Map!Y84)</f>
        <v>0</v>
      </c>
      <c r="Z84" s="59">
        <f>iferror(vlookup(Z$2&amp;","&amp;$B84,Database!$E:$F,2,false),Static_Map!Z84)</f>
        <v>0</v>
      </c>
      <c r="AA84" s="59">
        <f>iferror(vlookup(AA$2&amp;","&amp;$B84,Database!$E:$F,2,false),Static_Map!AA84)</f>
        <v>0</v>
      </c>
      <c r="AB84" s="59">
        <f>iferror(vlookup(AB$2&amp;","&amp;$B84,Database!$E:$F,2,false),Static_Map!AB84)</f>
        <v>2</v>
      </c>
      <c r="AC84" s="59">
        <f>iferror(vlookup(AC$2&amp;","&amp;$B84,Database!$E:$F,2,false),Static_Map!AC84)</f>
        <v>2</v>
      </c>
      <c r="AD84" s="59">
        <f>iferror(vlookup(AD$2&amp;","&amp;$B84,Database!$E:$F,2,false),Static_Map!AD84)</f>
        <v>2</v>
      </c>
      <c r="AE84" s="59">
        <f>iferror(vlookup(AE$2&amp;","&amp;$B84,Database!$E:$F,2,false),Static_Map!AE84)</f>
        <v>2</v>
      </c>
      <c r="AF84" s="59">
        <f>iferror(vlookup(AF$2&amp;","&amp;$B84,Database!$E:$F,2,false),Static_Map!AF84)</f>
        <v>2</v>
      </c>
      <c r="AG84" s="59">
        <f>iferror(vlookup(AG$2&amp;","&amp;$B84,Database!$E:$F,2,false),Static_Map!AG84)</f>
        <v>2</v>
      </c>
      <c r="AH84" s="59">
        <f>iferror(vlookup(AH$2&amp;","&amp;$B84,Database!$E:$F,2,false),Static_Map!AH84)</f>
        <v>2</v>
      </c>
      <c r="AI84" s="59">
        <f>iferror(vlookup(AI$2&amp;","&amp;$B84,Database!$E:$F,2,false),Static_Map!AI84)</f>
        <v>2</v>
      </c>
      <c r="AJ84" s="59">
        <f>iferror(vlookup(AJ$2&amp;","&amp;$B84,Database!$E:$F,2,false),Static_Map!AJ84)</f>
        <v>2</v>
      </c>
      <c r="AK84" s="59">
        <f>iferror(vlookup(AK$2&amp;","&amp;$B84,Database!$E:$F,2,false),Static_Map!AK84)</f>
        <v>2</v>
      </c>
      <c r="AL84" s="59">
        <f>iferror(vlookup(AL$2&amp;","&amp;$B84,Database!$E:$F,2,false),Static_Map!AL84)</f>
        <v>2</v>
      </c>
      <c r="AM84" s="59">
        <f>iferror(vlookup(AM$2&amp;","&amp;$B84,Database!$E:$F,2,false),Static_Map!AM84)</f>
        <v>2</v>
      </c>
      <c r="AN84" s="59">
        <f>iferror(vlookup(AN$2&amp;","&amp;$B84,Database!$E:$F,2,false),Static_Map!AN84)</f>
        <v>2</v>
      </c>
      <c r="AO84" s="59">
        <f>iferror(vlookup(AO$2&amp;","&amp;$B84,Database!$E:$F,2,false),Static_Map!AO84)</f>
        <v>2</v>
      </c>
      <c r="AP84" s="59">
        <f>iferror(vlookup(AP$2&amp;","&amp;$B84,Database!$E:$F,2,false),Static_Map!AP84)</f>
        <v>2</v>
      </c>
      <c r="AQ84" s="59">
        <f>iferror(vlookup(AQ$2&amp;","&amp;$B84,Database!$E:$F,2,false),Static_Map!AQ84)</f>
        <v>2</v>
      </c>
      <c r="AR84" s="59">
        <f>iferror(vlookup(AR$2&amp;","&amp;$B84,Database!$E:$F,2,false),Static_Map!AR84)</f>
        <v>2</v>
      </c>
      <c r="AS84" s="59">
        <f>iferror(vlookup(AS$2&amp;","&amp;$B84,Database!$E:$F,2,false),Static_Map!AS84)</f>
        <v>2</v>
      </c>
      <c r="AT84" s="59">
        <f>iferror(vlookup(AT$2&amp;","&amp;$B84,Database!$E:$F,2,false),Static_Map!AT84)</f>
        <v>2</v>
      </c>
      <c r="AU84" s="59">
        <f>iferror(vlookup(AU$2&amp;","&amp;$B84,Database!$E:$F,2,false),Static_Map!AU84)</f>
        <v>2</v>
      </c>
      <c r="AV84" s="59">
        <f>iferror(vlookup(AV$2&amp;","&amp;$B84,Database!$E:$F,2,false),Static_Map!AV84)</f>
        <v>2</v>
      </c>
      <c r="AW84" s="59">
        <f>iferror(vlookup(AW$2&amp;","&amp;$B84,Database!$E:$F,2,false),Static_Map!AW84)</f>
        <v>2</v>
      </c>
      <c r="AX84" s="59">
        <f>iferror(vlookup(AX$2&amp;","&amp;$B84,Database!$E:$F,2,false),Static_Map!AX84)</f>
        <v>2</v>
      </c>
      <c r="AY84" s="59">
        <f>iferror(vlookup(AY$2&amp;","&amp;$B84,Database!$E:$F,2,false),Static_Map!AY84)</f>
        <v>2</v>
      </c>
      <c r="AZ84" s="59">
        <f>iferror(vlookup(AZ$2&amp;","&amp;$B84,Database!$E:$F,2,false),Static_Map!AZ84)</f>
        <v>2</v>
      </c>
      <c r="BA84" s="59">
        <f>iferror(vlookup(BA$2&amp;","&amp;$B84,Database!$E:$F,2,false),Static_Map!BA84)</f>
        <v>2</v>
      </c>
      <c r="BB84" s="59">
        <f>iferror(vlookup(BB$2&amp;","&amp;$B84,Database!$E:$F,2,false),Static_Map!BB84)</f>
        <v>2</v>
      </c>
      <c r="BC84" s="59">
        <f>iferror(vlookup(BC$2&amp;","&amp;$B84,Database!$E:$F,2,false),Static_Map!BC84)</f>
        <v>2</v>
      </c>
      <c r="BD84" s="59">
        <f>iferror(vlookup(BD$2&amp;","&amp;$B84,Database!$E:$F,2,false),Static_Map!BD84)</f>
        <v>2</v>
      </c>
      <c r="BE84" s="59">
        <f>iferror(vlookup(BE$2&amp;","&amp;$B84,Database!$E:$F,2,false),Static_Map!BE84)</f>
        <v>2</v>
      </c>
      <c r="BF84" s="59">
        <f>iferror(vlookup(BF$2&amp;","&amp;$B84,Database!$E:$F,2,false),Static_Map!BF84)</f>
        <v>2</v>
      </c>
      <c r="BG84" s="59">
        <f>iferror(vlookup(BG$2&amp;","&amp;$B84,Database!$E:$F,2,false),Static_Map!BG84)</f>
        <v>2</v>
      </c>
      <c r="BH84" s="59">
        <f>iferror(vlookup(BH$2&amp;","&amp;$B84,Database!$E:$F,2,false),Static_Map!BH84)</f>
        <v>2</v>
      </c>
      <c r="BI84" s="59">
        <f>iferror(vlookup(BI$2&amp;","&amp;$B84,Database!$E:$F,2,false),Static_Map!BI84)</f>
        <v>2</v>
      </c>
      <c r="BJ84" s="59">
        <f>iferror(vlookup(BJ$2&amp;","&amp;$B84,Database!$E:$F,2,false),Static_Map!BJ84)</f>
        <v>2</v>
      </c>
      <c r="BK84" s="59">
        <f>iferror(vlookup(BK$2&amp;","&amp;$B84,Database!$E:$F,2,false),Static_Map!BK84)</f>
        <v>2</v>
      </c>
      <c r="BL84" s="59">
        <f>iferror(vlookup(BL$2&amp;","&amp;$B84,Database!$E:$F,2,false),Static_Map!BL84)</f>
        <v>2</v>
      </c>
      <c r="BM84" s="59">
        <f>iferror(vlookup(BM$2&amp;","&amp;$B84,Database!$E:$F,2,false),Static_Map!BM84)</f>
        <v>2</v>
      </c>
      <c r="BN84" s="59">
        <f>iferror(vlookup(BN$2&amp;","&amp;$B84,Database!$E:$F,2,false),Static_Map!BN84)</f>
        <v>2</v>
      </c>
      <c r="BO84" s="59">
        <f>iferror(vlookup(BO$2&amp;","&amp;$B84,Database!$E:$F,2,false),Static_Map!BO84)</f>
        <v>2</v>
      </c>
      <c r="BP84" s="59">
        <f>iferror(vlookup(BP$2&amp;","&amp;$B84,Database!$E:$F,2,false),Static_Map!BP84)</f>
        <v>2</v>
      </c>
      <c r="BQ84" s="59">
        <f>iferror(vlookup(BQ$2&amp;","&amp;$B84,Database!$E:$F,2,false),Static_Map!BQ84)</f>
        <v>2</v>
      </c>
      <c r="BR84" s="59">
        <f>iferror(vlookup(BR$2&amp;","&amp;$B84,Database!$E:$F,2,false),Static_Map!BR84)</f>
        <v>2</v>
      </c>
      <c r="BS84" s="59">
        <f>iferror(vlookup(BS$2&amp;","&amp;$B84,Database!$E:$F,2,false),Static_Map!BS84)</f>
        <v>2</v>
      </c>
      <c r="BT84" s="59">
        <f>iferror(vlookup(BT$2&amp;","&amp;$B84,Database!$E:$F,2,false),Static_Map!BT84)</f>
        <v>2</v>
      </c>
      <c r="BU84" s="59">
        <f>iferror(vlookup(BU$2&amp;","&amp;$B84,Database!$E:$F,2,false),Static_Map!BU84)</f>
        <v>2</v>
      </c>
      <c r="BV84" s="59">
        <f>iferror(vlookup(BV$2&amp;","&amp;$B84,Database!$E:$F,2,false),Static_Map!BV84)</f>
        <v>2</v>
      </c>
      <c r="BW84" s="59">
        <f>iferror(vlookup(BW$2&amp;","&amp;$B84,Database!$E:$F,2,false),Static_Map!BW84)</f>
        <v>0</v>
      </c>
      <c r="BX84" s="59">
        <f>iferror(vlookup(BX$2&amp;","&amp;$B84,Database!$E:$F,2,false),Static_Map!BX84)</f>
        <v>0</v>
      </c>
      <c r="BY84" s="59">
        <f>iferror(vlookup(BY$2&amp;","&amp;$B84,Database!$E:$F,2,false),Static_Map!BY84)</f>
        <v>0</v>
      </c>
      <c r="BZ84" s="59">
        <f>iferror(vlookup(BZ$2&amp;","&amp;$B84,Database!$E:$F,2,false),Static_Map!BZ84)</f>
        <v>0</v>
      </c>
      <c r="CA84" s="59">
        <f>iferror(vlookup(CA$2&amp;","&amp;$B84,Database!$E:$F,2,false),Static_Map!CA84)</f>
        <v>0</v>
      </c>
      <c r="CB84" s="59">
        <f>iferror(vlookup(CB$2&amp;","&amp;$B84,Database!$E:$F,2,false),Static_Map!CB84)</f>
        <v>0</v>
      </c>
      <c r="CC84" s="59">
        <f>iferror(vlookup(CC$2&amp;","&amp;$B84,Database!$E:$F,2,false),Static_Map!CC84)</f>
        <v>0</v>
      </c>
      <c r="CD84" s="59">
        <f>iferror(vlookup(CD$2&amp;","&amp;$B84,Database!$E:$F,2,false),Static_Map!CD84)</f>
        <v>0</v>
      </c>
      <c r="CE84" s="59">
        <f>iferror(vlookup(CE$2&amp;","&amp;$B84,Database!$E:$F,2,false),Static_Map!CE84)</f>
        <v>0</v>
      </c>
      <c r="CF84" s="59">
        <f>iferror(vlookup(CF$2&amp;","&amp;$B84,Database!$E:$F,2,false),Static_Map!CF84)</f>
        <v>0</v>
      </c>
      <c r="CG84" s="59">
        <f>iferror(vlookup(CG$2&amp;","&amp;$B84,Database!$E:$F,2,false),Static_Map!CG84)</f>
        <v>0</v>
      </c>
      <c r="CH84" s="59">
        <f>iferror(vlookup(CH$2&amp;","&amp;$B84,Database!$E:$F,2,false),Static_Map!CH84)</f>
        <v>0</v>
      </c>
      <c r="CI84" s="59">
        <f>iferror(vlookup(CI$2&amp;","&amp;$B84,Database!$E:$F,2,false),Static_Map!CI84)</f>
        <v>0</v>
      </c>
      <c r="CJ84" s="59">
        <f>iferror(vlookup(CJ$2&amp;","&amp;$B84,Database!$E:$F,2,false),Static_Map!CJ84)</f>
        <v>0</v>
      </c>
      <c r="CK84" s="59">
        <f>iferror(vlookup(CK$2&amp;","&amp;$B84,Database!$E:$F,2,false),Static_Map!CK84)</f>
        <v>0</v>
      </c>
      <c r="CL84" s="59">
        <f>iferror(vlookup(CL$2&amp;","&amp;$B84,Database!$E:$F,2,false),Static_Map!CL84)</f>
        <v>0</v>
      </c>
      <c r="CM84" s="59">
        <f>iferror(vlookup(CM$2&amp;","&amp;$B84,Database!$E:$F,2,false),Static_Map!CM84)</f>
        <v>0</v>
      </c>
      <c r="CN84" s="59">
        <f>iferror(vlookup(CN$2&amp;","&amp;$B84,Database!$E:$F,2,false),Static_Map!CN84)</f>
        <v>0</v>
      </c>
      <c r="CO84" s="59">
        <f>iferror(vlookup(CO$2&amp;","&amp;$B84,Database!$E:$F,2,false),Static_Map!CO84)</f>
        <v>0</v>
      </c>
      <c r="CP84" s="60"/>
      <c r="CQ84" s="59">
        <v>9.0</v>
      </c>
      <c r="CT84" s="62"/>
    </row>
    <row r="85" ht="13.5" customHeight="1">
      <c r="A85" s="56"/>
      <c r="B85" s="59">
        <f t="shared" si="2"/>
        <v>8</v>
      </c>
      <c r="C85" s="60"/>
      <c r="D85" s="59">
        <f>iferror(vlookup(D$2&amp;","&amp;$B85,Database!$E:$F,2,false),Static_Map!D85)</f>
        <v>0</v>
      </c>
      <c r="E85" s="59">
        <f>iferror(vlookup(E$2&amp;","&amp;$B85,Database!$E:$F,2,false),Static_Map!E85)</f>
        <v>0</v>
      </c>
      <c r="F85" s="59">
        <f>iferror(vlookup(F$2&amp;","&amp;$B85,Database!$E:$F,2,false),Static_Map!F85)</f>
        <v>0</v>
      </c>
      <c r="G85" s="59">
        <f>iferror(vlookup(G$2&amp;","&amp;$B85,Database!$E:$F,2,false),Static_Map!G85)</f>
        <v>0</v>
      </c>
      <c r="H85" s="59">
        <f>iferror(vlookup(H$2&amp;","&amp;$B85,Database!$E:$F,2,false),Static_Map!H85)</f>
        <v>0</v>
      </c>
      <c r="I85" s="59">
        <f>iferror(vlookup(I$2&amp;","&amp;$B85,Database!$E:$F,2,false),Static_Map!I85)</f>
        <v>0</v>
      </c>
      <c r="J85" s="59">
        <f>iferror(vlookup(J$2&amp;","&amp;$B85,Database!$E:$F,2,false),Static_Map!J85)</f>
        <v>0</v>
      </c>
      <c r="K85" s="59">
        <f>iferror(vlookup(K$2&amp;","&amp;$B85,Database!$E:$F,2,false),Static_Map!K85)</f>
        <v>0</v>
      </c>
      <c r="L85" s="59">
        <f>iferror(vlookup(L$2&amp;","&amp;$B85,Database!$E:$F,2,false),Static_Map!L85)</f>
        <v>0</v>
      </c>
      <c r="M85" s="59">
        <f>iferror(vlookup(M$2&amp;","&amp;$B85,Database!$E:$F,2,false),Static_Map!M85)</f>
        <v>0</v>
      </c>
      <c r="N85" s="59">
        <f>iferror(vlookup(N$2&amp;","&amp;$B85,Database!$E:$F,2,false),Static_Map!N85)</f>
        <v>0</v>
      </c>
      <c r="O85" s="59">
        <f>iferror(vlookup(O$2&amp;","&amp;$B85,Database!$E:$F,2,false),Static_Map!O85)</f>
        <v>0</v>
      </c>
      <c r="P85" s="59">
        <f>iferror(vlookup(P$2&amp;","&amp;$B85,Database!$E:$F,2,false),Static_Map!P85)</f>
        <v>0</v>
      </c>
      <c r="Q85" s="59">
        <f>iferror(vlookup(Q$2&amp;","&amp;$B85,Database!$E:$F,2,false),Static_Map!Q85)</f>
        <v>0</v>
      </c>
      <c r="R85" s="59">
        <f>iferror(vlookup(R$2&amp;","&amp;$B85,Database!$E:$F,2,false),Static_Map!R85)</f>
        <v>0</v>
      </c>
      <c r="S85" s="59">
        <f>iferror(vlookup(S$2&amp;","&amp;$B85,Database!$E:$F,2,false),Static_Map!S85)</f>
        <v>0</v>
      </c>
      <c r="T85" s="59">
        <f>iferror(vlookup(T$2&amp;","&amp;$B85,Database!$E:$F,2,false),Static_Map!T85)</f>
        <v>0</v>
      </c>
      <c r="U85" s="59">
        <f>iferror(vlookup(U$2&amp;","&amp;$B85,Database!$E:$F,2,false),Static_Map!U85)</f>
        <v>0</v>
      </c>
      <c r="V85" s="59">
        <f>iferror(vlookup(V$2&amp;","&amp;$B85,Database!$E:$F,2,false),Static_Map!V85)</f>
        <v>0</v>
      </c>
      <c r="W85" s="59">
        <f>iferror(vlookup(W$2&amp;","&amp;$B85,Database!$E:$F,2,false),Static_Map!W85)</f>
        <v>0</v>
      </c>
      <c r="X85" s="59">
        <f>iferror(vlookup(X$2&amp;","&amp;$B85,Database!$E:$F,2,false),Static_Map!X85)</f>
        <v>0</v>
      </c>
      <c r="Y85" s="59">
        <f>iferror(vlookup(Y$2&amp;","&amp;$B85,Database!$E:$F,2,false),Static_Map!Y85)</f>
        <v>0</v>
      </c>
      <c r="Z85" s="59">
        <f>iferror(vlookup(Z$2&amp;","&amp;$B85,Database!$E:$F,2,false),Static_Map!Z85)</f>
        <v>0</v>
      </c>
      <c r="AA85" s="59">
        <f>iferror(vlookup(AA$2&amp;","&amp;$B85,Database!$E:$F,2,false),Static_Map!AA85)</f>
        <v>2</v>
      </c>
      <c r="AB85" s="59">
        <f>iferror(vlookup(AB$2&amp;","&amp;$B85,Database!$E:$F,2,false),Static_Map!AB85)</f>
        <v>2</v>
      </c>
      <c r="AC85" s="59">
        <f>iferror(vlookup(AC$2&amp;","&amp;$B85,Database!$E:$F,2,false),Static_Map!AC85)</f>
        <v>2</v>
      </c>
      <c r="AD85" s="59">
        <f>iferror(vlookup(AD$2&amp;","&amp;$B85,Database!$E:$F,2,false),Static_Map!AD85)</f>
        <v>2</v>
      </c>
      <c r="AE85" s="59">
        <f>iferror(vlookup(AE$2&amp;","&amp;$B85,Database!$E:$F,2,false),Static_Map!AE85)</f>
        <v>2</v>
      </c>
      <c r="AF85" s="59">
        <f>iferror(vlookup(AF$2&amp;","&amp;$B85,Database!$E:$F,2,false),Static_Map!AF85)</f>
        <v>2</v>
      </c>
      <c r="AG85" s="59">
        <f>iferror(vlookup(AG$2&amp;","&amp;$B85,Database!$E:$F,2,false),Static_Map!AG85)</f>
        <v>2</v>
      </c>
      <c r="AH85" s="59">
        <f>iferror(vlookup(AH$2&amp;","&amp;$B85,Database!$E:$F,2,false),Static_Map!AH85)</f>
        <v>2</v>
      </c>
      <c r="AI85" s="59">
        <f>iferror(vlookup(AI$2&amp;","&amp;$B85,Database!$E:$F,2,false),Static_Map!AI85)</f>
        <v>2</v>
      </c>
      <c r="AJ85" s="59">
        <f>iferror(vlookup(AJ$2&amp;","&amp;$B85,Database!$E:$F,2,false),Static_Map!AJ85)</f>
        <v>2</v>
      </c>
      <c r="AK85" s="59">
        <f>iferror(vlookup(AK$2&amp;","&amp;$B85,Database!$E:$F,2,false),Static_Map!AK85)</f>
        <v>2</v>
      </c>
      <c r="AL85" s="59">
        <f>iferror(vlookup(AL$2&amp;","&amp;$B85,Database!$E:$F,2,false),Static_Map!AL85)</f>
        <v>2</v>
      </c>
      <c r="AM85" s="59">
        <f>iferror(vlookup(AM$2&amp;","&amp;$B85,Database!$E:$F,2,false),Static_Map!AM85)</f>
        <v>2</v>
      </c>
      <c r="AN85" s="59">
        <f>iferror(vlookup(AN$2&amp;","&amp;$B85,Database!$E:$F,2,false),Static_Map!AN85)</f>
        <v>2</v>
      </c>
      <c r="AO85" s="59">
        <f>iferror(vlookup(AO$2&amp;","&amp;$B85,Database!$E:$F,2,false),Static_Map!AO85)</f>
        <v>2</v>
      </c>
      <c r="AP85" s="59">
        <f>iferror(vlookup(AP$2&amp;","&amp;$B85,Database!$E:$F,2,false),Static_Map!AP85)</f>
        <v>2</v>
      </c>
      <c r="AQ85" s="59">
        <f>iferror(vlookup(AQ$2&amp;","&amp;$B85,Database!$E:$F,2,false),Static_Map!AQ85)</f>
        <v>2</v>
      </c>
      <c r="AR85" s="59">
        <f>iferror(vlookup(AR$2&amp;","&amp;$B85,Database!$E:$F,2,false),Static_Map!AR85)</f>
        <v>2</v>
      </c>
      <c r="AS85" s="59">
        <f>iferror(vlookup(AS$2&amp;","&amp;$B85,Database!$E:$F,2,false),Static_Map!AS85)</f>
        <v>2</v>
      </c>
      <c r="AT85" s="59">
        <f>iferror(vlookup(AT$2&amp;","&amp;$B85,Database!$E:$F,2,false),Static_Map!AT85)</f>
        <v>2</v>
      </c>
      <c r="AU85" s="59">
        <f>iferror(vlookup(AU$2&amp;","&amp;$B85,Database!$E:$F,2,false),Static_Map!AU85)</f>
        <v>2</v>
      </c>
      <c r="AV85" s="59">
        <f>iferror(vlookup(AV$2&amp;","&amp;$B85,Database!$E:$F,2,false),Static_Map!AV85)</f>
        <v>2</v>
      </c>
      <c r="AW85" s="59">
        <f>iferror(vlookup(AW$2&amp;","&amp;$B85,Database!$E:$F,2,false),Static_Map!AW85)</f>
        <v>2</v>
      </c>
      <c r="AX85" s="59">
        <f>iferror(vlookup(AX$2&amp;","&amp;$B85,Database!$E:$F,2,false),Static_Map!AX85)</f>
        <v>2</v>
      </c>
      <c r="AY85" s="59">
        <f>iferror(vlookup(AY$2&amp;","&amp;$B85,Database!$E:$F,2,false),Static_Map!AY85)</f>
        <v>2</v>
      </c>
      <c r="AZ85" s="59">
        <f>iferror(vlookup(AZ$2&amp;","&amp;$B85,Database!$E:$F,2,false),Static_Map!AZ85)</f>
        <v>2</v>
      </c>
      <c r="BA85" s="59">
        <f>iferror(vlookup(BA$2&amp;","&amp;$B85,Database!$E:$F,2,false),Static_Map!BA85)</f>
        <v>2</v>
      </c>
      <c r="BB85" s="59">
        <f>iferror(vlookup(BB$2&amp;","&amp;$B85,Database!$E:$F,2,false),Static_Map!BB85)</f>
        <v>2</v>
      </c>
      <c r="BC85" s="59">
        <f>iferror(vlookup(BC$2&amp;","&amp;$B85,Database!$E:$F,2,false),Static_Map!BC85)</f>
        <v>2</v>
      </c>
      <c r="BD85" s="59">
        <f>iferror(vlookup(BD$2&amp;","&amp;$B85,Database!$E:$F,2,false),Static_Map!BD85)</f>
        <v>2</v>
      </c>
      <c r="BE85" s="59">
        <f>iferror(vlookup(BE$2&amp;","&amp;$B85,Database!$E:$F,2,false),Static_Map!BE85)</f>
        <v>2</v>
      </c>
      <c r="BF85" s="59">
        <f>iferror(vlookup(BF$2&amp;","&amp;$B85,Database!$E:$F,2,false),Static_Map!BF85)</f>
        <v>2</v>
      </c>
      <c r="BG85" s="59">
        <f>iferror(vlookup(BG$2&amp;","&amp;$B85,Database!$E:$F,2,false),Static_Map!BG85)</f>
        <v>2</v>
      </c>
      <c r="BH85" s="59">
        <f>iferror(vlookup(BH$2&amp;","&amp;$B85,Database!$E:$F,2,false),Static_Map!BH85)</f>
        <v>2</v>
      </c>
      <c r="BI85" s="59">
        <f>iferror(vlookup(BI$2&amp;","&amp;$B85,Database!$E:$F,2,false),Static_Map!BI85)</f>
        <v>2</v>
      </c>
      <c r="BJ85" s="59">
        <f>iferror(vlookup(BJ$2&amp;","&amp;$B85,Database!$E:$F,2,false),Static_Map!BJ85)</f>
        <v>2</v>
      </c>
      <c r="BK85" s="59">
        <f>iferror(vlookup(BK$2&amp;","&amp;$B85,Database!$E:$F,2,false),Static_Map!BK85)</f>
        <v>2</v>
      </c>
      <c r="BL85" s="59">
        <f>iferror(vlookup(BL$2&amp;","&amp;$B85,Database!$E:$F,2,false),Static_Map!BL85)</f>
        <v>2</v>
      </c>
      <c r="BM85" s="59">
        <f>iferror(vlookup(BM$2&amp;","&amp;$B85,Database!$E:$F,2,false),Static_Map!BM85)</f>
        <v>2</v>
      </c>
      <c r="BN85" s="59">
        <f>iferror(vlookup(BN$2&amp;","&amp;$B85,Database!$E:$F,2,false),Static_Map!BN85)</f>
        <v>2</v>
      </c>
      <c r="BO85" s="59">
        <f>iferror(vlookup(BO$2&amp;","&amp;$B85,Database!$E:$F,2,false),Static_Map!BO85)</f>
        <v>2</v>
      </c>
      <c r="BP85" s="59">
        <f>iferror(vlookup(BP$2&amp;","&amp;$B85,Database!$E:$F,2,false),Static_Map!BP85)</f>
        <v>2</v>
      </c>
      <c r="BQ85" s="59">
        <f>iferror(vlookup(BQ$2&amp;","&amp;$B85,Database!$E:$F,2,false),Static_Map!BQ85)</f>
        <v>2</v>
      </c>
      <c r="BR85" s="59">
        <f>iferror(vlookup(BR$2&amp;","&amp;$B85,Database!$E:$F,2,false),Static_Map!BR85)</f>
        <v>2</v>
      </c>
      <c r="BS85" s="59">
        <f>iferror(vlookup(BS$2&amp;","&amp;$B85,Database!$E:$F,2,false),Static_Map!BS85)</f>
        <v>2</v>
      </c>
      <c r="BT85" s="59">
        <f>iferror(vlookup(BT$2&amp;","&amp;$B85,Database!$E:$F,2,false),Static_Map!BT85)</f>
        <v>2</v>
      </c>
      <c r="BU85" s="59">
        <f>iferror(vlookup(BU$2&amp;","&amp;$B85,Database!$E:$F,2,false),Static_Map!BU85)</f>
        <v>2</v>
      </c>
      <c r="BV85" s="59">
        <f>iferror(vlookup(BV$2&amp;","&amp;$B85,Database!$E:$F,2,false),Static_Map!BV85)</f>
        <v>0</v>
      </c>
      <c r="BW85" s="59">
        <f>iferror(vlookup(BW$2&amp;","&amp;$B85,Database!$E:$F,2,false),Static_Map!BW85)</f>
        <v>0</v>
      </c>
      <c r="BX85" s="59">
        <f>iferror(vlookup(BX$2&amp;","&amp;$B85,Database!$E:$F,2,false),Static_Map!BX85)</f>
        <v>0</v>
      </c>
      <c r="BY85" s="59">
        <f>iferror(vlookup(BY$2&amp;","&amp;$B85,Database!$E:$F,2,false),Static_Map!BY85)</f>
        <v>0</v>
      </c>
      <c r="BZ85" s="59">
        <f>iferror(vlookup(BZ$2&amp;","&amp;$B85,Database!$E:$F,2,false),Static_Map!BZ85)</f>
        <v>0</v>
      </c>
      <c r="CA85" s="59">
        <f>iferror(vlookup(CA$2&amp;","&amp;$B85,Database!$E:$F,2,false),Static_Map!CA85)</f>
        <v>0</v>
      </c>
      <c r="CB85" s="59">
        <f>iferror(vlookup(CB$2&amp;","&amp;$B85,Database!$E:$F,2,false),Static_Map!CB85)</f>
        <v>0</v>
      </c>
      <c r="CC85" s="59">
        <f>iferror(vlookup(CC$2&amp;","&amp;$B85,Database!$E:$F,2,false),Static_Map!CC85)</f>
        <v>0</v>
      </c>
      <c r="CD85" s="59">
        <f>iferror(vlookup(CD$2&amp;","&amp;$B85,Database!$E:$F,2,false),Static_Map!CD85)</f>
        <v>0</v>
      </c>
      <c r="CE85" s="59">
        <f>iferror(vlookup(CE$2&amp;","&amp;$B85,Database!$E:$F,2,false),Static_Map!CE85)</f>
        <v>0</v>
      </c>
      <c r="CF85" s="59">
        <f>iferror(vlookup(CF$2&amp;","&amp;$B85,Database!$E:$F,2,false),Static_Map!CF85)</f>
        <v>0</v>
      </c>
      <c r="CG85" s="59">
        <f>iferror(vlookup(CG$2&amp;","&amp;$B85,Database!$E:$F,2,false),Static_Map!CG85)</f>
        <v>0</v>
      </c>
      <c r="CH85" s="59">
        <f>iferror(vlookup(CH$2&amp;","&amp;$B85,Database!$E:$F,2,false),Static_Map!CH85)</f>
        <v>0</v>
      </c>
      <c r="CI85" s="59">
        <f>iferror(vlookup(CI$2&amp;","&amp;$B85,Database!$E:$F,2,false),Static_Map!CI85)</f>
        <v>0</v>
      </c>
      <c r="CJ85" s="59">
        <f>iferror(vlookup(CJ$2&amp;","&amp;$B85,Database!$E:$F,2,false),Static_Map!CJ85)</f>
        <v>0</v>
      </c>
      <c r="CK85" s="59">
        <f>iferror(vlookup(CK$2&amp;","&amp;$B85,Database!$E:$F,2,false),Static_Map!CK85)</f>
        <v>0</v>
      </c>
      <c r="CL85" s="59">
        <f>iferror(vlookup(CL$2&amp;","&amp;$B85,Database!$E:$F,2,false),Static_Map!CL85)</f>
        <v>0</v>
      </c>
      <c r="CM85" s="59">
        <f>iferror(vlookup(CM$2&amp;","&amp;$B85,Database!$E:$F,2,false),Static_Map!CM85)</f>
        <v>0</v>
      </c>
      <c r="CN85" s="59">
        <f>iferror(vlookup(CN$2&amp;","&amp;$B85,Database!$E:$F,2,false),Static_Map!CN85)</f>
        <v>0</v>
      </c>
      <c r="CO85" s="59">
        <f>iferror(vlookup(CO$2&amp;","&amp;$B85,Database!$E:$F,2,false),Static_Map!CO85)</f>
        <v>0</v>
      </c>
      <c r="CP85" s="60"/>
      <c r="CQ85" s="59">
        <v>8.0</v>
      </c>
      <c r="CT85" s="62"/>
    </row>
    <row r="86" ht="13.5" customHeight="1">
      <c r="A86" s="56"/>
      <c r="B86" s="59">
        <f t="shared" si="2"/>
        <v>7</v>
      </c>
      <c r="C86" s="60"/>
      <c r="D86" s="59">
        <f>iferror(vlookup(D$2&amp;","&amp;$B86,Database!$E:$F,2,false),Static_Map!D86)</f>
        <v>0</v>
      </c>
      <c r="E86" s="59">
        <f>iferror(vlookup(E$2&amp;","&amp;$B86,Database!$E:$F,2,false),Static_Map!E86)</f>
        <v>0</v>
      </c>
      <c r="F86" s="59">
        <f>iferror(vlookup(F$2&amp;","&amp;$B86,Database!$E:$F,2,false),Static_Map!F86)</f>
        <v>0</v>
      </c>
      <c r="G86" s="59">
        <f>iferror(vlookup(G$2&amp;","&amp;$B86,Database!$E:$F,2,false),Static_Map!G86)</f>
        <v>0</v>
      </c>
      <c r="H86" s="59">
        <f>iferror(vlookup(H$2&amp;","&amp;$B86,Database!$E:$F,2,false),Static_Map!H86)</f>
        <v>0</v>
      </c>
      <c r="I86" s="59">
        <f>iferror(vlookup(I$2&amp;","&amp;$B86,Database!$E:$F,2,false),Static_Map!I86)</f>
        <v>0</v>
      </c>
      <c r="J86" s="59">
        <f>iferror(vlookup(J$2&amp;","&amp;$B86,Database!$E:$F,2,false),Static_Map!J86)</f>
        <v>0</v>
      </c>
      <c r="K86" s="59">
        <f>iferror(vlookup(K$2&amp;","&amp;$B86,Database!$E:$F,2,false),Static_Map!K86)</f>
        <v>0</v>
      </c>
      <c r="L86" s="59">
        <f>iferror(vlookup(L$2&amp;","&amp;$B86,Database!$E:$F,2,false),Static_Map!L86)</f>
        <v>0</v>
      </c>
      <c r="M86" s="59">
        <f>iferror(vlookup(M$2&amp;","&amp;$B86,Database!$E:$F,2,false),Static_Map!M86)</f>
        <v>0</v>
      </c>
      <c r="N86" s="59">
        <f>iferror(vlookup(N$2&amp;","&amp;$B86,Database!$E:$F,2,false),Static_Map!N86)</f>
        <v>0</v>
      </c>
      <c r="O86" s="59">
        <f>iferror(vlookup(O$2&amp;","&amp;$B86,Database!$E:$F,2,false),Static_Map!O86)</f>
        <v>0</v>
      </c>
      <c r="P86" s="59">
        <f>iferror(vlookup(P$2&amp;","&amp;$B86,Database!$E:$F,2,false),Static_Map!P86)</f>
        <v>0</v>
      </c>
      <c r="Q86" s="59">
        <f>iferror(vlookup(Q$2&amp;","&amp;$B86,Database!$E:$F,2,false),Static_Map!Q86)</f>
        <v>0</v>
      </c>
      <c r="R86" s="59">
        <f>iferror(vlookup(R$2&amp;","&amp;$B86,Database!$E:$F,2,false),Static_Map!R86)</f>
        <v>0</v>
      </c>
      <c r="S86" s="59">
        <f>iferror(vlookup(S$2&amp;","&amp;$B86,Database!$E:$F,2,false),Static_Map!S86)</f>
        <v>0</v>
      </c>
      <c r="T86" s="59">
        <f>iferror(vlookup(T$2&amp;","&amp;$B86,Database!$E:$F,2,false),Static_Map!T86)</f>
        <v>0</v>
      </c>
      <c r="U86" s="59">
        <f>iferror(vlookup(U$2&amp;","&amp;$B86,Database!$E:$F,2,false),Static_Map!U86)</f>
        <v>0</v>
      </c>
      <c r="V86" s="59">
        <f>iferror(vlookup(V$2&amp;","&amp;$B86,Database!$E:$F,2,false),Static_Map!V86)</f>
        <v>0</v>
      </c>
      <c r="W86" s="59">
        <f>iferror(vlookup(W$2&amp;","&amp;$B86,Database!$E:$F,2,false),Static_Map!W86)</f>
        <v>0</v>
      </c>
      <c r="X86" s="59">
        <f>iferror(vlookup(X$2&amp;","&amp;$B86,Database!$E:$F,2,false),Static_Map!X86)</f>
        <v>0</v>
      </c>
      <c r="Y86" s="59">
        <f>iferror(vlookup(Y$2&amp;","&amp;$B86,Database!$E:$F,2,false),Static_Map!Y86)</f>
        <v>0</v>
      </c>
      <c r="Z86" s="59">
        <f>iferror(vlookup(Z$2&amp;","&amp;$B86,Database!$E:$F,2,false),Static_Map!Z86)</f>
        <v>0</v>
      </c>
      <c r="AA86" s="59">
        <f>iferror(vlookup(AA$2&amp;","&amp;$B86,Database!$E:$F,2,false),Static_Map!AA86)</f>
        <v>2</v>
      </c>
      <c r="AB86" s="59">
        <f>iferror(vlookup(AB$2&amp;","&amp;$B86,Database!$E:$F,2,false),Static_Map!AB86)</f>
        <v>2</v>
      </c>
      <c r="AC86" s="59">
        <f>iferror(vlookup(AC$2&amp;","&amp;$B86,Database!$E:$F,2,false),Static_Map!AC86)</f>
        <v>2</v>
      </c>
      <c r="AD86" s="59">
        <f>iferror(vlookup(AD$2&amp;","&amp;$B86,Database!$E:$F,2,false),Static_Map!AD86)</f>
        <v>2</v>
      </c>
      <c r="AE86" s="59">
        <f>iferror(vlookup(AE$2&amp;","&amp;$B86,Database!$E:$F,2,false),Static_Map!AE86)</f>
        <v>2</v>
      </c>
      <c r="AF86" s="59">
        <f>iferror(vlookup(AF$2&amp;","&amp;$B86,Database!$E:$F,2,false),Static_Map!AF86)</f>
        <v>2</v>
      </c>
      <c r="AG86" s="59">
        <f>iferror(vlookup(AG$2&amp;","&amp;$B86,Database!$E:$F,2,false),Static_Map!AG86)</f>
        <v>2</v>
      </c>
      <c r="AH86" s="59">
        <f>iferror(vlookup(AH$2&amp;","&amp;$B86,Database!$E:$F,2,false),Static_Map!AH86)</f>
        <v>2</v>
      </c>
      <c r="AI86" s="59">
        <f>iferror(vlookup(AI$2&amp;","&amp;$B86,Database!$E:$F,2,false),Static_Map!AI86)</f>
        <v>2</v>
      </c>
      <c r="AJ86" s="59">
        <f>iferror(vlookup(AJ$2&amp;","&amp;$B86,Database!$E:$F,2,false),Static_Map!AJ86)</f>
        <v>2</v>
      </c>
      <c r="AK86" s="59">
        <f>iferror(vlookup(AK$2&amp;","&amp;$B86,Database!$E:$F,2,false),Static_Map!AK86)</f>
        <v>2</v>
      </c>
      <c r="AL86" s="59">
        <f>iferror(vlookup(AL$2&amp;","&amp;$B86,Database!$E:$F,2,false),Static_Map!AL86)</f>
        <v>2</v>
      </c>
      <c r="AM86" s="59">
        <f>iferror(vlookup(AM$2&amp;","&amp;$B86,Database!$E:$F,2,false),Static_Map!AM86)</f>
        <v>2</v>
      </c>
      <c r="AN86" s="59">
        <f>iferror(vlookup(AN$2&amp;","&amp;$B86,Database!$E:$F,2,false),Static_Map!AN86)</f>
        <v>2</v>
      </c>
      <c r="AO86" s="59">
        <f>iferror(vlookup(AO$2&amp;","&amp;$B86,Database!$E:$F,2,false),Static_Map!AO86)</f>
        <v>2</v>
      </c>
      <c r="AP86" s="59">
        <f>iferror(vlookup(AP$2&amp;","&amp;$B86,Database!$E:$F,2,false),Static_Map!AP86)</f>
        <v>2</v>
      </c>
      <c r="AQ86" s="59">
        <f>iferror(vlookup(AQ$2&amp;","&amp;$B86,Database!$E:$F,2,false),Static_Map!AQ86)</f>
        <v>2</v>
      </c>
      <c r="AR86" s="59">
        <f>iferror(vlookup(AR$2&amp;","&amp;$B86,Database!$E:$F,2,false),Static_Map!AR86)</f>
        <v>2</v>
      </c>
      <c r="AS86" s="59">
        <f>iferror(vlookup(AS$2&amp;","&amp;$B86,Database!$E:$F,2,false),Static_Map!AS86)</f>
        <v>2</v>
      </c>
      <c r="AT86" s="59">
        <f>iferror(vlookup(AT$2&amp;","&amp;$B86,Database!$E:$F,2,false),Static_Map!AT86)</f>
        <v>2</v>
      </c>
      <c r="AU86" s="59">
        <f>iferror(vlookup(AU$2&amp;","&amp;$B86,Database!$E:$F,2,false),Static_Map!AU86)</f>
        <v>2</v>
      </c>
      <c r="AV86" s="59">
        <f>iferror(vlookup(AV$2&amp;","&amp;$B86,Database!$E:$F,2,false),Static_Map!AV86)</f>
        <v>2</v>
      </c>
      <c r="AW86" s="59">
        <f>iferror(vlookup(AW$2&amp;","&amp;$B86,Database!$E:$F,2,false),Static_Map!AW86)</f>
        <v>2</v>
      </c>
      <c r="AX86" s="59">
        <f>iferror(vlookup(AX$2&amp;","&amp;$B86,Database!$E:$F,2,false),Static_Map!AX86)</f>
        <v>2</v>
      </c>
      <c r="AY86" s="59">
        <f>iferror(vlookup(AY$2&amp;","&amp;$B86,Database!$E:$F,2,false),Static_Map!AY86)</f>
        <v>2</v>
      </c>
      <c r="AZ86" s="59">
        <f>iferror(vlookup(AZ$2&amp;","&amp;$B86,Database!$E:$F,2,false),Static_Map!AZ86)</f>
        <v>2</v>
      </c>
      <c r="BA86" s="59">
        <f>iferror(vlookup(BA$2&amp;","&amp;$B86,Database!$E:$F,2,false),Static_Map!BA86)</f>
        <v>2</v>
      </c>
      <c r="BB86" s="59">
        <f>iferror(vlookup(BB$2&amp;","&amp;$B86,Database!$E:$F,2,false),Static_Map!BB86)</f>
        <v>2</v>
      </c>
      <c r="BC86" s="59">
        <f>iferror(vlookup(BC$2&amp;","&amp;$B86,Database!$E:$F,2,false),Static_Map!BC86)</f>
        <v>2</v>
      </c>
      <c r="BD86" s="59">
        <f>iferror(vlookup(BD$2&amp;","&amp;$B86,Database!$E:$F,2,false),Static_Map!BD86)</f>
        <v>2</v>
      </c>
      <c r="BE86" s="59">
        <f>iferror(vlookup(BE$2&amp;","&amp;$B86,Database!$E:$F,2,false),Static_Map!BE86)</f>
        <v>2</v>
      </c>
      <c r="BF86" s="59">
        <f>iferror(vlookup(BF$2&amp;","&amp;$B86,Database!$E:$F,2,false),Static_Map!BF86)</f>
        <v>2</v>
      </c>
      <c r="BG86" s="59">
        <f>iferror(vlookup(BG$2&amp;","&amp;$B86,Database!$E:$F,2,false),Static_Map!BG86)</f>
        <v>2</v>
      </c>
      <c r="BH86" s="59">
        <f>iferror(vlookup(BH$2&amp;","&amp;$B86,Database!$E:$F,2,false),Static_Map!BH86)</f>
        <v>2</v>
      </c>
      <c r="BI86" s="59">
        <f>iferror(vlookup(BI$2&amp;","&amp;$B86,Database!$E:$F,2,false),Static_Map!BI86)</f>
        <v>2</v>
      </c>
      <c r="BJ86" s="59">
        <f>iferror(vlookup(BJ$2&amp;","&amp;$B86,Database!$E:$F,2,false),Static_Map!BJ86)</f>
        <v>2</v>
      </c>
      <c r="BK86" s="59">
        <f>iferror(vlookup(BK$2&amp;","&amp;$B86,Database!$E:$F,2,false),Static_Map!BK86)</f>
        <v>2</v>
      </c>
      <c r="BL86" s="59">
        <f>iferror(vlookup(BL$2&amp;","&amp;$B86,Database!$E:$F,2,false),Static_Map!BL86)</f>
        <v>2</v>
      </c>
      <c r="BM86" s="59">
        <f>iferror(vlookup(BM$2&amp;","&amp;$B86,Database!$E:$F,2,false),Static_Map!BM86)</f>
        <v>2</v>
      </c>
      <c r="BN86" s="59">
        <f>iferror(vlookup(BN$2&amp;","&amp;$B86,Database!$E:$F,2,false),Static_Map!BN86)</f>
        <v>2</v>
      </c>
      <c r="BO86" s="59">
        <f>iferror(vlookup(BO$2&amp;","&amp;$B86,Database!$E:$F,2,false),Static_Map!BO86)</f>
        <v>2</v>
      </c>
      <c r="BP86" s="59">
        <f>iferror(vlookup(BP$2&amp;","&amp;$B86,Database!$E:$F,2,false),Static_Map!BP86)</f>
        <v>2</v>
      </c>
      <c r="BQ86" s="59">
        <f>iferror(vlookup(BQ$2&amp;","&amp;$B86,Database!$E:$F,2,false),Static_Map!BQ86)</f>
        <v>2</v>
      </c>
      <c r="BR86" s="59">
        <f>iferror(vlookup(BR$2&amp;","&amp;$B86,Database!$E:$F,2,false),Static_Map!BR86)</f>
        <v>2</v>
      </c>
      <c r="BS86" s="59">
        <f>iferror(vlookup(BS$2&amp;","&amp;$B86,Database!$E:$F,2,false),Static_Map!BS86)</f>
        <v>2</v>
      </c>
      <c r="BT86" s="59">
        <f>iferror(vlookup(BT$2&amp;","&amp;$B86,Database!$E:$F,2,false),Static_Map!BT86)</f>
        <v>0</v>
      </c>
      <c r="BU86" s="59">
        <f>iferror(vlookup(BU$2&amp;","&amp;$B86,Database!$E:$F,2,false),Static_Map!BU86)</f>
        <v>0</v>
      </c>
      <c r="BV86" s="59">
        <f>iferror(vlookup(BV$2&amp;","&amp;$B86,Database!$E:$F,2,false),Static_Map!BV86)</f>
        <v>0</v>
      </c>
      <c r="BW86" s="59">
        <f>iferror(vlookup(BW$2&amp;","&amp;$B86,Database!$E:$F,2,false),Static_Map!BW86)</f>
        <v>0</v>
      </c>
      <c r="BX86" s="59">
        <f>iferror(vlookup(BX$2&amp;","&amp;$B86,Database!$E:$F,2,false),Static_Map!BX86)</f>
        <v>0</v>
      </c>
      <c r="BY86" s="59">
        <f>iferror(vlookup(BY$2&amp;","&amp;$B86,Database!$E:$F,2,false),Static_Map!BY86)</f>
        <v>0</v>
      </c>
      <c r="BZ86" s="59">
        <f>iferror(vlookup(BZ$2&amp;","&amp;$B86,Database!$E:$F,2,false),Static_Map!BZ86)</f>
        <v>0</v>
      </c>
      <c r="CA86" s="59">
        <f>iferror(vlookup(CA$2&amp;","&amp;$B86,Database!$E:$F,2,false),Static_Map!CA86)</f>
        <v>0</v>
      </c>
      <c r="CB86" s="59">
        <f>iferror(vlookup(CB$2&amp;","&amp;$B86,Database!$E:$F,2,false),Static_Map!CB86)</f>
        <v>0</v>
      </c>
      <c r="CC86" s="59">
        <f>iferror(vlookup(CC$2&amp;","&amp;$B86,Database!$E:$F,2,false),Static_Map!CC86)</f>
        <v>0</v>
      </c>
      <c r="CD86" s="59">
        <f>iferror(vlookup(CD$2&amp;","&amp;$B86,Database!$E:$F,2,false),Static_Map!CD86)</f>
        <v>0</v>
      </c>
      <c r="CE86" s="59">
        <f>iferror(vlookup(CE$2&amp;","&amp;$B86,Database!$E:$F,2,false),Static_Map!CE86)</f>
        <v>0</v>
      </c>
      <c r="CF86" s="59">
        <f>iferror(vlookup(CF$2&amp;","&amp;$B86,Database!$E:$F,2,false),Static_Map!CF86)</f>
        <v>0</v>
      </c>
      <c r="CG86" s="59">
        <f>iferror(vlookup(CG$2&amp;","&amp;$B86,Database!$E:$F,2,false),Static_Map!CG86)</f>
        <v>0</v>
      </c>
      <c r="CH86" s="59">
        <f>iferror(vlookup(CH$2&amp;","&amp;$B86,Database!$E:$F,2,false),Static_Map!CH86)</f>
        <v>0</v>
      </c>
      <c r="CI86" s="59">
        <f>iferror(vlookup(CI$2&amp;","&amp;$B86,Database!$E:$F,2,false),Static_Map!CI86)</f>
        <v>0</v>
      </c>
      <c r="CJ86" s="59">
        <f>iferror(vlookup(CJ$2&amp;","&amp;$B86,Database!$E:$F,2,false),Static_Map!CJ86)</f>
        <v>0</v>
      </c>
      <c r="CK86" s="59">
        <f>iferror(vlookup(CK$2&amp;","&amp;$B86,Database!$E:$F,2,false),Static_Map!CK86)</f>
        <v>0</v>
      </c>
      <c r="CL86" s="59">
        <f>iferror(vlookup(CL$2&amp;","&amp;$B86,Database!$E:$F,2,false),Static_Map!CL86)</f>
        <v>0</v>
      </c>
      <c r="CM86" s="59">
        <f>iferror(vlookup(CM$2&amp;","&amp;$B86,Database!$E:$F,2,false),Static_Map!CM86)</f>
        <v>0</v>
      </c>
      <c r="CN86" s="59">
        <f>iferror(vlookup(CN$2&amp;","&amp;$B86,Database!$E:$F,2,false),Static_Map!CN86)</f>
        <v>0</v>
      </c>
      <c r="CO86" s="59">
        <f>iferror(vlookup(CO$2&amp;","&amp;$B86,Database!$E:$F,2,false),Static_Map!CO86)</f>
        <v>0</v>
      </c>
      <c r="CP86" s="60"/>
      <c r="CQ86" s="59">
        <v>7.0</v>
      </c>
      <c r="CT86" s="62"/>
    </row>
    <row r="87" ht="13.5" customHeight="1">
      <c r="A87" s="56"/>
      <c r="B87" s="59">
        <f t="shared" si="2"/>
        <v>6</v>
      </c>
      <c r="C87" s="60"/>
      <c r="D87" s="59">
        <f>iferror(vlookup(D$2&amp;","&amp;$B87,Database!$E:$F,2,false),Static_Map!D87)</f>
        <v>0</v>
      </c>
      <c r="E87" s="59">
        <f>iferror(vlookup(E$2&amp;","&amp;$B87,Database!$E:$F,2,false),Static_Map!E87)</f>
        <v>0</v>
      </c>
      <c r="F87" s="59">
        <f>iferror(vlookup(F$2&amp;","&amp;$B87,Database!$E:$F,2,false),Static_Map!F87)</f>
        <v>0</v>
      </c>
      <c r="G87" s="59">
        <f>iferror(vlookup(G$2&amp;","&amp;$B87,Database!$E:$F,2,false),Static_Map!G87)</f>
        <v>0</v>
      </c>
      <c r="H87" s="59">
        <f>iferror(vlookup(H$2&amp;","&amp;$B87,Database!$E:$F,2,false),Static_Map!H87)</f>
        <v>0</v>
      </c>
      <c r="I87" s="59">
        <f>iferror(vlookup(I$2&amp;","&amp;$B87,Database!$E:$F,2,false),Static_Map!I87)</f>
        <v>0</v>
      </c>
      <c r="J87" s="59">
        <f>iferror(vlookup(J$2&amp;","&amp;$B87,Database!$E:$F,2,false),Static_Map!J87)</f>
        <v>0</v>
      </c>
      <c r="K87" s="59">
        <f>iferror(vlookup(K$2&amp;","&amp;$B87,Database!$E:$F,2,false),Static_Map!K87)</f>
        <v>0</v>
      </c>
      <c r="L87" s="59">
        <f>iferror(vlookup(L$2&amp;","&amp;$B87,Database!$E:$F,2,false),Static_Map!L87)</f>
        <v>0</v>
      </c>
      <c r="M87" s="59">
        <f>iferror(vlookup(M$2&amp;","&amp;$B87,Database!$E:$F,2,false),Static_Map!M87)</f>
        <v>0</v>
      </c>
      <c r="N87" s="59">
        <f>iferror(vlookup(N$2&amp;","&amp;$B87,Database!$E:$F,2,false),Static_Map!N87)</f>
        <v>0</v>
      </c>
      <c r="O87" s="59">
        <f>iferror(vlookup(O$2&amp;","&amp;$B87,Database!$E:$F,2,false),Static_Map!O87)</f>
        <v>0</v>
      </c>
      <c r="P87" s="59">
        <f>iferror(vlookup(P$2&amp;","&amp;$B87,Database!$E:$F,2,false),Static_Map!P87)</f>
        <v>0</v>
      </c>
      <c r="Q87" s="59">
        <f>iferror(vlookup(Q$2&amp;","&amp;$B87,Database!$E:$F,2,false),Static_Map!Q87)</f>
        <v>0</v>
      </c>
      <c r="R87" s="59">
        <f>iferror(vlookup(R$2&amp;","&amp;$B87,Database!$E:$F,2,false),Static_Map!R87)</f>
        <v>0</v>
      </c>
      <c r="S87" s="59">
        <f>iferror(vlookup(S$2&amp;","&amp;$B87,Database!$E:$F,2,false),Static_Map!S87)</f>
        <v>0</v>
      </c>
      <c r="T87" s="59">
        <f>iferror(vlookup(T$2&amp;","&amp;$B87,Database!$E:$F,2,false),Static_Map!T87)</f>
        <v>0</v>
      </c>
      <c r="U87" s="59">
        <f>iferror(vlookup(U$2&amp;","&amp;$B87,Database!$E:$F,2,false),Static_Map!U87)</f>
        <v>0</v>
      </c>
      <c r="V87" s="59">
        <f>iferror(vlookup(V$2&amp;","&amp;$B87,Database!$E:$F,2,false),Static_Map!V87)</f>
        <v>0</v>
      </c>
      <c r="W87" s="59">
        <f>iferror(vlookup(W$2&amp;","&amp;$B87,Database!$E:$F,2,false),Static_Map!W87)</f>
        <v>0</v>
      </c>
      <c r="X87" s="59">
        <f>iferror(vlookup(X$2&amp;","&amp;$B87,Database!$E:$F,2,false),Static_Map!X87)</f>
        <v>0</v>
      </c>
      <c r="Y87" s="59">
        <f>iferror(vlookup(Y$2&amp;","&amp;$B87,Database!$E:$F,2,false),Static_Map!Y87)</f>
        <v>0</v>
      </c>
      <c r="Z87" s="59">
        <f>iferror(vlookup(Z$2&amp;","&amp;$B87,Database!$E:$F,2,false),Static_Map!Z87)</f>
        <v>0</v>
      </c>
      <c r="AA87" s="59">
        <f>iferror(vlookup(AA$2&amp;","&amp;$B87,Database!$E:$F,2,false),Static_Map!AA87)</f>
        <v>0</v>
      </c>
      <c r="AB87" s="59">
        <f>iferror(vlookup(AB$2&amp;","&amp;$B87,Database!$E:$F,2,false),Static_Map!AB87)</f>
        <v>0</v>
      </c>
      <c r="AC87" s="59">
        <f>iferror(vlookup(AC$2&amp;","&amp;$B87,Database!$E:$F,2,false),Static_Map!AC87)</f>
        <v>0</v>
      </c>
      <c r="AD87" s="59">
        <f>iferror(vlookup(AD$2&amp;","&amp;$B87,Database!$E:$F,2,false),Static_Map!AD87)</f>
        <v>0</v>
      </c>
      <c r="AE87" s="59">
        <f>iferror(vlookup(AE$2&amp;","&amp;$B87,Database!$E:$F,2,false),Static_Map!AE87)</f>
        <v>0</v>
      </c>
      <c r="AF87" s="59">
        <f>iferror(vlookup(AF$2&amp;","&amp;$B87,Database!$E:$F,2,false),Static_Map!AF87)</f>
        <v>0</v>
      </c>
      <c r="AG87" s="59">
        <f>iferror(vlookup(AG$2&amp;","&amp;$B87,Database!$E:$F,2,false),Static_Map!AG87)</f>
        <v>0</v>
      </c>
      <c r="AH87" s="59">
        <f>iferror(vlookup(AH$2&amp;","&amp;$B87,Database!$E:$F,2,false),Static_Map!AH87)</f>
        <v>0</v>
      </c>
      <c r="AI87" s="59">
        <f>iferror(vlookup(AI$2&amp;","&amp;$B87,Database!$E:$F,2,false),Static_Map!AI87)</f>
        <v>0</v>
      </c>
      <c r="AJ87" s="59">
        <f>iferror(vlookup(AJ$2&amp;","&amp;$B87,Database!$E:$F,2,false),Static_Map!AJ87)</f>
        <v>0</v>
      </c>
      <c r="AK87" s="59">
        <f>iferror(vlookup(AK$2&amp;","&amp;$B87,Database!$E:$F,2,false),Static_Map!AK87)</f>
        <v>0</v>
      </c>
      <c r="AL87" s="59">
        <f>iferror(vlookup(AL$2&amp;","&amp;$B87,Database!$E:$F,2,false),Static_Map!AL87)</f>
        <v>0</v>
      </c>
      <c r="AM87" s="59">
        <f>iferror(vlookup(AM$2&amp;","&amp;$B87,Database!$E:$F,2,false),Static_Map!AM87)</f>
        <v>0</v>
      </c>
      <c r="AN87" s="59">
        <f>iferror(vlookup(AN$2&amp;","&amp;$B87,Database!$E:$F,2,false),Static_Map!AN87)</f>
        <v>0</v>
      </c>
      <c r="AO87" s="59">
        <f>iferror(vlookup(AO$2&amp;","&amp;$B87,Database!$E:$F,2,false),Static_Map!AO87)</f>
        <v>0</v>
      </c>
      <c r="AP87" s="59">
        <f>iferror(vlookup(AP$2&amp;","&amp;$B87,Database!$E:$F,2,false),Static_Map!AP87)</f>
        <v>0</v>
      </c>
      <c r="AQ87" s="59">
        <f>iferror(vlookup(AQ$2&amp;","&amp;$B87,Database!$E:$F,2,false),Static_Map!AQ87)</f>
        <v>0</v>
      </c>
      <c r="AR87" s="59">
        <f>iferror(vlookup(AR$2&amp;","&amp;$B87,Database!$E:$F,2,false),Static_Map!AR87)</f>
        <v>0</v>
      </c>
      <c r="AS87" s="59">
        <f>iferror(vlookup(AS$2&amp;","&amp;$B87,Database!$E:$F,2,false),Static_Map!AS87)</f>
        <v>0</v>
      </c>
      <c r="AT87" s="59">
        <f>iferror(vlookup(AT$2&amp;","&amp;$B87,Database!$E:$F,2,false),Static_Map!AT87)</f>
        <v>0</v>
      </c>
      <c r="AU87" s="59">
        <f>iferror(vlookup(AU$2&amp;","&amp;$B87,Database!$E:$F,2,false),Static_Map!AU87)</f>
        <v>0</v>
      </c>
      <c r="AV87" s="59">
        <f>iferror(vlookup(AV$2&amp;","&amp;$B87,Database!$E:$F,2,false),Static_Map!AV87)</f>
        <v>0</v>
      </c>
      <c r="AW87" s="59">
        <f>iferror(vlookup(AW$2&amp;","&amp;$B87,Database!$E:$F,2,false),Static_Map!AW87)</f>
        <v>0</v>
      </c>
      <c r="AX87" s="59">
        <f>iferror(vlookup(AX$2&amp;","&amp;$B87,Database!$E:$F,2,false),Static_Map!AX87)</f>
        <v>0</v>
      </c>
      <c r="AY87" s="59">
        <f>iferror(vlookup(AY$2&amp;","&amp;$B87,Database!$E:$F,2,false),Static_Map!AY87)</f>
        <v>0</v>
      </c>
      <c r="AZ87" s="59">
        <f>iferror(vlookup(AZ$2&amp;","&amp;$B87,Database!$E:$F,2,false),Static_Map!AZ87)</f>
        <v>0</v>
      </c>
      <c r="BA87" s="59">
        <f>iferror(vlookup(BA$2&amp;","&amp;$B87,Database!$E:$F,2,false),Static_Map!BA87)</f>
        <v>0</v>
      </c>
      <c r="BB87" s="59">
        <f>iferror(vlookup(BB$2&amp;","&amp;$B87,Database!$E:$F,2,false),Static_Map!BB87)</f>
        <v>0</v>
      </c>
      <c r="BC87" s="59">
        <f>iferror(vlookup(BC$2&amp;","&amp;$B87,Database!$E:$F,2,false),Static_Map!BC87)</f>
        <v>0</v>
      </c>
      <c r="BD87" s="59">
        <f>iferror(vlookup(BD$2&amp;","&amp;$B87,Database!$E:$F,2,false),Static_Map!BD87)</f>
        <v>0</v>
      </c>
      <c r="BE87" s="59">
        <f>iferror(vlookup(BE$2&amp;","&amp;$B87,Database!$E:$F,2,false),Static_Map!BE87)</f>
        <v>0</v>
      </c>
      <c r="BF87" s="59">
        <f>iferror(vlookup(BF$2&amp;","&amp;$B87,Database!$E:$F,2,false),Static_Map!BF87)</f>
        <v>0</v>
      </c>
      <c r="BG87" s="59">
        <f>iferror(vlookup(BG$2&amp;","&amp;$B87,Database!$E:$F,2,false),Static_Map!BG87)</f>
        <v>0</v>
      </c>
      <c r="BH87" s="59">
        <f>iferror(vlookup(BH$2&amp;","&amp;$B87,Database!$E:$F,2,false),Static_Map!BH87)</f>
        <v>0</v>
      </c>
      <c r="BI87" s="59">
        <f>iferror(vlookup(BI$2&amp;","&amp;$B87,Database!$E:$F,2,false),Static_Map!BI87)</f>
        <v>0</v>
      </c>
      <c r="BJ87" s="59">
        <f>iferror(vlookup(BJ$2&amp;","&amp;$B87,Database!$E:$F,2,false),Static_Map!BJ87)</f>
        <v>0</v>
      </c>
      <c r="BK87" s="59">
        <f>iferror(vlookup(BK$2&amp;","&amp;$B87,Database!$E:$F,2,false),Static_Map!BK87)</f>
        <v>0</v>
      </c>
      <c r="BL87" s="59">
        <f>iferror(vlookup(BL$2&amp;","&amp;$B87,Database!$E:$F,2,false),Static_Map!BL87)</f>
        <v>0</v>
      </c>
      <c r="BM87" s="59">
        <f>iferror(vlookup(BM$2&amp;","&amp;$B87,Database!$E:$F,2,false),Static_Map!BM87)</f>
        <v>0</v>
      </c>
      <c r="BN87" s="59">
        <f>iferror(vlookup(BN$2&amp;","&amp;$B87,Database!$E:$F,2,false),Static_Map!BN87)</f>
        <v>0</v>
      </c>
      <c r="BO87" s="59">
        <f>iferror(vlookup(BO$2&amp;","&amp;$B87,Database!$E:$F,2,false),Static_Map!BO87)</f>
        <v>0</v>
      </c>
      <c r="BP87" s="59">
        <f>iferror(vlookup(BP$2&amp;","&amp;$B87,Database!$E:$F,2,false),Static_Map!BP87)</f>
        <v>0</v>
      </c>
      <c r="BQ87" s="59">
        <f>iferror(vlookup(BQ$2&amp;","&amp;$B87,Database!$E:$F,2,false),Static_Map!BQ87)</f>
        <v>0</v>
      </c>
      <c r="BR87" s="59">
        <f>iferror(vlookup(BR$2&amp;","&amp;$B87,Database!$E:$F,2,false),Static_Map!BR87)</f>
        <v>0</v>
      </c>
      <c r="BS87" s="59">
        <f>iferror(vlookup(BS$2&amp;","&amp;$B87,Database!$E:$F,2,false),Static_Map!BS87)</f>
        <v>0</v>
      </c>
      <c r="BT87" s="59">
        <f>iferror(vlookup(BT$2&amp;","&amp;$B87,Database!$E:$F,2,false),Static_Map!BT87)</f>
        <v>0</v>
      </c>
      <c r="BU87" s="59">
        <f>iferror(vlookup(BU$2&amp;","&amp;$B87,Database!$E:$F,2,false),Static_Map!BU87)</f>
        <v>0</v>
      </c>
      <c r="BV87" s="59">
        <f>iferror(vlookup(BV$2&amp;","&amp;$B87,Database!$E:$F,2,false),Static_Map!BV87)</f>
        <v>0</v>
      </c>
      <c r="BW87" s="59">
        <f>iferror(vlookup(BW$2&amp;","&amp;$B87,Database!$E:$F,2,false),Static_Map!BW87)</f>
        <v>0</v>
      </c>
      <c r="BX87" s="59">
        <f>iferror(vlookup(BX$2&amp;","&amp;$B87,Database!$E:$F,2,false),Static_Map!BX87)</f>
        <v>0</v>
      </c>
      <c r="BY87" s="59">
        <f>iferror(vlookup(BY$2&amp;","&amp;$B87,Database!$E:$F,2,false),Static_Map!BY87)</f>
        <v>0</v>
      </c>
      <c r="BZ87" s="59">
        <f>iferror(vlookup(BZ$2&amp;","&amp;$B87,Database!$E:$F,2,false),Static_Map!BZ87)</f>
        <v>0</v>
      </c>
      <c r="CA87" s="59">
        <f>iferror(vlookup(CA$2&amp;","&amp;$B87,Database!$E:$F,2,false),Static_Map!CA87)</f>
        <v>0</v>
      </c>
      <c r="CB87" s="59">
        <f>iferror(vlookup(CB$2&amp;","&amp;$B87,Database!$E:$F,2,false),Static_Map!CB87)</f>
        <v>0</v>
      </c>
      <c r="CC87" s="59">
        <f>iferror(vlookup(CC$2&amp;","&amp;$B87,Database!$E:$F,2,false),Static_Map!CC87)</f>
        <v>0</v>
      </c>
      <c r="CD87" s="59">
        <f>iferror(vlookup(CD$2&amp;","&amp;$B87,Database!$E:$F,2,false),Static_Map!CD87)</f>
        <v>0</v>
      </c>
      <c r="CE87" s="59">
        <f>iferror(vlookup(CE$2&amp;","&amp;$B87,Database!$E:$F,2,false),Static_Map!CE87)</f>
        <v>0</v>
      </c>
      <c r="CF87" s="59">
        <f>iferror(vlookup(CF$2&amp;","&amp;$B87,Database!$E:$F,2,false),Static_Map!CF87)</f>
        <v>0</v>
      </c>
      <c r="CG87" s="59">
        <f>iferror(vlookup(CG$2&amp;","&amp;$B87,Database!$E:$F,2,false),Static_Map!CG87)</f>
        <v>0</v>
      </c>
      <c r="CH87" s="59">
        <f>iferror(vlookup(CH$2&amp;","&amp;$B87,Database!$E:$F,2,false),Static_Map!CH87)</f>
        <v>0</v>
      </c>
      <c r="CI87" s="59">
        <f>iferror(vlookup(CI$2&amp;","&amp;$B87,Database!$E:$F,2,false),Static_Map!CI87)</f>
        <v>0</v>
      </c>
      <c r="CJ87" s="59">
        <f>iferror(vlookup(CJ$2&amp;","&amp;$B87,Database!$E:$F,2,false),Static_Map!CJ87)</f>
        <v>0</v>
      </c>
      <c r="CK87" s="59">
        <f>iferror(vlookup(CK$2&amp;","&amp;$B87,Database!$E:$F,2,false),Static_Map!CK87)</f>
        <v>0</v>
      </c>
      <c r="CL87" s="59">
        <f>iferror(vlookup(CL$2&amp;","&amp;$B87,Database!$E:$F,2,false),Static_Map!CL87)</f>
        <v>0</v>
      </c>
      <c r="CM87" s="59">
        <f>iferror(vlookup(CM$2&amp;","&amp;$B87,Database!$E:$F,2,false),Static_Map!CM87)</f>
        <v>0</v>
      </c>
      <c r="CN87" s="59">
        <f>iferror(vlookup(CN$2&amp;","&amp;$B87,Database!$E:$F,2,false),Static_Map!CN87)</f>
        <v>0</v>
      </c>
      <c r="CO87" s="59">
        <f>iferror(vlookup(CO$2&amp;","&amp;$B87,Database!$E:$F,2,false),Static_Map!CO87)</f>
        <v>0</v>
      </c>
      <c r="CP87" s="60"/>
      <c r="CQ87" s="59">
        <v>6.0</v>
      </c>
      <c r="CT87" s="62"/>
    </row>
    <row r="88" ht="13.5" customHeight="1">
      <c r="A88" s="56"/>
      <c r="B88" s="59">
        <f t="shared" si="2"/>
        <v>5</v>
      </c>
      <c r="C88" s="60"/>
      <c r="D88" s="59">
        <f>iferror(vlookup(D$2&amp;","&amp;$B88,Database!$E:$F,2,false),Static_Map!D88)</f>
        <v>0</v>
      </c>
      <c r="E88" s="59">
        <f>iferror(vlookup(E$2&amp;","&amp;$B88,Database!$E:$F,2,false),Static_Map!E88)</f>
        <v>0</v>
      </c>
      <c r="F88" s="59">
        <f>iferror(vlookup(F$2&amp;","&amp;$B88,Database!$E:$F,2,false),Static_Map!F88)</f>
        <v>0</v>
      </c>
      <c r="G88" s="59">
        <f>iferror(vlookup(G$2&amp;","&amp;$B88,Database!$E:$F,2,false),Static_Map!G88)</f>
        <v>0</v>
      </c>
      <c r="H88" s="59">
        <f>iferror(vlookup(H$2&amp;","&amp;$B88,Database!$E:$F,2,false),Static_Map!H88)</f>
        <v>0</v>
      </c>
      <c r="I88" s="59">
        <f>iferror(vlookup(I$2&amp;","&amp;$B88,Database!$E:$F,2,false),Static_Map!I88)</f>
        <v>0</v>
      </c>
      <c r="J88" s="59">
        <f>iferror(vlookup(J$2&amp;","&amp;$B88,Database!$E:$F,2,false),Static_Map!J88)</f>
        <v>0</v>
      </c>
      <c r="K88" s="59">
        <f>iferror(vlookup(K$2&amp;","&amp;$B88,Database!$E:$F,2,false),Static_Map!K88)</f>
        <v>0</v>
      </c>
      <c r="L88" s="59">
        <f>iferror(vlookup(L$2&amp;","&amp;$B88,Database!$E:$F,2,false),Static_Map!L88)</f>
        <v>0</v>
      </c>
      <c r="M88" s="59">
        <f>iferror(vlookup(M$2&amp;","&amp;$B88,Database!$E:$F,2,false),Static_Map!M88)</f>
        <v>0</v>
      </c>
      <c r="N88" s="59">
        <f>iferror(vlookup(N$2&amp;","&amp;$B88,Database!$E:$F,2,false),Static_Map!N88)</f>
        <v>0</v>
      </c>
      <c r="O88" s="59">
        <f>iferror(vlookup(O$2&amp;","&amp;$B88,Database!$E:$F,2,false),Static_Map!O88)</f>
        <v>0</v>
      </c>
      <c r="P88" s="59">
        <f>iferror(vlookup(P$2&amp;","&amp;$B88,Database!$E:$F,2,false),Static_Map!P88)</f>
        <v>0</v>
      </c>
      <c r="Q88" s="59">
        <f>iferror(vlookup(Q$2&amp;","&amp;$B88,Database!$E:$F,2,false),Static_Map!Q88)</f>
        <v>0</v>
      </c>
      <c r="R88" s="59">
        <f>iferror(vlookup(R$2&amp;","&amp;$B88,Database!$E:$F,2,false),Static_Map!R88)</f>
        <v>0</v>
      </c>
      <c r="S88" s="59">
        <f>iferror(vlookup(S$2&amp;","&amp;$B88,Database!$E:$F,2,false),Static_Map!S88)</f>
        <v>0</v>
      </c>
      <c r="T88" s="59">
        <f>iferror(vlookup(T$2&amp;","&amp;$B88,Database!$E:$F,2,false),Static_Map!T88)</f>
        <v>0</v>
      </c>
      <c r="U88" s="59">
        <f>iferror(vlookup(U$2&amp;","&amp;$B88,Database!$E:$F,2,false),Static_Map!U88)</f>
        <v>0</v>
      </c>
      <c r="V88" s="59">
        <f>iferror(vlookup(V$2&amp;","&amp;$B88,Database!$E:$F,2,false),Static_Map!V88)</f>
        <v>0</v>
      </c>
      <c r="W88" s="59">
        <f>iferror(vlookup(W$2&amp;","&amp;$B88,Database!$E:$F,2,false),Static_Map!W88)</f>
        <v>0</v>
      </c>
      <c r="X88" s="59">
        <f>iferror(vlookup(X$2&amp;","&amp;$B88,Database!$E:$F,2,false),Static_Map!X88)</f>
        <v>0</v>
      </c>
      <c r="Y88" s="59">
        <f>iferror(vlookup(Y$2&amp;","&amp;$B88,Database!$E:$F,2,false),Static_Map!Y88)</f>
        <v>0</v>
      </c>
      <c r="Z88" s="59">
        <f>iferror(vlookup(Z$2&amp;","&amp;$B88,Database!$E:$F,2,false),Static_Map!Z88)</f>
        <v>0</v>
      </c>
      <c r="AA88" s="59">
        <f>iferror(vlookup(AA$2&amp;","&amp;$B88,Database!$E:$F,2,false),Static_Map!AA88)</f>
        <v>0</v>
      </c>
      <c r="AB88" s="59">
        <f>iferror(vlookup(AB$2&amp;","&amp;$B88,Database!$E:$F,2,false),Static_Map!AB88)</f>
        <v>0</v>
      </c>
      <c r="AC88" s="59">
        <f>iferror(vlookup(AC$2&amp;","&amp;$B88,Database!$E:$F,2,false),Static_Map!AC88)</f>
        <v>0</v>
      </c>
      <c r="AD88" s="59">
        <f>iferror(vlookup(AD$2&amp;","&amp;$B88,Database!$E:$F,2,false),Static_Map!AD88)</f>
        <v>0</v>
      </c>
      <c r="AE88" s="59">
        <f>iferror(vlookup(AE$2&amp;","&amp;$B88,Database!$E:$F,2,false),Static_Map!AE88)</f>
        <v>0</v>
      </c>
      <c r="AF88" s="59">
        <f>iferror(vlookup(AF$2&amp;","&amp;$B88,Database!$E:$F,2,false),Static_Map!AF88)</f>
        <v>0</v>
      </c>
      <c r="AG88" s="59">
        <f>iferror(vlookup(AG$2&amp;","&amp;$B88,Database!$E:$F,2,false),Static_Map!AG88)</f>
        <v>0</v>
      </c>
      <c r="AH88" s="59">
        <f>iferror(vlookup(AH$2&amp;","&amp;$B88,Database!$E:$F,2,false),Static_Map!AH88)</f>
        <v>0</v>
      </c>
      <c r="AI88" s="59">
        <f>iferror(vlookup(AI$2&amp;","&amp;$B88,Database!$E:$F,2,false),Static_Map!AI88)</f>
        <v>0</v>
      </c>
      <c r="AJ88" s="59">
        <f>iferror(vlookup(AJ$2&amp;","&amp;$B88,Database!$E:$F,2,false),Static_Map!AJ88)</f>
        <v>0</v>
      </c>
      <c r="AK88" s="59">
        <f>iferror(vlookup(AK$2&amp;","&amp;$B88,Database!$E:$F,2,false),Static_Map!AK88)</f>
        <v>0</v>
      </c>
      <c r="AL88" s="59">
        <f>iferror(vlookup(AL$2&amp;","&amp;$B88,Database!$E:$F,2,false),Static_Map!AL88)</f>
        <v>0</v>
      </c>
      <c r="AM88" s="59">
        <f>iferror(vlookup(AM$2&amp;","&amp;$B88,Database!$E:$F,2,false),Static_Map!AM88)</f>
        <v>0</v>
      </c>
      <c r="AN88" s="59">
        <f>iferror(vlookup(AN$2&amp;","&amp;$B88,Database!$E:$F,2,false),Static_Map!AN88)</f>
        <v>0</v>
      </c>
      <c r="AO88" s="59">
        <f>iferror(vlookup(AO$2&amp;","&amp;$B88,Database!$E:$F,2,false),Static_Map!AO88)</f>
        <v>0</v>
      </c>
      <c r="AP88" s="59">
        <f>iferror(vlookup(AP$2&amp;","&amp;$B88,Database!$E:$F,2,false),Static_Map!AP88)</f>
        <v>0</v>
      </c>
      <c r="AQ88" s="59">
        <f>iferror(vlookup(AQ$2&amp;","&amp;$B88,Database!$E:$F,2,false),Static_Map!AQ88)</f>
        <v>0</v>
      </c>
      <c r="AR88" s="59">
        <f>iferror(vlookup(AR$2&amp;","&amp;$B88,Database!$E:$F,2,false),Static_Map!AR88)</f>
        <v>0</v>
      </c>
      <c r="AS88" s="59">
        <f>iferror(vlookup(AS$2&amp;","&amp;$B88,Database!$E:$F,2,false),Static_Map!AS88)</f>
        <v>0</v>
      </c>
      <c r="AT88" s="59">
        <f>iferror(vlookup(AT$2&amp;","&amp;$B88,Database!$E:$F,2,false),Static_Map!AT88)</f>
        <v>0</v>
      </c>
      <c r="AU88" s="59">
        <f>iferror(vlookup(AU$2&amp;","&amp;$B88,Database!$E:$F,2,false),Static_Map!AU88)</f>
        <v>0</v>
      </c>
      <c r="AV88" s="59">
        <f>iferror(vlookup(AV$2&amp;","&amp;$B88,Database!$E:$F,2,false),Static_Map!AV88)</f>
        <v>0</v>
      </c>
      <c r="AW88" s="59">
        <f>iferror(vlookup(AW$2&amp;","&amp;$B88,Database!$E:$F,2,false),Static_Map!AW88)</f>
        <v>0</v>
      </c>
      <c r="AX88" s="59">
        <f>iferror(vlookup(AX$2&amp;","&amp;$B88,Database!$E:$F,2,false),Static_Map!AX88)</f>
        <v>0</v>
      </c>
      <c r="AY88" s="59">
        <f>iferror(vlookup(AY$2&amp;","&amp;$B88,Database!$E:$F,2,false),Static_Map!AY88)</f>
        <v>0</v>
      </c>
      <c r="AZ88" s="59">
        <f>iferror(vlookup(AZ$2&amp;","&amp;$B88,Database!$E:$F,2,false),Static_Map!AZ88)</f>
        <v>0</v>
      </c>
      <c r="BA88" s="59">
        <f>iferror(vlookup(BA$2&amp;","&amp;$B88,Database!$E:$F,2,false),Static_Map!BA88)</f>
        <v>0</v>
      </c>
      <c r="BB88" s="59">
        <f>iferror(vlookup(BB$2&amp;","&amp;$B88,Database!$E:$F,2,false),Static_Map!BB88)</f>
        <v>0</v>
      </c>
      <c r="BC88" s="59">
        <f>iferror(vlookup(BC$2&amp;","&amp;$B88,Database!$E:$F,2,false),Static_Map!BC88)</f>
        <v>0</v>
      </c>
      <c r="BD88" s="59">
        <f>iferror(vlookup(BD$2&amp;","&amp;$B88,Database!$E:$F,2,false),Static_Map!BD88)</f>
        <v>0</v>
      </c>
      <c r="BE88" s="59">
        <f>iferror(vlookup(BE$2&amp;","&amp;$B88,Database!$E:$F,2,false),Static_Map!BE88)</f>
        <v>0</v>
      </c>
      <c r="BF88" s="59">
        <f>iferror(vlookup(BF$2&amp;","&amp;$B88,Database!$E:$F,2,false),Static_Map!BF88)</f>
        <v>0</v>
      </c>
      <c r="BG88" s="59">
        <f>iferror(vlookup(BG$2&amp;","&amp;$B88,Database!$E:$F,2,false),Static_Map!BG88)</f>
        <v>0</v>
      </c>
      <c r="BH88" s="59">
        <f>iferror(vlookup(BH$2&amp;","&amp;$B88,Database!$E:$F,2,false),Static_Map!BH88)</f>
        <v>0</v>
      </c>
      <c r="BI88" s="59">
        <f>iferror(vlookup(BI$2&amp;","&amp;$B88,Database!$E:$F,2,false),Static_Map!BI88)</f>
        <v>0</v>
      </c>
      <c r="BJ88" s="59">
        <f>iferror(vlookup(BJ$2&amp;","&amp;$B88,Database!$E:$F,2,false),Static_Map!BJ88)</f>
        <v>0</v>
      </c>
      <c r="BK88" s="59">
        <f>iferror(vlookup(BK$2&amp;","&amp;$B88,Database!$E:$F,2,false),Static_Map!BK88)</f>
        <v>0</v>
      </c>
      <c r="BL88" s="59">
        <f>iferror(vlookup(BL$2&amp;","&amp;$B88,Database!$E:$F,2,false),Static_Map!BL88)</f>
        <v>0</v>
      </c>
      <c r="BM88" s="59">
        <f>iferror(vlookup(BM$2&amp;","&amp;$B88,Database!$E:$F,2,false),Static_Map!BM88)</f>
        <v>0</v>
      </c>
      <c r="BN88" s="59">
        <f>iferror(vlookup(BN$2&amp;","&amp;$B88,Database!$E:$F,2,false),Static_Map!BN88)</f>
        <v>0</v>
      </c>
      <c r="BO88" s="59">
        <f>iferror(vlookup(BO$2&amp;","&amp;$B88,Database!$E:$F,2,false),Static_Map!BO88)</f>
        <v>0</v>
      </c>
      <c r="BP88" s="59">
        <f>iferror(vlookup(BP$2&amp;","&amp;$B88,Database!$E:$F,2,false),Static_Map!BP88)</f>
        <v>0</v>
      </c>
      <c r="BQ88" s="59">
        <f>iferror(vlookup(BQ$2&amp;","&amp;$B88,Database!$E:$F,2,false),Static_Map!BQ88)</f>
        <v>0</v>
      </c>
      <c r="BR88" s="59">
        <f>iferror(vlookup(BR$2&amp;","&amp;$B88,Database!$E:$F,2,false),Static_Map!BR88)</f>
        <v>0</v>
      </c>
      <c r="BS88" s="59">
        <f>iferror(vlookup(BS$2&amp;","&amp;$B88,Database!$E:$F,2,false),Static_Map!BS88)</f>
        <v>0</v>
      </c>
      <c r="BT88" s="59">
        <f>iferror(vlookup(BT$2&amp;","&amp;$B88,Database!$E:$F,2,false),Static_Map!BT88)</f>
        <v>0</v>
      </c>
      <c r="BU88" s="59">
        <f>iferror(vlookup(BU$2&amp;","&amp;$B88,Database!$E:$F,2,false),Static_Map!BU88)</f>
        <v>0</v>
      </c>
      <c r="BV88" s="59">
        <f>iferror(vlookup(BV$2&amp;","&amp;$B88,Database!$E:$F,2,false),Static_Map!BV88)</f>
        <v>0</v>
      </c>
      <c r="BW88" s="59">
        <f>iferror(vlookup(BW$2&amp;","&amp;$B88,Database!$E:$F,2,false),Static_Map!BW88)</f>
        <v>0</v>
      </c>
      <c r="BX88" s="59">
        <f>iferror(vlookup(BX$2&amp;","&amp;$B88,Database!$E:$F,2,false),Static_Map!BX88)</f>
        <v>0</v>
      </c>
      <c r="BY88" s="59">
        <f>iferror(vlookup(BY$2&amp;","&amp;$B88,Database!$E:$F,2,false),Static_Map!BY88)</f>
        <v>0</v>
      </c>
      <c r="BZ88" s="59">
        <f>iferror(vlookup(BZ$2&amp;","&amp;$B88,Database!$E:$F,2,false),Static_Map!BZ88)</f>
        <v>0</v>
      </c>
      <c r="CA88" s="59">
        <f>iferror(vlookup(CA$2&amp;","&amp;$B88,Database!$E:$F,2,false),Static_Map!CA88)</f>
        <v>0</v>
      </c>
      <c r="CB88" s="59">
        <f>iferror(vlookup(CB$2&amp;","&amp;$B88,Database!$E:$F,2,false),Static_Map!CB88)</f>
        <v>0</v>
      </c>
      <c r="CC88" s="59">
        <f>iferror(vlookup(CC$2&amp;","&amp;$B88,Database!$E:$F,2,false),Static_Map!CC88)</f>
        <v>0</v>
      </c>
      <c r="CD88" s="59">
        <f>iferror(vlookup(CD$2&amp;","&amp;$B88,Database!$E:$F,2,false),Static_Map!CD88)</f>
        <v>0</v>
      </c>
      <c r="CE88" s="59">
        <f>iferror(vlookup(CE$2&amp;","&amp;$B88,Database!$E:$F,2,false),Static_Map!CE88)</f>
        <v>0</v>
      </c>
      <c r="CF88" s="59">
        <f>iferror(vlookup(CF$2&amp;","&amp;$B88,Database!$E:$F,2,false),Static_Map!CF88)</f>
        <v>0</v>
      </c>
      <c r="CG88" s="59">
        <f>iferror(vlookup(CG$2&amp;","&amp;$B88,Database!$E:$F,2,false),Static_Map!CG88)</f>
        <v>0</v>
      </c>
      <c r="CH88" s="59">
        <f>iferror(vlookup(CH$2&amp;","&amp;$B88,Database!$E:$F,2,false),Static_Map!CH88)</f>
        <v>0</v>
      </c>
      <c r="CI88" s="59">
        <f>iferror(vlookup(CI$2&amp;","&amp;$B88,Database!$E:$F,2,false),Static_Map!CI88)</f>
        <v>0</v>
      </c>
      <c r="CJ88" s="59">
        <f>iferror(vlookup(CJ$2&amp;","&amp;$B88,Database!$E:$F,2,false),Static_Map!CJ88)</f>
        <v>0</v>
      </c>
      <c r="CK88" s="59">
        <f>iferror(vlookup(CK$2&amp;","&amp;$B88,Database!$E:$F,2,false),Static_Map!CK88)</f>
        <v>0</v>
      </c>
      <c r="CL88" s="59">
        <f>iferror(vlookup(CL$2&amp;","&amp;$B88,Database!$E:$F,2,false),Static_Map!CL88)</f>
        <v>0</v>
      </c>
      <c r="CM88" s="59">
        <f>iferror(vlookup(CM$2&amp;","&amp;$B88,Database!$E:$F,2,false),Static_Map!CM88)</f>
        <v>0</v>
      </c>
      <c r="CN88" s="59">
        <f>iferror(vlookup(CN$2&amp;","&amp;$B88,Database!$E:$F,2,false),Static_Map!CN88)</f>
        <v>0</v>
      </c>
      <c r="CO88" s="59">
        <f>iferror(vlookup(CO$2&amp;","&amp;$B88,Database!$E:$F,2,false),Static_Map!CO88)</f>
        <v>0</v>
      </c>
      <c r="CP88" s="60"/>
      <c r="CQ88" s="59">
        <v>5.0</v>
      </c>
      <c r="CT88" s="62"/>
    </row>
    <row r="89" ht="13.5" customHeight="1">
      <c r="A89" s="56"/>
      <c r="B89" s="59">
        <f t="shared" si="2"/>
        <v>4</v>
      </c>
      <c r="C89" s="60"/>
      <c r="D89" s="59">
        <f>iferror(vlookup(D$2&amp;","&amp;$B89,Database!$E:$F,2,false),Static_Map!D89)</f>
        <v>0</v>
      </c>
      <c r="E89" s="59">
        <f>iferror(vlookup(E$2&amp;","&amp;$B89,Database!$E:$F,2,false),Static_Map!E89)</f>
        <v>0</v>
      </c>
      <c r="F89" s="59">
        <f>iferror(vlookup(F$2&amp;","&amp;$B89,Database!$E:$F,2,false),Static_Map!F89)</f>
        <v>0</v>
      </c>
      <c r="G89" s="59">
        <f>iferror(vlookup(G$2&amp;","&amp;$B89,Database!$E:$F,2,false),Static_Map!G89)</f>
        <v>0</v>
      </c>
      <c r="H89" s="59">
        <f>iferror(vlookup(H$2&amp;","&amp;$B89,Database!$E:$F,2,false),Static_Map!H89)</f>
        <v>0</v>
      </c>
      <c r="I89" s="59">
        <f>iferror(vlookup(I$2&amp;","&amp;$B89,Database!$E:$F,2,false),Static_Map!I89)</f>
        <v>0</v>
      </c>
      <c r="J89" s="59">
        <f>iferror(vlookup(J$2&amp;","&amp;$B89,Database!$E:$F,2,false),Static_Map!J89)</f>
        <v>0</v>
      </c>
      <c r="K89" s="59">
        <f>iferror(vlookup(K$2&amp;","&amp;$B89,Database!$E:$F,2,false),Static_Map!K89)</f>
        <v>0</v>
      </c>
      <c r="L89" s="59">
        <f>iferror(vlookup(L$2&amp;","&amp;$B89,Database!$E:$F,2,false),Static_Map!L89)</f>
        <v>0</v>
      </c>
      <c r="M89" s="59">
        <f>iferror(vlookup(M$2&amp;","&amp;$B89,Database!$E:$F,2,false),Static_Map!M89)</f>
        <v>0</v>
      </c>
      <c r="N89" s="59">
        <f>iferror(vlookup(N$2&amp;","&amp;$B89,Database!$E:$F,2,false),Static_Map!N89)</f>
        <v>0</v>
      </c>
      <c r="O89" s="59">
        <f>iferror(vlookup(O$2&amp;","&amp;$B89,Database!$E:$F,2,false),Static_Map!O89)</f>
        <v>0</v>
      </c>
      <c r="P89" s="59">
        <f>iferror(vlookup(P$2&amp;","&amp;$B89,Database!$E:$F,2,false),Static_Map!P89)</f>
        <v>0</v>
      </c>
      <c r="Q89" s="59">
        <f>iferror(vlookup(Q$2&amp;","&amp;$B89,Database!$E:$F,2,false),Static_Map!Q89)</f>
        <v>0</v>
      </c>
      <c r="R89" s="59">
        <f>iferror(vlookup(R$2&amp;","&amp;$B89,Database!$E:$F,2,false),Static_Map!R89)</f>
        <v>0</v>
      </c>
      <c r="S89" s="59">
        <f>iferror(vlookup(S$2&amp;","&amp;$B89,Database!$E:$F,2,false),Static_Map!S89)</f>
        <v>0</v>
      </c>
      <c r="T89" s="59">
        <f>iferror(vlookup(T$2&amp;","&amp;$B89,Database!$E:$F,2,false),Static_Map!T89)</f>
        <v>0</v>
      </c>
      <c r="U89" s="59">
        <f>iferror(vlookup(U$2&amp;","&amp;$B89,Database!$E:$F,2,false),Static_Map!U89)</f>
        <v>0</v>
      </c>
      <c r="V89" s="59">
        <f>iferror(vlookup(V$2&amp;","&amp;$B89,Database!$E:$F,2,false),Static_Map!V89)</f>
        <v>0</v>
      </c>
      <c r="W89" s="59">
        <f>iferror(vlookup(W$2&amp;","&amp;$B89,Database!$E:$F,2,false),Static_Map!W89)</f>
        <v>0</v>
      </c>
      <c r="X89" s="59">
        <f>iferror(vlookup(X$2&amp;","&amp;$B89,Database!$E:$F,2,false),Static_Map!X89)</f>
        <v>0</v>
      </c>
      <c r="Y89" s="59">
        <f>iferror(vlookup(Y$2&amp;","&amp;$B89,Database!$E:$F,2,false),Static_Map!Y89)</f>
        <v>0</v>
      </c>
      <c r="Z89" s="59">
        <f>iferror(vlookup(Z$2&amp;","&amp;$B89,Database!$E:$F,2,false),Static_Map!Z89)</f>
        <v>0</v>
      </c>
      <c r="AA89" s="59">
        <f>iferror(vlookup(AA$2&amp;","&amp;$B89,Database!$E:$F,2,false),Static_Map!AA89)</f>
        <v>0</v>
      </c>
      <c r="AB89" s="59">
        <f>iferror(vlookup(AB$2&amp;","&amp;$B89,Database!$E:$F,2,false),Static_Map!AB89)</f>
        <v>0</v>
      </c>
      <c r="AC89" s="59">
        <f>iferror(vlookup(AC$2&amp;","&amp;$B89,Database!$E:$F,2,false),Static_Map!AC89)</f>
        <v>0</v>
      </c>
      <c r="AD89" s="59">
        <f>iferror(vlookup(AD$2&amp;","&amp;$B89,Database!$E:$F,2,false),Static_Map!AD89)</f>
        <v>0</v>
      </c>
      <c r="AE89" s="59">
        <f>iferror(vlookup(AE$2&amp;","&amp;$B89,Database!$E:$F,2,false),Static_Map!AE89)</f>
        <v>0</v>
      </c>
      <c r="AF89" s="59">
        <f>iferror(vlookup(AF$2&amp;","&amp;$B89,Database!$E:$F,2,false),Static_Map!AF89)</f>
        <v>0</v>
      </c>
      <c r="AG89" s="59">
        <f>iferror(vlookup(AG$2&amp;","&amp;$B89,Database!$E:$F,2,false),Static_Map!AG89)</f>
        <v>0</v>
      </c>
      <c r="AH89" s="59">
        <f>iferror(vlookup(AH$2&amp;","&amp;$B89,Database!$E:$F,2,false),Static_Map!AH89)</f>
        <v>0</v>
      </c>
      <c r="AI89" s="59">
        <f>iferror(vlookup(AI$2&amp;","&amp;$B89,Database!$E:$F,2,false),Static_Map!AI89)</f>
        <v>0</v>
      </c>
      <c r="AJ89" s="59">
        <f>iferror(vlookup(AJ$2&amp;","&amp;$B89,Database!$E:$F,2,false),Static_Map!AJ89)</f>
        <v>0</v>
      </c>
      <c r="AK89" s="59">
        <f>iferror(vlookup(AK$2&amp;","&amp;$B89,Database!$E:$F,2,false),Static_Map!AK89)</f>
        <v>0</v>
      </c>
      <c r="AL89" s="59">
        <f>iferror(vlookup(AL$2&amp;","&amp;$B89,Database!$E:$F,2,false),Static_Map!AL89)</f>
        <v>0</v>
      </c>
      <c r="AM89" s="59">
        <f>iferror(vlookup(AM$2&amp;","&amp;$B89,Database!$E:$F,2,false),Static_Map!AM89)</f>
        <v>0</v>
      </c>
      <c r="AN89" s="59">
        <f>iferror(vlookup(AN$2&amp;","&amp;$B89,Database!$E:$F,2,false),Static_Map!AN89)</f>
        <v>0</v>
      </c>
      <c r="AO89" s="59">
        <f>iferror(vlookup(AO$2&amp;","&amp;$B89,Database!$E:$F,2,false),Static_Map!AO89)</f>
        <v>0</v>
      </c>
      <c r="AP89" s="59">
        <f>iferror(vlookup(AP$2&amp;","&amp;$B89,Database!$E:$F,2,false),Static_Map!AP89)</f>
        <v>0</v>
      </c>
      <c r="AQ89" s="59">
        <f>iferror(vlookup(AQ$2&amp;","&amp;$B89,Database!$E:$F,2,false),Static_Map!AQ89)</f>
        <v>0</v>
      </c>
      <c r="AR89" s="59">
        <f>iferror(vlookup(AR$2&amp;","&amp;$B89,Database!$E:$F,2,false),Static_Map!AR89)</f>
        <v>0</v>
      </c>
      <c r="AS89" s="59">
        <f>iferror(vlookup(AS$2&amp;","&amp;$B89,Database!$E:$F,2,false),Static_Map!AS89)</f>
        <v>0</v>
      </c>
      <c r="AT89" s="59">
        <f>iferror(vlookup(AT$2&amp;","&amp;$B89,Database!$E:$F,2,false),Static_Map!AT89)</f>
        <v>0</v>
      </c>
      <c r="AU89" s="59">
        <f>iferror(vlookup(AU$2&amp;","&amp;$B89,Database!$E:$F,2,false),Static_Map!AU89)</f>
        <v>0</v>
      </c>
      <c r="AV89" s="59">
        <f>iferror(vlookup(AV$2&amp;","&amp;$B89,Database!$E:$F,2,false),Static_Map!AV89)</f>
        <v>0</v>
      </c>
      <c r="AW89" s="59">
        <f>iferror(vlookup(AW$2&amp;","&amp;$B89,Database!$E:$F,2,false),Static_Map!AW89)</f>
        <v>0</v>
      </c>
      <c r="AX89" s="59">
        <f>iferror(vlookup(AX$2&amp;","&amp;$B89,Database!$E:$F,2,false),Static_Map!AX89)</f>
        <v>0</v>
      </c>
      <c r="AY89" s="59">
        <f>iferror(vlookup(AY$2&amp;","&amp;$B89,Database!$E:$F,2,false),Static_Map!AY89)</f>
        <v>0</v>
      </c>
      <c r="AZ89" s="59">
        <f>iferror(vlookup(AZ$2&amp;","&amp;$B89,Database!$E:$F,2,false),Static_Map!AZ89)</f>
        <v>0</v>
      </c>
      <c r="BA89" s="59">
        <f>iferror(vlookup(BA$2&amp;","&amp;$B89,Database!$E:$F,2,false),Static_Map!BA89)</f>
        <v>0</v>
      </c>
      <c r="BB89" s="59">
        <f>iferror(vlookup(BB$2&amp;","&amp;$B89,Database!$E:$F,2,false),Static_Map!BB89)</f>
        <v>0</v>
      </c>
      <c r="BC89" s="59">
        <f>iferror(vlookup(BC$2&amp;","&amp;$B89,Database!$E:$F,2,false),Static_Map!BC89)</f>
        <v>0</v>
      </c>
      <c r="BD89" s="59">
        <f>iferror(vlookup(BD$2&amp;","&amp;$B89,Database!$E:$F,2,false),Static_Map!BD89)</f>
        <v>0</v>
      </c>
      <c r="BE89" s="59">
        <f>iferror(vlookup(BE$2&amp;","&amp;$B89,Database!$E:$F,2,false),Static_Map!BE89)</f>
        <v>0</v>
      </c>
      <c r="BF89" s="59">
        <f>iferror(vlookup(BF$2&amp;","&amp;$B89,Database!$E:$F,2,false),Static_Map!BF89)</f>
        <v>0</v>
      </c>
      <c r="BG89" s="59">
        <f>iferror(vlookup(BG$2&amp;","&amp;$B89,Database!$E:$F,2,false),Static_Map!BG89)</f>
        <v>0</v>
      </c>
      <c r="BH89" s="59">
        <f>iferror(vlookup(BH$2&amp;","&amp;$B89,Database!$E:$F,2,false),Static_Map!BH89)</f>
        <v>0</v>
      </c>
      <c r="BI89" s="59">
        <f>iferror(vlookup(BI$2&amp;","&amp;$B89,Database!$E:$F,2,false),Static_Map!BI89)</f>
        <v>0</v>
      </c>
      <c r="BJ89" s="59">
        <f>iferror(vlookup(BJ$2&amp;","&amp;$B89,Database!$E:$F,2,false),Static_Map!BJ89)</f>
        <v>0</v>
      </c>
      <c r="BK89" s="59">
        <f>iferror(vlookup(BK$2&amp;","&amp;$B89,Database!$E:$F,2,false),Static_Map!BK89)</f>
        <v>0</v>
      </c>
      <c r="BL89" s="59">
        <f>iferror(vlookup(BL$2&amp;","&amp;$B89,Database!$E:$F,2,false),Static_Map!BL89)</f>
        <v>0</v>
      </c>
      <c r="BM89" s="59">
        <f>iferror(vlookup(BM$2&amp;","&amp;$B89,Database!$E:$F,2,false),Static_Map!BM89)</f>
        <v>0</v>
      </c>
      <c r="BN89" s="59">
        <f>iferror(vlookup(BN$2&amp;","&amp;$B89,Database!$E:$F,2,false),Static_Map!BN89)</f>
        <v>0</v>
      </c>
      <c r="BO89" s="59">
        <f>iferror(vlookup(BO$2&amp;","&amp;$B89,Database!$E:$F,2,false),Static_Map!BO89)</f>
        <v>0</v>
      </c>
      <c r="BP89" s="59">
        <f>iferror(vlookup(BP$2&amp;","&amp;$B89,Database!$E:$F,2,false),Static_Map!BP89)</f>
        <v>0</v>
      </c>
      <c r="BQ89" s="59">
        <f>iferror(vlookup(BQ$2&amp;","&amp;$B89,Database!$E:$F,2,false),Static_Map!BQ89)</f>
        <v>0</v>
      </c>
      <c r="BR89" s="59">
        <f>iferror(vlookup(BR$2&amp;","&amp;$B89,Database!$E:$F,2,false),Static_Map!BR89)</f>
        <v>0</v>
      </c>
      <c r="BS89" s="59">
        <f>iferror(vlookup(BS$2&amp;","&amp;$B89,Database!$E:$F,2,false),Static_Map!BS89)</f>
        <v>0</v>
      </c>
      <c r="BT89" s="59">
        <f>iferror(vlookup(BT$2&amp;","&amp;$B89,Database!$E:$F,2,false),Static_Map!BT89)</f>
        <v>0</v>
      </c>
      <c r="BU89" s="59">
        <f>iferror(vlookup(BU$2&amp;","&amp;$B89,Database!$E:$F,2,false),Static_Map!BU89)</f>
        <v>0</v>
      </c>
      <c r="BV89" s="59">
        <f>iferror(vlookup(BV$2&amp;","&amp;$B89,Database!$E:$F,2,false),Static_Map!BV89)</f>
        <v>0</v>
      </c>
      <c r="BW89" s="59">
        <f>iferror(vlookup(BW$2&amp;","&amp;$B89,Database!$E:$F,2,false),Static_Map!BW89)</f>
        <v>0</v>
      </c>
      <c r="BX89" s="59">
        <f>iferror(vlookup(BX$2&amp;","&amp;$B89,Database!$E:$F,2,false),Static_Map!BX89)</f>
        <v>0</v>
      </c>
      <c r="BY89" s="59">
        <f>iferror(vlookup(BY$2&amp;","&amp;$B89,Database!$E:$F,2,false),Static_Map!BY89)</f>
        <v>0</v>
      </c>
      <c r="BZ89" s="59">
        <f>iferror(vlookup(BZ$2&amp;","&amp;$B89,Database!$E:$F,2,false),Static_Map!BZ89)</f>
        <v>0</v>
      </c>
      <c r="CA89" s="59">
        <f>iferror(vlookup(CA$2&amp;","&amp;$B89,Database!$E:$F,2,false),Static_Map!CA89)</f>
        <v>0</v>
      </c>
      <c r="CB89" s="59">
        <f>iferror(vlookup(CB$2&amp;","&amp;$B89,Database!$E:$F,2,false),Static_Map!CB89)</f>
        <v>0</v>
      </c>
      <c r="CC89" s="59">
        <f>iferror(vlookup(CC$2&amp;","&amp;$B89,Database!$E:$F,2,false),Static_Map!CC89)</f>
        <v>0</v>
      </c>
      <c r="CD89" s="59">
        <f>iferror(vlookup(CD$2&amp;","&amp;$B89,Database!$E:$F,2,false),Static_Map!CD89)</f>
        <v>0</v>
      </c>
      <c r="CE89" s="59">
        <f>iferror(vlookup(CE$2&amp;","&amp;$B89,Database!$E:$F,2,false),Static_Map!CE89)</f>
        <v>0</v>
      </c>
      <c r="CF89" s="59">
        <f>iferror(vlookup(CF$2&amp;","&amp;$B89,Database!$E:$F,2,false),Static_Map!CF89)</f>
        <v>0</v>
      </c>
      <c r="CG89" s="59">
        <f>iferror(vlookup(CG$2&amp;","&amp;$B89,Database!$E:$F,2,false),Static_Map!CG89)</f>
        <v>0</v>
      </c>
      <c r="CH89" s="59">
        <f>iferror(vlookup(CH$2&amp;","&amp;$B89,Database!$E:$F,2,false),Static_Map!CH89)</f>
        <v>0</v>
      </c>
      <c r="CI89" s="59">
        <f>iferror(vlookup(CI$2&amp;","&amp;$B89,Database!$E:$F,2,false),Static_Map!CI89)</f>
        <v>0</v>
      </c>
      <c r="CJ89" s="59">
        <f>iferror(vlookup(CJ$2&amp;","&amp;$B89,Database!$E:$F,2,false),Static_Map!CJ89)</f>
        <v>0</v>
      </c>
      <c r="CK89" s="59">
        <f>iferror(vlookup(CK$2&amp;","&amp;$B89,Database!$E:$F,2,false),Static_Map!CK89)</f>
        <v>0</v>
      </c>
      <c r="CL89" s="59">
        <f>iferror(vlookup(CL$2&amp;","&amp;$B89,Database!$E:$F,2,false),Static_Map!CL89)</f>
        <v>0</v>
      </c>
      <c r="CM89" s="59">
        <f>iferror(vlookup(CM$2&amp;","&amp;$B89,Database!$E:$F,2,false),Static_Map!CM89)</f>
        <v>0</v>
      </c>
      <c r="CN89" s="59">
        <f>iferror(vlookup(CN$2&amp;","&amp;$B89,Database!$E:$F,2,false),Static_Map!CN89)</f>
        <v>0</v>
      </c>
      <c r="CO89" s="59">
        <f>iferror(vlookup(CO$2&amp;","&amp;$B89,Database!$E:$F,2,false),Static_Map!CO89)</f>
        <v>0</v>
      </c>
      <c r="CP89" s="60"/>
      <c r="CQ89" s="59">
        <v>4.0</v>
      </c>
      <c r="CT89" s="62"/>
    </row>
    <row r="90" ht="13.5" customHeight="1">
      <c r="A90" s="56"/>
      <c r="B90" s="59">
        <f t="shared" si="2"/>
        <v>3</v>
      </c>
      <c r="C90" s="60"/>
      <c r="D90" s="59">
        <f>iferror(vlookup(D$2&amp;","&amp;$B90,Database!$E:$F,2,false),Static_Map!D90)</f>
        <v>0</v>
      </c>
      <c r="E90" s="59">
        <f>iferror(vlookup(E$2&amp;","&amp;$B90,Database!$E:$F,2,false),Static_Map!E90)</f>
        <v>0</v>
      </c>
      <c r="F90" s="59">
        <f>iferror(vlookup(F$2&amp;","&amp;$B90,Database!$E:$F,2,false),Static_Map!F90)</f>
        <v>0</v>
      </c>
      <c r="G90" s="59">
        <f>iferror(vlookup(G$2&amp;","&amp;$B90,Database!$E:$F,2,false),Static_Map!G90)</f>
        <v>0</v>
      </c>
      <c r="H90" s="59">
        <f>iferror(vlookup(H$2&amp;","&amp;$B90,Database!$E:$F,2,false),Static_Map!H90)</f>
        <v>0</v>
      </c>
      <c r="I90" s="59">
        <f>iferror(vlookup(I$2&amp;","&amp;$B90,Database!$E:$F,2,false),Static_Map!I90)</f>
        <v>0</v>
      </c>
      <c r="J90" s="59">
        <f>iferror(vlookup(J$2&amp;","&amp;$B90,Database!$E:$F,2,false),Static_Map!J90)</f>
        <v>0</v>
      </c>
      <c r="K90" s="59">
        <f>iferror(vlookup(K$2&amp;","&amp;$B90,Database!$E:$F,2,false),Static_Map!K90)</f>
        <v>0</v>
      </c>
      <c r="L90" s="59">
        <f>iferror(vlookup(L$2&amp;","&amp;$B90,Database!$E:$F,2,false),Static_Map!L90)</f>
        <v>0</v>
      </c>
      <c r="M90" s="59">
        <f>iferror(vlookup(M$2&amp;","&amp;$B90,Database!$E:$F,2,false),Static_Map!M90)</f>
        <v>0</v>
      </c>
      <c r="N90" s="59">
        <f>iferror(vlookup(N$2&amp;","&amp;$B90,Database!$E:$F,2,false),Static_Map!N90)</f>
        <v>0</v>
      </c>
      <c r="O90" s="59">
        <f>iferror(vlookup(O$2&amp;","&amp;$B90,Database!$E:$F,2,false),Static_Map!O90)</f>
        <v>0</v>
      </c>
      <c r="P90" s="59">
        <f>iferror(vlookup(P$2&amp;","&amp;$B90,Database!$E:$F,2,false),Static_Map!P90)</f>
        <v>0</v>
      </c>
      <c r="Q90" s="59">
        <f>iferror(vlookup(Q$2&amp;","&amp;$B90,Database!$E:$F,2,false),Static_Map!Q90)</f>
        <v>0</v>
      </c>
      <c r="R90" s="59">
        <f>iferror(vlookup(R$2&amp;","&amp;$B90,Database!$E:$F,2,false),Static_Map!R90)</f>
        <v>0</v>
      </c>
      <c r="S90" s="59">
        <f>iferror(vlookup(S$2&amp;","&amp;$B90,Database!$E:$F,2,false),Static_Map!S90)</f>
        <v>0</v>
      </c>
      <c r="T90" s="59">
        <f>iferror(vlookup(T$2&amp;","&amp;$B90,Database!$E:$F,2,false),Static_Map!T90)</f>
        <v>0</v>
      </c>
      <c r="U90" s="59">
        <f>iferror(vlookup(U$2&amp;","&amp;$B90,Database!$E:$F,2,false),Static_Map!U90)</f>
        <v>0</v>
      </c>
      <c r="V90" s="59">
        <f>iferror(vlookup(V$2&amp;","&amp;$B90,Database!$E:$F,2,false),Static_Map!V90)</f>
        <v>0</v>
      </c>
      <c r="W90" s="59">
        <f>iferror(vlookup(W$2&amp;","&amp;$B90,Database!$E:$F,2,false),Static_Map!W90)</f>
        <v>0</v>
      </c>
      <c r="X90" s="59">
        <f>iferror(vlookup(X$2&amp;","&amp;$B90,Database!$E:$F,2,false),Static_Map!X90)</f>
        <v>0</v>
      </c>
      <c r="Y90" s="59">
        <f>iferror(vlookup(Y$2&amp;","&amp;$B90,Database!$E:$F,2,false),Static_Map!Y90)</f>
        <v>0</v>
      </c>
      <c r="Z90" s="59">
        <f>iferror(vlookup(Z$2&amp;","&amp;$B90,Database!$E:$F,2,false),Static_Map!Z90)</f>
        <v>0</v>
      </c>
      <c r="AA90" s="59">
        <f>iferror(vlookup(AA$2&amp;","&amp;$B90,Database!$E:$F,2,false),Static_Map!AA90)</f>
        <v>0</v>
      </c>
      <c r="AB90" s="59">
        <f>iferror(vlookup(AB$2&amp;","&amp;$B90,Database!$E:$F,2,false),Static_Map!AB90)</f>
        <v>0</v>
      </c>
      <c r="AC90" s="59">
        <f>iferror(vlookup(AC$2&amp;","&amp;$B90,Database!$E:$F,2,false),Static_Map!AC90)</f>
        <v>0</v>
      </c>
      <c r="AD90" s="59">
        <f>iferror(vlookup(AD$2&amp;","&amp;$B90,Database!$E:$F,2,false),Static_Map!AD90)</f>
        <v>0</v>
      </c>
      <c r="AE90" s="59">
        <f>iferror(vlookup(AE$2&amp;","&amp;$B90,Database!$E:$F,2,false),Static_Map!AE90)</f>
        <v>0</v>
      </c>
      <c r="AF90" s="59">
        <f>iferror(vlookup(AF$2&amp;","&amp;$B90,Database!$E:$F,2,false),Static_Map!AF90)</f>
        <v>0</v>
      </c>
      <c r="AG90" s="59">
        <f>iferror(vlookup(AG$2&amp;","&amp;$B90,Database!$E:$F,2,false),Static_Map!AG90)</f>
        <v>0</v>
      </c>
      <c r="AH90" s="59">
        <f>iferror(vlookup(AH$2&amp;","&amp;$B90,Database!$E:$F,2,false),Static_Map!AH90)</f>
        <v>0</v>
      </c>
      <c r="AI90" s="59">
        <f>iferror(vlookup(AI$2&amp;","&amp;$B90,Database!$E:$F,2,false),Static_Map!AI90)</f>
        <v>0</v>
      </c>
      <c r="AJ90" s="59">
        <f>iferror(vlookup(AJ$2&amp;","&amp;$B90,Database!$E:$F,2,false),Static_Map!AJ90)</f>
        <v>0</v>
      </c>
      <c r="AK90" s="59">
        <f>iferror(vlookup(AK$2&amp;","&amp;$B90,Database!$E:$F,2,false),Static_Map!AK90)</f>
        <v>0</v>
      </c>
      <c r="AL90" s="59">
        <f>iferror(vlookup(AL$2&amp;","&amp;$B90,Database!$E:$F,2,false),Static_Map!AL90)</f>
        <v>0</v>
      </c>
      <c r="AM90" s="59">
        <f>iferror(vlookup(AM$2&amp;","&amp;$B90,Database!$E:$F,2,false),Static_Map!AM90)</f>
        <v>0</v>
      </c>
      <c r="AN90" s="59">
        <f>iferror(vlookup(AN$2&amp;","&amp;$B90,Database!$E:$F,2,false),Static_Map!AN90)</f>
        <v>0</v>
      </c>
      <c r="AO90" s="59">
        <f>iferror(vlookup(AO$2&amp;","&amp;$B90,Database!$E:$F,2,false),Static_Map!AO90)</f>
        <v>0</v>
      </c>
      <c r="AP90" s="59">
        <f>iferror(vlookup(AP$2&amp;","&amp;$B90,Database!$E:$F,2,false),Static_Map!AP90)</f>
        <v>0</v>
      </c>
      <c r="AQ90" s="59">
        <f>iferror(vlookup(AQ$2&amp;","&amp;$B90,Database!$E:$F,2,false),Static_Map!AQ90)</f>
        <v>0</v>
      </c>
      <c r="AR90" s="59">
        <f>iferror(vlookup(AR$2&amp;","&amp;$B90,Database!$E:$F,2,false),Static_Map!AR90)</f>
        <v>0</v>
      </c>
      <c r="AS90" s="59">
        <f>iferror(vlookup(AS$2&amp;","&amp;$B90,Database!$E:$F,2,false),Static_Map!AS90)</f>
        <v>0</v>
      </c>
      <c r="AT90" s="59">
        <f>iferror(vlookup(AT$2&amp;","&amp;$B90,Database!$E:$F,2,false),Static_Map!AT90)</f>
        <v>0</v>
      </c>
      <c r="AU90" s="59">
        <f>iferror(vlookup(AU$2&amp;","&amp;$B90,Database!$E:$F,2,false),Static_Map!AU90)</f>
        <v>0</v>
      </c>
      <c r="AV90" s="59">
        <f>iferror(vlookup(AV$2&amp;","&amp;$B90,Database!$E:$F,2,false),Static_Map!AV90)</f>
        <v>0</v>
      </c>
      <c r="AW90" s="59">
        <f>iferror(vlookup(AW$2&amp;","&amp;$B90,Database!$E:$F,2,false),Static_Map!AW90)</f>
        <v>0</v>
      </c>
      <c r="AX90" s="59">
        <f>iferror(vlookup(AX$2&amp;","&amp;$B90,Database!$E:$F,2,false),Static_Map!AX90)</f>
        <v>0</v>
      </c>
      <c r="AY90" s="59">
        <f>iferror(vlookup(AY$2&amp;","&amp;$B90,Database!$E:$F,2,false),Static_Map!AY90)</f>
        <v>0</v>
      </c>
      <c r="AZ90" s="59">
        <f>iferror(vlookup(AZ$2&amp;","&amp;$B90,Database!$E:$F,2,false),Static_Map!AZ90)</f>
        <v>0</v>
      </c>
      <c r="BA90" s="59">
        <f>iferror(vlookup(BA$2&amp;","&amp;$B90,Database!$E:$F,2,false),Static_Map!BA90)</f>
        <v>0</v>
      </c>
      <c r="BB90" s="59">
        <f>iferror(vlookup(BB$2&amp;","&amp;$B90,Database!$E:$F,2,false),Static_Map!BB90)</f>
        <v>0</v>
      </c>
      <c r="BC90" s="59">
        <f>iferror(vlookup(BC$2&amp;","&amp;$B90,Database!$E:$F,2,false),Static_Map!BC90)</f>
        <v>0</v>
      </c>
      <c r="BD90" s="59">
        <f>iferror(vlookup(BD$2&amp;","&amp;$B90,Database!$E:$F,2,false),Static_Map!BD90)</f>
        <v>0</v>
      </c>
      <c r="BE90" s="59">
        <f>iferror(vlookup(BE$2&amp;","&amp;$B90,Database!$E:$F,2,false),Static_Map!BE90)</f>
        <v>0</v>
      </c>
      <c r="BF90" s="59">
        <f>iferror(vlookup(BF$2&amp;","&amp;$B90,Database!$E:$F,2,false),Static_Map!BF90)</f>
        <v>0</v>
      </c>
      <c r="BG90" s="59">
        <f>iferror(vlookup(BG$2&amp;","&amp;$B90,Database!$E:$F,2,false),Static_Map!BG90)</f>
        <v>0</v>
      </c>
      <c r="BH90" s="59">
        <f>iferror(vlookup(BH$2&amp;","&amp;$B90,Database!$E:$F,2,false),Static_Map!BH90)</f>
        <v>0</v>
      </c>
      <c r="BI90" s="59">
        <f>iferror(vlookup(BI$2&amp;","&amp;$B90,Database!$E:$F,2,false),Static_Map!BI90)</f>
        <v>0</v>
      </c>
      <c r="BJ90" s="59">
        <f>iferror(vlookup(BJ$2&amp;","&amp;$B90,Database!$E:$F,2,false),Static_Map!BJ90)</f>
        <v>0</v>
      </c>
      <c r="BK90" s="59">
        <f>iferror(vlookup(BK$2&amp;","&amp;$B90,Database!$E:$F,2,false),Static_Map!BK90)</f>
        <v>0</v>
      </c>
      <c r="BL90" s="59">
        <f>iferror(vlookup(BL$2&amp;","&amp;$B90,Database!$E:$F,2,false),Static_Map!BL90)</f>
        <v>0</v>
      </c>
      <c r="BM90" s="59">
        <f>iferror(vlookup(BM$2&amp;","&amp;$B90,Database!$E:$F,2,false),Static_Map!BM90)</f>
        <v>0</v>
      </c>
      <c r="BN90" s="59">
        <f>iferror(vlookup(BN$2&amp;","&amp;$B90,Database!$E:$F,2,false),Static_Map!BN90)</f>
        <v>0</v>
      </c>
      <c r="BO90" s="59">
        <f>iferror(vlookup(BO$2&amp;","&amp;$B90,Database!$E:$F,2,false),Static_Map!BO90)</f>
        <v>0</v>
      </c>
      <c r="BP90" s="59">
        <f>iferror(vlookup(BP$2&amp;","&amp;$B90,Database!$E:$F,2,false),Static_Map!BP90)</f>
        <v>0</v>
      </c>
      <c r="BQ90" s="59">
        <f>iferror(vlookup(BQ$2&amp;","&amp;$B90,Database!$E:$F,2,false),Static_Map!BQ90)</f>
        <v>0</v>
      </c>
      <c r="BR90" s="59">
        <f>iferror(vlookup(BR$2&amp;","&amp;$B90,Database!$E:$F,2,false),Static_Map!BR90)</f>
        <v>0</v>
      </c>
      <c r="BS90" s="59">
        <f>iferror(vlookup(BS$2&amp;","&amp;$B90,Database!$E:$F,2,false),Static_Map!BS90)</f>
        <v>0</v>
      </c>
      <c r="BT90" s="59">
        <f>iferror(vlookup(BT$2&amp;","&amp;$B90,Database!$E:$F,2,false),Static_Map!BT90)</f>
        <v>0</v>
      </c>
      <c r="BU90" s="59">
        <f>iferror(vlookup(BU$2&amp;","&amp;$B90,Database!$E:$F,2,false),Static_Map!BU90)</f>
        <v>0</v>
      </c>
      <c r="BV90" s="59">
        <f>iferror(vlookup(BV$2&amp;","&amp;$B90,Database!$E:$F,2,false),Static_Map!BV90)</f>
        <v>0</v>
      </c>
      <c r="BW90" s="59">
        <f>iferror(vlookup(BW$2&amp;","&amp;$B90,Database!$E:$F,2,false),Static_Map!BW90)</f>
        <v>0</v>
      </c>
      <c r="BX90" s="59">
        <f>iferror(vlookup(BX$2&amp;","&amp;$B90,Database!$E:$F,2,false),Static_Map!BX90)</f>
        <v>0</v>
      </c>
      <c r="BY90" s="59">
        <f>iferror(vlookup(BY$2&amp;","&amp;$B90,Database!$E:$F,2,false),Static_Map!BY90)</f>
        <v>0</v>
      </c>
      <c r="BZ90" s="59">
        <f>iferror(vlookup(BZ$2&amp;","&amp;$B90,Database!$E:$F,2,false),Static_Map!BZ90)</f>
        <v>0</v>
      </c>
      <c r="CA90" s="59">
        <f>iferror(vlookup(CA$2&amp;","&amp;$B90,Database!$E:$F,2,false),Static_Map!CA90)</f>
        <v>0</v>
      </c>
      <c r="CB90" s="59">
        <f>iferror(vlookup(CB$2&amp;","&amp;$B90,Database!$E:$F,2,false),Static_Map!CB90)</f>
        <v>0</v>
      </c>
      <c r="CC90" s="59">
        <f>iferror(vlookup(CC$2&amp;","&amp;$B90,Database!$E:$F,2,false),Static_Map!CC90)</f>
        <v>0</v>
      </c>
      <c r="CD90" s="59">
        <f>iferror(vlookup(CD$2&amp;","&amp;$B90,Database!$E:$F,2,false),Static_Map!CD90)</f>
        <v>0</v>
      </c>
      <c r="CE90" s="59">
        <f>iferror(vlookup(CE$2&amp;","&amp;$B90,Database!$E:$F,2,false),Static_Map!CE90)</f>
        <v>0</v>
      </c>
      <c r="CF90" s="59">
        <f>iferror(vlookup(CF$2&amp;","&amp;$B90,Database!$E:$F,2,false),Static_Map!CF90)</f>
        <v>0</v>
      </c>
      <c r="CG90" s="59">
        <f>iferror(vlookup(CG$2&amp;","&amp;$B90,Database!$E:$F,2,false),Static_Map!CG90)</f>
        <v>0</v>
      </c>
      <c r="CH90" s="59">
        <f>iferror(vlookup(CH$2&amp;","&amp;$B90,Database!$E:$F,2,false),Static_Map!CH90)</f>
        <v>0</v>
      </c>
      <c r="CI90" s="59">
        <f>iferror(vlookup(CI$2&amp;","&amp;$B90,Database!$E:$F,2,false),Static_Map!CI90)</f>
        <v>0</v>
      </c>
      <c r="CJ90" s="59">
        <f>iferror(vlookup(CJ$2&amp;","&amp;$B90,Database!$E:$F,2,false),Static_Map!CJ90)</f>
        <v>0</v>
      </c>
      <c r="CK90" s="59">
        <f>iferror(vlookup(CK$2&amp;","&amp;$B90,Database!$E:$F,2,false),Static_Map!CK90)</f>
        <v>0</v>
      </c>
      <c r="CL90" s="59">
        <f>iferror(vlookup(CL$2&amp;","&amp;$B90,Database!$E:$F,2,false),Static_Map!CL90)</f>
        <v>0</v>
      </c>
      <c r="CM90" s="59">
        <f>iferror(vlookup(CM$2&amp;","&amp;$B90,Database!$E:$F,2,false),Static_Map!CM90)</f>
        <v>0</v>
      </c>
      <c r="CN90" s="59">
        <f>iferror(vlookup(CN$2&amp;","&amp;$B90,Database!$E:$F,2,false),Static_Map!CN90)</f>
        <v>0</v>
      </c>
      <c r="CO90" s="59">
        <f>iferror(vlookup(CO$2&amp;","&amp;$B90,Database!$E:$F,2,false),Static_Map!CO90)</f>
        <v>0</v>
      </c>
      <c r="CP90" s="60"/>
      <c r="CQ90" s="59">
        <v>3.0</v>
      </c>
      <c r="CT90" s="62"/>
    </row>
    <row r="91" ht="13.5" customHeight="1">
      <c r="A91" s="56"/>
      <c r="B91" s="59">
        <f t="shared" si="2"/>
        <v>2</v>
      </c>
      <c r="C91" s="60"/>
      <c r="D91" s="59">
        <f>iferror(vlookup(D$2&amp;","&amp;$B91,Database!$E:$F,2,false),Static_Map!D91)</f>
        <v>0</v>
      </c>
      <c r="E91" s="59">
        <f>iferror(vlookup(E$2&amp;","&amp;$B91,Database!$E:$F,2,false),Static_Map!E91)</f>
        <v>0</v>
      </c>
      <c r="F91" s="59">
        <f>iferror(vlookup(F$2&amp;","&amp;$B91,Database!$E:$F,2,false),Static_Map!F91)</f>
        <v>0</v>
      </c>
      <c r="G91" s="59">
        <f>iferror(vlookup(G$2&amp;","&amp;$B91,Database!$E:$F,2,false),Static_Map!G91)</f>
        <v>0</v>
      </c>
      <c r="H91" s="59">
        <f>iferror(vlookup(H$2&amp;","&amp;$B91,Database!$E:$F,2,false),Static_Map!H91)</f>
        <v>0</v>
      </c>
      <c r="I91" s="59">
        <f>iferror(vlookup(I$2&amp;","&amp;$B91,Database!$E:$F,2,false),Static_Map!I91)</f>
        <v>0</v>
      </c>
      <c r="J91" s="59">
        <f>iferror(vlookup(J$2&amp;","&amp;$B91,Database!$E:$F,2,false),Static_Map!J91)</f>
        <v>0</v>
      </c>
      <c r="K91" s="59">
        <f>iferror(vlookup(K$2&amp;","&amp;$B91,Database!$E:$F,2,false),Static_Map!K91)</f>
        <v>0</v>
      </c>
      <c r="L91" s="59">
        <f>iferror(vlookup(L$2&amp;","&amp;$B91,Database!$E:$F,2,false),Static_Map!L91)</f>
        <v>0</v>
      </c>
      <c r="M91" s="59">
        <f>iferror(vlookup(M$2&amp;","&amp;$B91,Database!$E:$F,2,false),Static_Map!M91)</f>
        <v>0</v>
      </c>
      <c r="N91" s="59">
        <f>iferror(vlookup(N$2&amp;","&amp;$B91,Database!$E:$F,2,false),Static_Map!N91)</f>
        <v>0</v>
      </c>
      <c r="O91" s="59">
        <f>iferror(vlookup(O$2&amp;","&amp;$B91,Database!$E:$F,2,false),Static_Map!O91)</f>
        <v>0</v>
      </c>
      <c r="P91" s="59">
        <f>iferror(vlookup(P$2&amp;","&amp;$B91,Database!$E:$F,2,false),Static_Map!P91)</f>
        <v>0</v>
      </c>
      <c r="Q91" s="59">
        <f>iferror(vlookup(Q$2&amp;","&amp;$B91,Database!$E:$F,2,false),Static_Map!Q91)</f>
        <v>0</v>
      </c>
      <c r="R91" s="59">
        <f>iferror(vlookup(R$2&amp;","&amp;$B91,Database!$E:$F,2,false),Static_Map!R91)</f>
        <v>0</v>
      </c>
      <c r="S91" s="59">
        <f>iferror(vlookup(S$2&amp;","&amp;$B91,Database!$E:$F,2,false),Static_Map!S91)</f>
        <v>0</v>
      </c>
      <c r="T91" s="59">
        <f>iferror(vlookup(T$2&amp;","&amp;$B91,Database!$E:$F,2,false),Static_Map!T91)</f>
        <v>0</v>
      </c>
      <c r="U91" s="59">
        <f>iferror(vlookup(U$2&amp;","&amp;$B91,Database!$E:$F,2,false),Static_Map!U91)</f>
        <v>0</v>
      </c>
      <c r="V91" s="59">
        <f>iferror(vlookup(V$2&amp;","&amp;$B91,Database!$E:$F,2,false),Static_Map!V91)</f>
        <v>0</v>
      </c>
      <c r="W91" s="59">
        <f>iferror(vlookup(W$2&amp;","&amp;$B91,Database!$E:$F,2,false),Static_Map!W91)</f>
        <v>0</v>
      </c>
      <c r="X91" s="59">
        <f>iferror(vlookup(X$2&amp;","&amp;$B91,Database!$E:$F,2,false),Static_Map!X91)</f>
        <v>0</v>
      </c>
      <c r="Y91" s="59">
        <f>iferror(vlookup(Y$2&amp;","&amp;$B91,Database!$E:$F,2,false),Static_Map!Y91)</f>
        <v>0</v>
      </c>
      <c r="Z91" s="59">
        <f>iferror(vlookup(Z$2&amp;","&amp;$B91,Database!$E:$F,2,false),Static_Map!Z91)</f>
        <v>0</v>
      </c>
      <c r="AA91" s="59">
        <f>iferror(vlookup(AA$2&amp;","&amp;$B91,Database!$E:$F,2,false),Static_Map!AA91)</f>
        <v>0</v>
      </c>
      <c r="AB91" s="59">
        <f>iferror(vlookup(AB$2&amp;","&amp;$B91,Database!$E:$F,2,false),Static_Map!AB91)</f>
        <v>0</v>
      </c>
      <c r="AC91" s="59">
        <f>iferror(vlookup(AC$2&amp;","&amp;$B91,Database!$E:$F,2,false),Static_Map!AC91)</f>
        <v>0</v>
      </c>
      <c r="AD91" s="59">
        <f>iferror(vlookup(AD$2&amp;","&amp;$B91,Database!$E:$F,2,false),Static_Map!AD91)</f>
        <v>0</v>
      </c>
      <c r="AE91" s="59">
        <f>iferror(vlookup(AE$2&amp;","&amp;$B91,Database!$E:$F,2,false),Static_Map!AE91)</f>
        <v>0</v>
      </c>
      <c r="AF91" s="59">
        <f>iferror(vlookup(AF$2&amp;","&amp;$B91,Database!$E:$F,2,false),Static_Map!AF91)</f>
        <v>0</v>
      </c>
      <c r="AG91" s="59">
        <f>iferror(vlookup(AG$2&amp;","&amp;$B91,Database!$E:$F,2,false),Static_Map!AG91)</f>
        <v>0</v>
      </c>
      <c r="AH91" s="59">
        <f>iferror(vlookup(AH$2&amp;","&amp;$B91,Database!$E:$F,2,false),Static_Map!AH91)</f>
        <v>0</v>
      </c>
      <c r="AI91" s="59">
        <f>iferror(vlookup(AI$2&amp;","&amp;$B91,Database!$E:$F,2,false),Static_Map!AI91)</f>
        <v>0</v>
      </c>
      <c r="AJ91" s="59">
        <f>iferror(vlookup(AJ$2&amp;","&amp;$B91,Database!$E:$F,2,false),Static_Map!AJ91)</f>
        <v>0</v>
      </c>
      <c r="AK91" s="59">
        <f>iferror(vlookup(AK$2&amp;","&amp;$B91,Database!$E:$F,2,false),Static_Map!AK91)</f>
        <v>0</v>
      </c>
      <c r="AL91" s="59">
        <f>iferror(vlookup(AL$2&amp;","&amp;$B91,Database!$E:$F,2,false),Static_Map!AL91)</f>
        <v>0</v>
      </c>
      <c r="AM91" s="59">
        <f>iferror(vlookup(AM$2&amp;","&amp;$B91,Database!$E:$F,2,false),Static_Map!AM91)</f>
        <v>0</v>
      </c>
      <c r="AN91" s="59">
        <f>iferror(vlookup(AN$2&amp;","&amp;$B91,Database!$E:$F,2,false),Static_Map!AN91)</f>
        <v>0</v>
      </c>
      <c r="AO91" s="59">
        <f>iferror(vlookup(AO$2&amp;","&amp;$B91,Database!$E:$F,2,false),Static_Map!AO91)</f>
        <v>0</v>
      </c>
      <c r="AP91" s="59">
        <f>iferror(vlookup(AP$2&amp;","&amp;$B91,Database!$E:$F,2,false),Static_Map!AP91)</f>
        <v>0</v>
      </c>
      <c r="AQ91" s="59">
        <f>iferror(vlookup(AQ$2&amp;","&amp;$B91,Database!$E:$F,2,false),Static_Map!AQ91)</f>
        <v>0</v>
      </c>
      <c r="AR91" s="59">
        <f>iferror(vlookup(AR$2&amp;","&amp;$B91,Database!$E:$F,2,false),Static_Map!AR91)</f>
        <v>0</v>
      </c>
      <c r="AS91" s="59">
        <f>iferror(vlookup(AS$2&amp;","&amp;$B91,Database!$E:$F,2,false),Static_Map!AS91)</f>
        <v>0</v>
      </c>
      <c r="AT91" s="59">
        <f>iferror(vlookup(AT$2&amp;","&amp;$B91,Database!$E:$F,2,false),Static_Map!AT91)</f>
        <v>0</v>
      </c>
      <c r="AU91" s="59">
        <f>iferror(vlookup(AU$2&amp;","&amp;$B91,Database!$E:$F,2,false),Static_Map!AU91)</f>
        <v>0</v>
      </c>
      <c r="AV91" s="59">
        <f>iferror(vlookup(AV$2&amp;","&amp;$B91,Database!$E:$F,2,false),Static_Map!AV91)</f>
        <v>0</v>
      </c>
      <c r="AW91" s="59">
        <f>iferror(vlookup(AW$2&amp;","&amp;$B91,Database!$E:$F,2,false),Static_Map!AW91)</f>
        <v>0</v>
      </c>
      <c r="AX91" s="59">
        <f>iferror(vlookup(AX$2&amp;","&amp;$B91,Database!$E:$F,2,false),Static_Map!AX91)</f>
        <v>0</v>
      </c>
      <c r="AY91" s="59">
        <f>iferror(vlookup(AY$2&amp;","&amp;$B91,Database!$E:$F,2,false),Static_Map!AY91)</f>
        <v>0</v>
      </c>
      <c r="AZ91" s="59">
        <f>iferror(vlookup(AZ$2&amp;","&amp;$B91,Database!$E:$F,2,false),Static_Map!AZ91)</f>
        <v>0</v>
      </c>
      <c r="BA91" s="59">
        <f>iferror(vlookup(BA$2&amp;","&amp;$B91,Database!$E:$F,2,false),Static_Map!BA91)</f>
        <v>0</v>
      </c>
      <c r="BB91" s="59">
        <f>iferror(vlookup(BB$2&amp;","&amp;$B91,Database!$E:$F,2,false),Static_Map!BB91)</f>
        <v>0</v>
      </c>
      <c r="BC91" s="59">
        <f>iferror(vlookup(BC$2&amp;","&amp;$B91,Database!$E:$F,2,false),Static_Map!BC91)</f>
        <v>0</v>
      </c>
      <c r="BD91" s="59">
        <f>iferror(vlookup(BD$2&amp;","&amp;$B91,Database!$E:$F,2,false),Static_Map!BD91)</f>
        <v>0</v>
      </c>
      <c r="BE91" s="59">
        <f>iferror(vlookup(BE$2&amp;","&amp;$B91,Database!$E:$F,2,false),Static_Map!BE91)</f>
        <v>0</v>
      </c>
      <c r="BF91" s="59">
        <f>iferror(vlookup(BF$2&amp;","&amp;$B91,Database!$E:$F,2,false),Static_Map!BF91)</f>
        <v>0</v>
      </c>
      <c r="BG91" s="59">
        <f>iferror(vlookup(BG$2&amp;","&amp;$B91,Database!$E:$F,2,false),Static_Map!BG91)</f>
        <v>0</v>
      </c>
      <c r="BH91" s="59">
        <f>iferror(vlookup(BH$2&amp;","&amp;$B91,Database!$E:$F,2,false),Static_Map!BH91)</f>
        <v>0</v>
      </c>
      <c r="BI91" s="59">
        <f>iferror(vlookup(BI$2&amp;","&amp;$B91,Database!$E:$F,2,false),Static_Map!BI91)</f>
        <v>0</v>
      </c>
      <c r="BJ91" s="59">
        <f>iferror(vlookup(BJ$2&amp;","&amp;$B91,Database!$E:$F,2,false),Static_Map!BJ91)</f>
        <v>0</v>
      </c>
      <c r="BK91" s="59">
        <f>iferror(vlookup(BK$2&amp;","&amp;$B91,Database!$E:$F,2,false),Static_Map!BK91)</f>
        <v>0</v>
      </c>
      <c r="BL91" s="59">
        <f>iferror(vlookup(BL$2&amp;","&amp;$B91,Database!$E:$F,2,false),Static_Map!BL91)</f>
        <v>0</v>
      </c>
      <c r="BM91" s="59">
        <f>iferror(vlookup(BM$2&amp;","&amp;$B91,Database!$E:$F,2,false),Static_Map!BM91)</f>
        <v>0</v>
      </c>
      <c r="BN91" s="59">
        <f>iferror(vlookup(BN$2&amp;","&amp;$B91,Database!$E:$F,2,false),Static_Map!BN91)</f>
        <v>0</v>
      </c>
      <c r="BO91" s="59">
        <f>iferror(vlookup(BO$2&amp;","&amp;$B91,Database!$E:$F,2,false),Static_Map!BO91)</f>
        <v>0</v>
      </c>
      <c r="BP91" s="59">
        <f>iferror(vlookup(BP$2&amp;","&amp;$B91,Database!$E:$F,2,false),Static_Map!BP91)</f>
        <v>0</v>
      </c>
      <c r="BQ91" s="59">
        <f>iferror(vlookup(BQ$2&amp;","&amp;$B91,Database!$E:$F,2,false),Static_Map!BQ91)</f>
        <v>0</v>
      </c>
      <c r="BR91" s="59">
        <f>iferror(vlookup(BR$2&amp;","&amp;$B91,Database!$E:$F,2,false),Static_Map!BR91)</f>
        <v>0</v>
      </c>
      <c r="BS91" s="59">
        <f>iferror(vlookup(BS$2&amp;","&amp;$B91,Database!$E:$F,2,false),Static_Map!BS91)</f>
        <v>0</v>
      </c>
      <c r="BT91" s="59">
        <f>iferror(vlookup(BT$2&amp;","&amp;$B91,Database!$E:$F,2,false),Static_Map!BT91)</f>
        <v>0</v>
      </c>
      <c r="BU91" s="59">
        <f>iferror(vlookup(BU$2&amp;","&amp;$B91,Database!$E:$F,2,false),Static_Map!BU91)</f>
        <v>0</v>
      </c>
      <c r="BV91" s="59">
        <f>iferror(vlookup(BV$2&amp;","&amp;$B91,Database!$E:$F,2,false),Static_Map!BV91)</f>
        <v>0</v>
      </c>
      <c r="BW91" s="59">
        <f>iferror(vlookup(BW$2&amp;","&amp;$B91,Database!$E:$F,2,false),Static_Map!BW91)</f>
        <v>0</v>
      </c>
      <c r="BX91" s="59">
        <f>iferror(vlookup(BX$2&amp;","&amp;$B91,Database!$E:$F,2,false),Static_Map!BX91)</f>
        <v>0</v>
      </c>
      <c r="BY91" s="59">
        <f>iferror(vlookup(BY$2&amp;","&amp;$B91,Database!$E:$F,2,false),Static_Map!BY91)</f>
        <v>0</v>
      </c>
      <c r="BZ91" s="59">
        <f>iferror(vlookup(BZ$2&amp;","&amp;$B91,Database!$E:$F,2,false),Static_Map!BZ91)</f>
        <v>0</v>
      </c>
      <c r="CA91" s="59">
        <f>iferror(vlookup(CA$2&amp;","&amp;$B91,Database!$E:$F,2,false),Static_Map!CA91)</f>
        <v>0</v>
      </c>
      <c r="CB91" s="59">
        <f>iferror(vlookup(CB$2&amp;","&amp;$B91,Database!$E:$F,2,false),Static_Map!CB91)</f>
        <v>0</v>
      </c>
      <c r="CC91" s="59">
        <f>iferror(vlookup(CC$2&amp;","&amp;$B91,Database!$E:$F,2,false),Static_Map!CC91)</f>
        <v>0</v>
      </c>
      <c r="CD91" s="59">
        <f>iferror(vlookup(CD$2&amp;","&amp;$B91,Database!$E:$F,2,false),Static_Map!CD91)</f>
        <v>0</v>
      </c>
      <c r="CE91" s="59">
        <f>iferror(vlookup(CE$2&amp;","&amp;$B91,Database!$E:$F,2,false),Static_Map!CE91)</f>
        <v>0</v>
      </c>
      <c r="CF91" s="59">
        <f>iferror(vlookup(CF$2&amp;","&amp;$B91,Database!$E:$F,2,false),Static_Map!CF91)</f>
        <v>0</v>
      </c>
      <c r="CG91" s="59">
        <f>iferror(vlookup(CG$2&amp;","&amp;$B91,Database!$E:$F,2,false),Static_Map!CG91)</f>
        <v>0</v>
      </c>
      <c r="CH91" s="59">
        <f>iferror(vlookup(CH$2&amp;","&amp;$B91,Database!$E:$F,2,false),Static_Map!CH91)</f>
        <v>0</v>
      </c>
      <c r="CI91" s="59">
        <f>iferror(vlookup(CI$2&amp;","&amp;$B91,Database!$E:$F,2,false),Static_Map!CI91)</f>
        <v>0</v>
      </c>
      <c r="CJ91" s="59">
        <f>iferror(vlookup(CJ$2&amp;","&amp;$B91,Database!$E:$F,2,false),Static_Map!CJ91)</f>
        <v>0</v>
      </c>
      <c r="CK91" s="59">
        <f>iferror(vlookup(CK$2&amp;","&amp;$B91,Database!$E:$F,2,false),Static_Map!CK91)</f>
        <v>0</v>
      </c>
      <c r="CL91" s="59">
        <f>iferror(vlookup(CL$2&amp;","&amp;$B91,Database!$E:$F,2,false),Static_Map!CL91)</f>
        <v>0</v>
      </c>
      <c r="CM91" s="59">
        <f>iferror(vlookup(CM$2&amp;","&amp;$B91,Database!$E:$F,2,false),Static_Map!CM91)</f>
        <v>0</v>
      </c>
      <c r="CN91" s="59">
        <f>iferror(vlookup(CN$2&amp;","&amp;$B91,Database!$E:$F,2,false),Static_Map!CN91)</f>
        <v>0</v>
      </c>
      <c r="CO91" s="59">
        <f>iferror(vlookup(CO$2&amp;","&amp;$B91,Database!$E:$F,2,false),Static_Map!CO91)</f>
        <v>0</v>
      </c>
      <c r="CP91" s="60"/>
      <c r="CQ91" s="59">
        <v>2.0</v>
      </c>
      <c r="CT91" s="62"/>
    </row>
    <row r="92" ht="13.5" customHeight="1">
      <c r="A92" s="56"/>
      <c r="B92" s="59">
        <f t="shared" si="2"/>
        <v>1</v>
      </c>
      <c r="C92" s="60"/>
      <c r="D92" s="59">
        <f>iferror(vlookup(D$2&amp;","&amp;$B92,Database!$E:$F,2,false),Static_Map!D92)</f>
        <v>0</v>
      </c>
      <c r="E92" s="59">
        <f>iferror(vlookup(E$2&amp;","&amp;$B92,Database!$E:$F,2,false),Static_Map!E92)</f>
        <v>0</v>
      </c>
      <c r="F92" s="59">
        <f>iferror(vlookup(F$2&amp;","&amp;$B92,Database!$E:$F,2,false),Static_Map!F92)</f>
        <v>0</v>
      </c>
      <c r="G92" s="59">
        <f>iferror(vlookup(G$2&amp;","&amp;$B92,Database!$E:$F,2,false),Static_Map!G92)</f>
        <v>0</v>
      </c>
      <c r="H92" s="59">
        <f>iferror(vlookup(H$2&amp;","&amp;$B92,Database!$E:$F,2,false),Static_Map!H92)</f>
        <v>0</v>
      </c>
      <c r="I92" s="59">
        <f>iferror(vlookup(I$2&amp;","&amp;$B92,Database!$E:$F,2,false),Static_Map!I92)</f>
        <v>0</v>
      </c>
      <c r="J92" s="59">
        <f>iferror(vlookup(J$2&amp;","&amp;$B92,Database!$E:$F,2,false),Static_Map!J92)</f>
        <v>0</v>
      </c>
      <c r="K92" s="59">
        <f>iferror(vlookup(K$2&amp;","&amp;$B92,Database!$E:$F,2,false),Static_Map!K92)</f>
        <v>0</v>
      </c>
      <c r="L92" s="59">
        <f>iferror(vlookup(L$2&amp;","&amp;$B92,Database!$E:$F,2,false),Static_Map!L92)</f>
        <v>0</v>
      </c>
      <c r="M92" s="59">
        <f>iferror(vlookup(M$2&amp;","&amp;$B92,Database!$E:$F,2,false),Static_Map!M92)</f>
        <v>0</v>
      </c>
      <c r="N92" s="59">
        <f>iferror(vlookup(N$2&amp;","&amp;$B92,Database!$E:$F,2,false),Static_Map!N92)</f>
        <v>0</v>
      </c>
      <c r="O92" s="59">
        <f>iferror(vlookup(O$2&amp;","&amp;$B92,Database!$E:$F,2,false),Static_Map!O92)</f>
        <v>0</v>
      </c>
      <c r="P92" s="59">
        <f>iferror(vlookup(P$2&amp;","&amp;$B92,Database!$E:$F,2,false),Static_Map!P92)</f>
        <v>0</v>
      </c>
      <c r="Q92" s="59">
        <f>iferror(vlookup(Q$2&amp;","&amp;$B92,Database!$E:$F,2,false),Static_Map!Q92)</f>
        <v>0</v>
      </c>
      <c r="R92" s="59">
        <f>iferror(vlookup(R$2&amp;","&amp;$B92,Database!$E:$F,2,false),Static_Map!R92)</f>
        <v>0</v>
      </c>
      <c r="S92" s="59">
        <f>iferror(vlookup(S$2&amp;","&amp;$B92,Database!$E:$F,2,false),Static_Map!S92)</f>
        <v>0</v>
      </c>
      <c r="T92" s="59">
        <f>iferror(vlookup(T$2&amp;","&amp;$B92,Database!$E:$F,2,false),Static_Map!T92)</f>
        <v>0</v>
      </c>
      <c r="U92" s="59">
        <f>iferror(vlookup(U$2&amp;","&amp;$B92,Database!$E:$F,2,false),Static_Map!U92)</f>
        <v>0</v>
      </c>
      <c r="V92" s="59">
        <f>iferror(vlookup(V$2&amp;","&amp;$B92,Database!$E:$F,2,false),Static_Map!V92)</f>
        <v>0</v>
      </c>
      <c r="W92" s="59">
        <f>iferror(vlookup(W$2&amp;","&amp;$B92,Database!$E:$F,2,false),Static_Map!W92)</f>
        <v>0</v>
      </c>
      <c r="X92" s="59">
        <f>iferror(vlookup(X$2&amp;","&amp;$B92,Database!$E:$F,2,false),Static_Map!X92)</f>
        <v>0</v>
      </c>
      <c r="Y92" s="59">
        <f>iferror(vlookup(Y$2&amp;","&amp;$B92,Database!$E:$F,2,false),Static_Map!Y92)</f>
        <v>0</v>
      </c>
      <c r="Z92" s="59">
        <f>iferror(vlookup(Z$2&amp;","&amp;$B92,Database!$E:$F,2,false),Static_Map!Z92)</f>
        <v>0</v>
      </c>
      <c r="AA92" s="59">
        <f>iferror(vlookup(AA$2&amp;","&amp;$B92,Database!$E:$F,2,false),Static_Map!AA92)</f>
        <v>0</v>
      </c>
      <c r="AB92" s="59">
        <f>iferror(vlookup(AB$2&amp;","&amp;$B92,Database!$E:$F,2,false),Static_Map!AB92)</f>
        <v>0</v>
      </c>
      <c r="AC92" s="59">
        <f>iferror(vlookup(AC$2&amp;","&amp;$B92,Database!$E:$F,2,false),Static_Map!AC92)</f>
        <v>0</v>
      </c>
      <c r="AD92" s="59">
        <f>iferror(vlookup(AD$2&amp;","&amp;$B92,Database!$E:$F,2,false),Static_Map!AD92)</f>
        <v>0</v>
      </c>
      <c r="AE92" s="59">
        <f>iferror(vlookup(AE$2&amp;","&amp;$B92,Database!$E:$F,2,false),Static_Map!AE92)</f>
        <v>0</v>
      </c>
      <c r="AF92" s="59">
        <f>iferror(vlookup(AF$2&amp;","&amp;$B92,Database!$E:$F,2,false),Static_Map!AF92)</f>
        <v>0</v>
      </c>
      <c r="AG92" s="59">
        <f>iferror(vlookup(AG$2&amp;","&amp;$B92,Database!$E:$F,2,false),Static_Map!AG92)</f>
        <v>0</v>
      </c>
      <c r="AH92" s="59">
        <f>iferror(vlookup(AH$2&amp;","&amp;$B92,Database!$E:$F,2,false),Static_Map!AH92)</f>
        <v>0</v>
      </c>
      <c r="AI92" s="59">
        <f>iferror(vlookup(AI$2&amp;","&amp;$B92,Database!$E:$F,2,false),Static_Map!AI92)</f>
        <v>0</v>
      </c>
      <c r="AJ92" s="59">
        <f>iferror(vlookup(AJ$2&amp;","&amp;$B92,Database!$E:$F,2,false),Static_Map!AJ92)</f>
        <v>0</v>
      </c>
      <c r="AK92" s="59">
        <f>iferror(vlookup(AK$2&amp;","&amp;$B92,Database!$E:$F,2,false),Static_Map!AK92)</f>
        <v>0</v>
      </c>
      <c r="AL92" s="59">
        <f>iferror(vlookup(AL$2&amp;","&amp;$B92,Database!$E:$F,2,false),Static_Map!AL92)</f>
        <v>0</v>
      </c>
      <c r="AM92" s="59">
        <f>iferror(vlookup(AM$2&amp;","&amp;$B92,Database!$E:$F,2,false),Static_Map!AM92)</f>
        <v>0</v>
      </c>
      <c r="AN92" s="59">
        <f>iferror(vlookup(AN$2&amp;","&amp;$B92,Database!$E:$F,2,false),Static_Map!AN92)</f>
        <v>0</v>
      </c>
      <c r="AO92" s="59">
        <f>iferror(vlookup(AO$2&amp;","&amp;$B92,Database!$E:$F,2,false),Static_Map!AO92)</f>
        <v>0</v>
      </c>
      <c r="AP92" s="59">
        <f>iferror(vlookup(AP$2&amp;","&amp;$B92,Database!$E:$F,2,false),Static_Map!AP92)</f>
        <v>0</v>
      </c>
      <c r="AQ92" s="59">
        <f>iferror(vlookup(AQ$2&amp;","&amp;$B92,Database!$E:$F,2,false),Static_Map!AQ92)</f>
        <v>0</v>
      </c>
      <c r="AR92" s="59">
        <f>iferror(vlookup(AR$2&amp;","&amp;$B92,Database!$E:$F,2,false),Static_Map!AR92)</f>
        <v>0</v>
      </c>
      <c r="AS92" s="59">
        <f>iferror(vlookup(AS$2&amp;","&amp;$B92,Database!$E:$F,2,false),Static_Map!AS92)</f>
        <v>0</v>
      </c>
      <c r="AT92" s="59">
        <f>iferror(vlookup(AT$2&amp;","&amp;$B92,Database!$E:$F,2,false),Static_Map!AT92)</f>
        <v>0</v>
      </c>
      <c r="AU92" s="59">
        <f>iferror(vlookup(AU$2&amp;","&amp;$B92,Database!$E:$F,2,false),Static_Map!AU92)</f>
        <v>0</v>
      </c>
      <c r="AV92" s="59">
        <f>iferror(vlookup(AV$2&amp;","&amp;$B92,Database!$E:$F,2,false),Static_Map!AV92)</f>
        <v>0</v>
      </c>
      <c r="AW92" s="59">
        <f>iferror(vlookup(AW$2&amp;","&amp;$B92,Database!$E:$F,2,false),Static_Map!AW92)</f>
        <v>0</v>
      </c>
      <c r="AX92" s="59">
        <f>iferror(vlookup(AX$2&amp;","&amp;$B92,Database!$E:$F,2,false),Static_Map!AX92)</f>
        <v>0</v>
      </c>
      <c r="AY92" s="59">
        <f>iferror(vlookup(AY$2&amp;","&amp;$B92,Database!$E:$F,2,false),Static_Map!AY92)</f>
        <v>0</v>
      </c>
      <c r="AZ92" s="59">
        <f>iferror(vlookup(AZ$2&amp;","&amp;$B92,Database!$E:$F,2,false),Static_Map!AZ92)</f>
        <v>0</v>
      </c>
      <c r="BA92" s="59">
        <f>iferror(vlookup(BA$2&amp;","&amp;$B92,Database!$E:$F,2,false),Static_Map!BA92)</f>
        <v>0</v>
      </c>
      <c r="BB92" s="59">
        <f>iferror(vlookup(BB$2&amp;","&amp;$B92,Database!$E:$F,2,false),Static_Map!BB92)</f>
        <v>0</v>
      </c>
      <c r="BC92" s="59">
        <f>iferror(vlookup(BC$2&amp;","&amp;$B92,Database!$E:$F,2,false),Static_Map!BC92)</f>
        <v>0</v>
      </c>
      <c r="BD92" s="59">
        <f>iferror(vlookup(BD$2&amp;","&amp;$B92,Database!$E:$F,2,false),Static_Map!BD92)</f>
        <v>0</v>
      </c>
      <c r="BE92" s="59">
        <f>iferror(vlookup(BE$2&amp;","&amp;$B92,Database!$E:$F,2,false),Static_Map!BE92)</f>
        <v>0</v>
      </c>
      <c r="BF92" s="59">
        <f>iferror(vlookup(BF$2&amp;","&amp;$B92,Database!$E:$F,2,false),Static_Map!BF92)</f>
        <v>0</v>
      </c>
      <c r="BG92" s="59">
        <f>iferror(vlookup(BG$2&amp;","&amp;$B92,Database!$E:$F,2,false),Static_Map!BG92)</f>
        <v>0</v>
      </c>
      <c r="BH92" s="59">
        <f>iferror(vlookup(BH$2&amp;","&amp;$B92,Database!$E:$F,2,false),Static_Map!BH92)</f>
        <v>0</v>
      </c>
      <c r="BI92" s="59">
        <f>iferror(vlookup(BI$2&amp;","&amp;$B92,Database!$E:$F,2,false),Static_Map!BI92)</f>
        <v>0</v>
      </c>
      <c r="BJ92" s="59">
        <f>iferror(vlookup(BJ$2&amp;","&amp;$B92,Database!$E:$F,2,false),Static_Map!BJ92)</f>
        <v>0</v>
      </c>
      <c r="BK92" s="59">
        <f>iferror(vlookup(BK$2&amp;","&amp;$B92,Database!$E:$F,2,false),Static_Map!BK92)</f>
        <v>0</v>
      </c>
      <c r="BL92" s="59">
        <f>iferror(vlookup(BL$2&amp;","&amp;$B92,Database!$E:$F,2,false),Static_Map!BL92)</f>
        <v>0</v>
      </c>
      <c r="BM92" s="59">
        <f>iferror(vlookup(BM$2&amp;","&amp;$B92,Database!$E:$F,2,false),Static_Map!BM92)</f>
        <v>0</v>
      </c>
      <c r="BN92" s="59">
        <f>iferror(vlookup(BN$2&amp;","&amp;$B92,Database!$E:$F,2,false),Static_Map!BN92)</f>
        <v>0</v>
      </c>
      <c r="BO92" s="59">
        <f>iferror(vlookup(BO$2&amp;","&amp;$B92,Database!$E:$F,2,false),Static_Map!BO92)</f>
        <v>0</v>
      </c>
      <c r="BP92" s="59">
        <f>iferror(vlookup(BP$2&amp;","&amp;$B92,Database!$E:$F,2,false),Static_Map!BP92)</f>
        <v>0</v>
      </c>
      <c r="BQ92" s="59">
        <f>iferror(vlookup(BQ$2&amp;","&amp;$B92,Database!$E:$F,2,false),Static_Map!BQ92)</f>
        <v>0</v>
      </c>
      <c r="BR92" s="59">
        <f>iferror(vlookup(BR$2&amp;","&amp;$B92,Database!$E:$F,2,false),Static_Map!BR92)</f>
        <v>0</v>
      </c>
      <c r="BS92" s="59">
        <f>iferror(vlookup(BS$2&amp;","&amp;$B92,Database!$E:$F,2,false),Static_Map!BS92)</f>
        <v>0</v>
      </c>
      <c r="BT92" s="59">
        <f>iferror(vlookup(BT$2&amp;","&amp;$B92,Database!$E:$F,2,false),Static_Map!BT92)</f>
        <v>0</v>
      </c>
      <c r="BU92" s="59">
        <f>iferror(vlookup(BU$2&amp;","&amp;$B92,Database!$E:$F,2,false),Static_Map!BU92)</f>
        <v>0</v>
      </c>
      <c r="BV92" s="59">
        <f>iferror(vlookup(BV$2&amp;","&amp;$B92,Database!$E:$F,2,false),Static_Map!BV92)</f>
        <v>0</v>
      </c>
      <c r="BW92" s="59">
        <f>iferror(vlookup(BW$2&amp;","&amp;$B92,Database!$E:$F,2,false),Static_Map!BW92)</f>
        <v>0</v>
      </c>
      <c r="BX92" s="59">
        <f>iferror(vlookup(BX$2&amp;","&amp;$B92,Database!$E:$F,2,false),Static_Map!BX92)</f>
        <v>0</v>
      </c>
      <c r="BY92" s="59">
        <f>iferror(vlookup(BY$2&amp;","&amp;$B92,Database!$E:$F,2,false),Static_Map!BY92)</f>
        <v>0</v>
      </c>
      <c r="BZ92" s="59">
        <f>iferror(vlookup(BZ$2&amp;","&amp;$B92,Database!$E:$F,2,false),Static_Map!BZ92)</f>
        <v>0</v>
      </c>
      <c r="CA92" s="59">
        <f>iferror(vlookup(CA$2&amp;","&amp;$B92,Database!$E:$F,2,false),Static_Map!CA92)</f>
        <v>0</v>
      </c>
      <c r="CB92" s="59">
        <f>iferror(vlookup(CB$2&amp;","&amp;$B92,Database!$E:$F,2,false),Static_Map!CB92)</f>
        <v>0</v>
      </c>
      <c r="CC92" s="59">
        <f>iferror(vlookup(CC$2&amp;","&amp;$B92,Database!$E:$F,2,false),Static_Map!CC92)</f>
        <v>0</v>
      </c>
      <c r="CD92" s="59">
        <f>iferror(vlookup(CD$2&amp;","&amp;$B92,Database!$E:$F,2,false),Static_Map!CD92)</f>
        <v>0</v>
      </c>
      <c r="CE92" s="59">
        <f>iferror(vlookup(CE$2&amp;","&amp;$B92,Database!$E:$F,2,false),Static_Map!CE92)</f>
        <v>0</v>
      </c>
      <c r="CF92" s="59">
        <f>iferror(vlookup(CF$2&amp;","&amp;$B92,Database!$E:$F,2,false),Static_Map!CF92)</f>
        <v>0</v>
      </c>
      <c r="CG92" s="59">
        <f>iferror(vlookup(CG$2&amp;","&amp;$B92,Database!$E:$F,2,false),Static_Map!CG92)</f>
        <v>0</v>
      </c>
      <c r="CH92" s="59">
        <f>iferror(vlookup(CH$2&amp;","&amp;$B92,Database!$E:$F,2,false),Static_Map!CH92)</f>
        <v>0</v>
      </c>
      <c r="CI92" s="59">
        <f>iferror(vlookup(CI$2&amp;","&amp;$B92,Database!$E:$F,2,false),Static_Map!CI92)</f>
        <v>0</v>
      </c>
      <c r="CJ92" s="59">
        <f>iferror(vlookup(CJ$2&amp;","&amp;$B92,Database!$E:$F,2,false),Static_Map!CJ92)</f>
        <v>0</v>
      </c>
      <c r="CK92" s="59">
        <f>iferror(vlookup(CK$2&amp;","&amp;$B92,Database!$E:$F,2,false),Static_Map!CK92)</f>
        <v>0</v>
      </c>
      <c r="CL92" s="59">
        <f>iferror(vlookup(CL$2&amp;","&amp;$B92,Database!$E:$F,2,false),Static_Map!CL92)</f>
        <v>0</v>
      </c>
      <c r="CM92" s="59">
        <f>iferror(vlookup(CM$2&amp;","&amp;$B92,Database!$E:$F,2,false),Static_Map!CM92)</f>
        <v>0</v>
      </c>
      <c r="CN92" s="59">
        <f>iferror(vlookup(CN$2&amp;","&amp;$B92,Database!$E:$F,2,false),Static_Map!CN92)</f>
        <v>0</v>
      </c>
      <c r="CO92" s="59">
        <f>iferror(vlookup(CO$2&amp;","&amp;$B92,Database!$E:$F,2,false),Static_Map!CO92)</f>
        <v>0</v>
      </c>
      <c r="CP92" s="60"/>
      <c r="CQ92" s="59">
        <v>1.0</v>
      </c>
      <c r="CT92" s="62"/>
    </row>
    <row r="93" ht="13.5" customHeight="1">
      <c r="A93" s="56"/>
      <c r="B93" s="59">
        <f t="shared" si="2"/>
        <v>0</v>
      </c>
      <c r="C93" s="60"/>
      <c r="D93" s="59">
        <f>iferror(vlookup(D$2&amp;","&amp;$B93,Database!$E:$F,2,false),Static_Map!D93)</f>
        <v>0</v>
      </c>
      <c r="E93" s="59">
        <f>iferror(vlookup(E$2&amp;","&amp;$B93,Database!$E:$F,2,false),Static_Map!E93)</f>
        <v>0</v>
      </c>
      <c r="F93" s="59">
        <f>iferror(vlookup(F$2&amp;","&amp;$B93,Database!$E:$F,2,false),Static_Map!F93)</f>
        <v>0</v>
      </c>
      <c r="G93" s="59">
        <f>iferror(vlookup(G$2&amp;","&amp;$B93,Database!$E:$F,2,false),Static_Map!G93)</f>
        <v>0</v>
      </c>
      <c r="H93" s="59">
        <f>iferror(vlookup(H$2&amp;","&amp;$B93,Database!$E:$F,2,false),Static_Map!H93)</f>
        <v>0</v>
      </c>
      <c r="I93" s="59">
        <f>iferror(vlookup(I$2&amp;","&amp;$B93,Database!$E:$F,2,false),Static_Map!I93)</f>
        <v>0</v>
      </c>
      <c r="J93" s="59">
        <f>iferror(vlookup(J$2&amp;","&amp;$B93,Database!$E:$F,2,false),Static_Map!J93)</f>
        <v>0</v>
      </c>
      <c r="K93" s="59">
        <f>iferror(vlookup(K$2&amp;","&amp;$B93,Database!$E:$F,2,false),Static_Map!K93)</f>
        <v>0</v>
      </c>
      <c r="L93" s="59">
        <f>iferror(vlookup(L$2&amp;","&amp;$B93,Database!$E:$F,2,false),Static_Map!L93)</f>
        <v>0</v>
      </c>
      <c r="M93" s="59">
        <f>iferror(vlookup(M$2&amp;","&amp;$B93,Database!$E:$F,2,false),Static_Map!M93)</f>
        <v>0</v>
      </c>
      <c r="N93" s="59">
        <f>iferror(vlookup(N$2&amp;","&amp;$B93,Database!$E:$F,2,false),Static_Map!N93)</f>
        <v>0</v>
      </c>
      <c r="O93" s="59">
        <f>iferror(vlookup(O$2&amp;","&amp;$B93,Database!$E:$F,2,false),Static_Map!O93)</f>
        <v>0</v>
      </c>
      <c r="P93" s="59">
        <f>iferror(vlookup(P$2&amp;","&amp;$B93,Database!$E:$F,2,false),Static_Map!P93)</f>
        <v>0</v>
      </c>
      <c r="Q93" s="59">
        <f>iferror(vlookup(Q$2&amp;","&amp;$B93,Database!$E:$F,2,false),Static_Map!Q93)</f>
        <v>0</v>
      </c>
      <c r="R93" s="59">
        <f>iferror(vlookup(R$2&amp;","&amp;$B93,Database!$E:$F,2,false),Static_Map!R93)</f>
        <v>0</v>
      </c>
      <c r="S93" s="59">
        <f>iferror(vlookup(S$2&amp;","&amp;$B93,Database!$E:$F,2,false),Static_Map!S93)</f>
        <v>0</v>
      </c>
      <c r="T93" s="59">
        <f>iferror(vlookup(T$2&amp;","&amp;$B93,Database!$E:$F,2,false),Static_Map!T93)</f>
        <v>0</v>
      </c>
      <c r="U93" s="59">
        <f>iferror(vlookup(U$2&amp;","&amp;$B93,Database!$E:$F,2,false),Static_Map!U93)</f>
        <v>0</v>
      </c>
      <c r="V93" s="59">
        <f>iferror(vlookup(V$2&amp;","&amp;$B93,Database!$E:$F,2,false),Static_Map!V93)</f>
        <v>0</v>
      </c>
      <c r="W93" s="59">
        <f>iferror(vlookup(W$2&amp;","&amp;$B93,Database!$E:$F,2,false),Static_Map!W93)</f>
        <v>0</v>
      </c>
      <c r="X93" s="59">
        <f>iferror(vlookup(X$2&amp;","&amp;$B93,Database!$E:$F,2,false),Static_Map!X93)</f>
        <v>0</v>
      </c>
      <c r="Y93" s="59">
        <f>iferror(vlookup(Y$2&amp;","&amp;$B93,Database!$E:$F,2,false),Static_Map!Y93)</f>
        <v>0</v>
      </c>
      <c r="Z93" s="59">
        <f>iferror(vlookup(Z$2&amp;","&amp;$B93,Database!$E:$F,2,false),Static_Map!Z93)</f>
        <v>0</v>
      </c>
      <c r="AA93" s="59">
        <f>iferror(vlookup(AA$2&amp;","&amp;$B93,Database!$E:$F,2,false),Static_Map!AA93)</f>
        <v>0</v>
      </c>
      <c r="AB93" s="59">
        <f>iferror(vlookup(AB$2&amp;","&amp;$B93,Database!$E:$F,2,false),Static_Map!AB93)</f>
        <v>0</v>
      </c>
      <c r="AC93" s="59">
        <f>iferror(vlookup(AC$2&amp;","&amp;$B93,Database!$E:$F,2,false),Static_Map!AC93)</f>
        <v>0</v>
      </c>
      <c r="AD93" s="59">
        <f>iferror(vlookup(AD$2&amp;","&amp;$B93,Database!$E:$F,2,false),Static_Map!AD93)</f>
        <v>0</v>
      </c>
      <c r="AE93" s="59">
        <f>iferror(vlookup(AE$2&amp;","&amp;$B93,Database!$E:$F,2,false),Static_Map!AE93)</f>
        <v>0</v>
      </c>
      <c r="AF93" s="59">
        <f>iferror(vlookup(AF$2&amp;","&amp;$B93,Database!$E:$F,2,false),Static_Map!AF93)</f>
        <v>0</v>
      </c>
      <c r="AG93" s="59">
        <f>iferror(vlookup(AG$2&amp;","&amp;$B93,Database!$E:$F,2,false),Static_Map!AG93)</f>
        <v>0</v>
      </c>
      <c r="AH93" s="59">
        <f>iferror(vlookup(AH$2&amp;","&amp;$B93,Database!$E:$F,2,false),Static_Map!AH93)</f>
        <v>0</v>
      </c>
      <c r="AI93" s="59">
        <f>iferror(vlookup(AI$2&amp;","&amp;$B93,Database!$E:$F,2,false),Static_Map!AI93)</f>
        <v>0</v>
      </c>
      <c r="AJ93" s="59">
        <f>iferror(vlookup(AJ$2&amp;","&amp;$B93,Database!$E:$F,2,false),Static_Map!AJ93)</f>
        <v>0</v>
      </c>
      <c r="AK93" s="59">
        <f>iferror(vlookup(AK$2&amp;","&amp;$B93,Database!$E:$F,2,false),Static_Map!AK93)</f>
        <v>0</v>
      </c>
      <c r="AL93" s="59">
        <f>iferror(vlookup(AL$2&amp;","&amp;$B93,Database!$E:$F,2,false),Static_Map!AL93)</f>
        <v>0</v>
      </c>
      <c r="AM93" s="59">
        <f>iferror(vlookup(AM$2&amp;","&amp;$B93,Database!$E:$F,2,false),Static_Map!AM93)</f>
        <v>0</v>
      </c>
      <c r="AN93" s="59">
        <f>iferror(vlookup(AN$2&amp;","&amp;$B93,Database!$E:$F,2,false),Static_Map!AN93)</f>
        <v>0</v>
      </c>
      <c r="AO93" s="59">
        <f>iferror(vlookup(AO$2&amp;","&amp;$B93,Database!$E:$F,2,false),Static_Map!AO93)</f>
        <v>0</v>
      </c>
      <c r="AP93" s="59">
        <f>iferror(vlookup(AP$2&amp;","&amp;$B93,Database!$E:$F,2,false),Static_Map!AP93)</f>
        <v>0</v>
      </c>
      <c r="AQ93" s="59">
        <f>iferror(vlookup(AQ$2&amp;","&amp;$B93,Database!$E:$F,2,false),Static_Map!AQ93)</f>
        <v>0</v>
      </c>
      <c r="AR93" s="59">
        <f>iferror(vlookup(AR$2&amp;","&amp;$B93,Database!$E:$F,2,false),Static_Map!AR93)</f>
        <v>0</v>
      </c>
      <c r="AS93" s="59">
        <f>iferror(vlookup(AS$2&amp;","&amp;$B93,Database!$E:$F,2,false),Static_Map!AS93)</f>
        <v>0</v>
      </c>
      <c r="AT93" s="59">
        <f>iferror(vlookup(AT$2&amp;","&amp;$B93,Database!$E:$F,2,false),Static_Map!AT93)</f>
        <v>0</v>
      </c>
      <c r="AU93" s="59">
        <f>iferror(vlookup(AU$2&amp;","&amp;$B93,Database!$E:$F,2,false),Static_Map!AU93)</f>
        <v>0</v>
      </c>
      <c r="AV93" s="59">
        <f>iferror(vlookup(AV$2&amp;","&amp;$B93,Database!$E:$F,2,false),Static_Map!AV93)</f>
        <v>0</v>
      </c>
      <c r="AW93" s="59">
        <f>iferror(vlookup(AW$2&amp;","&amp;$B93,Database!$E:$F,2,false),Static_Map!AW93)</f>
        <v>0</v>
      </c>
      <c r="AX93" s="59">
        <f>iferror(vlookup(AX$2&amp;","&amp;$B93,Database!$E:$F,2,false),Static_Map!AX93)</f>
        <v>0</v>
      </c>
      <c r="AY93" s="59">
        <f>iferror(vlookup(AY$2&amp;","&amp;$B93,Database!$E:$F,2,false),Static_Map!AY93)</f>
        <v>0</v>
      </c>
      <c r="AZ93" s="59">
        <f>iferror(vlookup(AZ$2&amp;","&amp;$B93,Database!$E:$F,2,false),Static_Map!AZ93)</f>
        <v>0</v>
      </c>
      <c r="BA93" s="59">
        <f>iferror(vlookup(BA$2&amp;","&amp;$B93,Database!$E:$F,2,false),Static_Map!BA93)</f>
        <v>0</v>
      </c>
      <c r="BB93" s="59">
        <f>iferror(vlookup(BB$2&amp;","&amp;$B93,Database!$E:$F,2,false),Static_Map!BB93)</f>
        <v>0</v>
      </c>
      <c r="BC93" s="59">
        <f>iferror(vlookup(BC$2&amp;","&amp;$B93,Database!$E:$F,2,false),Static_Map!BC93)</f>
        <v>0</v>
      </c>
      <c r="BD93" s="59">
        <f>iferror(vlookup(BD$2&amp;","&amp;$B93,Database!$E:$F,2,false),Static_Map!BD93)</f>
        <v>0</v>
      </c>
      <c r="BE93" s="59">
        <f>iferror(vlookup(BE$2&amp;","&amp;$B93,Database!$E:$F,2,false),Static_Map!BE93)</f>
        <v>0</v>
      </c>
      <c r="BF93" s="59">
        <f>iferror(vlookup(BF$2&amp;","&amp;$B93,Database!$E:$F,2,false),Static_Map!BF93)</f>
        <v>0</v>
      </c>
      <c r="BG93" s="59">
        <f>iferror(vlookup(BG$2&amp;","&amp;$B93,Database!$E:$F,2,false),Static_Map!BG93)</f>
        <v>0</v>
      </c>
      <c r="BH93" s="59">
        <f>iferror(vlookup(BH$2&amp;","&amp;$B93,Database!$E:$F,2,false),Static_Map!BH93)</f>
        <v>0</v>
      </c>
      <c r="BI93" s="59">
        <f>iferror(vlookup(BI$2&amp;","&amp;$B93,Database!$E:$F,2,false),Static_Map!BI93)</f>
        <v>0</v>
      </c>
      <c r="BJ93" s="59">
        <f>iferror(vlookup(BJ$2&amp;","&amp;$B93,Database!$E:$F,2,false),Static_Map!BJ93)</f>
        <v>0</v>
      </c>
      <c r="BK93" s="59">
        <f>iferror(vlookup(BK$2&amp;","&amp;$B93,Database!$E:$F,2,false),Static_Map!BK93)</f>
        <v>0</v>
      </c>
      <c r="BL93" s="59">
        <f>iferror(vlookup(BL$2&amp;","&amp;$B93,Database!$E:$F,2,false),Static_Map!BL93)</f>
        <v>0</v>
      </c>
      <c r="BM93" s="59">
        <f>iferror(vlookup(BM$2&amp;","&amp;$B93,Database!$E:$F,2,false),Static_Map!BM93)</f>
        <v>0</v>
      </c>
      <c r="BN93" s="59">
        <f>iferror(vlookup(BN$2&amp;","&amp;$B93,Database!$E:$F,2,false),Static_Map!BN93)</f>
        <v>0</v>
      </c>
      <c r="BO93" s="59">
        <f>iferror(vlookup(BO$2&amp;","&amp;$B93,Database!$E:$F,2,false),Static_Map!BO93)</f>
        <v>0</v>
      </c>
      <c r="BP93" s="59">
        <f>iferror(vlookup(BP$2&amp;","&amp;$B93,Database!$E:$F,2,false),Static_Map!BP93)</f>
        <v>0</v>
      </c>
      <c r="BQ93" s="59">
        <f>iferror(vlookup(BQ$2&amp;","&amp;$B93,Database!$E:$F,2,false),Static_Map!BQ93)</f>
        <v>0</v>
      </c>
      <c r="BR93" s="59">
        <f>iferror(vlookup(BR$2&amp;","&amp;$B93,Database!$E:$F,2,false),Static_Map!BR93)</f>
        <v>0</v>
      </c>
      <c r="BS93" s="59">
        <f>iferror(vlookup(BS$2&amp;","&amp;$B93,Database!$E:$F,2,false),Static_Map!BS93)</f>
        <v>0</v>
      </c>
      <c r="BT93" s="59">
        <f>iferror(vlookup(BT$2&amp;","&amp;$B93,Database!$E:$F,2,false),Static_Map!BT93)</f>
        <v>0</v>
      </c>
      <c r="BU93" s="59">
        <f>iferror(vlookup(BU$2&amp;","&amp;$B93,Database!$E:$F,2,false),Static_Map!BU93)</f>
        <v>0</v>
      </c>
      <c r="BV93" s="59">
        <f>iferror(vlookup(BV$2&amp;","&amp;$B93,Database!$E:$F,2,false),Static_Map!BV93)</f>
        <v>0</v>
      </c>
      <c r="BW93" s="59">
        <f>iferror(vlookup(BW$2&amp;","&amp;$B93,Database!$E:$F,2,false),Static_Map!BW93)</f>
        <v>0</v>
      </c>
      <c r="BX93" s="59">
        <f>iferror(vlookup(BX$2&amp;","&amp;$B93,Database!$E:$F,2,false),Static_Map!BX93)</f>
        <v>0</v>
      </c>
      <c r="BY93" s="59">
        <f>iferror(vlookup(BY$2&amp;","&amp;$B93,Database!$E:$F,2,false),Static_Map!BY93)</f>
        <v>0</v>
      </c>
      <c r="BZ93" s="59">
        <f>iferror(vlookup(BZ$2&amp;","&amp;$B93,Database!$E:$F,2,false),Static_Map!BZ93)</f>
        <v>0</v>
      </c>
      <c r="CA93" s="59">
        <f>iferror(vlookup(CA$2&amp;","&amp;$B93,Database!$E:$F,2,false),Static_Map!CA93)</f>
        <v>0</v>
      </c>
      <c r="CB93" s="59">
        <f>iferror(vlookup(CB$2&amp;","&amp;$B93,Database!$E:$F,2,false),Static_Map!CB93)</f>
        <v>0</v>
      </c>
      <c r="CC93" s="59">
        <f>iferror(vlookup(CC$2&amp;","&amp;$B93,Database!$E:$F,2,false),Static_Map!CC93)</f>
        <v>0</v>
      </c>
      <c r="CD93" s="59">
        <f>iferror(vlookup(CD$2&amp;","&amp;$B93,Database!$E:$F,2,false),Static_Map!CD93)</f>
        <v>0</v>
      </c>
      <c r="CE93" s="59">
        <f>iferror(vlookup(CE$2&amp;","&amp;$B93,Database!$E:$F,2,false),Static_Map!CE93)</f>
        <v>0</v>
      </c>
      <c r="CF93" s="59">
        <f>iferror(vlookup(CF$2&amp;","&amp;$B93,Database!$E:$F,2,false),Static_Map!CF93)</f>
        <v>0</v>
      </c>
      <c r="CG93" s="59">
        <f>iferror(vlookup(CG$2&amp;","&amp;$B93,Database!$E:$F,2,false),Static_Map!CG93)</f>
        <v>0</v>
      </c>
      <c r="CH93" s="59">
        <f>iferror(vlookup(CH$2&amp;","&amp;$B93,Database!$E:$F,2,false),Static_Map!CH93)</f>
        <v>0</v>
      </c>
      <c r="CI93" s="59">
        <f>iferror(vlookup(CI$2&amp;","&amp;$B93,Database!$E:$F,2,false),Static_Map!CI93)</f>
        <v>0</v>
      </c>
      <c r="CJ93" s="59">
        <f>iferror(vlookup(CJ$2&amp;","&amp;$B93,Database!$E:$F,2,false),Static_Map!CJ93)</f>
        <v>0</v>
      </c>
      <c r="CK93" s="59">
        <f>iferror(vlookup(CK$2&amp;","&amp;$B93,Database!$E:$F,2,false),Static_Map!CK93)</f>
        <v>0</v>
      </c>
      <c r="CL93" s="59">
        <f>iferror(vlookup(CL$2&amp;","&amp;$B93,Database!$E:$F,2,false),Static_Map!CL93)</f>
        <v>0</v>
      </c>
      <c r="CM93" s="59">
        <f>iferror(vlookup(CM$2&amp;","&amp;$B93,Database!$E:$F,2,false),Static_Map!CM93)</f>
        <v>0</v>
      </c>
      <c r="CN93" s="59">
        <f>iferror(vlookup(CN$2&amp;","&amp;$B93,Database!$E:$F,2,false),Static_Map!CN93)</f>
        <v>0</v>
      </c>
      <c r="CO93" s="59">
        <f>iferror(vlookup(CO$2&amp;","&amp;$B93,Database!$E:$F,2,false),Static_Map!CO93)</f>
        <v>0</v>
      </c>
      <c r="CP93" s="60"/>
      <c r="CQ93" s="59">
        <v>0.0</v>
      </c>
      <c r="CT93" s="62"/>
    </row>
    <row r="94" ht="13.5" customHeight="1">
      <c r="A94" s="56"/>
      <c r="B94" s="58" t="s">
        <v>94</v>
      </c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58" t="s">
        <v>94</v>
      </c>
      <c r="CT94" s="62"/>
    </row>
    <row r="95" ht="13.5" customHeight="1">
      <c r="A95" s="56"/>
      <c r="B95" s="56"/>
      <c r="C95" s="58" t="s">
        <v>93</v>
      </c>
      <c r="D95" s="59">
        <v>0.0</v>
      </c>
      <c r="E95" s="59">
        <v>1.0</v>
      </c>
      <c r="F95" s="59">
        <v>2.0</v>
      </c>
      <c r="G95" s="59">
        <v>3.0</v>
      </c>
      <c r="H95" s="59">
        <v>4.0</v>
      </c>
      <c r="I95" s="59">
        <v>5.0</v>
      </c>
      <c r="J95" s="59">
        <v>6.0</v>
      </c>
      <c r="K95" s="59">
        <v>7.0</v>
      </c>
      <c r="L95" s="59">
        <v>8.0</v>
      </c>
      <c r="M95" s="59">
        <v>9.0</v>
      </c>
      <c r="N95" s="59">
        <v>10.0</v>
      </c>
      <c r="O95" s="59">
        <v>11.0</v>
      </c>
      <c r="P95" s="59">
        <v>12.0</v>
      </c>
      <c r="Q95" s="59">
        <v>13.0</v>
      </c>
      <c r="R95" s="59">
        <v>14.0</v>
      </c>
      <c r="S95" s="59">
        <v>15.0</v>
      </c>
      <c r="T95" s="59">
        <v>16.0</v>
      </c>
      <c r="U95" s="59">
        <v>17.0</v>
      </c>
      <c r="V95" s="59">
        <v>18.0</v>
      </c>
      <c r="W95" s="59">
        <v>19.0</v>
      </c>
      <c r="X95" s="59">
        <v>20.0</v>
      </c>
      <c r="Y95" s="59">
        <v>21.0</v>
      </c>
      <c r="Z95" s="59">
        <v>22.0</v>
      </c>
      <c r="AA95" s="59">
        <v>23.0</v>
      </c>
      <c r="AB95" s="59">
        <v>24.0</v>
      </c>
      <c r="AC95" s="59">
        <v>25.0</v>
      </c>
      <c r="AD95" s="59">
        <v>26.0</v>
      </c>
      <c r="AE95" s="59">
        <v>27.0</v>
      </c>
      <c r="AF95" s="59">
        <v>28.0</v>
      </c>
      <c r="AG95" s="59">
        <v>29.0</v>
      </c>
      <c r="AH95" s="59">
        <v>30.0</v>
      </c>
      <c r="AI95" s="59">
        <v>31.0</v>
      </c>
      <c r="AJ95" s="59">
        <v>32.0</v>
      </c>
      <c r="AK95" s="59">
        <v>33.0</v>
      </c>
      <c r="AL95" s="59">
        <v>34.0</v>
      </c>
      <c r="AM95" s="59">
        <v>35.0</v>
      </c>
      <c r="AN95" s="59">
        <v>36.0</v>
      </c>
      <c r="AO95" s="59">
        <v>37.0</v>
      </c>
      <c r="AP95" s="59">
        <v>38.0</v>
      </c>
      <c r="AQ95" s="59">
        <v>39.0</v>
      </c>
      <c r="AR95" s="59">
        <v>40.0</v>
      </c>
      <c r="AS95" s="59">
        <v>41.0</v>
      </c>
      <c r="AT95" s="59">
        <v>42.0</v>
      </c>
      <c r="AU95" s="59">
        <v>43.0</v>
      </c>
      <c r="AV95" s="59">
        <v>44.0</v>
      </c>
      <c r="AW95" s="59">
        <v>45.0</v>
      </c>
      <c r="AX95" s="59">
        <v>46.0</v>
      </c>
      <c r="AY95" s="59">
        <v>47.0</v>
      </c>
      <c r="AZ95" s="59">
        <v>48.0</v>
      </c>
      <c r="BA95" s="59">
        <v>49.0</v>
      </c>
      <c r="BB95" s="59">
        <v>50.0</v>
      </c>
      <c r="BC95" s="59">
        <v>51.0</v>
      </c>
      <c r="BD95" s="59">
        <v>52.0</v>
      </c>
      <c r="BE95" s="59">
        <v>53.0</v>
      </c>
      <c r="BF95" s="59">
        <v>54.0</v>
      </c>
      <c r="BG95" s="59">
        <v>55.0</v>
      </c>
      <c r="BH95" s="59">
        <v>56.0</v>
      </c>
      <c r="BI95" s="59">
        <v>57.0</v>
      </c>
      <c r="BJ95" s="59">
        <v>58.0</v>
      </c>
      <c r="BK95" s="59">
        <v>59.0</v>
      </c>
      <c r="BL95" s="59">
        <v>60.0</v>
      </c>
      <c r="BM95" s="59">
        <v>61.0</v>
      </c>
      <c r="BN95" s="59">
        <v>62.0</v>
      </c>
      <c r="BO95" s="59">
        <v>63.0</v>
      </c>
      <c r="BP95" s="59">
        <v>64.0</v>
      </c>
      <c r="BQ95" s="59">
        <v>65.0</v>
      </c>
      <c r="BR95" s="59">
        <v>66.0</v>
      </c>
      <c r="BS95" s="59">
        <v>67.0</v>
      </c>
      <c r="BT95" s="59">
        <v>68.0</v>
      </c>
      <c r="BU95" s="59">
        <v>69.0</v>
      </c>
      <c r="BV95" s="59">
        <v>70.0</v>
      </c>
      <c r="BW95" s="59">
        <v>71.0</v>
      </c>
      <c r="BX95" s="59">
        <v>72.0</v>
      </c>
      <c r="BY95" s="59">
        <v>73.0</v>
      </c>
      <c r="BZ95" s="59">
        <v>74.0</v>
      </c>
      <c r="CA95" s="59">
        <v>75.0</v>
      </c>
      <c r="CB95" s="59">
        <v>76.0</v>
      </c>
      <c r="CC95" s="59">
        <v>77.0</v>
      </c>
      <c r="CD95" s="59">
        <v>78.0</v>
      </c>
      <c r="CE95" s="59">
        <v>79.0</v>
      </c>
      <c r="CF95" s="59">
        <v>80.0</v>
      </c>
      <c r="CG95" s="59">
        <v>81.0</v>
      </c>
      <c r="CH95" s="59">
        <v>82.0</v>
      </c>
      <c r="CI95" s="59">
        <v>83.0</v>
      </c>
      <c r="CJ95" s="59">
        <v>84.0</v>
      </c>
      <c r="CK95" s="59">
        <v>85.0</v>
      </c>
      <c r="CL95" s="59">
        <v>86.0</v>
      </c>
      <c r="CM95" s="59">
        <v>87.0</v>
      </c>
      <c r="CN95" s="59">
        <v>88.0</v>
      </c>
      <c r="CO95" s="59">
        <v>89.0</v>
      </c>
      <c r="CP95" s="58" t="s">
        <v>93</v>
      </c>
      <c r="CQ95" s="56"/>
      <c r="CT95" s="57"/>
    </row>
  </sheetData>
  <conditionalFormatting sqref="D4:CO93">
    <cfRule type="cellIs" dxfId="3" priority="1" operator="equal">
      <formula>0</formula>
    </cfRule>
  </conditionalFormatting>
  <conditionalFormatting sqref="D4:CO93">
    <cfRule type="cellIs" dxfId="4" priority="2" operator="equal">
      <formula>1</formula>
    </cfRule>
  </conditionalFormatting>
  <conditionalFormatting sqref="D4:CO93">
    <cfRule type="cellIs" dxfId="5" priority="3" operator="equal">
      <formula>2</formula>
    </cfRule>
  </conditionalFormatting>
  <conditionalFormatting sqref="D4:CO93">
    <cfRule type="cellIs" dxfId="6" priority="4" operator="equal">
      <formula>3</formula>
    </cfRule>
  </conditionalFormatting>
  <conditionalFormatting sqref="D4:CO93">
    <cfRule type="cellIs" dxfId="7" priority="5" operator="equal">
      <formula>4</formula>
    </cfRule>
  </conditionalFormatting>
  <conditionalFormatting sqref="D4:CO93">
    <cfRule type="cellIs" dxfId="8" priority="6" operator="equal">
      <formula>5</formula>
    </cfRule>
  </conditionalFormatting>
  <conditionalFormatting sqref="D4:CO93">
    <cfRule type="cellIs" dxfId="9" priority="7" operator="equal">
      <formula>6</formula>
    </cfRule>
  </conditionalFormatting>
  <conditionalFormatting sqref="D4:CO93">
    <cfRule type="cellIs" dxfId="10" priority="8" operator="equal">
      <formula>7</formula>
    </cfRule>
  </conditionalFormatting>
  <conditionalFormatting sqref="D4:CO93">
    <cfRule type="cellIs" dxfId="11" priority="9" operator="equal">
      <formula>8</formula>
    </cfRule>
  </conditionalFormatting>
  <conditionalFormatting sqref="D4:CO93">
    <cfRule type="cellIs" dxfId="12" priority="10" operator="equal">
      <formula>9</formula>
    </cfRule>
  </conditionalFormatting>
  <conditionalFormatting sqref="D4:CO93">
    <cfRule type="cellIs" dxfId="13" priority="11" operator="equal">
      <formula>10</formula>
    </cfRule>
  </conditionalFormatting>
  <conditionalFormatting sqref="D4:CO93">
    <cfRule type="cellIs" dxfId="14" priority="12" operator="equal">
      <formula>11</formula>
    </cfRule>
  </conditionalFormatting>
  <conditionalFormatting sqref="D4:CO93">
    <cfRule type="cellIs" dxfId="15" priority="13" operator="equal">
      <formula>12</formula>
    </cfRule>
  </conditionalFormatting>
  <conditionalFormatting sqref="D4:CO93">
    <cfRule type="cellIs" dxfId="0" priority="14" operator="equal">
      <formula>"E"</formula>
    </cfRule>
  </conditionalFormatting>
  <conditionalFormatting sqref="D4:CO93">
    <cfRule type="cellIs" dxfId="16" priority="15" operator="equal">
      <formula>"N"</formula>
    </cfRule>
  </conditionalFormatting>
  <conditionalFormatting sqref="D4:CO93">
    <cfRule type="cellIs" dxfId="2" priority="16" operator="equal">
      <formula>"F"</formula>
    </cfRule>
  </conditionalFormatting>
  <conditionalFormatting sqref="D4:CO93">
    <cfRule type="cellIs" dxfId="16" priority="17" operator="equal">
      <formula>"N"</formula>
    </cfRule>
  </conditionalFormatting>
  <conditionalFormatting sqref="D4:CO93">
    <cfRule type="cellIs" dxfId="17" priority="18" operator="equal">
      <formula>"Sun"</formula>
    </cfRule>
  </conditionalFormatting>
  <conditionalFormatting sqref="D4:CO93">
    <cfRule type="cellIs" dxfId="18" priority="19" operator="equal">
      <formula>"Rad"</formula>
    </cfRule>
  </conditionalFormatting>
  <conditionalFormatting sqref="D4:CO93">
    <cfRule type="cellIs" dxfId="19" priority="20" operator="equal">
      <formula>"Belt"</formula>
    </cfRule>
  </conditionalFormatting>
  <drawing r:id="rId1"/>
</worksheet>
</file>