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rfairlie\temp\eindex\tables18\"/>
    </mc:Choice>
  </mc:AlternateContent>
  <bookViews>
    <workbookView xWindow="-2808" yWindow="780" windowWidth="12120" windowHeight="9120" tabRatio="726" activeTab="1"/>
  </bookViews>
  <sheets>
    <sheet name="Fig1.6" sheetId="43177" r:id="rId1"/>
    <sheet name="Tab1.6" sheetId="43172" r:id="rId2"/>
    <sheet name="Shares" sheetId="43192" r:id="rId3"/>
    <sheet name="col1data" sheetId="43186" r:id="rId4"/>
    <sheet name="col2data" sheetId="43187" r:id="rId5"/>
    <sheet name="col5Adata" sheetId="43189" r:id="rId6"/>
    <sheet name="col5Bdata" sheetId="43190" r:id="rId7"/>
  </sheets>
  <definedNames>
    <definedName name="_xlnm.Print_Area" localSheetId="2">Shares!$A$1:$M$22</definedName>
    <definedName name="_xlnm.Print_Area" localSheetId="1">'Tab1.6'!$A$1:$G$30</definedName>
  </definedNames>
  <calcPr calcId="162913"/>
</workbook>
</file>

<file path=xl/calcChain.xml><?xml version="1.0" encoding="utf-8"?>
<calcChain xmlns="http://schemas.openxmlformats.org/spreadsheetml/2006/main">
  <c r="M29" i="43192" l="1"/>
  <c r="K29" i="43192"/>
  <c r="J29" i="43192"/>
  <c r="I29" i="43192"/>
  <c r="G29" i="43192"/>
  <c r="F29" i="43192"/>
  <c r="E29" i="43192"/>
  <c r="D29" i="43192"/>
  <c r="C29" i="43192"/>
  <c r="B29" i="43192"/>
  <c r="A29" i="43192"/>
  <c r="M28" i="43192"/>
  <c r="K28" i="43192"/>
  <c r="J28" i="43192"/>
  <c r="I28" i="43192"/>
  <c r="G28" i="43192"/>
  <c r="F28" i="43192"/>
  <c r="E28" i="43192"/>
  <c r="D28" i="43192"/>
  <c r="C28" i="43192"/>
  <c r="B28" i="43192"/>
  <c r="A28" i="43192"/>
  <c r="I29" i="43172"/>
  <c r="G29" i="43172"/>
  <c r="F29" i="43172"/>
  <c r="E29" i="43172"/>
  <c r="D29" i="43172"/>
  <c r="C29" i="43172"/>
  <c r="B29" i="43172"/>
  <c r="A29" i="43172"/>
  <c r="I28" i="43172"/>
  <c r="G28" i="43172"/>
  <c r="F28" i="43172"/>
  <c r="E28" i="43172"/>
  <c r="D28" i="43172"/>
  <c r="C28" i="43172"/>
  <c r="B28" i="43172"/>
  <c r="A28" i="43172"/>
  <c r="G27" i="43172" l="1"/>
  <c r="F27" i="43172"/>
  <c r="E27" i="43172"/>
  <c r="D27" i="43172"/>
  <c r="C27" i="43172"/>
  <c r="B27" i="43172"/>
  <c r="A27" i="43172"/>
  <c r="I27" i="43172" s="1"/>
  <c r="M27" i="43192"/>
  <c r="K27" i="43192"/>
  <c r="J27" i="43192"/>
  <c r="I27" i="43192"/>
  <c r="G27" i="43192"/>
  <c r="F27" i="43192"/>
  <c r="E27" i="43192"/>
  <c r="D27" i="43192"/>
  <c r="C27" i="43192"/>
  <c r="B27" i="43192"/>
  <c r="A27" i="43192"/>
  <c r="G26" i="43172" l="1"/>
  <c r="F26" i="43172"/>
  <c r="E26" i="43172"/>
  <c r="D26" i="43172"/>
  <c r="C26" i="43172"/>
  <c r="B26" i="43172"/>
  <c r="A26" i="43172"/>
  <c r="I26" i="43172" s="1"/>
  <c r="M26" i="43192"/>
  <c r="K26" i="43192"/>
  <c r="J26" i="43192"/>
  <c r="I26" i="43192"/>
  <c r="G26" i="43192"/>
  <c r="F26" i="43192"/>
  <c r="E26" i="43192"/>
  <c r="D26" i="43192"/>
  <c r="C26" i="43192"/>
  <c r="B26" i="43192"/>
  <c r="A26" i="43192"/>
  <c r="G25" i="43172" l="1"/>
  <c r="F25" i="43172"/>
  <c r="E25" i="43172"/>
  <c r="D25" i="43172"/>
  <c r="C25" i="43172"/>
  <c r="B25" i="43172"/>
  <c r="A25" i="43172"/>
  <c r="I25" i="43172" s="1"/>
  <c r="K25" i="43192" l="1"/>
  <c r="G25" i="43192"/>
  <c r="E25" i="43192"/>
  <c r="D25" i="43192"/>
  <c r="B25" i="43192"/>
  <c r="A25" i="43192"/>
  <c r="K24" i="43192"/>
  <c r="G24" i="43192"/>
  <c r="E24" i="43192"/>
  <c r="D24" i="43192"/>
  <c r="B24" i="43192"/>
  <c r="A24" i="43192"/>
  <c r="J25" i="43192"/>
  <c r="F25" i="43192"/>
  <c r="G24" i="43172"/>
  <c r="F24" i="43172"/>
  <c r="E24" i="43172"/>
  <c r="D24" i="43172"/>
  <c r="C24" i="43172"/>
  <c r="B24" i="43172"/>
  <c r="A24" i="43172"/>
  <c r="I24" i="43172" s="1"/>
  <c r="M25" i="43192"/>
  <c r="M24" i="43192"/>
  <c r="C25" i="43192" l="1"/>
  <c r="I25" i="43192"/>
  <c r="F23" i="43192"/>
  <c r="C22" i="43192"/>
  <c r="C21" i="43192"/>
  <c r="I20" i="43192"/>
  <c r="F19" i="43192"/>
  <c r="C18" i="43192"/>
  <c r="C17" i="43192"/>
  <c r="I16" i="43192"/>
  <c r="F15" i="43192"/>
  <c r="C14" i="43192"/>
  <c r="C13" i="43192"/>
  <c r="I12" i="43192"/>
  <c r="F11" i="43192"/>
  <c r="C10" i="43192"/>
  <c r="C9" i="43192"/>
  <c r="I8" i="43192"/>
  <c r="I7" i="43192"/>
  <c r="J24" i="43192"/>
  <c r="J23" i="43192"/>
  <c r="J22" i="43192"/>
  <c r="J21" i="43192"/>
  <c r="J20" i="43192"/>
  <c r="J19" i="43192"/>
  <c r="J18" i="43192"/>
  <c r="J17" i="43192"/>
  <c r="J16" i="43192"/>
  <c r="J15" i="43192"/>
  <c r="J14" i="43192"/>
  <c r="J13" i="43192"/>
  <c r="J12" i="43192"/>
  <c r="J11" i="43192"/>
  <c r="J10" i="43192"/>
  <c r="J9" i="43192"/>
  <c r="J8" i="43192"/>
  <c r="J7" i="43192"/>
  <c r="I24" i="43192" l="1"/>
  <c r="F24" i="43192"/>
  <c r="C24" i="43192"/>
  <c r="F13" i="43192"/>
  <c r="F17" i="43192"/>
  <c r="F9" i="43192"/>
  <c r="I10" i="43192"/>
  <c r="I14" i="43192"/>
  <c r="I18" i="43192"/>
  <c r="F7" i="43192"/>
  <c r="I22" i="43192"/>
  <c r="F21" i="43192"/>
  <c r="C20" i="43192"/>
  <c r="C7" i="43192"/>
  <c r="I9" i="43192"/>
  <c r="I13" i="43192"/>
  <c r="I17" i="43192"/>
  <c r="I21" i="43192"/>
  <c r="F8" i="43192"/>
  <c r="F12" i="43192"/>
  <c r="F16" i="43192"/>
  <c r="F20" i="43192"/>
  <c r="C11" i="43192"/>
  <c r="C15" i="43192"/>
  <c r="C19" i="43192"/>
  <c r="C23" i="43192"/>
  <c r="C8" i="43192"/>
  <c r="C12" i="43192"/>
  <c r="I11" i="43192"/>
  <c r="I15" i="43192"/>
  <c r="I19" i="43192"/>
  <c r="I23" i="43192"/>
  <c r="F10" i="43192"/>
  <c r="F14" i="43192"/>
  <c r="F18" i="43192"/>
  <c r="F22" i="43192"/>
  <c r="C16" i="43192"/>
  <c r="G23" i="43172"/>
  <c r="F23" i="43172"/>
  <c r="E23" i="43172"/>
  <c r="D23" i="43172"/>
  <c r="C23" i="43172"/>
  <c r="B23" i="43172"/>
  <c r="A23" i="43172"/>
  <c r="I23" i="43172" s="1"/>
  <c r="M23" i="43192" l="1"/>
  <c r="K23" i="43192"/>
  <c r="G23" i="43192"/>
  <c r="E23" i="43192"/>
  <c r="D23" i="43192"/>
  <c r="B23" i="43192"/>
  <c r="A23" i="43192"/>
  <c r="A22" i="43192"/>
  <c r="A21" i="43192"/>
  <c r="A20" i="43192"/>
  <c r="A19" i="43192"/>
  <c r="A18" i="43192"/>
  <c r="A17" i="43192"/>
  <c r="A16" i="43192"/>
  <c r="A15" i="43192"/>
  <c r="A14" i="43192"/>
  <c r="A13" i="43192"/>
  <c r="A12" i="43192"/>
  <c r="A11" i="43192"/>
  <c r="A10" i="43192"/>
  <c r="A9" i="43192"/>
  <c r="A8" i="43192"/>
  <c r="A7" i="43192"/>
  <c r="G22" i="43172"/>
  <c r="F22" i="43172"/>
  <c r="E22" i="43172"/>
  <c r="D22" i="43172"/>
  <c r="C22" i="43172"/>
  <c r="B22" i="43172"/>
  <c r="A22" i="43172"/>
  <c r="I22" i="43172" s="1"/>
  <c r="A21" i="43172"/>
  <c r="I21" i="43172" s="1"/>
  <c r="A20" i="43172"/>
  <c r="I20" i="43172" s="1"/>
  <c r="A19" i="43172"/>
  <c r="I19" i="43172" s="1"/>
  <c r="A18" i="43172"/>
  <c r="I18" i="43172" s="1"/>
  <c r="A17" i="43172"/>
  <c r="I17" i="43172" s="1"/>
  <c r="A16" i="43172"/>
  <c r="I16" i="43172" s="1"/>
  <c r="A15" i="43172"/>
  <c r="I15" i="43172" s="1"/>
  <c r="A14" i="43172"/>
  <c r="I14" i="43172" s="1"/>
  <c r="A13" i="43172"/>
  <c r="I13" i="43172" s="1"/>
  <c r="A12" i="43172"/>
  <c r="I12" i="43172" s="1"/>
  <c r="A11" i="43172"/>
  <c r="I11" i="43172" s="1"/>
  <c r="A10" i="43172"/>
  <c r="I10" i="43172" s="1"/>
  <c r="A9" i="43172"/>
  <c r="I9" i="43172" s="1"/>
  <c r="A8" i="43172"/>
  <c r="I8" i="43172" s="1"/>
  <c r="A7" i="43172"/>
  <c r="I7" i="43172" s="1"/>
  <c r="M22" i="43192" l="1"/>
  <c r="K22" i="43192"/>
  <c r="G22" i="43192"/>
  <c r="E22" i="43192"/>
  <c r="D22" i="43192"/>
  <c r="B22" i="43192"/>
  <c r="M21" i="43192"/>
  <c r="K21" i="43192"/>
  <c r="G21" i="43192"/>
  <c r="E21" i="43192"/>
  <c r="D21" i="43192"/>
  <c r="B21" i="43192"/>
  <c r="M20" i="43192"/>
  <c r="K20" i="43192"/>
  <c r="G20" i="43192"/>
  <c r="E20" i="43192"/>
  <c r="D20" i="43192"/>
  <c r="B20" i="43192"/>
  <c r="M19" i="43192"/>
  <c r="K19" i="43192"/>
  <c r="G19" i="43192"/>
  <c r="E19" i="43192"/>
  <c r="D19" i="43192"/>
  <c r="B19" i="43192"/>
  <c r="M18" i="43192"/>
  <c r="K18" i="43192"/>
  <c r="G18" i="43192"/>
  <c r="E18" i="43192"/>
  <c r="D18" i="43192"/>
  <c r="B18" i="43192"/>
  <c r="M17" i="43192"/>
  <c r="K17" i="43192"/>
  <c r="G17" i="43192"/>
  <c r="E17" i="43192"/>
  <c r="D17" i="43192"/>
  <c r="B17" i="43192"/>
  <c r="M16" i="43192"/>
  <c r="K16" i="43192"/>
  <c r="G16" i="43192"/>
  <c r="E16" i="43192"/>
  <c r="D16" i="43192"/>
  <c r="B16" i="43192"/>
  <c r="M15" i="43192"/>
  <c r="K15" i="43192"/>
  <c r="G15" i="43192"/>
  <c r="E15" i="43192"/>
  <c r="D15" i="43192"/>
  <c r="B15" i="43192"/>
  <c r="M14" i="43192"/>
  <c r="K14" i="43192"/>
  <c r="G14" i="43192"/>
  <c r="E14" i="43192"/>
  <c r="D14" i="43192"/>
  <c r="B14" i="43192"/>
  <c r="M13" i="43192"/>
  <c r="K13" i="43192"/>
  <c r="G13" i="43192"/>
  <c r="E13" i="43192"/>
  <c r="D13" i="43192"/>
  <c r="B13" i="43192"/>
  <c r="M12" i="43192"/>
  <c r="K12" i="43192"/>
  <c r="G12" i="43192"/>
  <c r="E12" i="43192"/>
  <c r="D12" i="43192"/>
  <c r="B12" i="43192"/>
  <c r="M11" i="43192"/>
  <c r="K11" i="43192"/>
  <c r="G11" i="43192"/>
  <c r="E11" i="43192"/>
  <c r="D11" i="43192"/>
  <c r="B11" i="43192"/>
  <c r="M10" i="43192"/>
  <c r="K10" i="43192"/>
  <c r="G10" i="43192"/>
  <c r="E10" i="43192"/>
  <c r="D10" i="43192"/>
  <c r="B10" i="43192"/>
  <c r="M9" i="43192"/>
  <c r="K9" i="43192"/>
  <c r="G9" i="43192"/>
  <c r="E9" i="43192"/>
  <c r="D9" i="43192"/>
  <c r="B9" i="43192"/>
  <c r="M8" i="43192"/>
  <c r="K8" i="43192"/>
  <c r="G8" i="43192"/>
  <c r="E8" i="43192"/>
  <c r="D8" i="43192"/>
  <c r="B8" i="43192"/>
  <c r="M7" i="43192"/>
  <c r="K7" i="43192"/>
  <c r="G7" i="43192"/>
  <c r="E7" i="43192"/>
  <c r="D7" i="43192"/>
  <c r="B7" i="43192"/>
  <c r="G21" i="43172" l="1"/>
  <c r="F21" i="43172"/>
  <c r="E21" i="43172"/>
  <c r="D21" i="43172"/>
  <c r="C21" i="43172"/>
  <c r="B21" i="43172"/>
  <c r="G20" i="43172"/>
  <c r="F20" i="43172"/>
  <c r="E20" i="43172"/>
  <c r="D20" i="43172"/>
  <c r="C20" i="43172"/>
  <c r="B20" i="43172"/>
  <c r="G19" i="43172"/>
  <c r="F19" i="43172"/>
  <c r="E19" i="43172"/>
  <c r="D19" i="43172"/>
  <c r="C19" i="43172"/>
  <c r="B19" i="43172"/>
  <c r="G18" i="43172"/>
  <c r="F18" i="43172"/>
  <c r="E18" i="43172"/>
  <c r="D18" i="43172"/>
  <c r="C18" i="43172"/>
  <c r="B18" i="43172"/>
  <c r="G17" i="43172"/>
  <c r="F17" i="43172"/>
  <c r="E17" i="43172"/>
  <c r="D17" i="43172"/>
  <c r="C17" i="43172"/>
  <c r="B17" i="43172"/>
  <c r="G16" i="43172"/>
  <c r="F16" i="43172"/>
  <c r="G15" i="43172"/>
  <c r="F15" i="43172"/>
  <c r="G14" i="43172"/>
  <c r="F14" i="43172"/>
  <c r="G13" i="43172"/>
  <c r="F13" i="43172"/>
  <c r="G12" i="43172"/>
  <c r="F12" i="43172"/>
  <c r="G11" i="43172"/>
  <c r="F11" i="43172"/>
  <c r="G10" i="43172"/>
  <c r="F10" i="43172"/>
  <c r="G9" i="43172"/>
  <c r="F9" i="43172"/>
  <c r="G8" i="43172"/>
  <c r="F8" i="43172"/>
  <c r="G7" i="43172"/>
  <c r="F7" i="43172"/>
  <c r="B7" i="43172"/>
  <c r="C7" i="43172"/>
  <c r="D7" i="43172"/>
  <c r="E7" i="43172"/>
  <c r="C8" i="43172"/>
  <c r="D8" i="43172"/>
  <c r="E8" i="43172"/>
  <c r="C9" i="43172"/>
  <c r="D9" i="43172"/>
  <c r="E9" i="43172"/>
  <c r="C10" i="43172"/>
  <c r="D10" i="43172"/>
  <c r="E10" i="43172"/>
  <c r="C11" i="43172"/>
  <c r="D11" i="43172"/>
  <c r="E11" i="43172"/>
  <c r="C12" i="43172"/>
  <c r="D12" i="43172"/>
  <c r="E12" i="43172"/>
  <c r="C13" i="43172"/>
  <c r="D13" i="43172"/>
  <c r="E13" i="43172"/>
  <c r="C14" i="43172"/>
  <c r="D14" i="43172"/>
  <c r="E14" i="43172"/>
  <c r="C15" i="43172"/>
  <c r="D15" i="43172"/>
  <c r="E15" i="43172"/>
  <c r="C16" i="43172"/>
  <c r="D16" i="43172"/>
  <c r="E16" i="43172"/>
  <c r="B16" i="43172"/>
  <c r="B15" i="43172"/>
  <c r="B14" i="43172"/>
  <c r="B13" i="43172"/>
  <c r="B12" i="43172"/>
  <c r="B11" i="43172"/>
  <c r="B10" i="43172"/>
  <c r="B9" i="43172"/>
  <c r="B8" i="43172"/>
</calcChain>
</file>

<file path=xl/sharedStrings.xml><?xml version="1.0" encoding="utf-8"?>
<sst xmlns="http://schemas.openxmlformats.org/spreadsheetml/2006/main" count="90" uniqueCount="21">
  <si>
    <t>Total</t>
  </si>
  <si>
    <t>Obs</t>
  </si>
  <si>
    <t>Year</t>
  </si>
  <si>
    <t>Sample</t>
  </si>
  <si>
    <t>Size</t>
  </si>
  <si>
    <t>Index</t>
  </si>
  <si>
    <t>Entrep.</t>
  </si>
  <si>
    <t>sum1</t>
  </si>
  <si>
    <t>n1</t>
  </si>
  <si>
    <t>ent015ua</t>
  </si>
  <si>
    <t>Share of</t>
  </si>
  <si>
    <t>New Ents</t>
  </si>
  <si>
    <t>Veterans</t>
  </si>
  <si>
    <t>Non-Veterans</t>
  </si>
  <si>
    <t>Share of New Entrepreneurs by Veteran Status</t>
  </si>
  <si>
    <t>Total Adjusted for Missing Values</t>
  </si>
  <si>
    <t>yeart1</t>
  </si>
  <si>
    <t>NOTE: THESE VALUES ARE CALCULATED TO ADJUST FOR MISSING VALUES</t>
  </si>
  <si>
    <t>Notes: (1) Estimates calculated from the Current Population Survey. (2) The entrepreneurship index is the percent of individuals (ages 20-64) who do not own a business in the first survey month that start a business in the following month with 15 or more hours worked. (3) All observations with allocated labor force status, class of worker, and hours worked variables are excluded. (4) The total sample size is slightly larger than the sum of the veteran and non-veteran sample sizes from 1996 to 2005 because of missing values for veteran status in those years.</t>
  </si>
  <si>
    <t>Table 1.6</t>
  </si>
  <si>
    <t>Rate of New Entrepreneurs by Veteran Status (1996-2018)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</si>
</sst>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7" x14ac:knownFonts="1">
    <font>
      <sz val="10"/>
      <name val="Arial"/>
    </font>
    <font>
      <sz val="12"/>
      <name val="Arial"/>
      <family val="2"/>
    </font>
    <font>
      <sz val="10"/>
      <name val="Arial"/>
      <family val="2"/>
    </font>
    <font>
      <sz val="8"/>
      <name val="Arial"/>
      <family val="2"/>
    </font>
    <font>
      <sz val="10"/>
      <name val="Courier New"/>
      <family val="3"/>
    </font>
    <font>
      <sz val="10"/>
      <color rgb="FF000000"/>
      <name val="Arial"/>
      <family val="2"/>
    </font>
    <font>
      <b/>
      <sz val="10"/>
      <color rgb="FF000000"/>
      <name val="Arial"/>
      <family val="2"/>
    </font>
  </fonts>
  <fills count="2">
    <fill>
      <patternFill patternType="none"/>
    </fill>
    <fill>
      <patternFill patternType="gray125"/>
    </fill>
  </fills>
  <borders count="6">
    <border>
      <left/>
      <right/>
      <top/>
      <bottom/>
      <diagonal/>
    </border>
    <border>
      <left/>
      <right/>
      <top/>
      <bottom style="thin">
        <color indexed="64"/>
      </bottom>
      <diagonal/>
    </border>
    <border>
      <left style="medium">
        <color rgb="FFC1C1C1"/>
      </left>
      <right/>
      <top style="medium">
        <color rgb="FFC1C1C1"/>
      </top>
      <bottom/>
      <diagonal/>
    </border>
    <border>
      <left/>
      <right/>
      <top style="medium">
        <color rgb="FFC1C1C1"/>
      </top>
      <bottom/>
      <diagonal/>
    </border>
    <border>
      <left style="medium">
        <color rgb="FFC1C1C1"/>
      </left>
      <right/>
      <top/>
      <bottom/>
      <diagonal/>
    </border>
    <border>
      <left/>
      <right/>
      <top style="thin">
        <color auto="1"/>
      </top>
      <bottom/>
      <diagonal/>
    </border>
  </borders>
  <cellStyleXfs count="2">
    <xf numFmtId="0" fontId="0" fillId="0" borderId="0"/>
    <xf numFmtId="0" fontId="2" fillId="0" borderId="0"/>
  </cellStyleXfs>
  <cellXfs count="42">
    <xf numFmtId="0" fontId="0" fillId="0" borderId="0" xfId="0"/>
    <xf numFmtId="0" fontId="2" fillId="0" borderId="0" xfId="0" applyFont="1"/>
    <xf numFmtId="0" fontId="1" fillId="0" borderId="0" xfId="0" applyFont="1" applyAlignment="1">
      <alignment horizontal="center"/>
    </xf>
    <xf numFmtId="0" fontId="2" fillId="0" borderId="0" xfId="0" applyFont="1" applyAlignment="1">
      <alignment horizontal="center"/>
    </xf>
    <xf numFmtId="0" fontId="2" fillId="0" borderId="0" xfId="0" applyFont="1" applyBorder="1" applyAlignment="1">
      <alignment horizontal="center"/>
    </xf>
    <xf numFmtId="0" fontId="2" fillId="0" borderId="1" xfId="0" applyFont="1" applyBorder="1" applyAlignment="1">
      <alignment horizontal="center"/>
    </xf>
    <xf numFmtId="3" fontId="2" fillId="0" borderId="0" xfId="0" applyNumberFormat="1" applyFont="1" applyAlignment="1">
      <alignment horizontal="center"/>
    </xf>
    <xf numFmtId="0" fontId="2" fillId="0" borderId="1" xfId="0" applyFont="1" applyBorder="1" applyAlignment="1">
      <alignment horizontal="center" wrapText="1"/>
    </xf>
    <xf numFmtId="3" fontId="2" fillId="0" borderId="0" xfId="0" applyNumberFormat="1" applyFont="1"/>
    <xf numFmtId="3" fontId="2" fillId="0" borderId="0" xfId="0" quotePrefix="1" applyNumberFormat="1" applyFont="1" applyAlignment="1">
      <alignment horizontal="center"/>
    </xf>
    <xf numFmtId="10" fontId="2" fillId="0" borderId="0" xfId="0" applyNumberFormat="1" applyFont="1" applyAlignment="1">
      <alignment horizontal="center"/>
    </xf>
    <xf numFmtId="10" fontId="2" fillId="0" borderId="0" xfId="0" quotePrefix="1" applyNumberFormat="1" applyFont="1" applyAlignment="1">
      <alignment horizontal="center"/>
    </xf>
    <xf numFmtId="0" fontId="4" fillId="0" borderId="0" xfId="0" applyFont="1"/>
    <xf numFmtId="10" fontId="2" fillId="0" borderId="0" xfId="0" applyNumberFormat="1" applyFont="1"/>
    <xf numFmtId="10" fontId="2" fillId="0" borderId="0" xfId="0" applyNumberFormat="1" applyFont="1" applyBorder="1" applyAlignment="1">
      <alignment horizontal="center"/>
    </xf>
    <xf numFmtId="3" fontId="2" fillId="0" borderId="0" xfId="0" applyNumberFormat="1" applyFont="1" applyBorder="1" applyAlignment="1">
      <alignment horizontal="center"/>
    </xf>
    <xf numFmtId="10" fontId="2" fillId="0" borderId="0" xfId="0" quotePrefix="1" applyNumberFormat="1" applyFont="1" applyBorder="1" applyAlignment="1">
      <alignment horizontal="center"/>
    </xf>
    <xf numFmtId="3" fontId="2" fillId="0" borderId="0" xfId="0" quotePrefix="1" applyNumberFormat="1" applyFont="1" applyBorder="1" applyAlignment="1">
      <alignment horizontal="center"/>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 fontId="2" fillId="0" borderId="0" xfId="0" applyNumberFormat="1" applyFont="1" applyAlignment="1">
      <alignment horizontal="center"/>
    </xf>
    <xf numFmtId="164" fontId="2" fillId="0" borderId="0" xfId="0" quotePrefix="1" applyNumberFormat="1" applyFont="1" applyAlignment="1">
      <alignment horizontal="center"/>
    </xf>
    <xf numFmtId="0" fontId="2" fillId="0" borderId="0" xfId="0" applyFont="1" applyAlignment="1"/>
    <xf numFmtId="0" fontId="0" fillId="0" borderId="0" xfId="0" applyAlignment="1"/>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0" fontId="5" fillId="0" borderId="0" xfId="0" applyFont="1" applyAlignment="1">
      <alignment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165" fontId="2" fillId="0" borderId="0" xfId="0" applyNumberFormat="1" applyFo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wrapText="1"/>
    </xf>
    <xf numFmtId="0" fontId="2" fillId="0" borderId="5" xfId="0" applyFont="1" applyBorder="1" applyAlignment="1">
      <alignment horizontal="left" vertical="top" wrapText="1"/>
    </xf>
    <xf numFmtId="0" fontId="0" fillId="0" borderId="5" xfId="0" applyBorder="1" applyAlignment="1">
      <alignment horizontal="left" vertical="top" wrapText="1"/>
    </xf>
    <xf numFmtId="0" fontId="1" fillId="0" borderId="0" xfId="0" applyFont="1" applyAlignment="1">
      <alignment horizontal="center"/>
    </xf>
    <xf numFmtId="0" fontId="2" fillId="0" borderId="0" xfId="0" applyFont="1" applyAlignment="1">
      <alignment horizontal="center"/>
    </xf>
    <xf numFmtId="0" fontId="0" fillId="0" borderId="0" xfId="0" applyAlignment="1">
      <alignment horizontal="center"/>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6.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worksheet" Target="worksheets/sheet4.xml"/><Relationship Id="rId10"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Figure 1.6
Rate of New Entrepreneurs by Veteran Status (1996-2018)</a:t>
            </a:r>
          </a:p>
        </c:rich>
      </c:tx>
      <c:layout>
        <c:manualLayout>
          <c:xMode val="edge"/>
          <c:yMode val="edge"/>
          <c:x val="0.22197558268590456"/>
          <c:y val="1.9575856443719414E-2"/>
        </c:manualLayout>
      </c:layout>
      <c:overlay val="0"/>
      <c:spPr>
        <a:noFill/>
        <a:ln w="25400">
          <a:noFill/>
        </a:ln>
      </c:spPr>
    </c:title>
    <c:autoTitleDeleted val="0"/>
    <c:plotArea>
      <c:layout>
        <c:manualLayout>
          <c:layoutTarget val="inner"/>
          <c:xMode val="edge"/>
          <c:yMode val="edge"/>
          <c:x val="7.9911209766925659E-2"/>
          <c:y val="0.15660685154975529"/>
          <c:w val="0.8745837957824637"/>
          <c:h val="0.73083197389885823"/>
        </c:manualLayout>
      </c:layout>
      <c:scatterChart>
        <c:scatterStyle val="lineMarker"/>
        <c:varyColors val="0"/>
        <c:ser>
          <c:idx val="0"/>
          <c:order val="0"/>
          <c:tx>
            <c:strRef>
              <c:f>'Tab1.6'!$B$4</c:f>
              <c:strCache>
                <c:ptCount val="1"/>
                <c:pt idx="0">
                  <c:v>Veterans</c:v>
                </c:pt>
              </c:strCache>
            </c:strRef>
          </c:tx>
          <c:spPr>
            <a:ln w="25400">
              <a:solidFill>
                <a:srgbClr val="0000FF"/>
              </a:solidFill>
              <a:prstDash val="solid"/>
            </a:ln>
          </c:spPr>
          <c:xVal>
            <c:numRef>
              <c:f>'Tab1.6'!$I$7:$I$29</c:f>
              <c:numCache>
                <c:formatCode>0.0</c:formatCode>
                <c:ptCount val="23"/>
                <c:pt idx="0">
                  <c:v>1996.5</c:v>
                </c:pt>
                <c:pt idx="1">
                  <c:v>1997.5</c:v>
                </c:pt>
                <c:pt idx="2">
                  <c:v>1998.5</c:v>
                </c:pt>
                <c:pt idx="3">
                  <c:v>1999.5</c:v>
                </c:pt>
                <c:pt idx="4">
                  <c:v>2000.5</c:v>
                </c:pt>
                <c:pt idx="5">
                  <c:v>2001.5</c:v>
                </c:pt>
                <c:pt idx="6">
                  <c:v>2002.5</c:v>
                </c:pt>
                <c:pt idx="7">
                  <c:v>2003.5</c:v>
                </c:pt>
                <c:pt idx="8">
                  <c:v>2004.5</c:v>
                </c:pt>
                <c:pt idx="9">
                  <c:v>2005.5</c:v>
                </c:pt>
                <c:pt idx="10">
                  <c:v>2006.5</c:v>
                </c:pt>
                <c:pt idx="11">
                  <c:v>2007.5</c:v>
                </c:pt>
                <c:pt idx="12">
                  <c:v>2008.5</c:v>
                </c:pt>
                <c:pt idx="13">
                  <c:v>2009.5</c:v>
                </c:pt>
                <c:pt idx="14">
                  <c:v>2010.5</c:v>
                </c:pt>
                <c:pt idx="15">
                  <c:v>2011.5</c:v>
                </c:pt>
                <c:pt idx="16">
                  <c:v>2012.5</c:v>
                </c:pt>
                <c:pt idx="17">
                  <c:v>2013.5</c:v>
                </c:pt>
                <c:pt idx="18">
                  <c:v>2014.5</c:v>
                </c:pt>
                <c:pt idx="19">
                  <c:v>2015.5</c:v>
                </c:pt>
                <c:pt idx="20">
                  <c:v>2016.5</c:v>
                </c:pt>
                <c:pt idx="21">
                  <c:v>2017.5</c:v>
                </c:pt>
                <c:pt idx="22">
                  <c:v>2018.5</c:v>
                </c:pt>
              </c:numCache>
            </c:numRef>
          </c:xVal>
          <c:yVal>
            <c:numRef>
              <c:f>'Tab1.6'!$B$7:$B$29</c:f>
              <c:numCache>
                <c:formatCode>0.00%</c:formatCode>
                <c:ptCount val="23"/>
                <c:pt idx="0">
                  <c:v>3.5716860000000001E-3</c:v>
                </c:pt>
                <c:pt idx="1">
                  <c:v>3.1831229999999999E-3</c:v>
                </c:pt>
                <c:pt idx="2">
                  <c:v>2.657375E-3</c:v>
                </c:pt>
                <c:pt idx="3">
                  <c:v>2.995213E-3</c:v>
                </c:pt>
                <c:pt idx="4">
                  <c:v>3.199875E-3</c:v>
                </c:pt>
                <c:pt idx="5">
                  <c:v>3.6222429999999998E-3</c:v>
                </c:pt>
                <c:pt idx="6">
                  <c:v>3.2258460000000001E-3</c:v>
                </c:pt>
                <c:pt idx="7">
                  <c:v>3.6927549999999998E-3</c:v>
                </c:pt>
                <c:pt idx="8">
                  <c:v>3.0951949999999998E-3</c:v>
                </c:pt>
                <c:pt idx="9">
                  <c:v>3.2717639999999999E-3</c:v>
                </c:pt>
                <c:pt idx="10">
                  <c:v>3.544288E-3</c:v>
                </c:pt>
                <c:pt idx="11">
                  <c:v>3.5120030000000001E-3</c:v>
                </c:pt>
                <c:pt idx="12">
                  <c:v>3.5337540000000001E-3</c:v>
                </c:pt>
                <c:pt idx="13">
                  <c:v>3.0018990000000001E-3</c:v>
                </c:pt>
                <c:pt idx="14">
                  <c:v>2.7101149999999999E-3</c:v>
                </c:pt>
                <c:pt idx="15">
                  <c:v>2.9829869999999999E-3</c:v>
                </c:pt>
                <c:pt idx="16">
                  <c:v>2.8199010000000001E-3</c:v>
                </c:pt>
                <c:pt idx="17">
                  <c:v>2.3046529999999998E-3</c:v>
                </c:pt>
                <c:pt idx="18">
                  <c:v>3.1147420000000002E-3</c:v>
                </c:pt>
                <c:pt idx="19">
                  <c:v>2.606443E-3</c:v>
                </c:pt>
                <c:pt idx="20">
                  <c:v>2.5091079999999999E-3</c:v>
                </c:pt>
                <c:pt idx="21">
                  <c:v>2.149836E-3</c:v>
                </c:pt>
                <c:pt idx="22">
                  <c:v>2.562169E-3</c:v>
                </c:pt>
              </c:numCache>
            </c:numRef>
          </c:yVal>
          <c:smooth val="0"/>
          <c:extLst>
            <c:ext xmlns:c16="http://schemas.microsoft.com/office/drawing/2014/chart" uri="{C3380CC4-5D6E-409C-BE32-E72D297353CC}">
              <c16:uniqueId val="{00000000-3B5F-4819-8C22-E962A442F3DD}"/>
            </c:ext>
          </c:extLst>
        </c:ser>
        <c:ser>
          <c:idx val="1"/>
          <c:order val="1"/>
          <c:tx>
            <c:strRef>
              <c:f>'Tab1.6'!$D$4</c:f>
              <c:strCache>
                <c:ptCount val="1"/>
                <c:pt idx="0">
                  <c:v>Non-Veterans</c:v>
                </c:pt>
              </c:strCache>
            </c:strRef>
          </c:tx>
          <c:spPr>
            <a:ln w="25400">
              <a:solidFill>
                <a:srgbClr val="FF0000"/>
              </a:solidFill>
              <a:prstDash val="lgDash"/>
            </a:ln>
          </c:spPr>
          <c:xVal>
            <c:numRef>
              <c:f>'Tab1.6'!$I$7:$I$29</c:f>
              <c:numCache>
                <c:formatCode>0.0</c:formatCode>
                <c:ptCount val="23"/>
                <c:pt idx="0">
                  <c:v>1996.5</c:v>
                </c:pt>
                <c:pt idx="1">
                  <c:v>1997.5</c:v>
                </c:pt>
                <c:pt idx="2">
                  <c:v>1998.5</c:v>
                </c:pt>
                <c:pt idx="3">
                  <c:v>1999.5</c:v>
                </c:pt>
                <c:pt idx="4">
                  <c:v>2000.5</c:v>
                </c:pt>
                <c:pt idx="5">
                  <c:v>2001.5</c:v>
                </c:pt>
                <c:pt idx="6">
                  <c:v>2002.5</c:v>
                </c:pt>
                <c:pt idx="7">
                  <c:v>2003.5</c:v>
                </c:pt>
                <c:pt idx="8">
                  <c:v>2004.5</c:v>
                </c:pt>
                <c:pt idx="9">
                  <c:v>2005.5</c:v>
                </c:pt>
                <c:pt idx="10">
                  <c:v>2006.5</c:v>
                </c:pt>
                <c:pt idx="11">
                  <c:v>2007.5</c:v>
                </c:pt>
                <c:pt idx="12">
                  <c:v>2008.5</c:v>
                </c:pt>
                <c:pt idx="13">
                  <c:v>2009.5</c:v>
                </c:pt>
                <c:pt idx="14">
                  <c:v>2010.5</c:v>
                </c:pt>
                <c:pt idx="15">
                  <c:v>2011.5</c:v>
                </c:pt>
                <c:pt idx="16">
                  <c:v>2012.5</c:v>
                </c:pt>
                <c:pt idx="17">
                  <c:v>2013.5</c:v>
                </c:pt>
                <c:pt idx="18">
                  <c:v>2014.5</c:v>
                </c:pt>
                <c:pt idx="19">
                  <c:v>2015.5</c:v>
                </c:pt>
                <c:pt idx="20">
                  <c:v>2016.5</c:v>
                </c:pt>
                <c:pt idx="21">
                  <c:v>2017.5</c:v>
                </c:pt>
                <c:pt idx="22">
                  <c:v>2018.5</c:v>
                </c:pt>
              </c:numCache>
            </c:numRef>
          </c:xVal>
          <c:yVal>
            <c:numRef>
              <c:f>'Tab1.6'!$D$7:$D$29</c:f>
              <c:numCache>
                <c:formatCode>0.00%</c:formatCode>
                <c:ptCount val="23"/>
                <c:pt idx="0">
                  <c:v>3.101941E-3</c:v>
                </c:pt>
                <c:pt idx="1">
                  <c:v>2.7460869999999999E-3</c:v>
                </c:pt>
                <c:pt idx="2">
                  <c:v>2.893016E-3</c:v>
                </c:pt>
                <c:pt idx="3">
                  <c:v>2.648643E-3</c:v>
                </c:pt>
                <c:pt idx="4">
                  <c:v>2.6487860000000002E-3</c:v>
                </c:pt>
                <c:pt idx="5">
                  <c:v>2.5694509999999999E-3</c:v>
                </c:pt>
                <c:pt idx="6">
                  <c:v>2.7275849999999998E-3</c:v>
                </c:pt>
                <c:pt idx="7">
                  <c:v>2.9606609999999998E-3</c:v>
                </c:pt>
                <c:pt idx="8">
                  <c:v>2.9913700000000001E-3</c:v>
                </c:pt>
                <c:pt idx="9">
                  <c:v>2.805891E-3</c:v>
                </c:pt>
                <c:pt idx="10">
                  <c:v>2.9325779999999999E-3</c:v>
                </c:pt>
                <c:pt idx="11">
                  <c:v>2.9580309999999999E-3</c:v>
                </c:pt>
                <c:pt idx="12">
                  <c:v>3.157694E-3</c:v>
                </c:pt>
                <c:pt idx="13">
                  <c:v>3.384537E-3</c:v>
                </c:pt>
                <c:pt idx="14">
                  <c:v>3.4083719999999998E-3</c:v>
                </c:pt>
                <c:pt idx="15">
                  <c:v>3.2139299999999998E-3</c:v>
                </c:pt>
                <c:pt idx="16">
                  <c:v>3.0230410000000002E-3</c:v>
                </c:pt>
                <c:pt idx="17">
                  <c:v>2.7957630000000002E-3</c:v>
                </c:pt>
                <c:pt idx="18">
                  <c:v>3.0881400000000001E-3</c:v>
                </c:pt>
                <c:pt idx="19">
                  <c:v>3.377915E-3</c:v>
                </c:pt>
                <c:pt idx="20">
                  <c:v>3.0987340000000001E-3</c:v>
                </c:pt>
                <c:pt idx="21">
                  <c:v>3.3715699999999999E-3</c:v>
                </c:pt>
                <c:pt idx="22">
                  <c:v>3.2383580000000002E-3</c:v>
                </c:pt>
              </c:numCache>
            </c:numRef>
          </c:yVal>
          <c:smooth val="0"/>
          <c:extLst>
            <c:ext xmlns:c16="http://schemas.microsoft.com/office/drawing/2014/chart" uri="{C3380CC4-5D6E-409C-BE32-E72D297353CC}">
              <c16:uniqueId val="{00000001-3B5F-4819-8C22-E962A442F3DD}"/>
            </c:ext>
          </c:extLst>
        </c:ser>
        <c:dLbls>
          <c:showLegendKey val="0"/>
          <c:showVal val="0"/>
          <c:showCatName val="0"/>
          <c:showSerName val="0"/>
          <c:showPercent val="0"/>
          <c:showBubbleSize val="0"/>
        </c:dLbls>
        <c:axId val="888350976"/>
        <c:axId val="881979408"/>
      </c:scatterChart>
      <c:valAx>
        <c:axId val="888350976"/>
        <c:scaling>
          <c:orientation val="minMax"/>
          <c:max val="2019"/>
          <c:min val="1996"/>
        </c:scaling>
        <c:delete val="0"/>
        <c:axPos val="b"/>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81979408"/>
        <c:crosses val="autoZero"/>
        <c:crossBetween val="midCat"/>
        <c:majorUnit val="1"/>
        <c:minorUnit val="1"/>
      </c:valAx>
      <c:valAx>
        <c:axId val="881979408"/>
        <c:scaling>
          <c:orientation val="minMax"/>
          <c:max val="5.000000000000001E-3"/>
          <c:min val="0"/>
        </c:scaling>
        <c:delete val="0"/>
        <c:axPos val="l"/>
        <c:majorGridlines>
          <c:spPr>
            <a:ln w="3175">
              <a:solidFill>
                <a:srgbClr val="000000"/>
              </a:solidFill>
              <a:prstDash val="solid"/>
            </a:ln>
          </c:spPr>
        </c:majorGridlines>
        <c:numFmt formatCode="0.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88350976"/>
        <c:crosses val="autoZero"/>
        <c:crossBetween val="midCat"/>
        <c:majorUnit val="1.0000000000000002E-3"/>
        <c:minorUnit val="1.0000000000000002E-3"/>
      </c:valAx>
      <c:spPr>
        <a:noFill/>
        <a:ln w="3175">
          <a:solidFill>
            <a:srgbClr val="000000"/>
          </a:solidFill>
          <a:prstDash val="solid"/>
        </a:ln>
      </c:spPr>
    </c:plotArea>
    <c:legend>
      <c:legendPos val="b"/>
      <c:layout>
        <c:manualLayout>
          <c:xMode val="edge"/>
          <c:yMode val="edge"/>
          <c:x val="0.40954495005549391"/>
          <c:y val="0.9559543230016313"/>
          <c:w val="0.27932795632526192"/>
          <c:h val="3.5288881880924029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sheetPr codeName="Chart3"/>
  <sheetViews>
    <sheetView zoomScale="95"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558463" cy="581526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0.77175</cdr:x>
      <cdr:y>0.94275</cdr:y>
    </cdr:from>
    <cdr:to>
      <cdr:x>0.97925</cdr:x>
      <cdr:y>0.99</cdr:y>
    </cdr:to>
    <cdr:sp macro="" textlink="">
      <cdr:nvSpPr>
        <cdr:cNvPr id="1028" name="Text Box 4"/>
        <cdr:cNvSpPr txBox="1">
          <a:spLocks xmlns:a="http://schemas.openxmlformats.org/drawingml/2006/main" noChangeArrowheads="1"/>
        </cdr:cNvSpPr>
      </cdr:nvSpPr>
      <cdr:spPr bwMode="auto">
        <a:xfrm xmlns:a="http://schemas.openxmlformats.org/drawingml/2006/main">
          <a:off x="6623178" y="5504552"/>
          <a:ext cx="1780770" cy="27588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Source: Estimates calculated from the Current Population Survey.</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0"/>
  <sheetViews>
    <sheetView showGridLines="0" tabSelected="1" zoomScale="130" zoomScaleNormal="100" workbookViewId="0">
      <selection activeCell="B18" sqref="B18"/>
    </sheetView>
  </sheetViews>
  <sheetFormatPr defaultColWidth="9.109375" defaultRowHeight="13.2" x14ac:dyDescent="0.25"/>
  <cols>
    <col min="1" max="7" width="11" style="1" customWidth="1"/>
    <col min="8" max="9" width="7.6640625" style="1" customWidth="1"/>
    <col min="10" max="10" width="10.109375" style="1" customWidth="1"/>
    <col min="11" max="11" width="7.6640625" style="1" customWidth="1"/>
    <col min="12" max="16384" width="9.109375" style="1"/>
  </cols>
  <sheetData>
    <row r="1" spans="1:11" ht="15" x14ac:dyDescent="0.25">
      <c r="A1" s="36" t="s">
        <v>19</v>
      </c>
      <c r="B1" s="36"/>
      <c r="C1" s="36"/>
      <c r="D1" s="36"/>
      <c r="E1" s="36"/>
      <c r="F1" s="36"/>
      <c r="G1" s="36"/>
    </row>
    <row r="2" spans="1:11" ht="18.149999999999999" customHeight="1" x14ac:dyDescent="0.25">
      <c r="A2" s="39" t="s">
        <v>20</v>
      </c>
      <c r="B2" s="39"/>
      <c r="C2" s="39"/>
      <c r="D2" s="39"/>
      <c r="E2" s="39"/>
      <c r="F2" s="39"/>
      <c r="G2" s="39"/>
      <c r="H2" s="2"/>
      <c r="I2" s="2"/>
      <c r="J2" s="2"/>
    </row>
    <row r="3" spans="1:11" ht="18.149999999999999" customHeight="1" x14ac:dyDescent="0.25">
      <c r="A3" s="2"/>
      <c r="B3" s="2"/>
      <c r="C3" s="2"/>
      <c r="D3" s="2"/>
      <c r="E3" s="2"/>
      <c r="F3" s="2"/>
      <c r="G3" s="2"/>
      <c r="H3" s="2"/>
      <c r="I3" s="2"/>
      <c r="J3" s="2"/>
    </row>
    <row r="4" spans="1:11" ht="18" customHeight="1" x14ac:dyDescent="0.25">
      <c r="A4" s="4"/>
      <c r="B4" s="40" t="s">
        <v>12</v>
      </c>
      <c r="C4" s="41"/>
      <c r="D4" s="40" t="s">
        <v>13</v>
      </c>
      <c r="E4" s="41"/>
      <c r="F4" s="40" t="s">
        <v>0</v>
      </c>
      <c r="G4" s="41"/>
    </row>
    <row r="5" spans="1:11" ht="18" customHeight="1" x14ac:dyDescent="0.25">
      <c r="A5" s="4"/>
      <c r="B5" s="3" t="s">
        <v>6</v>
      </c>
      <c r="C5" s="4" t="s">
        <v>3</v>
      </c>
      <c r="D5" s="3" t="s">
        <v>6</v>
      </c>
      <c r="E5" s="4" t="s">
        <v>3</v>
      </c>
      <c r="F5" s="3" t="s">
        <v>6</v>
      </c>
      <c r="G5" s="4" t="s">
        <v>3</v>
      </c>
    </row>
    <row r="6" spans="1:11" ht="14.25" customHeight="1" x14ac:dyDescent="0.25">
      <c r="A6" s="5" t="s">
        <v>2</v>
      </c>
      <c r="B6" s="7" t="s">
        <v>5</v>
      </c>
      <c r="C6" s="5" t="s">
        <v>4</v>
      </c>
      <c r="D6" s="7" t="s">
        <v>5</v>
      </c>
      <c r="E6" s="5" t="s">
        <v>4</v>
      </c>
      <c r="F6" s="7" t="s">
        <v>5</v>
      </c>
      <c r="G6" s="5" t="s">
        <v>4</v>
      </c>
    </row>
    <row r="7" spans="1:11" ht="18" customHeight="1" x14ac:dyDescent="0.25">
      <c r="A7" s="21">
        <f>col1data!B3</f>
        <v>1996</v>
      </c>
      <c r="B7" s="10">
        <f>col1data!C3</f>
        <v>3.5716860000000001E-3</v>
      </c>
      <c r="C7" s="6">
        <f>col1data!E3</f>
        <v>59454</v>
      </c>
      <c r="D7" s="11">
        <f>col2data!C3</f>
        <v>3.101941E-3</v>
      </c>
      <c r="E7" s="9">
        <f>col2data!E3</f>
        <v>467880</v>
      </c>
      <c r="F7" s="11">
        <f>col5Bdata!C3</f>
        <v>3.1569699999999998E-3</v>
      </c>
      <c r="G7" s="9">
        <f>col5Bdata!E3</f>
        <v>529228</v>
      </c>
      <c r="H7" s="8"/>
      <c r="I7" s="32">
        <f>A7+0.5</f>
        <v>1996.5</v>
      </c>
      <c r="J7" s="8"/>
      <c r="K7" s="13"/>
    </row>
    <row r="8" spans="1:11" ht="18" customHeight="1" x14ac:dyDescent="0.25">
      <c r="A8" s="21">
        <f>col1data!B4</f>
        <v>1997</v>
      </c>
      <c r="B8" s="10">
        <f>col1data!C4</f>
        <v>3.1831229999999999E-3</v>
      </c>
      <c r="C8" s="6">
        <f>col1data!E4</f>
        <v>57661</v>
      </c>
      <c r="D8" s="11">
        <f>col2data!C4</f>
        <v>2.7460869999999999E-3</v>
      </c>
      <c r="E8" s="9">
        <f>col2data!E4</f>
        <v>471315</v>
      </c>
      <c r="F8" s="11">
        <f>col5Bdata!C4</f>
        <v>2.7944770000000001E-3</v>
      </c>
      <c r="G8" s="9">
        <f>col5Bdata!E4</f>
        <v>531337</v>
      </c>
      <c r="H8" s="8"/>
      <c r="I8" s="32">
        <f t="shared" ref="I8:I24" si="0">A8+0.5</f>
        <v>1997.5</v>
      </c>
    </row>
    <row r="9" spans="1:11" ht="18" customHeight="1" x14ac:dyDescent="0.25">
      <c r="A9" s="21">
        <f>col1data!B5</f>
        <v>1998</v>
      </c>
      <c r="B9" s="10">
        <f>col1data!C5</f>
        <v>2.657375E-3</v>
      </c>
      <c r="C9" s="6">
        <f>col1data!E5</f>
        <v>56183</v>
      </c>
      <c r="D9" s="11">
        <f>col2data!C5</f>
        <v>2.893016E-3</v>
      </c>
      <c r="E9" s="9">
        <f>col2data!E5</f>
        <v>473580</v>
      </c>
      <c r="F9" s="11">
        <f>col5Bdata!C5</f>
        <v>2.8654710000000001E-3</v>
      </c>
      <c r="G9" s="9">
        <f>col5Bdata!E5</f>
        <v>532543</v>
      </c>
      <c r="H9" s="8"/>
      <c r="I9" s="32">
        <f t="shared" si="0"/>
        <v>1998.5</v>
      </c>
    </row>
    <row r="10" spans="1:11" ht="18" customHeight="1" x14ac:dyDescent="0.25">
      <c r="A10" s="21">
        <f>col1data!B6</f>
        <v>1999</v>
      </c>
      <c r="B10" s="10">
        <f>col1data!C6</f>
        <v>2.995213E-3</v>
      </c>
      <c r="C10" s="6">
        <f>col1data!E6</f>
        <v>54994</v>
      </c>
      <c r="D10" s="11">
        <f>col2data!C6</f>
        <v>2.648643E-3</v>
      </c>
      <c r="E10" s="9">
        <f>col2data!E6</f>
        <v>473878</v>
      </c>
      <c r="F10" s="11">
        <f>col5Bdata!C6</f>
        <v>2.6894520000000002E-3</v>
      </c>
      <c r="G10" s="9">
        <f>col5Bdata!E6</f>
        <v>532231</v>
      </c>
      <c r="H10" s="8"/>
      <c r="I10" s="32">
        <f t="shared" si="0"/>
        <v>1999.5</v>
      </c>
    </row>
    <row r="11" spans="1:11" ht="18" customHeight="1" x14ac:dyDescent="0.25">
      <c r="A11" s="21">
        <f>col1data!B7</f>
        <v>2000</v>
      </c>
      <c r="B11" s="10">
        <f>col1data!C7</f>
        <v>3.199875E-3</v>
      </c>
      <c r="C11" s="6">
        <f>col1data!E7</f>
        <v>52260</v>
      </c>
      <c r="D11" s="11">
        <f>col2data!C7</f>
        <v>2.6487860000000002E-3</v>
      </c>
      <c r="E11" s="9">
        <f>col2data!E7</f>
        <v>475578</v>
      </c>
      <c r="F11" s="11">
        <f>col5Bdata!C7</f>
        <v>2.7134870000000001E-3</v>
      </c>
      <c r="G11" s="9">
        <f>col5Bdata!E7</f>
        <v>532382</v>
      </c>
      <c r="H11" s="8"/>
      <c r="I11" s="32">
        <f t="shared" si="0"/>
        <v>2000.5</v>
      </c>
    </row>
    <row r="12" spans="1:11" ht="18" customHeight="1" x14ac:dyDescent="0.25">
      <c r="A12" s="21">
        <f>col1data!B8</f>
        <v>2001</v>
      </c>
      <c r="B12" s="10">
        <f>col1data!C8</f>
        <v>3.6222429999999998E-3</v>
      </c>
      <c r="C12" s="6">
        <f>col1data!E8</f>
        <v>53094</v>
      </c>
      <c r="D12" s="11">
        <f>col2data!C8</f>
        <v>2.5694509999999999E-3</v>
      </c>
      <c r="E12" s="9">
        <f>col2data!E8</f>
        <v>502976</v>
      </c>
      <c r="F12" s="11">
        <f>col5Bdata!C8</f>
        <v>2.6781800000000001E-3</v>
      </c>
      <c r="G12" s="9">
        <f>col5Bdata!E8</f>
        <v>561573</v>
      </c>
      <c r="H12" s="8"/>
      <c r="I12" s="32">
        <f t="shared" si="0"/>
        <v>2001.5</v>
      </c>
    </row>
    <row r="13" spans="1:11" ht="18" customHeight="1" x14ac:dyDescent="0.25">
      <c r="A13" s="21">
        <f>col1data!B9</f>
        <v>2002</v>
      </c>
      <c r="B13" s="10">
        <f>col1data!C9</f>
        <v>3.2258460000000001E-3</v>
      </c>
      <c r="C13" s="6">
        <f>col1data!E9</f>
        <v>57781</v>
      </c>
      <c r="D13" s="11">
        <f>col2data!C9</f>
        <v>2.7275849999999998E-3</v>
      </c>
      <c r="E13" s="9">
        <f>col2data!E9</f>
        <v>558890</v>
      </c>
      <c r="F13" s="11">
        <f>col5Bdata!C9</f>
        <v>2.780781E-3</v>
      </c>
      <c r="G13" s="9">
        <f>col5Bdata!E9</f>
        <v>624303</v>
      </c>
      <c r="H13" s="8"/>
      <c r="I13" s="32">
        <f t="shared" si="0"/>
        <v>2002.5</v>
      </c>
    </row>
    <row r="14" spans="1:11" ht="18" customHeight="1" x14ac:dyDescent="0.25">
      <c r="A14" s="21">
        <f>col1data!B10</f>
        <v>2003</v>
      </c>
      <c r="B14" s="10">
        <f>col1data!C10</f>
        <v>3.6927549999999998E-3</v>
      </c>
      <c r="C14" s="6">
        <f>col1data!E10</f>
        <v>54866</v>
      </c>
      <c r="D14" s="11">
        <f>col2data!C10</f>
        <v>2.9606609999999998E-3</v>
      </c>
      <c r="E14" s="9">
        <f>col2data!E10</f>
        <v>550940</v>
      </c>
      <c r="F14" s="11">
        <f>col5Bdata!C10</f>
        <v>3.0176410000000002E-3</v>
      </c>
      <c r="G14" s="9">
        <f>col5Bdata!E10</f>
        <v>614589</v>
      </c>
      <c r="H14" s="8"/>
      <c r="I14" s="32">
        <f t="shared" si="0"/>
        <v>2003.5</v>
      </c>
    </row>
    <row r="15" spans="1:11" ht="18" customHeight="1" x14ac:dyDescent="0.25">
      <c r="A15" s="21">
        <f>col1data!B11</f>
        <v>2004</v>
      </c>
      <c r="B15" s="10">
        <f>col1data!C11</f>
        <v>3.0951949999999998E-3</v>
      </c>
      <c r="C15" s="6">
        <f>col1data!E11</f>
        <v>52510</v>
      </c>
      <c r="D15" s="11">
        <f>col2data!C11</f>
        <v>2.9913700000000001E-3</v>
      </c>
      <c r="E15" s="9">
        <f>col2data!E11</f>
        <v>541182</v>
      </c>
      <c r="F15" s="11">
        <f>col5Bdata!C11</f>
        <v>3.0116460000000002E-3</v>
      </c>
      <c r="G15" s="9">
        <f>col5Bdata!E11</f>
        <v>603171</v>
      </c>
      <c r="H15" s="8"/>
      <c r="I15" s="32">
        <f t="shared" si="0"/>
        <v>2004.5</v>
      </c>
    </row>
    <row r="16" spans="1:11" ht="18" customHeight="1" x14ac:dyDescent="0.25">
      <c r="A16" s="21">
        <f>col1data!B12</f>
        <v>2005</v>
      </c>
      <c r="B16" s="14">
        <f>col1data!C12</f>
        <v>3.2717639999999999E-3</v>
      </c>
      <c r="C16" s="15">
        <f>col1data!E12</f>
        <v>50674</v>
      </c>
      <c r="D16" s="16">
        <f>col2data!C12</f>
        <v>2.805891E-3</v>
      </c>
      <c r="E16" s="17">
        <f>col2data!E12</f>
        <v>541198</v>
      </c>
      <c r="F16" s="16">
        <f>col5Bdata!C12</f>
        <v>2.8443639999999998E-3</v>
      </c>
      <c r="G16" s="17">
        <f>col5Bdata!E12</f>
        <v>598177</v>
      </c>
      <c r="H16" s="8"/>
      <c r="I16" s="32">
        <f t="shared" si="0"/>
        <v>2005.5</v>
      </c>
    </row>
    <row r="17" spans="1:12" ht="18" customHeight="1" x14ac:dyDescent="0.25">
      <c r="A17" s="21">
        <f>col1data!B13</f>
        <v>2006</v>
      </c>
      <c r="B17" s="14">
        <f>col1data!C13</f>
        <v>3.544288E-3</v>
      </c>
      <c r="C17" s="15">
        <f>col1data!E13</f>
        <v>48872</v>
      </c>
      <c r="D17" s="16">
        <f>col2data!C13</f>
        <v>2.9325779999999999E-3</v>
      </c>
      <c r="E17" s="17">
        <f>col2data!E13</f>
        <v>544045</v>
      </c>
      <c r="F17" s="16">
        <f>col5Bdata!C13</f>
        <v>2.979827E-3</v>
      </c>
      <c r="G17" s="17">
        <f>col5Bdata!E13</f>
        <v>592917</v>
      </c>
      <c r="H17" s="8"/>
      <c r="I17" s="32">
        <f t="shared" si="0"/>
        <v>2006.5</v>
      </c>
    </row>
    <row r="18" spans="1:12" ht="18" customHeight="1" x14ac:dyDescent="0.25">
      <c r="A18" s="21">
        <f>col1data!B14</f>
        <v>2007</v>
      </c>
      <c r="B18" s="14">
        <f>col1data!C14</f>
        <v>3.5120030000000001E-3</v>
      </c>
      <c r="C18" s="15">
        <f>col1data!E14</f>
        <v>46839</v>
      </c>
      <c r="D18" s="16">
        <f>col2data!C14</f>
        <v>2.9580309999999999E-3</v>
      </c>
      <c r="E18" s="17">
        <f>col2data!E14</f>
        <v>538648</v>
      </c>
      <c r="F18" s="16">
        <f>col5Bdata!C14</f>
        <v>2.9990920000000001E-3</v>
      </c>
      <c r="G18" s="17">
        <f>col5Bdata!E14</f>
        <v>585487</v>
      </c>
      <c r="H18" s="8"/>
      <c r="I18" s="32">
        <f t="shared" si="0"/>
        <v>2007.5</v>
      </c>
    </row>
    <row r="19" spans="1:12" ht="18" customHeight="1" x14ac:dyDescent="0.25">
      <c r="A19" s="21">
        <f>col1data!B15</f>
        <v>2008</v>
      </c>
      <c r="B19" s="14">
        <f>col1data!C15</f>
        <v>3.5337540000000001E-3</v>
      </c>
      <c r="C19" s="15">
        <f>col1data!E15</f>
        <v>45393</v>
      </c>
      <c r="D19" s="16">
        <f>col2data!C15</f>
        <v>3.157694E-3</v>
      </c>
      <c r="E19" s="17">
        <f>col2data!E15</f>
        <v>540284</v>
      </c>
      <c r="F19" s="16">
        <f>col5Bdata!C15</f>
        <v>3.184845E-3</v>
      </c>
      <c r="G19" s="17">
        <f>col5Bdata!E15</f>
        <v>585677</v>
      </c>
      <c r="H19" s="8"/>
      <c r="I19" s="32">
        <f t="shared" si="0"/>
        <v>2008.5</v>
      </c>
    </row>
    <row r="20" spans="1:12" ht="18" customHeight="1" x14ac:dyDescent="0.25">
      <c r="A20" s="21">
        <f>col1data!B16</f>
        <v>2009</v>
      </c>
      <c r="B20" s="14">
        <f>col1data!C16</f>
        <v>3.0018990000000001E-3</v>
      </c>
      <c r="C20" s="15">
        <f>col1data!E16</f>
        <v>44114</v>
      </c>
      <c r="D20" s="16">
        <f>col2data!C16</f>
        <v>3.384537E-3</v>
      </c>
      <c r="E20" s="17">
        <f>col2data!E16</f>
        <v>547585</v>
      </c>
      <c r="F20" s="16">
        <f>col5Bdata!C16</f>
        <v>3.358031E-3</v>
      </c>
      <c r="G20" s="17">
        <f>col5Bdata!E16</f>
        <v>591699</v>
      </c>
      <c r="H20" s="8"/>
      <c r="I20" s="32">
        <f t="shared" si="0"/>
        <v>2009.5</v>
      </c>
    </row>
    <row r="21" spans="1:12" ht="18" customHeight="1" x14ac:dyDescent="0.25">
      <c r="A21" s="21">
        <f>col1data!B17</f>
        <v>2010</v>
      </c>
      <c r="B21" s="14">
        <f>col1data!C17</f>
        <v>2.7101149999999999E-3</v>
      </c>
      <c r="C21" s="15">
        <f>col1data!E17</f>
        <v>42163</v>
      </c>
      <c r="D21" s="16">
        <f>col2data!C17</f>
        <v>3.4083719999999998E-3</v>
      </c>
      <c r="E21" s="17">
        <f>col2data!E17</f>
        <v>551108</v>
      </c>
      <c r="F21" s="16">
        <f>col5Bdata!C17</f>
        <v>3.3620019999999998E-3</v>
      </c>
      <c r="G21" s="17">
        <f>col5Bdata!E17</f>
        <v>593271</v>
      </c>
      <c r="H21" s="8"/>
      <c r="I21" s="32">
        <f t="shared" si="0"/>
        <v>2010.5</v>
      </c>
    </row>
    <row r="22" spans="1:12" ht="18" customHeight="1" x14ac:dyDescent="0.25">
      <c r="A22" s="21">
        <f>col1data!B18</f>
        <v>2011</v>
      </c>
      <c r="B22" s="14">
        <f>col1data!C18</f>
        <v>2.9829869999999999E-3</v>
      </c>
      <c r="C22" s="15">
        <f>col1data!E18</f>
        <v>40396</v>
      </c>
      <c r="D22" s="16">
        <f>col2data!C18</f>
        <v>3.2139299999999998E-3</v>
      </c>
      <c r="E22" s="17">
        <f>col2data!E18</f>
        <v>545750</v>
      </c>
      <c r="F22" s="16">
        <f>col5Bdata!C18</f>
        <v>3.198963E-3</v>
      </c>
      <c r="G22" s="17">
        <f>col5Bdata!E18</f>
        <v>586146</v>
      </c>
      <c r="H22" s="8"/>
      <c r="I22" s="32">
        <f t="shared" si="0"/>
        <v>2011.5</v>
      </c>
      <c r="J22" s="13"/>
      <c r="L22" s="13"/>
    </row>
    <row r="23" spans="1:12" ht="18" customHeight="1" x14ac:dyDescent="0.25">
      <c r="A23" s="21">
        <f>col1data!B19</f>
        <v>2012</v>
      </c>
      <c r="B23" s="14">
        <f>col1data!C19</f>
        <v>2.8199010000000001E-3</v>
      </c>
      <c r="C23" s="15">
        <f>col1data!E19</f>
        <v>37481</v>
      </c>
      <c r="D23" s="16">
        <f>col2data!C19</f>
        <v>3.0230410000000002E-3</v>
      </c>
      <c r="E23" s="17">
        <f>col2data!E19</f>
        <v>543472</v>
      </c>
      <c r="F23" s="16">
        <f>col5Bdata!C19</f>
        <v>3.01068E-3</v>
      </c>
      <c r="G23" s="17">
        <f>col5Bdata!E19</f>
        <v>580953</v>
      </c>
      <c r="H23" s="8"/>
      <c r="I23" s="32">
        <f t="shared" si="0"/>
        <v>2012.5</v>
      </c>
      <c r="J23" s="13"/>
      <c r="L23" s="13"/>
    </row>
    <row r="24" spans="1:12" ht="18" customHeight="1" x14ac:dyDescent="0.25">
      <c r="A24" s="21">
        <f>col1data!B20</f>
        <v>2013</v>
      </c>
      <c r="B24" s="14">
        <f>col1data!C20</f>
        <v>2.3046529999999998E-3</v>
      </c>
      <c r="C24" s="15">
        <f>col1data!E20</f>
        <v>35124</v>
      </c>
      <c r="D24" s="16">
        <f>col2data!C20</f>
        <v>2.7957630000000002E-3</v>
      </c>
      <c r="E24" s="17">
        <f>col2data!E20</f>
        <v>537476</v>
      </c>
      <c r="F24" s="16">
        <f>col5Bdata!C20</f>
        <v>2.7674219999999999E-3</v>
      </c>
      <c r="G24" s="17">
        <f>col5Bdata!E20</f>
        <v>572600</v>
      </c>
      <c r="H24" s="8"/>
      <c r="I24" s="32">
        <f t="shared" si="0"/>
        <v>2013.5</v>
      </c>
      <c r="J24" s="13"/>
      <c r="L24" s="13"/>
    </row>
    <row r="25" spans="1:12" ht="18" customHeight="1" x14ac:dyDescent="0.25">
      <c r="A25" s="21">
        <f>col1data!B21</f>
        <v>2014</v>
      </c>
      <c r="B25" s="14">
        <f>col1data!C21</f>
        <v>3.1147420000000002E-3</v>
      </c>
      <c r="C25" s="15">
        <f>col1data!E21</f>
        <v>33123</v>
      </c>
      <c r="D25" s="16">
        <f>col2data!C21</f>
        <v>3.0881400000000001E-3</v>
      </c>
      <c r="E25" s="17">
        <f>col2data!E21</f>
        <v>535978</v>
      </c>
      <c r="F25" s="16">
        <f>col5Bdata!C21</f>
        <v>3.0896069999999999E-3</v>
      </c>
      <c r="G25" s="17">
        <f>col5Bdata!E21</f>
        <v>569101</v>
      </c>
      <c r="H25" s="8"/>
      <c r="I25" s="32">
        <f t="shared" ref="I25" si="1">A25+0.5</f>
        <v>2014.5</v>
      </c>
      <c r="J25" s="13"/>
      <c r="L25" s="13"/>
    </row>
    <row r="26" spans="1:12" ht="18" customHeight="1" x14ac:dyDescent="0.25">
      <c r="A26" s="21">
        <f>col1data!B22</f>
        <v>2015</v>
      </c>
      <c r="B26" s="14">
        <f>col1data!C22</f>
        <v>2.606443E-3</v>
      </c>
      <c r="C26" s="15">
        <f>col1data!E22</f>
        <v>31367</v>
      </c>
      <c r="D26" s="16">
        <f>col2data!C22</f>
        <v>3.377915E-3</v>
      </c>
      <c r="E26" s="17">
        <f>col2data!E22</f>
        <v>521520</v>
      </c>
      <c r="F26" s="16">
        <f>col5Bdata!C22</f>
        <v>3.3375129999999999E-3</v>
      </c>
      <c r="G26" s="17">
        <f>col5Bdata!E22</f>
        <v>552887</v>
      </c>
      <c r="H26" s="8"/>
      <c r="I26" s="32">
        <f t="shared" ref="I26" si="2">A26+0.5</f>
        <v>2015.5</v>
      </c>
      <c r="J26" s="13"/>
      <c r="L26" s="13"/>
    </row>
    <row r="27" spans="1:12" ht="18" customHeight="1" x14ac:dyDescent="0.25">
      <c r="A27" s="21">
        <f>col1data!B23</f>
        <v>2016</v>
      </c>
      <c r="B27" s="14">
        <f>col1data!C23</f>
        <v>2.5091079999999999E-3</v>
      </c>
      <c r="C27" s="15">
        <f>col1data!E23</f>
        <v>30472</v>
      </c>
      <c r="D27" s="16">
        <f>col2data!C23</f>
        <v>3.0987340000000001E-3</v>
      </c>
      <c r="E27" s="17">
        <f>col2data!E23</f>
        <v>518115</v>
      </c>
      <c r="F27" s="16">
        <f>col5Bdata!C23</f>
        <v>3.0687259999999999E-3</v>
      </c>
      <c r="G27" s="17">
        <f>col5Bdata!E23</f>
        <v>548587</v>
      </c>
      <c r="H27" s="8"/>
      <c r="I27" s="32">
        <f t="shared" ref="I27" si="3">A27+0.5</f>
        <v>2016.5</v>
      </c>
      <c r="J27" s="13"/>
      <c r="L27" s="13"/>
    </row>
    <row r="28" spans="1:12" ht="18" customHeight="1" x14ac:dyDescent="0.25">
      <c r="A28" s="21">
        <f>col1data!B24</f>
        <v>2017</v>
      </c>
      <c r="B28" s="14">
        <f>col1data!C24</f>
        <v>2.149836E-3</v>
      </c>
      <c r="C28" s="15">
        <f>col1data!E24</f>
        <v>28818</v>
      </c>
      <c r="D28" s="16">
        <f>col2data!C24</f>
        <v>3.3715699999999999E-3</v>
      </c>
      <c r="E28" s="17">
        <f>col2data!E24</f>
        <v>506668</v>
      </c>
      <c r="F28" s="16">
        <f>col5Bdata!C24</f>
        <v>3.3107509999999998E-3</v>
      </c>
      <c r="G28" s="17">
        <f>col5Bdata!E24</f>
        <v>535486</v>
      </c>
      <c r="H28" s="8"/>
      <c r="I28" s="32">
        <f t="shared" ref="I28:I29" si="4">A28+0.5</f>
        <v>2017.5</v>
      </c>
      <c r="J28" s="13"/>
      <c r="L28" s="13"/>
    </row>
    <row r="29" spans="1:12" ht="18" customHeight="1" x14ac:dyDescent="0.25">
      <c r="A29" s="21">
        <f>col1data!B25</f>
        <v>2018</v>
      </c>
      <c r="B29" s="14">
        <f>col1data!C25</f>
        <v>2.562169E-3</v>
      </c>
      <c r="C29" s="15">
        <f>col1data!E25</f>
        <v>27053</v>
      </c>
      <c r="D29" s="16">
        <f>col2data!C25</f>
        <v>3.2383580000000002E-3</v>
      </c>
      <c r="E29" s="17">
        <f>col2data!E25</f>
        <v>486642</v>
      </c>
      <c r="F29" s="16">
        <f>col5Bdata!C25</f>
        <v>3.205187E-3</v>
      </c>
      <c r="G29" s="17">
        <f>col5Bdata!E25</f>
        <v>513695</v>
      </c>
      <c r="H29" s="8"/>
      <c r="I29" s="32">
        <f t="shared" si="4"/>
        <v>2018.5</v>
      </c>
      <c r="J29" s="13"/>
      <c r="L29" s="13"/>
    </row>
    <row r="30" spans="1:12" ht="91.5" customHeight="1" x14ac:dyDescent="0.25">
      <c r="A30" s="37" t="s">
        <v>18</v>
      </c>
      <c r="B30" s="38"/>
      <c r="C30" s="38"/>
      <c r="D30" s="38"/>
      <c r="E30" s="38"/>
      <c r="F30" s="38"/>
      <c r="G30" s="38"/>
    </row>
  </sheetData>
  <mergeCells count="6">
    <mergeCell ref="A1:G1"/>
    <mergeCell ref="A30:G30"/>
    <mergeCell ref="A2:G2"/>
    <mergeCell ref="B4:C4"/>
    <mergeCell ref="D4:E4"/>
    <mergeCell ref="F4:G4"/>
  </mergeCells>
  <phoneticPr fontId="0" type="noConversion"/>
  <printOptions horizontalCentered="1"/>
  <pageMargins left="0.5" right="0.5" top="0.5" bottom="0.5" header="0.5" footer="0.5"/>
  <pageSetup scale="8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topLeftCell="A17" zoomScale="130" zoomScaleNormal="100" workbookViewId="0">
      <selection activeCell="E33" sqref="E33"/>
    </sheetView>
  </sheetViews>
  <sheetFormatPr defaultColWidth="9.109375" defaultRowHeight="13.2" x14ac:dyDescent="0.25"/>
  <cols>
    <col min="1" max="1" width="10.6640625" style="1" customWidth="1"/>
    <col min="2" max="13" width="9" style="1" customWidth="1"/>
    <col min="14" max="14" width="7.6640625" style="1" customWidth="1"/>
    <col min="15" max="15" width="10.109375" style="1" customWidth="1"/>
    <col min="16" max="16" width="7.6640625" style="1" customWidth="1"/>
    <col min="17" max="16384" width="9.109375" style="1"/>
  </cols>
  <sheetData>
    <row r="1" spans="1:16" ht="15" x14ac:dyDescent="0.25">
      <c r="A1" s="36"/>
      <c r="B1" s="36"/>
      <c r="C1" s="36"/>
      <c r="D1" s="36"/>
      <c r="E1" s="36"/>
      <c r="F1" s="36"/>
      <c r="G1" s="36"/>
      <c r="H1" s="36"/>
      <c r="I1" s="36"/>
      <c r="J1" s="36"/>
      <c r="K1" s="36"/>
      <c r="L1" s="36"/>
      <c r="M1" s="36"/>
    </row>
    <row r="2" spans="1:16" ht="18.149999999999999" customHeight="1" x14ac:dyDescent="0.25">
      <c r="A2" s="39" t="s">
        <v>14</v>
      </c>
      <c r="B2" s="39"/>
      <c r="C2" s="39"/>
      <c r="D2" s="39"/>
      <c r="E2" s="39"/>
      <c r="F2" s="39"/>
      <c r="G2" s="39"/>
      <c r="H2" s="39"/>
      <c r="I2" s="39"/>
      <c r="J2" s="39"/>
      <c r="K2" s="39"/>
      <c r="L2" s="39"/>
      <c r="M2" s="39"/>
      <c r="N2" s="18"/>
      <c r="O2" s="18"/>
    </row>
    <row r="3" spans="1:16" ht="18.149999999999999" customHeight="1" x14ac:dyDescent="0.25">
      <c r="A3" s="18"/>
      <c r="B3" s="18"/>
      <c r="C3" s="18"/>
      <c r="D3" s="18"/>
      <c r="E3" s="18"/>
      <c r="F3" s="18"/>
      <c r="G3" s="18"/>
      <c r="H3" s="25"/>
      <c r="I3" s="25"/>
      <c r="J3" s="25"/>
      <c r="K3" s="18"/>
      <c r="L3" s="18"/>
      <c r="M3" s="18"/>
      <c r="N3" s="18"/>
      <c r="O3" s="18"/>
    </row>
    <row r="4" spans="1:16" ht="18" customHeight="1" x14ac:dyDescent="0.25">
      <c r="A4" s="4"/>
      <c r="C4" s="23" t="s">
        <v>12</v>
      </c>
      <c r="D4" s="23"/>
      <c r="E4" s="24"/>
      <c r="F4" s="23" t="s">
        <v>13</v>
      </c>
      <c r="G4" s="24"/>
      <c r="H4" s="40" t="s">
        <v>15</v>
      </c>
      <c r="I4" s="40"/>
      <c r="J4" s="41"/>
      <c r="K4" s="40" t="s">
        <v>0</v>
      </c>
      <c r="L4" s="40"/>
      <c r="M4" s="41"/>
    </row>
    <row r="5" spans="1:16" ht="18" customHeight="1" x14ac:dyDescent="0.25">
      <c r="A5" s="4"/>
      <c r="B5" s="19" t="s">
        <v>6</v>
      </c>
      <c r="C5" s="19" t="s">
        <v>10</v>
      </c>
      <c r="D5" s="4" t="s">
        <v>3</v>
      </c>
      <c r="E5" s="19" t="s">
        <v>6</v>
      </c>
      <c r="F5" s="19" t="s">
        <v>10</v>
      </c>
      <c r="G5" s="4" t="s">
        <v>3</v>
      </c>
      <c r="H5" s="26" t="s">
        <v>6</v>
      </c>
      <c r="I5" s="26" t="s">
        <v>10</v>
      </c>
      <c r="J5" s="4" t="s">
        <v>3</v>
      </c>
      <c r="K5" s="19" t="s">
        <v>6</v>
      </c>
      <c r="L5" s="19" t="s">
        <v>10</v>
      </c>
      <c r="M5" s="4" t="s">
        <v>3</v>
      </c>
    </row>
    <row r="6" spans="1:16" ht="14.25" customHeight="1" x14ac:dyDescent="0.25">
      <c r="A6" s="5" t="s">
        <v>2</v>
      </c>
      <c r="B6" s="7" t="s">
        <v>5</v>
      </c>
      <c r="C6" s="7" t="s">
        <v>11</v>
      </c>
      <c r="D6" s="5" t="s">
        <v>4</v>
      </c>
      <c r="E6" s="7" t="s">
        <v>5</v>
      </c>
      <c r="F6" s="7" t="s">
        <v>11</v>
      </c>
      <c r="G6" s="5" t="s">
        <v>4</v>
      </c>
      <c r="H6" s="7" t="s">
        <v>5</v>
      </c>
      <c r="I6" s="7" t="s">
        <v>11</v>
      </c>
      <c r="J6" s="5" t="s">
        <v>4</v>
      </c>
      <c r="K6" s="7" t="s">
        <v>5</v>
      </c>
      <c r="L6" s="7" t="s">
        <v>11</v>
      </c>
      <c r="M6" s="5" t="s">
        <v>4</v>
      </c>
    </row>
    <row r="7" spans="1:16" ht="18" customHeight="1" x14ac:dyDescent="0.25">
      <c r="A7" s="19">
        <f>col1data!B3</f>
        <v>1996</v>
      </c>
      <c r="B7" s="10">
        <f>col1data!C3</f>
        <v>3.5716860000000001E-3</v>
      </c>
      <c r="C7" s="22">
        <f>col1data!D3/col5Adata!D3</f>
        <v>0.12487620265194128</v>
      </c>
      <c r="D7" s="6">
        <f>col1data!E3</f>
        <v>59454</v>
      </c>
      <c r="E7" s="11">
        <f>col2data!C3</f>
        <v>3.101941E-3</v>
      </c>
      <c r="F7" s="22">
        <f>col2data!D3/col5Adata!D3</f>
        <v>0.87512377460948032</v>
      </c>
      <c r="G7" s="9">
        <f>col2data!E3</f>
        <v>467880</v>
      </c>
      <c r="H7" s="9"/>
      <c r="I7" s="22">
        <f>col5Adata!D3/col5Adata!D3</f>
        <v>1</v>
      </c>
      <c r="J7" s="9">
        <f>col5Adata!E3</f>
        <v>527334</v>
      </c>
      <c r="K7" s="11">
        <f>col5Bdata!C3</f>
        <v>3.1569699999999998E-3</v>
      </c>
      <c r="L7" s="22"/>
      <c r="M7" s="9">
        <f>col5Bdata!E3</f>
        <v>529228</v>
      </c>
      <c r="O7" s="8"/>
      <c r="P7" s="13"/>
    </row>
    <row r="8" spans="1:16" ht="18" customHeight="1" x14ac:dyDescent="0.25">
      <c r="A8" s="20">
        <f>col1data!B4</f>
        <v>1997</v>
      </c>
      <c r="B8" s="10">
        <f>col1data!C4</f>
        <v>3.1831229999999999E-3</v>
      </c>
      <c r="C8" s="22">
        <f>col1data!D4/col5Adata!D4</f>
        <v>0.1206966727964679</v>
      </c>
      <c r="D8" s="6">
        <f>col1data!E4</f>
        <v>57661</v>
      </c>
      <c r="E8" s="11">
        <f>col2data!C4</f>
        <v>2.7460869999999999E-3</v>
      </c>
      <c r="F8" s="22">
        <f>col2data!D4/col5Adata!D4</f>
        <v>0.87930332720353199</v>
      </c>
      <c r="G8" s="9">
        <f>col2data!E4</f>
        <v>471315</v>
      </c>
      <c r="H8" s="9"/>
      <c r="I8" s="22">
        <f>col5Adata!D4/col5Adata!D4</f>
        <v>1</v>
      </c>
      <c r="J8" s="9">
        <f>col5Adata!E4</f>
        <v>528976</v>
      </c>
      <c r="K8" s="11">
        <f>col5Bdata!C4</f>
        <v>2.7944770000000001E-3</v>
      </c>
      <c r="L8" s="22"/>
      <c r="M8" s="9">
        <f>col5Bdata!E4</f>
        <v>531337</v>
      </c>
    </row>
    <row r="9" spans="1:16" ht="18" customHeight="1" x14ac:dyDescent="0.25">
      <c r="A9" s="20">
        <f>col1data!B5</f>
        <v>1998</v>
      </c>
      <c r="B9" s="10">
        <f>col1data!C5</f>
        <v>2.657375E-3</v>
      </c>
      <c r="C9" s="22">
        <f>col1data!D5/col5Adata!D5</f>
        <v>9.5044226977171131E-2</v>
      </c>
      <c r="D9" s="6">
        <f>col1data!E5</f>
        <v>56183</v>
      </c>
      <c r="E9" s="11">
        <f>col2data!C5</f>
        <v>2.893016E-3</v>
      </c>
      <c r="F9" s="22">
        <f>col2data!D5/col5Adata!D5</f>
        <v>0.90495577302282892</v>
      </c>
      <c r="G9" s="9">
        <f>col2data!E5</f>
        <v>473580</v>
      </c>
      <c r="H9" s="9"/>
      <c r="I9" s="22">
        <f>col5Adata!D5/col5Adata!D5</f>
        <v>1</v>
      </c>
      <c r="J9" s="9">
        <f>col5Adata!E5</f>
        <v>529763</v>
      </c>
      <c r="K9" s="11">
        <f>col5Bdata!C5</f>
        <v>2.8654710000000001E-3</v>
      </c>
      <c r="L9" s="22"/>
      <c r="M9" s="9">
        <f>col5Bdata!E5</f>
        <v>532543</v>
      </c>
    </row>
    <row r="10" spans="1:16" ht="18" customHeight="1" x14ac:dyDescent="0.25">
      <c r="A10" s="20">
        <f>col1data!B6</f>
        <v>1999</v>
      </c>
      <c r="B10" s="10">
        <f>col1data!C6</f>
        <v>2.995213E-3</v>
      </c>
      <c r="C10" s="22">
        <f>col1data!D6/col5Adata!D6</f>
        <v>0.11177541767439367</v>
      </c>
      <c r="D10" s="6">
        <f>col1data!E6</f>
        <v>54994</v>
      </c>
      <c r="E10" s="11">
        <f>col2data!C6</f>
        <v>2.648643E-3</v>
      </c>
      <c r="F10" s="22">
        <f>col2data!D6/col5Adata!D6</f>
        <v>0.88822458232560642</v>
      </c>
      <c r="G10" s="9">
        <f>col2data!E6</f>
        <v>473878</v>
      </c>
      <c r="H10" s="9"/>
      <c r="I10" s="22">
        <f>col5Adata!D6/col5Adata!D6</f>
        <v>1</v>
      </c>
      <c r="J10" s="9">
        <f>col5Adata!E6</f>
        <v>528872</v>
      </c>
      <c r="K10" s="11">
        <f>col5Bdata!C6</f>
        <v>2.6894520000000002E-3</v>
      </c>
      <c r="L10" s="22"/>
      <c r="M10" s="9">
        <f>col5Bdata!E6</f>
        <v>532231</v>
      </c>
    </row>
    <row r="11" spans="1:16" ht="18" customHeight="1" x14ac:dyDescent="0.25">
      <c r="A11" s="20">
        <f>col1data!B7</f>
        <v>2000</v>
      </c>
      <c r="B11" s="10">
        <f>col1data!C7</f>
        <v>3.199875E-3</v>
      </c>
      <c r="C11" s="22">
        <f>col1data!D7/col5Adata!D7</f>
        <v>0.11310221744697119</v>
      </c>
      <c r="D11" s="6">
        <f>col1data!E7</f>
        <v>52260</v>
      </c>
      <c r="E11" s="11">
        <f>col2data!C7</f>
        <v>2.6487860000000002E-3</v>
      </c>
      <c r="F11" s="22">
        <f>col2data!D7/col5Adata!D7</f>
        <v>0.88689775734110177</v>
      </c>
      <c r="G11" s="9">
        <f>col2data!E7</f>
        <v>475578</v>
      </c>
      <c r="H11" s="9"/>
      <c r="I11" s="22">
        <f>col5Adata!D7/col5Adata!D7</f>
        <v>1</v>
      </c>
      <c r="J11" s="9">
        <f>col5Adata!E7</f>
        <v>527838</v>
      </c>
      <c r="K11" s="11">
        <f>col5Bdata!C7</f>
        <v>2.7134870000000001E-3</v>
      </c>
      <c r="L11" s="22"/>
      <c r="M11" s="9">
        <f>col5Bdata!E7</f>
        <v>532382</v>
      </c>
    </row>
    <row r="12" spans="1:16" ht="18" customHeight="1" x14ac:dyDescent="0.25">
      <c r="A12" s="20">
        <f>col1data!B8</f>
        <v>2001</v>
      </c>
      <c r="B12" s="10">
        <f>col1data!C8</f>
        <v>3.6222429999999998E-3</v>
      </c>
      <c r="C12" s="22">
        <f>col1data!D8/col5Adata!D8</f>
        <v>0.12382700811773875</v>
      </c>
      <c r="D12" s="6">
        <f>col1data!E8</f>
        <v>53094</v>
      </c>
      <c r="E12" s="11">
        <f>col2data!C8</f>
        <v>2.5694509999999999E-3</v>
      </c>
      <c r="F12" s="22">
        <f>col2data!D8/col5Adata!D8</f>
        <v>0.87617299188226117</v>
      </c>
      <c r="G12" s="9">
        <f>col2data!E8</f>
        <v>502976</v>
      </c>
      <c r="H12" s="9"/>
      <c r="I12" s="22">
        <f>col5Adata!D8/col5Adata!D8</f>
        <v>1</v>
      </c>
      <c r="J12" s="9">
        <f>col5Adata!E8</f>
        <v>556070</v>
      </c>
      <c r="K12" s="11">
        <f>col5Bdata!C8</f>
        <v>2.6781800000000001E-3</v>
      </c>
      <c r="L12" s="22"/>
      <c r="M12" s="9">
        <f>col5Bdata!E8</f>
        <v>561573</v>
      </c>
    </row>
    <row r="13" spans="1:16" ht="18" customHeight="1" x14ac:dyDescent="0.25">
      <c r="A13" s="20">
        <f>col1data!B9</f>
        <v>2002</v>
      </c>
      <c r="B13" s="10">
        <f>col1data!C9</f>
        <v>3.2258460000000001E-3</v>
      </c>
      <c r="C13" s="22">
        <f>col1data!D9/col5Adata!D9</f>
        <v>0.10333942871159767</v>
      </c>
      <c r="D13" s="6">
        <f>col1data!E9</f>
        <v>57781</v>
      </c>
      <c r="E13" s="11">
        <f>col2data!C9</f>
        <v>2.7275849999999998E-3</v>
      </c>
      <c r="F13" s="22">
        <f>col2data!D9/col5Adata!D9</f>
        <v>0.89666057128840237</v>
      </c>
      <c r="G13" s="9">
        <f>col2data!E9</f>
        <v>558890</v>
      </c>
      <c r="H13" s="9"/>
      <c r="I13" s="22">
        <f>col5Adata!D9/col5Adata!D9</f>
        <v>1</v>
      </c>
      <c r="J13" s="9">
        <f>col5Adata!E9</f>
        <v>616671</v>
      </c>
      <c r="K13" s="11">
        <f>col5Bdata!C9</f>
        <v>2.780781E-3</v>
      </c>
      <c r="L13" s="22"/>
      <c r="M13" s="9">
        <f>col5Bdata!E9</f>
        <v>624303</v>
      </c>
    </row>
    <row r="14" spans="1:16" ht="18" customHeight="1" x14ac:dyDescent="0.25">
      <c r="A14" s="20">
        <f>col1data!B10</f>
        <v>2003</v>
      </c>
      <c r="B14" s="10">
        <f>col1data!C10</f>
        <v>3.6927549999999998E-3</v>
      </c>
      <c r="C14" s="22">
        <f>col1data!D10/col5Adata!D10</f>
        <v>0.10389115157775967</v>
      </c>
      <c r="D14" s="6">
        <f>col1data!E10</f>
        <v>54866</v>
      </c>
      <c r="E14" s="11">
        <f>col2data!C10</f>
        <v>2.9606609999999998E-3</v>
      </c>
      <c r="F14" s="22">
        <f>col2data!D10/col5Adata!D10</f>
        <v>0.89610884842224026</v>
      </c>
      <c r="G14" s="9">
        <f>col2data!E10</f>
        <v>550940</v>
      </c>
      <c r="H14" s="9"/>
      <c r="I14" s="22">
        <f>col5Adata!D10/col5Adata!D10</f>
        <v>1</v>
      </c>
      <c r="J14" s="9">
        <f>col5Adata!E10</f>
        <v>605806</v>
      </c>
      <c r="K14" s="11">
        <f>col5Bdata!C10</f>
        <v>3.0176410000000002E-3</v>
      </c>
      <c r="L14" s="22"/>
      <c r="M14" s="9">
        <f>col5Bdata!E10</f>
        <v>614589</v>
      </c>
    </row>
    <row r="15" spans="1:16" ht="18" customHeight="1" x14ac:dyDescent="0.25">
      <c r="A15" s="20">
        <f>col1data!B11</f>
        <v>2004</v>
      </c>
      <c r="B15" s="10">
        <f>col1data!C11</f>
        <v>3.0951949999999998E-3</v>
      </c>
      <c r="C15" s="22">
        <f>col1data!D11/col5Adata!D11</f>
        <v>8.4841418891587514E-2</v>
      </c>
      <c r="D15" s="6">
        <f>col1data!E11</f>
        <v>52510</v>
      </c>
      <c r="E15" s="11">
        <f>col2data!C11</f>
        <v>2.9913700000000001E-3</v>
      </c>
      <c r="F15" s="22">
        <f>col2data!D11/col5Adata!D11</f>
        <v>0.91515858110841253</v>
      </c>
      <c r="G15" s="9">
        <f>col2data!E11</f>
        <v>541182</v>
      </c>
      <c r="H15" s="9"/>
      <c r="I15" s="22">
        <f>col5Adata!D11/col5Adata!D11</f>
        <v>1</v>
      </c>
      <c r="J15" s="9">
        <f>col5Adata!E11</f>
        <v>593692</v>
      </c>
      <c r="K15" s="11">
        <f>col5Bdata!C11</f>
        <v>3.0116460000000002E-3</v>
      </c>
      <c r="L15" s="22"/>
      <c r="M15" s="9">
        <f>col5Bdata!E11</f>
        <v>603171</v>
      </c>
    </row>
    <row r="16" spans="1:16" ht="18" customHeight="1" x14ac:dyDescent="0.25">
      <c r="A16" s="20">
        <f>col1data!B12</f>
        <v>2005</v>
      </c>
      <c r="B16" s="14">
        <f>col1data!C12</f>
        <v>3.2717639999999999E-3</v>
      </c>
      <c r="C16" s="22">
        <f>col1data!D12/col5Adata!D12</f>
        <v>9.2374532248617636E-2</v>
      </c>
      <c r="D16" s="15">
        <f>col1data!E12</f>
        <v>50674</v>
      </c>
      <c r="E16" s="16">
        <f>col2data!C12</f>
        <v>2.805891E-3</v>
      </c>
      <c r="F16" s="22">
        <f>col2data!D12/col5Adata!D12</f>
        <v>0.90762546775138231</v>
      </c>
      <c r="G16" s="17">
        <f>col2data!E12</f>
        <v>541198</v>
      </c>
      <c r="H16" s="17"/>
      <c r="I16" s="22">
        <f>col5Adata!D12/col5Adata!D12</f>
        <v>1</v>
      </c>
      <c r="J16" s="9">
        <f>col5Adata!E12</f>
        <v>591872</v>
      </c>
      <c r="K16" s="16">
        <f>col5Bdata!C12</f>
        <v>2.8443639999999998E-3</v>
      </c>
      <c r="L16" s="22"/>
      <c r="M16" s="17">
        <f>col5Bdata!E12</f>
        <v>598177</v>
      </c>
    </row>
    <row r="17" spans="1:17" ht="18" customHeight="1" x14ac:dyDescent="0.25">
      <c r="A17" s="20">
        <f>col1data!B13</f>
        <v>2006</v>
      </c>
      <c r="B17" s="14">
        <f>col1data!C13</f>
        <v>3.544288E-3</v>
      </c>
      <c r="C17" s="22">
        <f>col1data!D13/col5Adata!D13</f>
        <v>9.1874156943931404E-2</v>
      </c>
      <c r="D17" s="15">
        <f>col1data!E13</f>
        <v>48872</v>
      </c>
      <c r="E17" s="16">
        <f>col2data!C13</f>
        <v>2.9325779999999999E-3</v>
      </c>
      <c r="F17" s="22">
        <f>col2data!D13/col5Adata!D13</f>
        <v>0.90812584305606858</v>
      </c>
      <c r="G17" s="17">
        <f>col2data!E13</f>
        <v>544045</v>
      </c>
      <c r="H17" s="17"/>
      <c r="I17" s="22">
        <f>col5Adata!D13/col5Adata!D13</f>
        <v>1</v>
      </c>
      <c r="J17" s="9">
        <f>col5Adata!E13</f>
        <v>592917</v>
      </c>
      <c r="K17" s="16">
        <f>col5Bdata!C13</f>
        <v>2.979827E-3</v>
      </c>
      <c r="L17" s="22"/>
      <c r="M17" s="17">
        <f>col5Bdata!E13</f>
        <v>592917</v>
      </c>
    </row>
    <row r="18" spans="1:17" ht="18" customHeight="1" x14ac:dyDescent="0.25">
      <c r="A18" s="20">
        <f>col1data!B14</f>
        <v>2007</v>
      </c>
      <c r="B18" s="14">
        <f>col1data!C14</f>
        <v>3.5120030000000001E-3</v>
      </c>
      <c r="C18" s="22">
        <f>col1data!D14/col5Adata!D14</f>
        <v>8.6797219407507578E-2</v>
      </c>
      <c r="D18" s="15">
        <f>col1data!E14</f>
        <v>46839</v>
      </c>
      <c r="E18" s="16">
        <f>col2data!C14</f>
        <v>2.9580309999999999E-3</v>
      </c>
      <c r="F18" s="22">
        <f>col2data!D14/col5Adata!D14</f>
        <v>0.91320280105487683</v>
      </c>
      <c r="G18" s="17">
        <f>col2data!E14</f>
        <v>538648</v>
      </c>
      <c r="H18" s="17"/>
      <c r="I18" s="22">
        <f>col5Adata!D14/col5Adata!D14</f>
        <v>1</v>
      </c>
      <c r="J18" s="9">
        <f>col5Adata!E14</f>
        <v>585487</v>
      </c>
      <c r="K18" s="16">
        <f>col5Bdata!C14</f>
        <v>2.9990920000000001E-3</v>
      </c>
      <c r="L18" s="22"/>
      <c r="M18" s="17">
        <f>col5Bdata!E14</f>
        <v>585487</v>
      </c>
    </row>
    <row r="19" spans="1:17" ht="18" customHeight="1" x14ac:dyDescent="0.25">
      <c r="A19" s="20">
        <f>col1data!B15</f>
        <v>2008</v>
      </c>
      <c r="B19" s="14">
        <f>col1data!C15</f>
        <v>3.5337540000000001E-3</v>
      </c>
      <c r="C19" s="22">
        <f>col1data!D15/col5Adata!D15</f>
        <v>8.0108769145972619E-2</v>
      </c>
      <c r="D19" s="15">
        <f>col1data!E15</f>
        <v>45393</v>
      </c>
      <c r="E19" s="16">
        <f>col2data!C15</f>
        <v>3.157694E-3</v>
      </c>
      <c r="F19" s="22">
        <f>col2data!D15/col5Adata!D15</f>
        <v>0.91989123085402735</v>
      </c>
      <c r="G19" s="17">
        <f>col2data!E15</f>
        <v>540284</v>
      </c>
      <c r="H19" s="17"/>
      <c r="I19" s="22">
        <f>col5Adata!D15/col5Adata!D15</f>
        <v>1</v>
      </c>
      <c r="J19" s="9">
        <f>col5Adata!E15</f>
        <v>585677</v>
      </c>
      <c r="K19" s="16">
        <f>col5Bdata!C15</f>
        <v>3.184845E-3</v>
      </c>
      <c r="L19" s="22"/>
      <c r="M19" s="17">
        <f>col5Bdata!E15</f>
        <v>585677</v>
      </c>
    </row>
    <row r="20" spans="1:17" ht="18" customHeight="1" x14ac:dyDescent="0.25">
      <c r="A20" s="20">
        <f>col1data!B16</f>
        <v>2009</v>
      </c>
      <c r="B20" s="14">
        <f>col1data!C16</f>
        <v>3.0018990000000001E-3</v>
      </c>
      <c r="C20" s="22">
        <f>col1data!D16/col5Adata!D16</f>
        <v>6.1924855201308936E-2</v>
      </c>
      <c r="D20" s="15">
        <f>col1data!E16</f>
        <v>44114</v>
      </c>
      <c r="E20" s="16">
        <f>col2data!C16</f>
        <v>3.384537E-3</v>
      </c>
      <c r="F20" s="22">
        <f>col2data!D16/col5Adata!D16</f>
        <v>0.93807516270502711</v>
      </c>
      <c r="G20" s="17">
        <f>col2data!E16</f>
        <v>547585</v>
      </c>
      <c r="H20" s="17"/>
      <c r="I20" s="22">
        <f>col5Adata!D16/col5Adata!D16</f>
        <v>1</v>
      </c>
      <c r="J20" s="9">
        <f>col5Adata!E16</f>
        <v>591699</v>
      </c>
      <c r="K20" s="16">
        <f>col5Bdata!C16</f>
        <v>3.358031E-3</v>
      </c>
      <c r="L20" s="22"/>
      <c r="M20" s="17">
        <f>col5Bdata!E16</f>
        <v>591699</v>
      </c>
    </row>
    <row r="21" spans="1:17" ht="18" customHeight="1" x14ac:dyDescent="0.25">
      <c r="A21" s="20">
        <f>col1data!B17</f>
        <v>2010</v>
      </c>
      <c r="B21" s="14">
        <f>col1data!C17</f>
        <v>2.7101149999999999E-3</v>
      </c>
      <c r="C21" s="22">
        <f>col1data!D17/col5Adata!D17</f>
        <v>5.3531860440838859E-2</v>
      </c>
      <c r="D21" s="15">
        <f>col1data!E17</f>
        <v>42163</v>
      </c>
      <c r="E21" s="16">
        <f>col2data!C17</f>
        <v>3.4083719999999998E-3</v>
      </c>
      <c r="F21" s="22">
        <f>col2data!D17/col5Adata!D17</f>
        <v>0.9464681395591612</v>
      </c>
      <c r="G21" s="17">
        <f>col2data!E17</f>
        <v>551108</v>
      </c>
      <c r="H21" s="17"/>
      <c r="I21" s="22">
        <f>col5Adata!D17/col5Adata!D17</f>
        <v>1</v>
      </c>
      <c r="J21" s="9">
        <f>col5Adata!E17</f>
        <v>593271</v>
      </c>
      <c r="K21" s="16">
        <f>col5Bdata!C17</f>
        <v>3.3620019999999998E-3</v>
      </c>
      <c r="L21" s="22"/>
      <c r="M21" s="17">
        <f>col5Bdata!E17</f>
        <v>593271</v>
      </c>
    </row>
    <row r="22" spans="1:17" ht="18" customHeight="1" x14ac:dyDescent="0.25">
      <c r="A22" s="20">
        <f>col1data!B18</f>
        <v>2011</v>
      </c>
      <c r="B22" s="14">
        <f>col1data!C18</f>
        <v>2.9829869999999999E-3</v>
      </c>
      <c r="C22" s="22">
        <f>col1data!D18/col5Adata!D18</f>
        <v>6.042907423624138E-2</v>
      </c>
      <c r="D22" s="15">
        <f>col1data!E18</f>
        <v>40396</v>
      </c>
      <c r="E22" s="16">
        <f>col2data!C18</f>
        <v>3.2139299999999998E-3</v>
      </c>
      <c r="F22" s="22">
        <f>col2data!D18/col5Adata!D18</f>
        <v>0.93957090735928217</v>
      </c>
      <c r="G22" s="17">
        <f>col2data!E18</f>
        <v>545750</v>
      </c>
      <c r="H22" s="17"/>
      <c r="I22" s="22">
        <f>col5Adata!D18/col5Adata!D18</f>
        <v>1</v>
      </c>
      <c r="J22" s="9">
        <f>col5Adata!E18</f>
        <v>586146</v>
      </c>
      <c r="K22" s="16">
        <f>col5Bdata!C18</f>
        <v>3.198963E-3</v>
      </c>
      <c r="L22" s="22"/>
      <c r="M22" s="17">
        <f>col5Bdata!E18</f>
        <v>586146</v>
      </c>
      <c r="O22" s="13"/>
      <c r="Q22" s="13"/>
    </row>
    <row r="23" spans="1:17" x14ac:dyDescent="0.25">
      <c r="A23" s="20">
        <f>col1data!B19</f>
        <v>2012</v>
      </c>
      <c r="B23" s="14">
        <f>col1data!C19</f>
        <v>2.8199010000000001E-3</v>
      </c>
      <c r="C23" s="22">
        <f>col1data!D19/col5Adata!D19</f>
        <v>5.6992874687461427E-2</v>
      </c>
      <c r="D23" s="15">
        <f>col1data!E19</f>
        <v>37481</v>
      </c>
      <c r="E23" s="16">
        <f>col2data!C19</f>
        <v>3.0230410000000002E-3</v>
      </c>
      <c r="F23" s="22">
        <f>col2data!D19/col5Adata!D19</f>
        <v>0.9430071253125385</v>
      </c>
      <c r="G23" s="17">
        <f>col2data!E19</f>
        <v>543472</v>
      </c>
      <c r="H23" s="17"/>
      <c r="I23" s="22">
        <f>col5Adata!D19/col5Adata!D19</f>
        <v>1</v>
      </c>
      <c r="J23" s="9">
        <f>col5Adata!E19</f>
        <v>580953</v>
      </c>
      <c r="K23" s="16">
        <f>col5Bdata!C19</f>
        <v>3.01068E-3</v>
      </c>
      <c r="L23" s="22"/>
      <c r="M23" s="17">
        <f>col5Bdata!E19</f>
        <v>580953</v>
      </c>
    </row>
    <row r="24" spans="1:17" x14ac:dyDescent="0.25">
      <c r="A24" s="27">
        <f>col1data!B20</f>
        <v>2013</v>
      </c>
      <c r="B24" s="14">
        <f>col1data!C20</f>
        <v>2.3046529999999998E-3</v>
      </c>
      <c r="C24" s="22">
        <f>col1data!D20/col5Adata!D20</f>
        <v>4.8058513835839749E-2</v>
      </c>
      <c r="D24" s="15">
        <f>col1data!E20</f>
        <v>35124</v>
      </c>
      <c r="E24" s="16">
        <f>col2data!C20</f>
        <v>2.7957630000000002E-3</v>
      </c>
      <c r="F24" s="22">
        <f>col2data!D20/col5Adata!D20</f>
        <v>0.95194148616416019</v>
      </c>
      <c r="G24" s="17">
        <f>col2data!E20</f>
        <v>537476</v>
      </c>
      <c r="H24" s="17"/>
      <c r="I24" s="22">
        <f>col5Adata!D20/col5Adata!D20</f>
        <v>1</v>
      </c>
      <c r="J24" s="9">
        <f>col5Adata!E20</f>
        <v>572600</v>
      </c>
      <c r="K24" s="16">
        <f>col5Bdata!C20</f>
        <v>2.7674219999999999E-3</v>
      </c>
      <c r="L24" s="22"/>
      <c r="M24" s="17">
        <f>col5Bdata!E20</f>
        <v>572600</v>
      </c>
    </row>
    <row r="25" spans="1:17" x14ac:dyDescent="0.25">
      <c r="A25" s="27">
        <f>col1data!B21</f>
        <v>2014</v>
      </c>
      <c r="B25" s="14">
        <f>col1data!C21</f>
        <v>3.1147420000000002E-3</v>
      </c>
      <c r="C25" s="22">
        <f>col1data!D21/col5Adata!D21</f>
        <v>5.5596013309161897E-2</v>
      </c>
      <c r="D25" s="15">
        <f>col1data!E21</f>
        <v>33123</v>
      </c>
      <c r="E25" s="16">
        <f>col2data!C21</f>
        <v>3.0881400000000001E-3</v>
      </c>
      <c r="F25" s="22">
        <f>col2data!D21/col5Adata!D21</f>
        <v>0.94440398669083825</v>
      </c>
      <c r="G25" s="17">
        <f>col2data!E21</f>
        <v>535978</v>
      </c>
      <c r="H25" s="17"/>
      <c r="I25" s="22">
        <f>col5Adata!D21/col5Adata!D21</f>
        <v>1</v>
      </c>
      <c r="J25" s="9">
        <f>col5Adata!E21</f>
        <v>569101</v>
      </c>
      <c r="K25" s="16">
        <f>col5Bdata!C21</f>
        <v>3.0896069999999999E-3</v>
      </c>
      <c r="L25" s="22"/>
      <c r="M25" s="17">
        <f>col5Bdata!E21</f>
        <v>569101</v>
      </c>
    </row>
    <row r="26" spans="1:17" x14ac:dyDescent="0.25">
      <c r="A26" s="33">
        <f>col1data!B22</f>
        <v>2015</v>
      </c>
      <c r="B26" s="14">
        <f>col1data!C22</f>
        <v>2.606443E-3</v>
      </c>
      <c r="C26" s="22">
        <f>col1data!D22/col5Adata!D22</f>
        <v>4.0898791478903858E-2</v>
      </c>
      <c r="D26" s="15">
        <f>col1data!E22</f>
        <v>31367</v>
      </c>
      <c r="E26" s="16">
        <f>col2data!C22</f>
        <v>3.377915E-3</v>
      </c>
      <c r="F26" s="22">
        <f>col2data!D22/col5Adata!D22</f>
        <v>0.95910120852109615</v>
      </c>
      <c r="G26" s="17">
        <f>col2data!E22</f>
        <v>521520</v>
      </c>
      <c r="H26" s="17"/>
      <c r="I26" s="22">
        <f>col5Adata!D22/col5Adata!D22</f>
        <v>1</v>
      </c>
      <c r="J26" s="9">
        <f>col5Adata!E22</f>
        <v>552887</v>
      </c>
      <c r="K26" s="16">
        <f>col5Bdata!C22</f>
        <v>3.3375129999999999E-3</v>
      </c>
      <c r="L26" s="22"/>
      <c r="M26" s="17">
        <f>col5Bdata!E22</f>
        <v>552887</v>
      </c>
    </row>
    <row r="27" spans="1:17" x14ac:dyDescent="0.25">
      <c r="A27" s="34">
        <f>col1data!B23</f>
        <v>2016</v>
      </c>
      <c r="B27" s="14">
        <f>col1data!C23</f>
        <v>2.5091079999999999E-3</v>
      </c>
      <c r="C27" s="22">
        <f>col1data!D23/col5Adata!D23</f>
        <v>4.1612088206403483E-2</v>
      </c>
      <c r="D27" s="15">
        <f>col1data!E23</f>
        <v>30472</v>
      </c>
      <c r="E27" s="16">
        <f>col2data!C23</f>
        <v>3.0987340000000001E-3</v>
      </c>
      <c r="F27" s="22">
        <f>col2data!D23/col5Adata!D23</f>
        <v>0.95838791179359661</v>
      </c>
      <c r="G27" s="17">
        <f>col2data!E23</f>
        <v>518115</v>
      </c>
      <c r="H27" s="17"/>
      <c r="I27" s="22">
        <f>col5Adata!D23/col5Adata!D23</f>
        <v>1</v>
      </c>
      <c r="J27" s="9">
        <f>col5Adata!E23</f>
        <v>548587</v>
      </c>
      <c r="K27" s="16">
        <f>col5Bdata!C23</f>
        <v>3.0687259999999999E-3</v>
      </c>
      <c r="L27" s="22"/>
      <c r="M27" s="17">
        <f>col5Bdata!E23</f>
        <v>548587</v>
      </c>
    </row>
    <row r="28" spans="1:17" x14ac:dyDescent="0.25">
      <c r="A28" s="35">
        <f>col1data!B24</f>
        <v>2017</v>
      </c>
      <c r="B28" s="14">
        <f>col1data!C24</f>
        <v>2.149836E-3</v>
      </c>
      <c r="C28" s="22">
        <f>col1data!D24/col5Adata!D24</f>
        <v>3.2324852626867344E-2</v>
      </c>
      <c r="D28" s="15">
        <f>col1data!E24</f>
        <v>28818</v>
      </c>
      <c r="E28" s="16">
        <f>col2data!C24</f>
        <v>3.3715699999999999E-3</v>
      </c>
      <c r="F28" s="22">
        <f>col2data!D24/col5Adata!D24</f>
        <v>0.96767514737313276</v>
      </c>
      <c r="G28" s="17">
        <f>col2data!E24</f>
        <v>506668</v>
      </c>
      <c r="H28" s="17"/>
      <c r="I28" s="22">
        <f>col5Adata!D24/col5Adata!D24</f>
        <v>1</v>
      </c>
      <c r="J28" s="9">
        <f>col5Adata!E24</f>
        <v>535486</v>
      </c>
      <c r="K28" s="16">
        <f>col5Bdata!C24</f>
        <v>3.3107509999999998E-3</v>
      </c>
      <c r="L28" s="22"/>
      <c r="M28" s="17">
        <f>col5Bdata!E24</f>
        <v>535486</v>
      </c>
    </row>
    <row r="29" spans="1:17" x14ac:dyDescent="0.25">
      <c r="A29" s="35">
        <f>col1data!B25</f>
        <v>2018</v>
      </c>
      <c r="B29" s="14">
        <f>col1data!C25</f>
        <v>2.562169E-3</v>
      </c>
      <c r="C29" s="22">
        <f>col1data!D25/col5Adata!D25</f>
        <v>3.9214837976799366E-2</v>
      </c>
      <c r="D29" s="15">
        <f>col1data!E25</f>
        <v>27053</v>
      </c>
      <c r="E29" s="16">
        <f>col2data!C25</f>
        <v>3.2383580000000002E-3</v>
      </c>
      <c r="F29" s="22">
        <f>col2data!D25/col5Adata!D25</f>
        <v>0.96078516202320063</v>
      </c>
      <c r="G29" s="17">
        <f>col2data!E25</f>
        <v>486642</v>
      </c>
      <c r="H29" s="17"/>
      <c r="I29" s="22">
        <f>col5Adata!D25/col5Adata!D25</f>
        <v>1</v>
      </c>
      <c r="J29" s="9">
        <f>col5Adata!E25</f>
        <v>513695</v>
      </c>
      <c r="K29" s="16">
        <f>col5Bdata!C25</f>
        <v>3.205187E-3</v>
      </c>
      <c r="L29" s="22"/>
      <c r="M29" s="17">
        <f>col5Bdata!E25</f>
        <v>513695</v>
      </c>
    </row>
    <row r="30" spans="1:17" x14ac:dyDescent="0.25">
      <c r="A30" s="35"/>
      <c r="B30" s="14"/>
      <c r="C30" s="22"/>
      <c r="D30" s="15"/>
      <c r="E30" s="16"/>
      <c r="F30" s="22"/>
      <c r="G30" s="17"/>
      <c r="H30" s="17"/>
      <c r="I30" s="22"/>
      <c r="J30" s="9"/>
      <c r="K30" s="16"/>
      <c r="L30" s="22"/>
      <c r="M30" s="17"/>
    </row>
  </sheetData>
  <mergeCells count="4">
    <mergeCell ref="A1:M1"/>
    <mergeCell ref="A2:M2"/>
    <mergeCell ref="K4:M4"/>
    <mergeCell ref="H4:J4"/>
  </mergeCells>
  <printOptions horizontalCentered="1"/>
  <pageMargins left="0.5" right="0.5" top="0.5" bottom="0.5" header="0.5" footer="0.5"/>
  <pageSetup scale="8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G2" sqref="G2"/>
    </sheetView>
  </sheetViews>
  <sheetFormatPr defaultRowHeight="13.2" x14ac:dyDescent="0.25"/>
  <cols>
    <col min="6" max="6" width="11.5546875" customWidth="1"/>
  </cols>
  <sheetData>
    <row r="1" spans="1:11" ht="13.8" thickBot="1" x14ac:dyDescent="0.3"/>
    <row r="2" spans="1:11" x14ac:dyDescent="0.25">
      <c r="A2" s="29" t="s">
        <v>1</v>
      </c>
      <c r="B2" s="30" t="s">
        <v>16</v>
      </c>
      <c r="C2" s="30" t="s">
        <v>9</v>
      </c>
      <c r="D2" s="30" t="s">
        <v>7</v>
      </c>
      <c r="E2" s="30" t="s">
        <v>8</v>
      </c>
      <c r="G2" s="29" t="s">
        <v>1</v>
      </c>
      <c r="H2" s="30" t="s">
        <v>16</v>
      </c>
      <c r="I2" s="30" t="s">
        <v>9</v>
      </c>
      <c r="J2" s="30" t="s">
        <v>7</v>
      </c>
      <c r="K2" s="30" t="s">
        <v>8</v>
      </c>
    </row>
    <row r="3" spans="1:11" x14ac:dyDescent="0.25">
      <c r="A3" s="31">
        <v>1</v>
      </c>
      <c r="B3" s="28">
        <v>1996</v>
      </c>
      <c r="C3" s="28">
        <v>3.5716860000000001E-3</v>
      </c>
      <c r="D3" s="28">
        <v>54918.21</v>
      </c>
      <c r="E3" s="28">
        <v>59454</v>
      </c>
      <c r="G3" s="31">
        <v>1</v>
      </c>
      <c r="H3" s="28">
        <v>1996</v>
      </c>
      <c r="I3" s="28">
        <v>3.5716860000000001E-3</v>
      </c>
      <c r="J3" s="28">
        <v>54918.21</v>
      </c>
      <c r="K3" s="28">
        <v>59454</v>
      </c>
    </row>
    <row r="4" spans="1:11" x14ac:dyDescent="0.25">
      <c r="A4" s="31">
        <v>2</v>
      </c>
      <c r="B4" s="28">
        <v>1997</v>
      </c>
      <c r="C4" s="28">
        <v>3.1831229999999999E-3</v>
      </c>
      <c r="D4" s="28">
        <v>47436.84</v>
      </c>
      <c r="E4" s="28">
        <v>57661</v>
      </c>
      <c r="G4" s="31">
        <v>2</v>
      </c>
      <c r="H4" s="28">
        <v>1997</v>
      </c>
      <c r="I4" s="28">
        <v>3.1831229999999999E-3</v>
      </c>
      <c r="J4" s="28">
        <v>47436.84</v>
      </c>
      <c r="K4" s="28">
        <v>57661</v>
      </c>
    </row>
    <row r="5" spans="1:11" x14ac:dyDescent="0.25">
      <c r="A5" s="31">
        <v>3</v>
      </c>
      <c r="B5" s="28">
        <v>1998</v>
      </c>
      <c r="C5" s="28">
        <v>2.657375E-3</v>
      </c>
      <c r="D5" s="28">
        <v>38832.83</v>
      </c>
      <c r="E5" s="28">
        <v>56183</v>
      </c>
      <c r="G5" s="31">
        <v>3</v>
      </c>
      <c r="H5" s="28">
        <v>1998</v>
      </c>
      <c r="I5" s="28">
        <v>2.657375E-3</v>
      </c>
      <c r="J5" s="28">
        <v>38832.83</v>
      </c>
      <c r="K5" s="28">
        <v>56183</v>
      </c>
    </row>
    <row r="6" spans="1:11" x14ac:dyDescent="0.25">
      <c r="A6" s="31">
        <v>4</v>
      </c>
      <c r="B6" s="28">
        <v>1999</v>
      </c>
      <c r="C6" s="28">
        <v>2.995213E-3</v>
      </c>
      <c r="D6" s="28">
        <v>43278.03</v>
      </c>
      <c r="E6" s="28">
        <v>54994</v>
      </c>
      <c r="G6" s="31">
        <v>4</v>
      </c>
      <c r="H6" s="28">
        <v>1999</v>
      </c>
      <c r="I6" s="28">
        <v>2.995213E-3</v>
      </c>
      <c r="J6" s="28">
        <v>43278.03</v>
      </c>
      <c r="K6" s="28">
        <v>54994</v>
      </c>
    </row>
    <row r="7" spans="1:11" x14ac:dyDescent="0.25">
      <c r="A7" s="31">
        <v>5</v>
      </c>
      <c r="B7" s="28">
        <v>2000</v>
      </c>
      <c r="C7" s="28">
        <v>3.199875E-3</v>
      </c>
      <c r="D7" s="28">
        <v>44860.6</v>
      </c>
      <c r="E7" s="28">
        <v>52260</v>
      </c>
      <c r="G7" s="31">
        <v>5</v>
      </c>
      <c r="H7" s="28">
        <v>2000</v>
      </c>
      <c r="I7" s="28">
        <v>3.199875E-3</v>
      </c>
      <c r="J7" s="28">
        <v>44860.6</v>
      </c>
      <c r="K7" s="28">
        <v>52260</v>
      </c>
    </row>
    <row r="8" spans="1:11" x14ac:dyDescent="0.25">
      <c r="A8" s="31">
        <v>6</v>
      </c>
      <c r="B8" s="28">
        <v>2001</v>
      </c>
      <c r="C8" s="28">
        <v>3.6222429999999998E-3</v>
      </c>
      <c r="D8" s="28">
        <v>48678.18</v>
      </c>
      <c r="E8" s="28">
        <v>53094</v>
      </c>
      <c r="G8" s="31">
        <v>6</v>
      </c>
      <c r="H8" s="28">
        <v>2001</v>
      </c>
      <c r="I8" s="28">
        <v>3.6222429999999998E-3</v>
      </c>
      <c r="J8" s="28">
        <v>48678.18</v>
      </c>
      <c r="K8" s="28">
        <v>53094</v>
      </c>
    </row>
    <row r="9" spans="1:11" x14ac:dyDescent="0.25">
      <c r="A9" s="31">
        <v>7</v>
      </c>
      <c r="B9" s="28">
        <v>2002</v>
      </c>
      <c r="C9" s="28">
        <v>3.2258460000000001E-3</v>
      </c>
      <c r="D9" s="28">
        <v>42802.53</v>
      </c>
      <c r="E9" s="28">
        <v>57781</v>
      </c>
      <c r="G9" s="31">
        <v>7</v>
      </c>
      <c r="H9" s="28">
        <v>2002</v>
      </c>
      <c r="I9" s="28">
        <v>3.2258460000000001E-3</v>
      </c>
      <c r="J9" s="28">
        <v>42802.53</v>
      </c>
      <c r="K9" s="28">
        <v>57781</v>
      </c>
    </row>
    <row r="10" spans="1:11" x14ac:dyDescent="0.25">
      <c r="A10" s="31">
        <v>8</v>
      </c>
      <c r="B10" s="28">
        <v>2003</v>
      </c>
      <c r="C10" s="28">
        <v>3.6927549999999998E-3</v>
      </c>
      <c r="D10" s="28">
        <v>48092.04</v>
      </c>
      <c r="E10" s="28">
        <v>54866</v>
      </c>
      <c r="G10" s="31">
        <v>8</v>
      </c>
      <c r="H10" s="28">
        <v>2003</v>
      </c>
      <c r="I10" s="28">
        <v>3.6927549999999998E-3</v>
      </c>
      <c r="J10" s="28">
        <v>48092.04</v>
      </c>
      <c r="K10" s="28">
        <v>54866</v>
      </c>
    </row>
    <row r="11" spans="1:11" x14ac:dyDescent="0.25">
      <c r="A11" s="31">
        <v>9</v>
      </c>
      <c r="B11" s="28">
        <v>2004</v>
      </c>
      <c r="C11" s="28">
        <v>3.0951949999999998E-3</v>
      </c>
      <c r="D11" s="28">
        <v>39364.26</v>
      </c>
      <c r="E11" s="28">
        <v>52510</v>
      </c>
      <c r="G11" s="31">
        <v>9</v>
      </c>
      <c r="H11" s="28">
        <v>2004</v>
      </c>
      <c r="I11" s="28">
        <v>3.0951949999999998E-3</v>
      </c>
      <c r="J11" s="28">
        <v>39364.26</v>
      </c>
      <c r="K11" s="28">
        <v>52510</v>
      </c>
    </row>
    <row r="12" spans="1:11" x14ac:dyDescent="0.25">
      <c r="A12" s="31">
        <v>10</v>
      </c>
      <c r="B12" s="28">
        <v>2005</v>
      </c>
      <c r="C12" s="28">
        <v>3.2717639999999999E-3</v>
      </c>
      <c r="D12" s="28">
        <v>41374.879999999997</v>
      </c>
      <c r="E12" s="28">
        <v>50674</v>
      </c>
      <c r="G12" s="31">
        <v>10</v>
      </c>
      <c r="H12" s="28">
        <v>2005</v>
      </c>
      <c r="I12" s="28">
        <v>3.2717639999999999E-3</v>
      </c>
      <c r="J12" s="28">
        <v>41374.879999999997</v>
      </c>
      <c r="K12" s="28">
        <v>50674</v>
      </c>
    </row>
    <row r="13" spans="1:11" x14ac:dyDescent="0.25">
      <c r="A13" s="31">
        <v>11</v>
      </c>
      <c r="B13" s="28">
        <v>2006</v>
      </c>
      <c r="C13" s="28">
        <v>3.544288E-3</v>
      </c>
      <c r="D13" s="28">
        <v>44090.26</v>
      </c>
      <c r="E13" s="28">
        <v>48872</v>
      </c>
      <c r="G13" s="31">
        <v>11</v>
      </c>
      <c r="H13" s="28">
        <v>2006</v>
      </c>
      <c r="I13" s="28">
        <v>3.544288E-3</v>
      </c>
      <c r="J13" s="28">
        <v>44090.26</v>
      </c>
      <c r="K13" s="28">
        <v>48872</v>
      </c>
    </row>
    <row r="14" spans="1:11" x14ac:dyDescent="0.25">
      <c r="A14" s="31">
        <v>12</v>
      </c>
      <c r="B14" s="28">
        <v>2007</v>
      </c>
      <c r="C14" s="28">
        <v>3.5120030000000001E-3</v>
      </c>
      <c r="D14" s="28">
        <v>42417.94</v>
      </c>
      <c r="E14" s="28">
        <v>46839</v>
      </c>
      <c r="G14" s="31">
        <v>12</v>
      </c>
      <c r="H14" s="28">
        <v>2007</v>
      </c>
      <c r="I14" s="28">
        <v>3.5120030000000001E-3</v>
      </c>
      <c r="J14" s="28">
        <v>42417.94</v>
      </c>
      <c r="K14" s="28">
        <v>46839</v>
      </c>
    </row>
    <row r="15" spans="1:11" x14ac:dyDescent="0.25">
      <c r="A15" s="31">
        <v>13</v>
      </c>
      <c r="B15" s="28">
        <v>2008</v>
      </c>
      <c r="C15" s="28">
        <v>3.5337540000000001E-3</v>
      </c>
      <c r="D15" s="28">
        <v>41975.94</v>
      </c>
      <c r="E15" s="28">
        <v>45393</v>
      </c>
      <c r="G15" s="31">
        <v>13</v>
      </c>
      <c r="H15" s="28">
        <v>2008</v>
      </c>
      <c r="I15" s="28">
        <v>3.5337540000000001E-3</v>
      </c>
      <c r="J15" s="28">
        <v>41975.94</v>
      </c>
      <c r="K15" s="28">
        <v>45393</v>
      </c>
    </row>
    <row r="16" spans="1:11" x14ac:dyDescent="0.25">
      <c r="A16" s="31">
        <v>14</v>
      </c>
      <c r="B16" s="28">
        <v>2009</v>
      </c>
      <c r="C16" s="28">
        <v>3.0018990000000001E-3</v>
      </c>
      <c r="D16" s="28">
        <v>34582.65</v>
      </c>
      <c r="E16" s="28">
        <v>44114</v>
      </c>
      <c r="G16" s="31">
        <v>14</v>
      </c>
      <c r="H16" s="28">
        <v>2009</v>
      </c>
      <c r="I16" s="28">
        <v>3.0018990000000001E-3</v>
      </c>
      <c r="J16" s="28">
        <v>34582.65</v>
      </c>
      <c r="K16" s="28">
        <v>44114</v>
      </c>
    </row>
    <row r="17" spans="1:11" x14ac:dyDescent="0.25">
      <c r="A17" s="31">
        <v>15</v>
      </c>
      <c r="B17" s="28">
        <v>2010</v>
      </c>
      <c r="C17" s="28">
        <v>2.7101149999999999E-3</v>
      </c>
      <c r="D17" s="28">
        <v>30259.86</v>
      </c>
      <c r="E17" s="28">
        <v>42163</v>
      </c>
      <c r="G17" s="31">
        <v>15</v>
      </c>
      <c r="H17" s="28">
        <v>2010</v>
      </c>
      <c r="I17" s="28">
        <v>2.7101149999999999E-3</v>
      </c>
      <c r="J17" s="28">
        <v>30259.86</v>
      </c>
      <c r="K17" s="28">
        <v>42163</v>
      </c>
    </row>
    <row r="18" spans="1:11" x14ac:dyDescent="0.25">
      <c r="A18" s="31">
        <v>16</v>
      </c>
      <c r="B18" s="28">
        <v>2011</v>
      </c>
      <c r="C18" s="28">
        <v>2.9829869999999999E-3</v>
      </c>
      <c r="D18" s="28">
        <v>32833.9</v>
      </c>
      <c r="E18" s="28">
        <v>40396</v>
      </c>
      <c r="G18" s="31">
        <v>16</v>
      </c>
      <c r="H18" s="28">
        <v>2011</v>
      </c>
      <c r="I18" s="28">
        <v>2.9829869999999999E-3</v>
      </c>
      <c r="J18" s="28">
        <v>32833.9</v>
      </c>
      <c r="K18" s="28">
        <v>40396</v>
      </c>
    </row>
    <row r="19" spans="1:11" x14ac:dyDescent="0.25">
      <c r="A19" s="31">
        <v>17</v>
      </c>
      <c r="B19" s="28">
        <v>2012</v>
      </c>
      <c r="C19" s="28">
        <v>2.8199010000000001E-3</v>
      </c>
      <c r="D19" s="28">
        <v>29308.73</v>
      </c>
      <c r="E19" s="28">
        <v>37481</v>
      </c>
      <c r="G19" s="31">
        <v>17</v>
      </c>
      <c r="H19" s="28">
        <v>2012</v>
      </c>
      <c r="I19" s="28">
        <v>2.8199010000000001E-3</v>
      </c>
      <c r="J19" s="28">
        <v>29308.73</v>
      </c>
      <c r="K19" s="28">
        <v>37481</v>
      </c>
    </row>
    <row r="20" spans="1:11" x14ac:dyDescent="0.25">
      <c r="A20" s="31">
        <v>18</v>
      </c>
      <c r="B20" s="28">
        <v>2013</v>
      </c>
      <c r="C20" s="28">
        <v>2.3046529999999998E-3</v>
      </c>
      <c r="D20" s="28">
        <v>22864.53</v>
      </c>
      <c r="E20" s="28">
        <v>35124</v>
      </c>
      <c r="G20" s="31">
        <v>18</v>
      </c>
      <c r="H20" s="28">
        <v>2013</v>
      </c>
      <c r="I20" s="28">
        <v>2.3046529999999998E-3</v>
      </c>
      <c r="J20" s="28">
        <v>22864.53</v>
      </c>
      <c r="K20" s="28">
        <v>35124</v>
      </c>
    </row>
    <row r="21" spans="1:11" x14ac:dyDescent="0.25">
      <c r="A21" s="31">
        <v>19</v>
      </c>
      <c r="B21" s="28">
        <v>2014</v>
      </c>
      <c r="C21" s="28">
        <v>3.1147420000000002E-3</v>
      </c>
      <c r="D21" s="28">
        <v>29662.32</v>
      </c>
      <c r="E21" s="28">
        <v>33123</v>
      </c>
      <c r="G21" s="31">
        <v>19</v>
      </c>
      <c r="H21" s="28">
        <v>2014</v>
      </c>
      <c r="I21" s="28">
        <v>3.1147420000000002E-3</v>
      </c>
      <c r="J21" s="28">
        <v>29662.32</v>
      </c>
      <c r="K21" s="28">
        <v>33123</v>
      </c>
    </row>
    <row r="22" spans="1:11" x14ac:dyDescent="0.25">
      <c r="A22" s="31">
        <v>20</v>
      </c>
      <c r="B22" s="28">
        <v>2015</v>
      </c>
      <c r="C22" s="28">
        <v>2.606443E-3</v>
      </c>
      <c r="D22" s="28">
        <v>23711.24</v>
      </c>
      <c r="E22" s="28">
        <v>31367</v>
      </c>
      <c r="G22" s="31">
        <v>20</v>
      </c>
      <c r="H22" s="28">
        <v>2015</v>
      </c>
      <c r="I22" s="28">
        <v>2.606443E-3</v>
      </c>
      <c r="J22" s="28">
        <v>23711.24</v>
      </c>
      <c r="K22" s="28">
        <v>31367</v>
      </c>
    </row>
    <row r="23" spans="1:11" x14ac:dyDescent="0.25">
      <c r="A23" s="31">
        <v>21</v>
      </c>
      <c r="B23" s="28">
        <v>2016</v>
      </c>
      <c r="C23" s="28">
        <v>2.5091079999999999E-3</v>
      </c>
      <c r="D23" s="28">
        <v>22304.799999999999</v>
      </c>
      <c r="E23" s="28">
        <v>30472</v>
      </c>
      <c r="G23" s="31">
        <v>21</v>
      </c>
      <c r="H23" s="28">
        <v>2016</v>
      </c>
      <c r="I23" s="28">
        <v>2.5091079999999999E-3</v>
      </c>
      <c r="J23" s="28">
        <v>22304.799999999999</v>
      </c>
      <c r="K23" s="28">
        <v>30472</v>
      </c>
    </row>
    <row r="24" spans="1:11" x14ac:dyDescent="0.25">
      <c r="A24" s="31">
        <v>22</v>
      </c>
      <c r="B24" s="28">
        <v>2017</v>
      </c>
      <c r="C24" s="28">
        <v>2.149836E-3</v>
      </c>
      <c r="D24" s="28">
        <v>18692.830000000002</v>
      </c>
      <c r="E24" s="28">
        <v>28818</v>
      </c>
      <c r="G24" s="31">
        <v>22</v>
      </c>
      <c r="H24" s="28">
        <v>2017</v>
      </c>
      <c r="I24" s="28">
        <v>2.149836E-3</v>
      </c>
      <c r="J24" s="28">
        <v>18692.830000000002</v>
      </c>
      <c r="K24" s="28">
        <v>28818</v>
      </c>
    </row>
    <row r="25" spans="1:11" x14ac:dyDescent="0.25">
      <c r="A25" s="31">
        <v>23</v>
      </c>
      <c r="B25" s="28">
        <v>2018</v>
      </c>
      <c r="C25" s="28">
        <v>2.562169E-3</v>
      </c>
      <c r="D25" s="28">
        <v>22044.26</v>
      </c>
      <c r="E25" s="28">
        <v>27053</v>
      </c>
      <c r="G25" s="31">
        <v>23</v>
      </c>
      <c r="H25" s="28">
        <v>2018</v>
      </c>
      <c r="I25" s="28">
        <v>2.562169E-3</v>
      </c>
      <c r="J25" s="28">
        <v>22044.26</v>
      </c>
      <c r="K25" s="28">
        <v>27053</v>
      </c>
    </row>
    <row r="26" spans="1:11" ht="13.8" x14ac:dyDescent="0.3">
      <c r="A26" s="12"/>
    </row>
    <row r="27" spans="1:11" ht="13.8" x14ac:dyDescent="0.3">
      <c r="A27" s="12"/>
    </row>
    <row r="28" spans="1:11" ht="13.8" x14ac:dyDescent="0.3">
      <c r="A28" s="12"/>
    </row>
    <row r="29" spans="1:11" ht="13.8" x14ac:dyDescent="0.3">
      <c r="A29" s="12"/>
    </row>
    <row r="30" spans="1:11" ht="13.8" x14ac:dyDescent="0.3">
      <c r="A30" s="12"/>
    </row>
    <row r="31" spans="1:11" ht="13.8" x14ac:dyDescent="0.3">
      <c r="A31" s="12"/>
    </row>
    <row r="32" spans="1:11" ht="13.8" x14ac:dyDescent="0.3">
      <c r="A32" s="12"/>
    </row>
    <row r="33" spans="1:1" ht="13.8" x14ac:dyDescent="0.3">
      <c r="A33" s="12"/>
    </row>
    <row r="34" spans="1:1" ht="13.8" x14ac:dyDescent="0.3">
      <c r="A34" s="12"/>
    </row>
    <row r="35" spans="1:1" ht="13.8" x14ac:dyDescent="0.3">
      <c r="A35" s="12"/>
    </row>
    <row r="36" spans="1:1" ht="13.8" x14ac:dyDescent="0.3">
      <c r="A36" s="12"/>
    </row>
    <row r="37" spans="1:1" ht="13.8" x14ac:dyDescent="0.3">
      <c r="A37" s="12"/>
    </row>
    <row r="38" spans="1:1" ht="13.8" x14ac:dyDescent="0.3">
      <c r="A38" s="12"/>
    </row>
    <row r="39" spans="1:1" ht="13.8" x14ac:dyDescent="0.3">
      <c r="A39" s="12"/>
    </row>
  </sheetData>
  <phoneticPr fontId="3"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A2" sqref="A2:E25"/>
    </sheetView>
  </sheetViews>
  <sheetFormatPr defaultRowHeight="13.2" x14ac:dyDescent="0.25"/>
  <sheetData>
    <row r="1" spans="1:11" ht="13.8" thickBot="1" x14ac:dyDescent="0.3"/>
    <row r="2" spans="1:11" x14ac:dyDescent="0.25">
      <c r="A2" s="29" t="s">
        <v>1</v>
      </c>
      <c r="B2" s="30" t="s">
        <v>16</v>
      </c>
      <c r="C2" s="30" t="s">
        <v>9</v>
      </c>
      <c r="D2" s="30" t="s">
        <v>7</v>
      </c>
      <c r="E2" s="30" t="s">
        <v>8</v>
      </c>
      <c r="G2" s="29" t="s">
        <v>1</v>
      </c>
      <c r="H2" s="30" t="s">
        <v>16</v>
      </c>
      <c r="I2" s="30" t="s">
        <v>9</v>
      </c>
      <c r="J2" s="30" t="s">
        <v>7</v>
      </c>
      <c r="K2" s="30" t="s">
        <v>8</v>
      </c>
    </row>
    <row r="3" spans="1:11" x14ac:dyDescent="0.25">
      <c r="A3" s="31">
        <v>1</v>
      </c>
      <c r="B3" s="28">
        <v>1996</v>
      </c>
      <c r="C3" s="28">
        <v>3.101941E-3</v>
      </c>
      <c r="D3" s="28">
        <v>384863.01</v>
      </c>
      <c r="E3" s="28">
        <v>467880</v>
      </c>
      <c r="G3" s="31">
        <v>1</v>
      </c>
      <c r="H3" s="28">
        <v>1996</v>
      </c>
      <c r="I3" s="28">
        <v>3.101941E-3</v>
      </c>
      <c r="J3" s="28">
        <v>384863.01</v>
      </c>
      <c r="K3" s="28">
        <v>467880</v>
      </c>
    </row>
    <row r="4" spans="1:11" x14ac:dyDescent="0.25">
      <c r="A4" s="31">
        <v>2</v>
      </c>
      <c r="B4" s="28">
        <v>1997</v>
      </c>
      <c r="C4" s="28">
        <v>2.7460869999999999E-3</v>
      </c>
      <c r="D4" s="28">
        <v>345588.41</v>
      </c>
      <c r="E4" s="28">
        <v>471315</v>
      </c>
      <c r="G4" s="31">
        <v>2</v>
      </c>
      <c r="H4" s="28">
        <v>1997</v>
      </c>
      <c r="I4" s="28">
        <v>2.7460869999999999E-3</v>
      </c>
      <c r="J4" s="28">
        <v>345588.41</v>
      </c>
      <c r="K4" s="28">
        <v>471315</v>
      </c>
    </row>
    <row r="5" spans="1:11" x14ac:dyDescent="0.25">
      <c r="A5" s="31">
        <v>3</v>
      </c>
      <c r="B5" s="28">
        <v>1998</v>
      </c>
      <c r="C5" s="28">
        <v>2.893016E-3</v>
      </c>
      <c r="D5" s="28">
        <v>369743.59</v>
      </c>
      <c r="E5" s="28">
        <v>473580</v>
      </c>
      <c r="G5" s="31">
        <v>3</v>
      </c>
      <c r="H5" s="28">
        <v>1998</v>
      </c>
      <c r="I5" s="28">
        <v>2.893016E-3</v>
      </c>
      <c r="J5" s="28">
        <v>369743.59</v>
      </c>
      <c r="K5" s="28">
        <v>473580</v>
      </c>
    </row>
    <row r="6" spans="1:11" x14ac:dyDescent="0.25">
      <c r="A6" s="31">
        <v>4</v>
      </c>
      <c r="B6" s="28">
        <v>1999</v>
      </c>
      <c r="C6" s="28">
        <v>2.648643E-3</v>
      </c>
      <c r="D6" s="28">
        <v>343909.34</v>
      </c>
      <c r="E6" s="28">
        <v>473878</v>
      </c>
      <c r="G6" s="31">
        <v>4</v>
      </c>
      <c r="H6" s="28">
        <v>1999</v>
      </c>
      <c r="I6" s="28">
        <v>2.648643E-3</v>
      </c>
      <c r="J6" s="28">
        <v>343909.34</v>
      </c>
      <c r="K6" s="28">
        <v>473878</v>
      </c>
    </row>
    <row r="7" spans="1:11" x14ac:dyDescent="0.25">
      <c r="A7" s="31">
        <v>5</v>
      </c>
      <c r="B7" s="28">
        <v>2000</v>
      </c>
      <c r="C7" s="28">
        <v>2.6487860000000002E-3</v>
      </c>
      <c r="D7" s="28">
        <v>351777.06</v>
      </c>
      <c r="E7" s="28">
        <v>475578</v>
      </c>
      <c r="G7" s="31">
        <v>5</v>
      </c>
      <c r="H7" s="28">
        <v>2000</v>
      </c>
      <c r="I7" s="28">
        <v>2.6487860000000002E-3</v>
      </c>
      <c r="J7" s="28">
        <v>351777.06</v>
      </c>
      <c r="K7" s="28">
        <v>475578</v>
      </c>
    </row>
    <row r="8" spans="1:11" x14ac:dyDescent="0.25">
      <c r="A8" s="31">
        <v>6</v>
      </c>
      <c r="B8" s="28">
        <v>2001</v>
      </c>
      <c r="C8" s="28">
        <v>2.5694509999999999E-3</v>
      </c>
      <c r="D8" s="28">
        <v>344436.22</v>
      </c>
      <c r="E8" s="28">
        <v>502976</v>
      </c>
      <c r="G8" s="31">
        <v>6</v>
      </c>
      <c r="H8" s="28">
        <v>2001</v>
      </c>
      <c r="I8" s="28">
        <v>2.5694509999999999E-3</v>
      </c>
      <c r="J8" s="28">
        <v>344436.22</v>
      </c>
      <c r="K8" s="28">
        <v>502976</v>
      </c>
    </row>
    <row r="9" spans="1:11" x14ac:dyDescent="0.25">
      <c r="A9" s="31">
        <v>7</v>
      </c>
      <c r="B9" s="28">
        <v>2002</v>
      </c>
      <c r="C9" s="28">
        <v>2.7275849999999998E-3</v>
      </c>
      <c r="D9" s="28">
        <v>371391.07</v>
      </c>
      <c r="E9" s="28">
        <v>558890</v>
      </c>
      <c r="G9" s="31">
        <v>7</v>
      </c>
      <c r="H9" s="28">
        <v>2002</v>
      </c>
      <c r="I9" s="28">
        <v>2.7275849999999998E-3</v>
      </c>
      <c r="J9" s="28">
        <v>371391.07</v>
      </c>
      <c r="K9" s="28">
        <v>558890</v>
      </c>
    </row>
    <row r="10" spans="1:11" x14ac:dyDescent="0.25">
      <c r="A10" s="31">
        <v>8</v>
      </c>
      <c r="B10" s="28">
        <v>2003</v>
      </c>
      <c r="C10" s="28">
        <v>2.9606609999999998E-3</v>
      </c>
      <c r="D10" s="28">
        <v>414815.91</v>
      </c>
      <c r="E10" s="28">
        <v>550940</v>
      </c>
      <c r="G10" s="31">
        <v>8</v>
      </c>
      <c r="H10" s="28">
        <v>2003</v>
      </c>
      <c r="I10" s="28">
        <v>2.9606609999999998E-3</v>
      </c>
      <c r="J10" s="28">
        <v>414815.91</v>
      </c>
      <c r="K10" s="28">
        <v>550940</v>
      </c>
    </row>
    <row r="11" spans="1:11" x14ac:dyDescent="0.25">
      <c r="A11" s="31">
        <v>9</v>
      </c>
      <c r="B11" s="28">
        <v>2004</v>
      </c>
      <c r="C11" s="28">
        <v>2.9913700000000001E-3</v>
      </c>
      <c r="D11" s="28">
        <v>424610.3</v>
      </c>
      <c r="E11" s="28">
        <v>541182</v>
      </c>
      <c r="G11" s="31">
        <v>9</v>
      </c>
      <c r="H11" s="28">
        <v>2004</v>
      </c>
      <c r="I11" s="28">
        <v>2.9913700000000001E-3</v>
      </c>
      <c r="J11" s="28">
        <v>424610.3</v>
      </c>
      <c r="K11" s="28">
        <v>541182</v>
      </c>
    </row>
    <row r="12" spans="1:11" x14ac:dyDescent="0.25">
      <c r="A12" s="31">
        <v>10</v>
      </c>
      <c r="B12" s="28">
        <v>2005</v>
      </c>
      <c r="C12" s="28">
        <v>2.805891E-3</v>
      </c>
      <c r="D12" s="28">
        <v>406528.66</v>
      </c>
      <c r="E12" s="28">
        <v>541198</v>
      </c>
      <c r="G12" s="31">
        <v>10</v>
      </c>
      <c r="H12" s="28">
        <v>2005</v>
      </c>
      <c r="I12" s="28">
        <v>2.805891E-3</v>
      </c>
      <c r="J12" s="28">
        <v>406528.66</v>
      </c>
      <c r="K12" s="28">
        <v>541198</v>
      </c>
    </row>
    <row r="13" spans="1:11" x14ac:dyDescent="0.25">
      <c r="A13" s="31">
        <v>11</v>
      </c>
      <c r="B13" s="28">
        <v>2006</v>
      </c>
      <c r="C13" s="28">
        <v>2.9325779999999999E-3</v>
      </c>
      <c r="D13" s="28">
        <v>435808.13</v>
      </c>
      <c r="E13" s="28">
        <v>544045</v>
      </c>
      <c r="G13" s="31">
        <v>11</v>
      </c>
      <c r="H13" s="28">
        <v>2006</v>
      </c>
      <c r="I13" s="28">
        <v>2.9325779999999999E-3</v>
      </c>
      <c r="J13" s="28">
        <v>435808.13</v>
      </c>
      <c r="K13" s="28">
        <v>544045</v>
      </c>
    </row>
    <row r="14" spans="1:11" x14ac:dyDescent="0.25">
      <c r="A14" s="31">
        <v>12</v>
      </c>
      <c r="B14" s="28">
        <v>2007</v>
      </c>
      <c r="C14" s="28">
        <v>2.9580309999999999E-3</v>
      </c>
      <c r="D14" s="28">
        <v>446283.67</v>
      </c>
      <c r="E14" s="28">
        <v>538648</v>
      </c>
      <c r="G14" s="31">
        <v>12</v>
      </c>
      <c r="H14" s="28">
        <v>2007</v>
      </c>
      <c r="I14" s="28">
        <v>2.9580309999999999E-3</v>
      </c>
      <c r="J14" s="28">
        <v>446283.67</v>
      </c>
      <c r="K14" s="28">
        <v>538648</v>
      </c>
    </row>
    <row r="15" spans="1:11" x14ac:dyDescent="0.25">
      <c r="A15" s="31">
        <v>13</v>
      </c>
      <c r="B15" s="28">
        <v>2008</v>
      </c>
      <c r="C15" s="28">
        <v>3.157694E-3</v>
      </c>
      <c r="D15" s="28">
        <v>482010.89</v>
      </c>
      <c r="E15" s="28">
        <v>540284</v>
      </c>
      <c r="G15" s="31">
        <v>13</v>
      </c>
      <c r="H15" s="28">
        <v>2008</v>
      </c>
      <c r="I15" s="28">
        <v>3.157694E-3</v>
      </c>
      <c r="J15" s="28">
        <v>482010.89</v>
      </c>
      <c r="K15" s="28">
        <v>540284</v>
      </c>
    </row>
    <row r="16" spans="1:11" x14ac:dyDescent="0.25">
      <c r="A16" s="31">
        <v>14</v>
      </c>
      <c r="B16" s="28">
        <v>2009</v>
      </c>
      <c r="C16" s="28">
        <v>3.384537E-3</v>
      </c>
      <c r="D16" s="28">
        <v>523878.9</v>
      </c>
      <c r="E16" s="28">
        <v>547585</v>
      </c>
      <c r="G16" s="31">
        <v>14</v>
      </c>
      <c r="H16" s="28">
        <v>2009</v>
      </c>
      <c r="I16" s="28">
        <v>3.384537E-3</v>
      </c>
      <c r="J16" s="28">
        <v>523878.9</v>
      </c>
      <c r="K16" s="28">
        <v>547585</v>
      </c>
    </row>
    <row r="17" spans="1:11" x14ac:dyDescent="0.25">
      <c r="A17" s="31">
        <v>15</v>
      </c>
      <c r="B17" s="28">
        <v>2010</v>
      </c>
      <c r="C17" s="28">
        <v>3.4083719999999998E-3</v>
      </c>
      <c r="D17" s="28">
        <v>535008.37</v>
      </c>
      <c r="E17" s="28">
        <v>551108</v>
      </c>
      <c r="G17" s="31">
        <v>15</v>
      </c>
      <c r="H17" s="28">
        <v>2010</v>
      </c>
      <c r="I17" s="28">
        <v>3.4083719999999998E-3</v>
      </c>
      <c r="J17" s="28">
        <v>535008.37</v>
      </c>
      <c r="K17" s="28">
        <v>551108</v>
      </c>
    </row>
    <row r="18" spans="1:11" x14ac:dyDescent="0.25">
      <c r="A18" s="31">
        <v>16</v>
      </c>
      <c r="B18" s="28">
        <v>2011</v>
      </c>
      <c r="C18" s="28">
        <v>3.2139299999999998E-3</v>
      </c>
      <c r="D18" s="28">
        <v>510512.16</v>
      </c>
      <c r="E18" s="28">
        <v>545750</v>
      </c>
      <c r="G18" s="31">
        <v>16</v>
      </c>
      <c r="H18" s="28">
        <v>2011</v>
      </c>
      <c r="I18" s="28">
        <v>3.2139299999999998E-3</v>
      </c>
      <c r="J18" s="28">
        <v>510512.16</v>
      </c>
      <c r="K18" s="28">
        <v>545750</v>
      </c>
    </row>
    <row r="19" spans="1:11" x14ac:dyDescent="0.25">
      <c r="A19" s="31">
        <v>17</v>
      </c>
      <c r="B19" s="28">
        <v>2012</v>
      </c>
      <c r="C19" s="28">
        <v>3.0230410000000002E-3</v>
      </c>
      <c r="D19" s="28">
        <v>484943.8</v>
      </c>
      <c r="E19" s="28">
        <v>543472</v>
      </c>
      <c r="G19" s="31">
        <v>17</v>
      </c>
      <c r="H19" s="28">
        <v>2012</v>
      </c>
      <c r="I19" s="28">
        <v>3.0230410000000002E-3</v>
      </c>
      <c r="J19" s="28">
        <v>484943.8</v>
      </c>
      <c r="K19" s="28">
        <v>543472</v>
      </c>
    </row>
    <row r="20" spans="1:11" x14ac:dyDescent="0.25">
      <c r="A20" s="31">
        <v>18</v>
      </c>
      <c r="B20" s="28">
        <v>2013</v>
      </c>
      <c r="C20" s="28">
        <v>2.7957630000000002E-3</v>
      </c>
      <c r="D20" s="28">
        <v>452899.87</v>
      </c>
      <c r="E20" s="28">
        <v>537476</v>
      </c>
      <c r="G20" s="31">
        <v>18</v>
      </c>
      <c r="H20" s="28">
        <v>2013</v>
      </c>
      <c r="I20" s="28">
        <v>2.7957630000000002E-3</v>
      </c>
      <c r="J20" s="28">
        <v>452899.87</v>
      </c>
      <c r="K20" s="28">
        <v>537476</v>
      </c>
    </row>
    <row r="21" spans="1:11" x14ac:dyDescent="0.25">
      <c r="A21" s="31">
        <v>19</v>
      </c>
      <c r="B21" s="28">
        <v>2014</v>
      </c>
      <c r="C21" s="28">
        <v>3.0881400000000001E-3</v>
      </c>
      <c r="D21" s="28">
        <v>503870.9</v>
      </c>
      <c r="E21" s="28">
        <v>535978</v>
      </c>
      <c r="G21" s="31">
        <v>19</v>
      </c>
      <c r="H21" s="28">
        <v>2014</v>
      </c>
      <c r="I21" s="28">
        <v>3.0881400000000001E-3</v>
      </c>
      <c r="J21" s="28">
        <v>503870.9</v>
      </c>
      <c r="K21" s="28">
        <v>535978</v>
      </c>
    </row>
    <row r="22" spans="1:11" x14ac:dyDescent="0.25">
      <c r="A22" s="31">
        <v>20</v>
      </c>
      <c r="B22" s="28">
        <v>2015</v>
      </c>
      <c r="C22" s="28">
        <v>3.377915E-3</v>
      </c>
      <c r="D22" s="28">
        <v>556042.81000000006</v>
      </c>
      <c r="E22" s="28">
        <v>521520</v>
      </c>
      <c r="G22" s="31">
        <v>20</v>
      </c>
      <c r="H22" s="28">
        <v>2015</v>
      </c>
      <c r="I22" s="28">
        <v>3.377915E-3</v>
      </c>
      <c r="J22" s="28">
        <v>556042.81000000006</v>
      </c>
      <c r="K22" s="28">
        <v>521520</v>
      </c>
    </row>
    <row r="23" spans="1:11" x14ac:dyDescent="0.25">
      <c r="A23" s="31">
        <v>21</v>
      </c>
      <c r="B23" s="28">
        <v>2016</v>
      </c>
      <c r="C23" s="28">
        <v>3.0987340000000001E-3</v>
      </c>
      <c r="D23" s="28">
        <v>513712.52</v>
      </c>
      <c r="E23" s="28">
        <v>518115</v>
      </c>
      <c r="G23" s="31">
        <v>21</v>
      </c>
      <c r="H23" s="28">
        <v>2016</v>
      </c>
      <c r="I23" s="28">
        <v>3.0987340000000001E-3</v>
      </c>
      <c r="J23" s="28">
        <v>513712.52</v>
      </c>
      <c r="K23" s="28">
        <v>518115</v>
      </c>
    </row>
    <row r="24" spans="1:11" x14ac:dyDescent="0.25">
      <c r="A24" s="31">
        <v>22</v>
      </c>
      <c r="B24" s="28">
        <v>2017</v>
      </c>
      <c r="C24" s="28">
        <v>3.3715699999999999E-3</v>
      </c>
      <c r="D24" s="28">
        <v>559587.61</v>
      </c>
      <c r="E24" s="28">
        <v>506668</v>
      </c>
      <c r="G24" s="31">
        <v>22</v>
      </c>
      <c r="H24" s="28">
        <v>2017</v>
      </c>
      <c r="I24" s="28">
        <v>3.3715699999999999E-3</v>
      </c>
      <c r="J24" s="28">
        <v>559587.61</v>
      </c>
      <c r="K24" s="28">
        <v>506668</v>
      </c>
    </row>
    <row r="25" spans="1:11" x14ac:dyDescent="0.25">
      <c r="A25" s="31">
        <v>23</v>
      </c>
      <c r="B25" s="28">
        <v>2018</v>
      </c>
      <c r="C25" s="28">
        <v>3.2383580000000002E-3</v>
      </c>
      <c r="D25" s="28">
        <v>540096.53</v>
      </c>
      <c r="E25" s="28">
        <v>486642</v>
      </c>
      <c r="G25" s="31">
        <v>23</v>
      </c>
      <c r="H25" s="28">
        <v>2018</v>
      </c>
      <c r="I25" s="28">
        <v>3.2383580000000002E-3</v>
      </c>
      <c r="J25" s="28">
        <v>540096.53</v>
      </c>
      <c r="K25" s="28">
        <v>486642</v>
      </c>
    </row>
    <row r="26" spans="1:11" ht="13.8" x14ac:dyDescent="0.3">
      <c r="A26" s="12"/>
    </row>
    <row r="27" spans="1:11" ht="13.8" x14ac:dyDescent="0.3">
      <c r="A27" s="12"/>
    </row>
    <row r="28" spans="1:11" ht="13.8" x14ac:dyDescent="0.3">
      <c r="A28" s="12"/>
    </row>
    <row r="29" spans="1:11" ht="13.8" x14ac:dyDescent="0.3">
      <c r="A29" s="12"/>
    </row>
    <row r="30" spans="1:11" ht="13.8" x14ac:dyDescent="0.3">
      <c r="A30" s="12"/>
    </row>
    <row r="31" spans="1:11" ht="13.8" x14ac:dyDescent="0.3">
      <c r="A31" s="12"/>
    </row>
    <row r="32" spans="1:11" ht="13.8" x14ac:dyDescent="0.3">
      <c r="A32" s="12"/>
    </row>
    <row r="33" spans="1:1" ht="13.8" x14ac:dyDescent="0.3">
      <c r="A33" s="12"/>
    </row>
    <row r="34" spans="1:1" ht="13.8" x14ac:dyDescent="0.3">
      <c r="A34" s="12"/>
    </row>
    <row r="35" spans="1:1" ht="13.8" x14ac:dyDescent="0.3">
      <c r="A35" s="12"/>
    </row>
    <row r="36" spans="1:1" ht="13.8" x14ac:dyDescent="0.3">
      <c r="A36" s="12"/>
    </row>
    <row r="37" spans="1:1" ht="13.8" x14ac:dyDescent="0.3">
      <c r="A37" s="12"/>
    </row>
    <row r="38" spans="1:1" ht="13.8" x14ac:dyDescent="0.3">
      <c r="A38" s="12"/>
    </row>
    <row r="39" spans="1:1" ht="13.8" x14ac:dyDescent="0.3">
      <c r="A39" s="12"/>
    </row>
  </sheetData>
  <phoneticPr fontId="3"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A2" sqref="A2:E25"/>
    </sheetView>
  </sheetViews>
  <sheetFormatPr defaultRowHeight="13.2" x14ac:dyDescent="0.25"/>
  <sheetData>
    <row r="1" spans="1:11" ht="13.8" thickBot="1" x14ac:dyDescent="0.3">
      <c r="A1" s="1" t="s">
        <v>17</v>
      </c>
    </row>
    <row r="2" spans="1:11" x14ac:dyDescent="0.25">
      <c r="A2" s="29" t="s">
        <v>1</v>
      </c>
      <c r="B2" s="30" t="s">
        <v>16</v>
      </c>
      <c r="C2" s="30" t="s">
        <v>9</v>
      </c>
      <c r="D2" s="30" t="s">
        <v>7</v>
      </c>
      <c r="E2" s="30" t="s">
        <v>8</v>
      </c>
      <c r="G2" s="29" t="s">
        <v>1</v>
      </c>
      <c r="H2" s="30" t="s">
        <v>16</v>
      </c>
      <c r="I2" s="30" t="s">
        <v>9</v>
      </c>
      <c r="J2" s="30" t="s">
        <v>7</v>
      </c>
      <c r="K2" s="30" t="s">
        <v>8</v>
      </c>
    </row>
    <row r="3" spans="1:11" x14ac:dyDescent="0.25">
      <c r="A3" s="31">
        <v>1</v>
      </c>
      <c r="B3" s="28">
        <v>1996</v>
      </c>
      <c r="C3" s="28">
        <v>3.1537370000000002E-3</v>
      </c>
      <c r="D3" s="28">
        <v>439781.23</v>
      </c>
      <c r="E3" s="28">
        <v>527334</v>
      </c>
      <c r="G3" s="31">
        <v>1</v>
      </c>
      <c r="H3" s="28">
        <v>1996</v>
      </c>
      <c r="I3" s="28">
        <v>3.1537370000000002E-3</v>
      </c>
      <c r="J3" s="28">
        <v>439781.23</v>
      </c>
      <c r="K3" s="28">
        <v>527334</v>
      </c>
    </row>
    <row r="4" spans="1:11" x14ac:dyDescent="0.25">
      <c r="A4" s="31">
        <v>2</v>
      </c>
      <c r="B4" s="28">
        <v>1997</v>
      </c>
      <c r="C4" s="28">
        <v>2.7923599999999998E-3</v>
      </c>
      <c r="D4" s="28">
        <v>393025.25</v>
      </c>
      <c r="E4" s="28">
        <v>528976</v>
      </c>
      <c r="G4" s="31">
        <v>2</v>
      </c>
      <c r="H4" s="28">
        <v>1997</v>
      </c>
      <c r="I4" s="28">
        <v>2.7923599999999998E-3</v>
      </c>
      <c r="J4" s="28">
        <v>393025.25</v>
      </c>
      <c r="K4" s="28">
        <v>528976</v>
      </c>
    </row>
    <row r="5" spans="1:11" x14ac:dyDescent="0.25">
      <c r="A5" s="31">
        <v>3</v>
      </c>
      <c r="B5" s="28">
        <v>1998</v>
      </c>
      <c r="C5" s="28">
        <v>2.8688379999999999E-3</v>
      </c>
      <c r="D5" s="28">
        <v>408576.42</v>
      </c>
      <c r="E5" s="28">
        <v>529763</v>
      </c>
      <c r="G5" s="31">
        <v>3</v>
      </c>
      <c r="H5" s="28">
        <v>1998</v>
      </c>
      <c r="I5" s="28">
        <v>2.8688379999999999E-3</v>
      </c>
      <c r="J5" s="28">
        <v>408576.42</v>
      </c>
      <c r="K5" s="28">
        <v>529763</v>
      </c>
    </row>
    <row r="6" spans="1:11" x14ac:dyDescent="0.25">
      <c r="A6" s="31">
        <v>4</v>
      </c>
      <c r="B6" s="28">
        <v>1999</v>
      </c>
      <c r="C6" s="28">
        <v>2.6833479999999999E-3</v>
      </c>
      <c r="D6" s="28">
        <v>387187.37</v>
      </c>
      <c r="E6" s="28">
        <v>528872</v>
      </c>
      <c r="G6" s="31">
        <v>4</v>
      </c>
      <c r="H6" s="28">
        <v>1999</v>
      </c>
      <c r="I6" s="28">
        <v>2.6833479999999999E-3</v>
      </c>
      <c r="J6" s="28">
        <v>387187.37</v>
      </c>
      <c r="K6" s="28">
        <v>528872</v>
      </c>
    </row>
    <row r="7" spans="1:11" x14ac:dyDescent="0.25">
      <c r="A7" s="31">
        <v>5</v>
      </c>
      <c r="B7" s="28">
        <v>2000</v>
      </c>
      <c r="C7" s="28">
        <v>2.7014059999999999E-3</v>
      </c>
      <c r="D7" s="28">
        <v>396637.67</v>
      </c>
      <c r="E7" s="28">
        <v>527838</v>
      </c>
      <c r="G7" s="31">
        <v>5</v>
      </c>
      <c r="H7" s="28">
        <v>2000</v>
      </c>
      <c r="I7" s="28">
        <v>2.7014059999999999E-3</v>
      </c>
      <c r="J7" s="28">
        <v>396637.67</v>
      </c>
      <c r="K7" s="28">
        <v>527838</v>
      </c>
    </row>
    <row r="8" spans="1:11" x14ac:dyDescent="0.25">
      <c r="A8" s="31">
        <v>6</v>
      </c>
      <c r="B8" s="28">
        <v>2001</v>
      </c>
      <c r="C8" s="28">
        <v>2.6653779999999999E-3</v>
      </c>
      <c r="D8" s="28">
        <v>393114.4</v>
      </c>
      <c r="E8" s="28">
        <v>556070</v>
      </c>
      <c r="G8" s="31">
        <v>6</v>
      </c>
      <c r="H8" s="28">
        <v>2001</v>
      </c>
      <c r="I8" s="28">
        <v>2.6653779999999999E-3</v>
      </c>
      <c r="J8" s="28">
        <v>393114.4</v>
      </c>
      <c r="K8" s="28">
        <v>556070</v>
      </c>
    </row>
    <row r="9" spans="1:11" x14ac:dyDescent="0.25">
      <c r="A9" s="31">
        <v>7</v>
      </c>
      <c r="B9" s="28">
        <v>2002</v>
      </c>
      <c r="C9" s="28">
        <v>2.7718280000000001E-3</v>
      </c>
      <c r="D9" s="28">
        <v>414193.6</v>
      </c>
      <c r="E9" s="28">
        <v>616671</v>
      </c>
      <c r="G9" s="31">
        <v>7</v>
      </c>
      <c r="H9" s="28">
        <v>2002</v>
      </c>
      <c r="I9" s="28">
        <v>2.7718280000000001E-3</v>
      </c>
      <c r="J9" s="28">
        <v>414193.6</v>
      </c>
      <c r="K9" s="28">
        <v>616671</v>
      </c>
    </row>
    <row r="10" spans="1:11" x14ac:dyDescent="0.25">
      <c r="A10" s="31">
        <v>8</v>
      </c>
      <c r="B10" s="28">
        <v>2003</v>
      </c>
      <c r="C10" s="28">
        <v>3.0229229999999998E-3</v>
      </c>
      <c r="D10" s="28">
        <v>462907.95</v>
      </c>
      <c r="E10" s="28">
        <v>605806</v>
      </c>
      <c r="G10" s="31">
        <v>8</v>
      </c>
      <c r="H10" s="28">
        <v>2003</v>
      </c>
      <c r="I10" s="28">
        <v>3.0229229999999998E-3</v>
      </c>
      <c r="J10" s="28">
        <v>462907.95</v>
      </c>
      <c r="K10" s="28">
        <v>605806</v>
      </c>
    </row>
    <row r="11" spans="1:11" x14ac:dyDescent="0.25">
      <c r="A11" s="31">
        <v>9</v>
      </c>
      <c r="B11" s="28">
        <v>2004</v>
      </c>
      <c r="C11" s="28">
        <v>2.999907E-3</v>
      </c>
      <c r="D11" s="28">
        <v>463974.56</v>
      </c>
      <c r="E11" s="28">
        <v>593692</v>
      </c>
      <c r="G11" s="31">
        <v>9</v>
      </c>
      <c r="H11" s="28">
        <v>2004</v>
      </c>
      <c r="I11" s="28">
        <v>2.999907E-3</v>
      </c>
      <c r="J11" s="28">
        <v>463974.56</v>
      </c>
      <c r="K11" s="28">
        <v>593692</v>
      </c>
    </row>
    <row r="12" spans="1:11" x14ac:dyDescent="0.25">
      <c r="A12" s="31">
        <v>10</v>
      </c>
      <c r="B12" s="28">
        <v>2005</v>
      </c>
      <c r="C12" s="28">
        <v>2.8432900000000001E-3</v>
      </c>
      <c r="D12" s="28">
        <v>447903.54</v>
      </c>
      <c r="E12" s="28">
        <v>591872</v>
      </c>
      <c r="G12" s="31">
        <v>10</v>
      </c>
      <c r="H12" s="28">
        <v>2005</v>
      </c>
      <c r="I12" s="28">
        <v>2.8432900000000001E-3</v>
      </c>
      <c r="J12" s="28">
        <v>447903.54</v>
      </c>
      <c r="K12" s="28">
        <v>591872</v>
      </c>
    </row>
    <row r="13" spans="1:11" x14ac:dyDescent="0.25">
      <c r="A13" s="31">
        <v>11</v>
      </c>
      <c r="B13" s="28">
        <v>2006</v>
      </c>
      <c r="C13" s="28">
        <v>2.979827E-3</v>
      </c>
      <c r="D13" s="28">
        <v>479898.39</v>
      </c>
      <c r="E13" s="28">
        <v>592917</v>
      </c>
      <c r="G13" s="31">
        <v>11</v>
      </c>
      <c r="H13" s="28">
        <v>2006</v>
      </c>
      <c r="I13" s="28">
        <v>2.979827E-3</v>
      </c>
      <c r="J13" s="28">
        <v>479898.39</v>
      </c>
      <c r="K13" s="28">
        <v>592917</v>
      </c>
    </row>
    <row r="14" spans="1:11" x14ac:dyDescent="0.25">
      <c r="A14" s="31">
        <v>12</v>
      </c>
      <c r="B14" s="28">
        <v>2007</v>
      </c>
      <c r="C14" s="28">
        <v>2.9990920000000001E-3</v>
      </c>
      <c r="D14" s="28">
        <v>488701.6</v>
      </c>
      <c r="E14" s="28">
        <v>585487</v>
      </c>
      <c r="G14" s="31">
        <v>12</v>
      </c>
      <c r="H14" s="28">
        <v>2007</v>
      </c>
      <c r="I14" s="28">
        <v>2.9990920000000001E-3</v>
      </c>
      <c r="J14" s="28">
        <v>488701.6</v>
      </c>
      <c r="K14" s="28">
        <v>585487</v>
      </c>
    </row>
    <row r="15" spans="1:11" x14ac:dyDescent="0.25">
      <c r="A15" s="31">
        <v>13</v>
      </c>
      <c r="B15" s="28">
        <v>2008</v>
      </c>
      <c r="C15" s="28">
        <v>3.184845E-3</v>
      </c>
      <c r="D15" s="28">
        <v>523986.83</v>
      </c>
      <c r="E15" s="28">
        <v>585677</v>
      </c>
      <c r="G15" s="31">
        <v>13</v>
      </c>
      <c r="H15" s="28">
        <v>2008</v>
      </c>
      <c r="I15" s="28">
        <v>3.184845E-3</v>
      </c>
      <c r="J15" s="28">
        <v>523986.83</v>
      </c>
      <c r="K15" s="28">
        <v>585677</v>
      </c>
    </row>
    <row r="16" spans="1:11" x14ac:dyDescent="0.25">
      <c r="A16" s="31">
        <v>14</v>
      </c>
      <c r="B16" s="28">
        <v>2009</v>
      </c>
      <c r="C16" s="28">
        <v>3.358031E-3</v>
      </c>
      <c r="D16" s="28">
        <v>558461.54</v>
      </c>
      <c r="E16" s="28">
        <v>591699</v>
      </c>
      <c r="G16" s="31">
        <v>14</v>
      </c>
      <c r="H16" s="28">
        <v>2009</v>
      </c>
      <c r="I16" s="28">
        <v>3.358031E-3</v>
      </c>
      <c r="J16" s="28">
        <v>558461.54</v>
      </c>
      <c r="K16" s="28">
        <v>591699</v>
      </c>
    </row>
    <row r="17" spans="1:11" x14ac:dyDescent="0.25">
      <c r="A17" s="31">
        <v>15</v>
      </c>
      <c r="B17" s="28">
        <v>2010</v>
      </c>
      <c r="C17" s="28">
        <v>3.3620019999999998E-3</v>
      </c>
      <c r="D17" s="28">
        <v>565268.23</v>
      </c>
      <c r="E17" s="28">
        <v>593271</v>
      </c>
      <c r="G17" s="31">
        <v>15</v>
      </c>
      <c r="H17" s="28">
        <v>2010</v>
      </c>
      <c r="I17" s="28">
        <v>3.3620019999999998E-3</v>
      </c>
      <c r="J17" s="28">
        <v>565268.23</v>
      </c>
      <c r="K17" s="28">
        <v>593271</v>
      </c>
    </row>
    <row r="18" spans="1:11" x14ac:dyDescent="0.25">
      <c r="A18" s="31">
        <v>16</v>
      </c>
      <c r="B18" s="28">
        <v>2011</v>
      </c>
      <c r="C18" s="28">
        <v>3.198963E-3</v>
      </c>
      <c r="D18" s="28">
        <v>543346.06999999995</v>
      </c>
      <c r="E18" s="28">
        <v>586146</v>
      </c>
      <c r="G18" s="31">
        <v>16</v>
      </c>
      <c r="H18" s="28">
        <v>2011</v>
      </c>
      <c r="I18" s="28">
        <v>3.198963E-3</v>
      </c>
      <c r="J18" s="28">
        <v>543346.06999999995</v>
      </c>
      <c r="K18" s="28">
        <v>586146</v>
      </c>
    </row>
    <row r="19" spans="1:11" x14ac:dyDescent="0.25">
      <c r="A19" s="31">
        <v>17</v>
      </c>
      <c r="B19" s="28">
        <v>2012</v>
      </c>
      <c r="C19" s="28">
        <v>3.01068E-3</v>
      </c>
      <c r="D19" s="28">
        <v>514252.53</v>
      </c>
      <c r="E19" s="28">
        <v>580953</v>
      </c>
      <c r="G19" s="31">
        <v>17</v>
      </c>
      <c r="H19" s="28">
        <v>2012</v>
      </c>
      <c r="I19" s="28">
        <v>3.01068E-3</v>
      </c>
      <c r="J19" s="28">
        <v>514252.53</v>
      </c>
      <c r="K19" s="28">
        <v>580953</v>
      </c>
    </row>
    <row r="20" spans="1:11" x14ac:dyDescent="0.25">
      <c r="A20" s="31">
        <v>18</v>
      </c>
      <c r="B20" s="28">
        <v>2013</v>
      </c>
      <c r="C20" s="28">
        <v>2.7674219999999999E-3</v>
      </c>
      <c r="D20" s="28">
        <v>475764.4</v>
      </c>
      <c r="E20" s="28">
        <v>572600</v>
      </c>
      <c r="G20" s="31">
        <v>18</v>
      </c>
      <c r="H20" s="28">
        <v>2013</v>
      </c>
      <c r="I20" s="28">
        <v>2.7674219999999999E-3</v>
      </c>
      <c r="J20" s="28">
        <v>475764.4</v>
      </c>
      <c r="K20" s="28">
        <v>572600</v>
      </c>
    </row>
    <row r="21" spans="1:11" x14ac:dyDescent="0.25">
      <c r="A21" s="31">
        <v>19</v>
      </c>
      <c r="B21" s="28">
        <v>2014</v>
      </c>
      <c r="C21" s="28">
        <v>3.0896069999999999E-3</v>
      </c>
      <c r="D21" s="28">
        <v>533533.22</v>
      </c>
      <c r="E21" s="28">
        <v>569101</v>
      </c>
      <c r="G21" s="31">
        <v>19</v>
      </c>
      <c r="H21" s="28">
        <v>2014</v>
      </c>
      <c r="I21" s="28">
        <v>3.0896069999999999E-3</v>
      </c>
      <c r="J21" s="28">
        <v>533533.22</v>
      </c>
      <c r="K21" s="28">
        <v>569101</v>
      </c>
    </row>
    <row r="22" spans="1:11" x14ac:dyDescent="0.25">
      <c r="A22" s="31">
        <v>20</v>
      </c>
      <c r="B22" s="28">
        <v>2015</v>
      </c>
      <c r="C22" s="28">
        <v>3.3375129999999999E-3</v>
      </c>
      <c r="D22" s="28">
        <v>579754.05000000005</v>
      </c>
      <c r="E22" s="28">
        <v>552887</v>
      </c>
      <c r="G22" s="31">
        <v>20</v>
      </c>
      <c r="H22" s="28">
        <v>2015</v>
      </c>
      <c r="I22" s="28">
        <v>3.3375129999999999E-3</v>
      </c>
      <c r="J22" s="28">
        <v>579754.05000000005</v>
      </c>
      <c r="K22" s="28">
        <v>552887</v>
      </c>
    </row>
    <row r="23" spans="1:11" x14ac:dyDescent="0.25">
      <c r="A23" s="31">
        <v>21</v>
      </c>
      <c r="B23" s="28">
        <v>2016</v>
      </c>
      <c r="C23" s="28">
        <v>3.0687259999999999E-3</v>
      </c>
      <c r="D23" s="28">
        <v>536017.31999999995</v>
      </c>
      <c r="E23" s="28">
        <v>548587</v>
      </c>
      <c r="G23" s="31">
        <v>21</v>
      </c>
      <c r="H23" s="28">
        <v>2016</v>
      </c>
      <c r="I23" s="28">
        <v>3.0687259999999999E-3</v>
      </c>
      <c r="J23" s="28">
        <v>536017.31999999995</v>
      </c>
      <c r="K23" s="28">
        <v>548587</v>
      </c>
    </row>
    <row r="24" spans="1:11" x14ac:dyDescent="0.25">
      <c r="A24" s="31">
        <v>22</v>
      </c>
      <c r="B24" s="28">
        <v>2017</v>
      </c>
      <c r="C24" s="28">
        <v>3.3107509999999998E-3</v>
      </c>
      <c r="D24" s="28">
        <v>578280.43999999994</v>
      </c>
      <c r="E24" s="28">
        <v>535486</v>
      </c>
      <c r="G24" s="31">
        <v>22</v>
      </c>
      <c r="H24" s="28">
        <v>2017</v>
      </c>
      <c r="I24" s="28">
        <v>3.3107509999999998E-3</v>
      </c>
      <c r="J24" s="28">
        <v>578280.43999999994</v>
      </c>
      <c r="K24" s="28">
        <v>535486</v>
      </c>
    </row>
    <row r="25" spans="1:11" x14ac:dyDescent="0.25">
      <c r="A25" s="31">
        <v>23</v>
      </c>
      <c r="B25" s="28">
        <v>2018</v>
      </c>
      <c r="C25" s="28">
        <v>3.205187E-3</v>
      </c>
      <c r="D25" s="28">
        <v>562140.79</v>
      </c>
      <c r="E25" s="28">
        <v>513695</v>
      </c>
      <c r="G25" s="31">
        <v>23</v>
      </c>
      <c r="H25" s="28">
        <v>2018</v>
      </c>
      <c r="I25" s="28">
        <v>3.205187E-3</v>
      </c>
      <c r="J25" s="28">
        <v>562140.79</v>
      </c>
      <c r="K25" s="28">
        <v>513695</v>
      </c>
    </row>
  </sheetData>
  <phoneticPr fontId="3"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A2" sqref="A2:E25"/>
    </sheetView>
  </sheetViews>
  <sheetFormatPr defaultRowHeight="13.2" x14ac:dyDescent="0.25"/>
  <cols>
    <col min="6" max="6" width="11.109375" customWidth="1"/>
  </cols>
  <sheetData>
    <row r="1" spans="1:11" ht="13.8" thickBot="1" x14ac:dyDescent="0.3"/>
    <row r="2" spans="1:11" x14ac:dyDescent="0.25">
      <c r="A2" s="29" t="s">
        <v>1</v>
      </c>
      <c r="B2" s="30" t="s">
        <v>16</v>
      </c>
      <c r="C2" s="30" t="s">
        <v>9</v>
      </c>
      <c r="D2" s="30" t="s">
        <v>7</v>
      </c>
      <c r="E2" s="30" t="s">
        <v>8</v>
      </c>
      <c r="G2" s="29" t="s">
        <v>1</v>
      </c>
      <c r="H2" s="30" t="s">
        <v>16</v>
      </c>
      <c r="I2" s="30" t="s">
        <v>9</v>
      </c>
      <c r="J2" s="30" t="s">
        <v>7</v>
      </c>
      <c r="K2" s="30" t="s">
        <v>8</v>
      </c>
    </row>
    <row r="3" spans="1:11" x14ac:dyDescent="0.25">
      <c r="A3" s="31">
        <v>1</v>
      </c>
      <c r="B3" s="28">
        <v>1996</v>
      </c>
      <c r="C3" s="28">
        <v>3.1569699999999998E-3</v>
      </c>
      <c r="D3" s="28">
        <v>441889.36</v>
      </c>
      <c r="E3" s="28">
        <v>529228</v>
      </c>
      <c r="G3" s="31">
        <v>1</v>
      </c>
      <c r="H3" s="28">
        <v>1996</v>
      </c>
      <c r="I3" s="28">
        <v>3.1569699999999998E-3</v>
      </c>
      <c r="J3" s="28">
        <v>441889.36</v>
      </c>
      <c r="K3" s="28">
        <v>529228</v>
      </c>
    </row>
    <row r="4" spans="1:11" x14ac:dyDescent="0.25">
      <c r="A4" s="31">
        <v>2</v>
      </c>
      <c r="B4" s="28">
        <v>1997</v>
      </c>
      <c r="C4" s="28">
        <v>2.7944770000000001E-3</v>
      </c>
      <c r="D4" s="28">
        <v>395137.32</v>
      </c>
      <c r="E4" s="28">
        <v>531337</v>
      </c>
      <c r="G4" s="31">
        <v>2</v>
      </c>
      <c r="H4" s="28">
        <v>1997</v>
      </c>
      <c r="I4" s="28">
        <v>2.7944770000000001E-3</v>
      </c>
      <c r="J4" s="28">
        <v>395137.32</v>
      </c>
      <c r="K4" s="28">
        <v>531337</v>
      </c>
    </row>
    <row r="5" spans="1:11" x14ac:dyDescent="0.25">
      <c r="A5" s="31">
        <v>3</v>
      </c>
      <c r="B5" s="28">
        <v>1998</v>
      </c>
      <c r="C5" s="28">
        <v>2.8654710000000001E-3</v>
      </c>
      <c r="D5" s="28">
        <v>410348.42</v>
      </c>
      <c r="E5" s="28">
        <v>532543</v>
      </c>
      <c r="G5" s="31">
        <v>3</v>
      </c>
      <c r="H5" s="28">
        <v>1998</v>
      </c>
      <c r="I5" s="28">
        <v>2.8654710000000001E-3</v>
      </c>
      <c r="J5" s="28">
        <v>410348.42</v>
      </c>
      <c r="K5" s="28">
        <v>532543</v>
      </c>
    </row>
    <row r="6" spans="1:11" x14ac:dyDescent="0.25">
      <c r="A6" s="31">
        <v>4</v>
      </c>
      <c r="B6" s="28">
        <v>1999</v>
      </c>
      <c r="C6" s="28">
        <v>2.6894520000000002E-3</v>
      </c>
      <c r="D6" s="28">
        <v>390634.4</v>
      </c>
      <c r="E6" s="28">
        <v>532231</v>
      </c>
      <c r="G6" s="31">
        <v>4</v>
      </c>
      <c r="H6" s="28">
        <v>1999</v>
      </c>
      <c r="I6" s="28">
        <v>2.6894520000000002E-3</v>
      </c>
      <c r="J6" s="28">
        <v>390634.4</v>
      </c>
      <c r="K6" s="28">
        <v>532231</v>
      </c>
    </row>
    <row r="7" spans="1:11" x14ac:dyDescent="0.25">
      <c r="A7" s="31">
        <v>5</v>
      </c>
      <c r="B7" s="28">
        <v>2000</v>
      </c>
      <c r="C7" s="28">
        <v>2.7134870000000001E-3</v>
      </c>
      <c r="D7" s="28">
        <v>402078.56</v>
      </c>
      <c r="E7" s="28">
        <v>532382</v>
      </c>
      <c r="G7" s="31">
        <v>5</v>
      </c>
      <c r="H7" s="28">
        <v>2000</v>
      </c>
      <c r="I7" s="28">
        <v>2.7134870000000001E-3</v>
      </c>
      <c r="J7" s="28">
        <v>402078.56</v>
      </c>
      <c r="K7" s="28">
        <v>532382</v>
      </c>
    </row>
    <row r="8" spans="1:11" x14ac:dyDescent="0.25">
      <c r="A8" s="31">
        <v>6</v>
      </c>
      <c r="B8" s="28">
        <v>2001</v>
      </c>
      <c r="C8" s="28">
        <v>2.6781800000000001E-3</v>
      </c>
      <c r="D8" s="28">
        <v>399333.93</v>
      </c>
      <c r="E8" s="28">
        <v>561573</v>
      </c>
      <c r="G8" s="31">
        <v>6</v>
      </c>
      <c r="H8" s="28">
        <v>2001</v>
      </c>
      <c r="I8" s="28">
        <v>2.6781800000000001E-3</v>
      </c>
      <c r="J8" s="28">
        <v>399333.93</v>
      </c>
      <c r="K8" s="28">
        <v>561573</v>
      </c>
    </row>
    <row r="9" spans="1:11" x14ac:dyDescent="0.25">
      <c r="A9" s="31">
        <v>7</v>
      </c>
      <c r="B9" s="28">
        <v>2002</v>
      </c>
      <c r="C9" s="28">
        <v>2.780781E-3</v>
      </c>
      <c r="D9" s="28">
        <v>421452.02</v>
      </c>
      <c r="E9" s="28">
        <v>624303</v>
      </c>
      <c r="G9" s="31">
        <v>7</v>
      </c>
      <c r="H9" s="28">
        <v>2002</v>
      </c>
      <c r="I9" s="28">
        <v>2.780781E-3</v>
      </c>
      <c r="J9" s="28">
        <v>421452.02</v>
      </c>
      <c r="K9" s="28">
        <v>624303</v>
      </c>
    </row>
    <row r="10" spans="1:11" x14ac:dyDescent="0.25">
      <c r="A10" s="31">
        <v>8</v>
      </c>
      <c r="B10" s="28">
        <v>2003</v>
      </c>
      <c r="C10" s="28">
        <v>3.0176410000000002E-3</v>
      </c>
      <c r="D10" s="28">
        <v>469591.9</v>
      </c>
      <c r="E10" s="28">
        <v>614589</v>
      </c>
      <c r="G10" s="31">
        <v>8</v>
      </c>
      <c r="H10" s="28">
        <v>2003</v>
      </c>
      <c r="I10" s="28">
        <v>3.0176410000000002E-3</v>
      </c>
      <c r="J10" s="28">
        <v>469591.9</v>
      </c>
      <c r="K10" s="28">
        <v>614589</v>
      </c>
    </row>
    <row r="11" spans="1:11" x14ac:dyDescent="0.25">
      <c r="A11" s="31">
        <v>9</v>
      </c>
      <c r="B11" s="28">
        <v>2004</v>
      </c>
      <c r="C11" s="28">
        <v>3.0116460000000002E-3</v>
      </c>
      <c r="D11" s="28">
        <v>474140.45</v>
      </c>
      <c r="E11" s="28">
        <v>603171</v>
      </c>
      <c r="G11" s="31">
        <v>9</v>
      </c>
      <c r="H11" s="28">
        <v>2004</v>
      </c>
      <c r="I11" s="28">
        <v>3.0116460000000002E-3</v>
      </c>
      <c r="J11" s="28">
        <v>474140.45</v>
      </c>
      <c r="K11" s="28">
        <v>603171</v>
      </c>
    </row>
    <row r="12" spans="1:11" x14ac:dyDescent="0.25">
      <c r="A12" s="31">
        <v>10</v>
      </c>
      <c r="B12" s="28">
        <v>2005</v>
      </c>
      <c r="C12" s="28">
        <v>2.8443639999999998E-3</v>
      </c>
      <c r="D12" s="28">
        <v>453554.88</v>
      </c>
      <c r="E12" s="28">
        <v>598177</v>
      </c>
      <c r="G12" s="31">
        <v>10</v>
      </c>
      <c r="H12" s="28">
        <v>2005</v>
      </c>
      <c r="I12" s="28">
        <v>2.8443639999999998E-3</v>
      </c>
      <c r="J12" s="28">
        <v>453554.88</v>
      </c>
      <c r="K12" s="28">
        <v>598177</v>
      </c>
    </row>
    <row r="13" spans="1:11" x14ac:dyDescent="0.25">
      <c r="A13" s="31">
        <v>11</v>
      </c>
      <c r="B13" s="28">
        <v>2006</v>
      </c>
      <c r="C13" s="28">
        <v>2.979827E-3</v>
      </c>
      <c r="D13" s="28">
        <v>479898.39</v>
      </c>
      <c r="E13" s="28">
        <v>592917</v>
      </c>
      <c r="G13" s="31">
        <v>11</v>
      </c>
      <c r="H13" s="28">
        <v>2006</v>
      </c>
      <c r="I13" s="28">
        <v>2.979827E-3</v>
      </c>
      <c r="J13" s="28">
        <v>479898.39</v>
      </c>
      <c r="K13" s="28">
        <v>592917</v>
      </c>
    </row>
    <row r="14" spans="1:11" x14ac:dyDescent="0.25">
      <c r="A14" s="31">
        <v>12</v>
      </c>
      <c r="B14" s="28">
        <v>2007</v>
      </c>
      <c r="C14" s="28">
        <v>2.9990920000000001E-3</v>
      </c>
      <c r="D14" s="28">
        <v>488701.6</v>
      </c>
      <c r="E14" s="28">
        <v>585487</v>
      </c>
      <c r="G14" s="31">
        <v>12</v>
      </c>
      <c r="H14" s="28">
        <v>2007</v>
      </c>
      <c r="I14" s="28">
        <v>2.9990920000000001E-3</v>
      </c>
      <c r="J14" s="28">
        <v>488701.6</v>
      </c>
      <c r="K14" s="28">
        <v>585487</v>
      </c>
    </row>
    <row r="15" spans="1:11" x14ac:dyDescent="0.25">
      <c r="A15" s="31">
        <v>13</v>
      </c>
      <c r="B15" s="28">
        <v>2008</v>
      </c>
      <c r="C15" s="28">
        <v>3.184845E-3</v>
      </c>
      <c r="D15" s="28">
        <v>523986.83</v>
      </c>
      <c r="E15" s="28">
        <v>585677</v>
      </c>
      <c r="G15" s="31">
        <v>13</v>
      </c>
      <c r="H15" s="28">
        <v>2008</v>
      </c>
      <c r="I15" s="28">
        <v>3.184845E-3</v>
      </c>
      <c r="J15" s="28">
        <v>523986.83</v>
      </c>
      <c r="K15" s="28">
        <v>585677</v>
      </c>
    </row>
    <row r="16" spans="1:11" x14ac:dyDescent="0.25">
      <c r="A16" s="31">
        <v>14</v>
      </c>
      <c r="B16" s="28">
        <v>2009</v>
      </c>
      <c r="C16" s="28">
        <v>3.358031E-3</v>
      </c>
      <c r="D16" s="28">
        <v>558461.54</v>
      </c>
      <c r="E16" s="28">
        <v>591699</v>
      </c>
      <c r="G16" s="31">
        <v>14</v>
      </c>
      <c r="H16" s="28">
        <v>2009</v>
      </c>
      <c r="I16" s="28">
        <v>3.358031E-3</v>
      </c>
      <c r="J16" s="28">
        <v>558461.54</v>
      </c>
      <c r="K16" s="28">
        <v>591699</v>
      </c>
    </row>
    <row r="17" spans="1:11" x14ac:dyDescent="0.25">
      <c r="A17" s="31">
        <v>15</v>
      </c>
      <c r="B17" s="28">
        <v>2010</v>
      </c>
      <c r="C17" s="28">
        <v>3.3620019999999998E-3</v>
      </c>
      <c r="D17" s="28">
        <v>565268.23</v>
      </c>
      <c r="E17" s="28">
        <v>593271</v>
      </c>
      <c r="G17" s="31">
        <v>15</v>
      </c>
      <c r="H17" s="28">
        <v>2010</v>
      </c>
      <c r="I17" s="28">
        <v>3.3620019999999998E-3</v>
      </c>
      <c r="J17" s="28">
        <v>565268.23</v>
      </c>
      <c r="K17" s="28">
        <v>593271</v>
      </c>
    </row>
    <row r="18" spans="1:11" x14ac:dyDescent="0.25">
      <c r="A18" s="31">
        <v>16</v>
      </c>
      <c r="B18" s="28">
        <v>2011</v>
      </c>
      <c r="C18" s="28">
        <v>3.198963E-3</v>
      </c>
      <c r="D18" s="28">
        <v>543346.06999999995</v>
      </c>
      <c r="E18" s="28">
        <v>586146</v>
      </c>
      <c r="G18" s="31">
        <v>16</v>
      </c>
      <c r="H18" s="28">
        <v>2011</v>
      </c>
      <c r="I18" s="28">
        <v>3.198963E-3</v>
      </c>
      <c r="J18" s="28">
        <v>543346.06999999995</v>
      </c>
      <c r="K18" s="28">
        <v>586146</v>
      </c>
    </row>
    <row r="19" spans="1:11" x14ac:dyDescent="0.25">
      <c r="A19" s="31">
        <v>17</v>
      </c>
      <c r="B19" s="28">
        <v>2012</v>
      </c>
      <c r="C19" s="28">
        <v>3.01068E-3</v>
      </c>
      <c r="D19" s="28">
        <v>514252.53</v>
      </c>
      <c r="E19" s="28">
        <v>580953</v>
      </c>
      <c r="G19" s="31">
        <v>17</v>
      </c>
      <c r="H19" s="28">
        <v>2012</v>
      </c>
      <c r="I19" s="28">
        <v>3.01068E-3</v>
      </c>
      <c r="J19" s="28">
        <v>514252.53</v>
      </c>
      <c r="K19" s="28">
        <v>580953</v>
      </c>
    </row>
    <row r="20" spans="1:11" x14ac:dyDescent="0.25">
      <c r="A20" s="31">
        <v>18</v>
      </c>
      <c r="B20" s="28">
        <v>2013</v>
      </c>
      <c r="C20" s="28">
        <v>2.7674219999999999E-3</v>
      </c>
      <c r="D20" s="28">
        <v>475764.4</v>
      </c>
      <c r="E20" s="28">
        <v>572600</v>
      </c>
      <c r="G20" s="31">
        <v>18</v>
      </c>
      <c r="H20" s="28">
        <v>2013</v>
      </c>
      <c r="I20" s="28">
        <v>2.7674219999999999E-3</v>
      </c>
      <c r="J20" s="28">
        <v>475764.4</v>
      </c>
      <c r="K20" s="28">
        <v>572600</v>
      </c>
    </row>
    <row r="21" spans="1:11" x14ac:dyDescent="0.25">
      <c r="A21" s="31">
        <v>19</v>
      </c>
      <c r="B21" s="28">
        <v>2014</v>
      </c>
      <c r="C21" s="28">
        <v>3.0896069999999999E-3</v>
      </c>
      <c r="D21" s="28">
        <v>533533.22</v>
      </c>
      <c r="E21" s="28">
        <v>569101</v>
      </c>
      <c r="G21" s="31">
        <v>19</v>
      </c>
      <c r="H21" s="28">
        <v>2014</v>
      </c>
      <c r="I21" s="28">
        <v>3.0896069999999999E-3</v>
      </c>
      <c r="J21" s="28">
        <v>533533.22</v>
      </c>
      <c r="K21" s="28">
        <v>569101</v>
      </c>
    </row>
    <row r="22" spans="1:11" x14ac:dyDescent="0.25">
      <c r="A22" s="31">
        <v>20</v>
      </c>
      <c r="B22" s="28">
        <v>2015</v>
      </c>
      <c r="C22" s="28">
        <v>3.3375129999999999E-3</v>
      </c>
      <c r="D22" s="28">
        <v>579754.05000000005</v>
      </c>
      <c r="E22" s="28">
        <v>552887</v>
      </c>
      <c r="G22" s="31">
        <v>20</v>
      </c>
      <c r="H22" s="28">
        <v>2015</v>
      </c>
      <c r="I22" s="28">
        <v>3.3375129999999999E-3</v>
      </c>
      <c r="J22" s="28">
        <v>579754.05000000005</v>
      </c>
      <c r="K22" s="28">
        <v>552887</v>
      </c>
    </row>
    <row r="23" spans="1:11" x14ac:dyDescent="0.25">
      <c r="A23" s="31">
        <v>21</v>
      </c>
      <c r="B23" s="28">
        <v>2016</v>
      </c>
      <c r="C23" s="28">
        <v>3.0687259999999999E-3</v>
      </c>
      <c r="D23" s="28">
        <v>536017.31999999995</v>
      </c>
      <c r="E23" s="28">
        <v>548587</v>
      </c>
      <c r="G23" s="31">
        <v>21</v>
      </c>
      <c r="H23" s="28">
        <v>2016</v>
      </c>
      <c r="I23" s="28">
        <v>3.0687259999999999E-3</v>
      </c>
      <c r="J23" s="28">
        <v>536017.31999999995</v>
      </c>
      <c r="K23" s="28">
        <v>548587</v>
      </c>
    </row>
    <row r="24" spans="1:11" x14ac:dyDescent="0.25">
      <c r="A24" s="31">
        <v>22</v>
      </c>
      <c r="B24" s="28">
        <v>2017</v>
      </c>
      <c r="C24" s="28">
        <v>3.3107509999999998E-3</v>
      </c>
      <c r="D24" s="28">
        <v>578280.43999999994</v>
      </c>
      <c r="E24" s="28">
        <v>535486</v>
      </c>
      <c r="G24" s="31">
        <v>22</v>
      </c>
      <c r="H24" s="28">
        <v>2017</v>
      </c>
      <c r="I24" s="28">
        <v>3.3107509999999998E-3</v>
      </c>
      <c r="J24" s="28">
        <v>578280.43999999994</v>
      </c>
      <c r="K24" s="28">
        <v>535486</v>
      </c>
    </row>
    <row r="25" spans="1:11" x14ac:dyDescent="0.25">
      <c r="A25" s="31">
        <v>23</v>
      </c>
      <c r="B25" s="28">
        <v>2018</v>
      </c>
      <c r="C25" s="28">
        <v>3.205187E-3</v>
      </c>
      <c r="D25" s="28">
        <v>562140.79</v>
      </c>
      <c r="E25" s="28">
        <v>513695</v>
      </c>
      <c r="G25" s="31">
        <v>23</v>
      </c>
      <c r="H25" s="28">
        <v>2018</v>
      </c>
      <c r="I25" s="28">
        <v>3.205187E-3</v>
      </c>
      <c r="J25" s="28">
        <v>562140.79</v>
      </c>
      <c r="K25" s="28">
        <v>513695</v>
      </c>
    </row>
    <row r="26" spans="1:11" ht="13.8" x14ac:dyDescent="0.3">
      <c r="A26" s="12"/>
    </row>
    <row r="27" spans="1:11" ht="13.8" x14ac:dyDescent="0.3">
      <c r="A27" s="12"/>
    </row>
    <row r="28" spans="1:11" ht="13.8" x14ac:dyDescent="0.3">
      <c r="A28" s="12"/>
    </row>
    <row r="29" spans="1:11" ht="13.8" x14ac:dyDescent="0.3">
      <c r="A29" s="12"/>
    </row>
    <row r="30" spans="1:11" ht="13.8" x14ac:dyDescent="0.3">
      <c r="A30" s="12"/>
    </row>
    <row r="31" spans="1:11" ht="13.8" x14ac:dyDescent="0.3">
      <c r="A31" s="12"/>
    </row>
    <row r="32" spans="1:11" ht="13.8" x14ac:dyDescent="0.3">
      <c r="A32" s="12"/>
    </row>
    <row r="33" spans="1:1" ht="13.8" x14ac:dyDescent="0.3">
      <c r="A33" s="12"/>
    </row>
    <row r="34" spans="1:1" ht="13.8" x14ac:dyDescent="0.3">
      <c r="A34" s="12"/>
    </row>
    <row r="35" spans="1:1" ht="13.8" x14ac:dyDescent="0.3">
      <c r="A35" s="12"/>
    </row>
    <row r="36" spans="1:1" ht="13.8" x14ac:dyDescent="0.3">
      <c r="A36" s="12"/>
    </row>
    <row r="37" spans="1:1" ht="13.8" x14ac:dyDescent="0.3">
      <c r="A37" s="12"/>
    </row>
    <row r="38" spans="1:1" ht="13.8" x14ac:dyDescent="0.3">
      <c r="A38" s="12"/>
    </row>
    <row r="39" spans="1:1" ht="13.8" x14ac:dyDescent="0.3">
      <c r="A39" s="12"/>
    </row>
  </sheetData>
  <phoneticPr fontId="3"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6</vt:i4>
      </vt:variant>
      <vt:variant>
        <vt:lpstr>Charts</vt:lpstr>
      </vt:variant>
      <vt:variant>
        <vt:i4>1</vt:i4>
      </vt:variant>
      <vt:variant>
        <vt:lpstr>Named Ranges</vt:lpstr>
      </vt:variant>
      <vt:variant>
        <vt:i4>2</vt:i4>
      </vt:variant>
    </vt:vector>
  </HeadingPairs>
  <TitlesOfParts>
    <vt:vector size="9" baseType="lpstr">
      <vt:lpstr>Tab1.6</vt:lpstr>
      <vt:lpstr>Shares</vt:lpstr>
      <vt:lpstr>col1data</vt:lpstr>
      <vt:lpstr>col2data</vt:lpstr>
      <vt:lpstr>col5Adata</vt:lpstr>
      <vt:lpstr>col5Bdata</vt:lpstr>
      <vt:lpstr>Fig1.6</vt:lpstr>
      <vt:lpstr>Shares!Print_Area</vt:lpstr>
      <vt:lpstr>Tab1.6!Print_Area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Rob Fairlie</cp:lastModifiedBy>
  <cp:lastPrinted>2010-04-19T15:45:57Z</cp:lastPrinted>
  <dcterms:created xsi:type="dcterms:W3CDTF">1996-10-14T23:33:28Z</dcterms:created>
  <dcterms:modified xsi:type="dcterms:W3CDTF">2019-05-08T18:43:19Z</dcterms:modified>
</cp:coreProperties>
</file>