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/>
  </bookViews>
  <sheets>
    <sheet name="Fig2.4" sheetId="43177" r:id="rId1"/>
    <sheet name="TabX" sheetId="43172" r:id="rId2"/>
    <sheet name="col1data" sheetId="43186" r:id="rId3"/>
    <sheet name="col2data" sheetId="43187" r:id="rId4"/>
    <sheet name="col3data" sheetId="43188" r:id="rId5"/>
    <sheet name="col4data" sheetId="43189" r:id="rId6"/>
  </sheets>
  <definedNames>
    <definedName name="_xlnm.Print_Area" localSheetId="1">TabX!$A$1:$I$30</definedName>
  </definedNames>
  <calcPr calcId="162913"/>
</workbook>
</file>

<file path=xl/calcChain.xml><?xml version="1.0" encoding="utf-8"?>
<calcChain xmlns="http://schemas.openxmlformats.org/spreadsheetml/2006/main">
  <c r="I29" i="43172" l="1"/>
  <c r="H29" i="43172"/>
  <c r="G29" i="43172"/>
  <c r="F29" i="43172"/>
  <c r="E29" i="43172"/>
  <c r="D29" i="43172"/>
  <c r="C29" i="43172"/>
  <c r="B29" i="43172"/>
  <c r="A29" i="43172"/>
  <c r="K29" i="43172" s="1"/>
  <c r="I28" i="43172"/>
  <c r="H28" i="43172"/>
  <c r="G28" i="43172"/>
  <c r="F28" i="43172"/>
  <c r="E28" i="43172"/>
  <c r="D28" i="43172"/>
  <c r="C28" i="43172"/>
  <c r="B28" i="43172"/>
  <c r="A28" i="43172"/>
  <c r="K28" i="43172" s="1"/>
  <c r="I27" i="43172" l="1"/>
  <c r="H27" i="43172"/>
  <c r="G27" i="43172"/>
  <c r="F27" i="43172"/>
  <c r="E27" i="43172"/>
  <c r="D27" i="43172"/>
  <c r="C27" i="43172"/>
  <c r="B27" i="43172"/>
  <c r="A27" i="43172"/>
  <c r="K27" i="43172" s="1"/>
  <c r="I26" i="43172" l="1"/>
  <c r="H26" i="43172"/>
  <c r="G26" i="43172"/>
  <c r="F26" i="43172"/>
  <c r="E26" i="43172"/>
  <c r="D26" i="43172"/>
  <c r="C26" i="43172"/>
  <c r="B26" i="43172"/>
  <c r="A26" i="43172"/>
  <c r="K26" i="43172" s="1"/>
  <c r="I25" i="43172" l="1"/>
  <c r="H25" i="43172"/>
  <c r="G25" i="43172"/>
  <c r="F25" i="43172"/>
  <c r="E25" i="43172"/>
  <c r="D25" i="43172"/>
  <c r="C25" i="43172"/>
  <c r="B25" i="43172"/>
  <c r="A25" i="43172"/>
  <c r="K25" i="43172" s="1"/>
  <c r="I24" i="43172" l="1"/>
  <c r="H24" i="43172"/>
  <c r="G24" i="43172"/>
  <c r="F24" i="43172"/>
  <c r="E24" i="43172"/>
  <c r="D24" i="43172"/>
  <c r="C24" i="43172"/>
  <c r="B24" i="43172"/>
  <c r="A24" i="43172"/>
  <c r="K24" i="43172" s="1"/>
  <c r="I23" i="43172" l="1"/>
  <c r="H23" i="43172"/>
  <c r="G23" i="43172"/>
  <c r="F23" i="43172"/>
  <c r="E23" i="43172"/>
  <c r="D23" i="43172"/>
  <c r="C23" i="43172"/>
  <c r="B23" i="43172"/>
  <c r="A23" i="43172"/>
  <c r="K23" i="43172" s="1"/>
  <c r="I22" i="43172"/>
  <c r="H22" i="43172"/>
  <c r="G22" i="43172"/>
  <c r="F22" i="43172"/>
  <c r="E22" i="43172"/>
  <c r="D22" i="43172"/>
  <c r="C22" i="43172"/>
  <c r="B22" i="43172"/>
  <c r="A22" i="43172"/>
  <c r="K22" i="43172" s="1"/>
  <c r="A21" i="43172" l="1"/>
  <c r="K21" i="43172" s="1"/>
  <c r="A20" i="43172"/>
  <c r="K20" i="43172" s="1"/>
  <c r="A19" i="43172"/>
  <c r="K19" i="43172" s="1"/>
  <c r="A18" i="43172"/>
  <c r="K18" i="43172" s="1"/>
  <c r="A17" i="43172"/>
  <c r="K17" i="43172" s="1"/>
  <c r="A16" i="43172"/>
  <c r="K16" i="43172" s="1"/>
  <c r="A15" i="43172"/>
  <c r="K15" i="43172" s="1"/>
  <c r="A14" i="43172"/>
  <c r="K14" i="43172" s="1"/>
  <c r="A13" i="43172"/>
  <c r="K13" i="43172" s="1"/>
  <c r="A12" i="43172"/>
  <c r="K12" i="43172" s="1"/>
  <c r="A11" i="43172"/>
  <c r="K11" i="43172" s="1"/>
  <c r="A10" i="43172"/>
  <c r="K10" i="43172" s="1"/>
  <c r="A9" i="43172"/>
  <c r="K9" i="43172" s="1"/>
  <c r="A8" i="43172"/>
  <c r="K8" i="43172" s="1"/>
  <c r="A7" i="43172"/>
  <c r="K7" i="43172" s="1"/>
  <c r="I21" i="43172" l="1"/>
  <c r="H21" i="43172"/>
  <c r="G21" i="43172"/>
  <c r="F21" i="43172"/>
  <c r="E21" i="43172"/>
  <c r="D21" i="43172"/>
  <c r="C21" i="43172"/>
  <c r="B21" i="43172"/>
  <c r="I20" i="43172"/>
  <c r="H20" i="43172"/>
  <c r="G20" i="43172"/>
  <c r="F20" i="43172"/>
  <c r="E20" i="43172"/>
  <c r="D20" i="43172"/>
  <c r="C20" i="43172"/>
  <c r="B20" i="43172"/>
  <c r="I19" i="43172"/>
  <c r="H19" i="43172"/>
  <c r="G19" i="43172"/>
  <c r="F19" i="43172"/>
  <c r="E19" i="43172"/>
  <c r="D19" i="43172"/>
  <c r="C19" i="43172"/>
  <c r="B19" i="43172"/>
  <c r="I18" i="43172"/>
  <c r="H18" i="43172"/>
  <c r="G18" i="43172"/>
  <c r="F18" i="43172"/>
  <c r="E18" i="43172"/>
  <c r="D18" i="43172"/>
  <c r="C18" i="43172"/>
  <c r="B18" i="43172"/>
  <c r="I17" i="43172"/>
  <c r="H17" i="43172"/>
  <c r="G17" i="43172"/>
  <c r="F17" i="43172"/>
  <c r="E17" i="43172"/>
  <c r="D17" i="43172"/>
  <c r="C17" i="43172"/>
  <c r="B17" i="43172"/>
  <c r="B7" i="43172"/>
  <c r="B8" i="43172"/>
  <c r="B9" i="43172"/>
  <c r="B10" i="43172"/>
  <c r="B11" i="43172"/>
  <c r="B12" i="43172"/>
  <c r="B13" i="43172"/>
  <c r="B14" i="43172"/>
  <c r="B15" i="43172"/>
  <c r="B16" i="43172"/>
  <c r="D7" i="43172"/>
  <c r="C7" i="43172"/>
  <c r="E7" i="43172"/>
  <c r="F7" i="43172"/>
  <c r="C8" i="43172"/>
  <c r="D8" i="43172"/>
  <c r="E8" i="43172"/>
  <c r="F8" i="43172"/>
  <c r="C9" i="43172"/>
  <c r="D9" i="43172"/>
  <c r="E9" i="43172"/>
  <c r="F9" i="43172"/>
  <c r="C10" i="43172"/>
  <c r="D10" i="43172"/>
  <c r="E10" i="43172"/>
  <c r="F10" i="43172"/>
  <c r="C11" i="43172"/>
  <c r="D11" i="43172"/>
  <c r="E11" i="43172"/>
  <c r="F11" i="43172"/>
  <c r="C12" i="43172"/>
  <c r="D12" i="43172"/>
  <c r="E12" i="43172"/>
  <c r="F12" i="43172"/>
  <c r="C13" i="43172"/>
  <c r="D13" i="43172"/>
  <c r="E13" i="43172"/>
  <c r="F13" i="43172"/>
  <c r="C14" i="43172"/>
  <c r="D14" i="43172"/>
  <c r="E14" i="43172"/>
  <c r="F14" i="43172"/>
  <c r="C15" i="43172"/>
  <c r="D15" i="43172"/>
  <c r="E15" i="43172"/>
  <c r="F15" i="43172"/>
  <c r="C16" i="43172"/>
  <c r="D16" i="43172"/>
  <c r="E16" i="43172"/>
  <c r="F16" i="43172"/>
  <c r="I16" i="43172"/>
  <c r="H16" i="43172"/>
  <c r="G16" i="43172"/>
  <c r="I15" i="43172"/>
  <c r="H15" i="43172"/>
  <c r="G15" i="43172"/>
  <c r="I14" i="43172"/>
  <c r="H14" i="43172"/>
  <c r="G14" i="43172"/>
  <c r="I13" i="43172"/>
  <c r="H13" i="43172"/>
  <c r="G13" i="43172"/>
  <c r="I12" i="43172"/>
  <c r="H12" i="43172"/>
  <c r="G12" i="43172"/>
  <c r="I11" i="43172"/>
  <c r="H11" i="43172"/>
  <c r="G11" i="43172"/>
  <c r="I10" i="43172"/>
  <c r="H10" i="43172"/>
  <c r="G10" i="43172"/>
  <c r="I9" i="43172"/>
  <c r="H9" i="43172"/>
  <c r="G9" i="43172"/>
  <c r="I8" i="43172"/>
  <c r="H8" i="43172"/>
  <c r="G8" i="43172"/>
  <c r="I7" i="43172"/>
  <c r="H7" i="43172"/>
  <c r="G7" i="43172"/>
</calcChain>
</file>

<file path=xl/sharedStrings.xml><?xml version="1.0" encoding="utf-8"?>
<sst xmlns="http://schemas.openxmlformats.org/spreadsheetml/2006/main" count="144" uniqueCount="22">
  <si>
    <t>Obs</t>
  </si>
  <si>
    <t>Year</t>
  </si>
  <si>
    <t>Sample</t>
  </si>
  <si>
    <t>Size</t>
  </si>
  <si>
    <t>yeart1</t>
  </si>
  <si>
    <t>Opp.</t>
  </si>
  <si>
    <t>Share</t>
  </si>
  <si>
    <t>Notes: (1) Estimates calculated by Robert W. Fairlie, UC Santa Cruz using the Current Population Survey.</t>
  </si>
  <si>
    <t>mean_ma</t>
  </si>
  <si>
    <t>sum_ma</t>
  </si>
  <si>
    <t>n_ma</t>
  </si>
  <si>
    <t>meant</t>
  </si>
  <si>
    <t>sumt</t>
  </si>
  <si>
    <t>nt</t>
  </si>
  <si>
    <t>.</t>
  </si>
  <si>
    <t>Ages 20-34</t>
  </si>
  <si>
    <t>Ages 35-44</t>
  </si>
  <si>
    <t>Ages 45-54</t>
  </si>
  <si>
    <t>Ages 55-64</t>
  </si>
  <si>
    <t>agegroup</t>
  </si>
  <si>
    <t>Table X</t>
  </si>
  <si>
    <t>Opportunity Share of New Entrepreneurs (3-Year Moving Average) by Age (1996-)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</si>
</sst>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quotePrefix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quotePrefix="1" applyNumberFormat="1" applyFont="1" applyAlignment="1">
      <alignment horizontal="center"/>
    </xf>
    <xf numFmtId="10" fontId="3" fillId="0" borderId="0" xfId="0" applyNumberFormat="1" applyFont="1"/>
    <xf numFmtId="1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0" fontId="3" fillId="0" borderId="0" xfId="0" quotePrefix="1" applyNumberFormat="1" applyFont="1" applyBorder="1" applyAlignment="1">
      <alignment horizontal="center"/>
    </xf>
    <xf numFmtId="3" fontId="3" fillId="0" borderId="0" xfId="0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164" fontId="3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2.4
</a:t>
            </a:r>
            <a:r>
              <a:rPr lang="en-US" sz="1200" b="1" i="0" u="none" strike="noStrike" baseline="0">
                <a:effectLst/>
              </a:rPr>
              <a:t>Opportunity Share of New Entrepreneurs (3-Year Moving Average) </a:t>
            </a:r>
            <a:r>
              <a:rPr lang="en-US"/>
              <a:t>by Age (1996-2018)</a:t>
            </a:r>
          </a:p>
        </c:rich>
      </c:tx>
      <c:layout>
        <c:manualLayout>
          <c:xMode val="edge"/>
          <c:yMode val="edge"/>
          <c:x val="0.14193109754774041"/>
          <c:y val="1.95759253734188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59E-2"/>
          <c:y val="0.15660685154975529"/>
          <c:w val="0.8745837957824637"/>
          <c:h val="0.73083197389885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TabX!$B$4</c:f>
              <c:strCache>
                <c:ptCount val="1"/>
                <c:pt idx="0">
                  <c:v>Ages 20-34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TabX!$B$9:$B$29</c:f>
              <c:numCache>
                <c:formatCode>0.00%</c:formatCode>
                <c:ptCount val="21"/>
                <c:pt idx="0">
                  <c:v>0.77776999999999996</c:v>
                </c:pt>
                <c:pt idx="1">
                  <c:v>0.79003000000000001</c:v>
                </c:pt>
                <c:pt idx="2">
                  <c:v>0.81496000000000002</c:v>
                </c:pt>
                <c:pt idx="3">
                  <c:v>0.83169000000000004</c:v>
                </c:pt>
                <c:pt idx="4">
                  <c:v>0.80345</c:v>
                </c:pt>
                <c:pt idx="5">
                  <c:v>0.77339000000000002</c:v>
                </c:pt>
                <c:pt idx="6">
                  <c:v>0.75565000000000004</c:v>
                </c:pt>
                <c:pt idx="7">
                  <c:v>0.76570000000000005</c:v>
                </c:pt>
                <c:pt idx="8">
                  <c:v>0.77558000000000005</c:v>
                </c:pt>
                <c:pt idx="9">
                  <c:v>0.77290000000000003</c:v>
                </c:pt>
                <c:pt idx="10">
                  <c:v>0.77098999999999995</c:v>
                </c:pt>
                <c:pt idx="11">
                  <c:v>0.74109000000000003</c:v>
                </c:pt>
                <c:pt idx="12">
                  <c:v>0.71774000000000004</c:v>
                </c:pt>
                <c:pt idx="13">
                  <c:v>0.70216000000000001</c:v>
                </c:pt>
                <c:pt idx="14">
                  <c:v>0.73160000000000003</c:v>
                </c:pt>
                <c:pt idx="15">
                  <c:v>0.74404000000000003</c:v>
                </c:pt>
                <c:pt idx="16">
                  <c:v>0.76071999999999995</c:v>
                </c:pt>
                <c:pt idx="17">
                  <c:v>0.76873999999999998</c:v>
                </c:pt>
                <c:pt idx="18">
                  <c:v>0.79988999999999999</c:v>
                </c:pt>
                <c:pt idx="19">
                  <c:v>0.82357000000000002</c:v>
                </c:pt>
                <c:pt idx="20">
                  <c:v>0.83167000000000002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5-49E5-840E-A4D654E35865}"/>
            </c:ext>
          </c:extLst>
        </c:ser>
        <c:ser>
          <c:idx val="1"/>
          <c:order val="1"/>
          <c:tx>
            <c:strRef>
              <c:f>TabX!$D$4</c:f>
              <c:strCache>
                <c:ptCount val="1"/>
                <c:pt idx="0">
                  <c:v>Ages 35-44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TabX!$D$9:$D$29</c:f>
              <c:numCache>
                <c:formatCode>0.00%</c:formatCode>
                <c:ptCount val="21"/>
                <c:pt idx="0">
                  <c:v>0.79574999999999996</c:v>
                </c:pt>
                <c:pt idx="1">
                  <c:v>0.80898999999999999</c:v>
                </c:pt>
                <c:pt idx="2">
                  <c:v>0.83116999999999996</c:v>
                </c:pt>
                <c:pt idx="3">
                  <c:v>0.82345999999999997</c:v>
                </c:pt>
                <c:pt idx="4">
                  <c:v>0.78688999999999998</c:v>
                </c:pt>
                <c:pt idx="5">
                  <c:v>0.75414000000000003</c:v>
                </c:pt>
                <c:pt idx="6">
                  <c:v>0.74409999999999998</c:v>
                </c:pt>
                <c:pt idx="7">
                  <c:v>0.74965000000000004</c:v>
                </c:pt>
                <c:pt idx="8">
                  <c:v>0.77581999999999995</c:v>
                </c:pt>
                <c:pt idx="9">
                  <c:v>0.78732999999999997</c:v>
                </c:pt>
                <c:pt idx="10">
                  <c:v>0.79571000000000003</c:v>
                </c:pt>
                <c:pt idx="11">
                  <c:v>0.74521000000000004</c:v>
                </c:pt>
                <c:pt idx="12">
                  <c:v>0.73012999999999995</c:v>
                </c:pt>
                <c:pt idx="13">
                  <c:v>0.71492999999999995</c:v>
                </c:pt>
                <c:pt idx="14">
                  <c:v>0.74792999999999998</c:v>
                </c:pt>
                <c:pt idx="15">
                  <c:v>0.76388</c:v>
                </c:pt>
                <c:pt idx="16">
                  <c:v>0.79374999999999996</c:v>
                </c:pt>
                <c:pt idx="17">
                  <c:v>0.81477999999999995</c:v>
                </c:pt>
                <c:pt idx="18">
                  <c:v>0.83703000000000005</c:v>
                </c:pt>
                <c:pt idx="19">
                  <c:v>0.83638000000000001</c:v>
                </c:pt>
                <c:pt idx="20">
                  <c:v>0.84745000000000004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5-49E5-840E-A4D654E35865}"/>
            </c:ext>
          </c:extLst>
        </c:ser>
        <c:ser>
          <c:idx val="2"/>
          <c:order val="2"/>
          <c:tx>
            <c:strRef>
              <c:f>TabX!$F$4</c:f>
              <c:strCache>
                <c:ptCount val="1"/>
                <c:pt idx="0">
                  <c:v>Ages 45-54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TabX!$F$9:$F$29</c:f>
              <c:numCache>
                <c:formatCode>0.00%</c:formatCode>
                <c:ptCount val="21"/>
                <c:pt idx="0">
                  <c:v>0.81086999999999998</c:v>
                </c:pt>
                <c:pt idx="1">
                  <c:v>0.80993000000000004</c:v>
                </c:pt>
                <c:pt idx="2">
                  <c:v>0.83199999999999996</c:v>
                </c:pt>
                <c:pt idx="3">
                  <c:v>0.83426</c:v>
                </c:pt>
                <c:pt idx="4">
                  <c:v>0.82299999999999995</c:v>
                </c:pt>
                <c:pt idx="5">
                  <c:v>0.78725000000000001</c:v>
                </c:pt>
                <c:pt idx="6">
                  <c:v>0.77647999999999995</c:v>
                </c:pt>
                <c:pt idx="7">
                  <c:v>0.78512000000000004</c:v>
                </c:pt>
                <c:pt idx="8">
                  <c:v>0.79613999999999996</c:v>
                </c:pt>
                <c:pt idx="9">
                  <c:v>0.79462999999999995</c:v>
                </c:pt>
                <c:pt idx="10">
                  <c:v>0.80800000000000005</c:v>
                </c:pt>
                <c:pt idx="11">
                  <c:v>0.79098999999999997</c:v>
                </c:pt>
                <c:pt idx="12">
                  <c:v>0.76349</c:v>
                </c:pt>
                <c:pt idx="13">
                  <c:v>0.73534999999999995</c:v>
                </c:pt>
                <c:pt idx="14">
                  <c:v>0.74026000000000003</c:v>
                </c:pt>
                <c:pt idx="15">
                  <c:v>0.76558999999999999</c:v>
                </c:pt>
                <c:pt idx="16">
                  <c:v>0.77625</c:v>
                </c:pt>
                <c:pt idx="17">
                  <c:v>0.80205000000000004</c:v>
                </c:pt>
                <c:pt idx="18">
                  <c:v>0.83237000000000005</c:v>
                </c:pt>
                <c:pt idx="19">
                  <c:v>0.84972000000000003</c:v>
                </c:pt>
                <c:pt idx="20">
                  <c:v>0.86462000000000006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5-49E5-840E-A4D654E35865}"/>
            </c:ext>
          </c:extLst>
        </c:ser>
        <c:ser>
          <c:idx val="3"/>
          <c:order val="3"/>
          <c:tx>
            <c:strRef>
              <c:f>TabX!$H$4</c:f>
              <c:strCache>
                <c:ptCount val="1"/>
                <c:pt idx="0">
                  <c:v>Ages 55-64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TabX!$K$9:$K$29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TabX!$H$9:$H$29</c:f>
              <c:numCache>
                <c:formatCode>0.00%</c:formatCode>
                <c:ptCount val="21"/>
                <c:pt idx="0">
                  <c:v>0.87433000000000005</c:v>
                </c:pt>
                <c:pt idx="1">
                  <c:v>0.88421000000000005</c:v>
                </c:pt>
                <c:pt idx="2">
                  <c:v>0.89868999999999999</c:v>
                </c:pt>
                <c:pt idx="3">
                  <c:v>0.91566000000000003</c:v>
                </c:pt>
                <c:pt idx="4">
                  <c:v>0.90073000000000003</c:v>
                </c:pt>
                <c:pt idx="5">
                  <c:v>0.87614000000000003</c:v>
                </c:pt>
                <c:pt idx="6">
                  <c:v>0.86145000000000005</c:v>
                </c:pt>
                <c:pt idx="7">
                  <c:v>0.86073</c:v>
                </c:pt>
                <c:pt idx="8">
                  <c:v>0.85748999999999997</c:v>
                </c:pt>
                <c:pt idx="9">
                  <c:v>0.86455000000000004</c:v>
                </c:pt>
                <c:pt idx="10">
                  <c:v>0.86321000000000003</c:v>
                </c:pt>
                <c:pt idx="11">
                  <c:v>0.86917999999999995</c:v>
                </c:pt>
                <c:pt idx="12">
                  <c:v>0.85072999999999999</c:v>
                </c:pt>
                <c:pt idx="13">
                  <c:v>0.81962999999999997</c:v>
                </c:pt>
                <c:pt idx="14">
                  <c:v>0.80923999999999996</c:v>
                </c:pt>
                <c:pt idx="15">
                  <c:v>0.80513000000000001</c:v>
                </c:pt>
                <c:pt idx="16">
                  <c:v>0.81872999999999996</c:v>
                </c:pt>
                <c:pt idx="17">
                  <c:v>0.83797999999999995</c:v>
                </c:pt>
                <c:pt idx="18">
                  <c:v>0.86231999999999998</c:v>
                </c:pt>
                <c:pt idx="19">
                  <c:v>0.88424000000000003</c:v>
                </c:pt>
                <c:pt idx="20">
                  <c:v>0.87809000000000004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5-49E5-840E-A4D654E3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22592"/>
        <c:axId val="856623152"/>
      </c:scatterChart>
      <c:valAx>
        <c:axId val="856622592"/>
        <c:scaling>
          <c:orientation val="minMax"/>
          <c:max val="2019"/>
          <c:min val="1996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623152"/>
        <c:crosses val="autoZero"/>
        <c:crossBetween val="midCat"/>
        <c:majorUnit val="1"/>
        <c:minorUnit val="1"/>
      </c:valAx>
      <c:valAx>
        <c:axId val="856623152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622592"/>
        <c:crosses val="autoZero"/>
        <c:crossBetween val="midCat"/>
        <c:majorUnit val="0.1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364085246181711"/>
          <c:y val="0.95159145213791885"/>
          <c:w val="0.62976175722282168"/>
          <c:h val="3.5288881880924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463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0.77175</cdr:x>
      <cdr:y>0.94275</cdr:y>
    </cdr:from>
    <cdr:to>
      <cdr:x>0.97925</cdr:x>
      <cdr:y>0.99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178" y="5504552"/>
          <a:ext cx="1780770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"/>
  <sheetViews>
    <sheetView showGridLines="0" topLeftCell="A10" zoomScale="130" zoomScaleNormal="100" workbookViewId="0">
      <selection activeCell="E33" sqref="E33"/>
    </sheetView>
  </sheetViews>
  <sheetFormatPr defaultColWidth="9.109375" defaultRowHeight="13.2" x14ac:dyDescent="0.25"/>
  <cols>
    <col min="1" max="1" width="10.6640625" style="1" customWidth="1"/>
    <col min="2" max="9" width="9" style="1" customWidth="1"/>
    <col min="10" max="12" width="7.6640625" style="1" customWidth="1"/>
    <col min="13" max="16384" width="9.109375" style="1"/>
  </cols>
  <sheetData>
    <row r="1" spans="1:20" ht="15" x14ac:dyDescent="0.25">
      <c r="A1" s="27" t="s">
        <v>20</v>
      </c>
      <c r="B1" s="27"/>
      <c r="C1" s="27"/>
      <c r="D1" s="27"/>
      <c r="E1" s="27"/>
      <c r="F1" s="27"/>
      <c r="G1" s="27"/>
      <c r="H1" s="27"/>
      <c r="I1" s="27"/>
    </row>
    <row r="2" spans="1:20" ht="18.149999999999999" customHeight="1" x14ac:dyDescent="0.25">
      <c r="A2" s="30" t="s">
        <v>21</v>
      </c>
      <c r="B2" s="30"/>
      <c r="C2" s="30"/>
      <c r="D2" s="30"/>
      <c r="E2" s="30"/>
      <c r="F2" s="30"/>
      <c r="G2" s="30"/>
      <c r="H2" s="30"/>
      <c r="I2" s="30"/>
      <c r="J2" s="2"/>
      <c r="K2" s="2"/>
    </row>
    <row r="3" spans="1:20" ht="18.149999999999999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20" ht="18" customHeight="1" x14ac:dyDescent="0.25">
      <c r="A4" s="4"/>
      <c r="B4" s="25" t="s">
        <v>15</v>
      </c>
      <c r="C4" s="26"/>
      <c r="D4" s="25" t="s">
        <v>16</v>
      </c>
      <c r="E4" s="26"/>
      <c r="F4" s="25" t="s">
        <v>17</v>
      </c>
      <c r="G4" s="26"/>
      <c r="H4" s="25" t="s">
        <v>18</v>
      </c>
      <c r="I4" s="26"/>
    </row>
    <row r="5" spans="1:20" ht="18" customHeight="1" x14ac:dyDescent="0.25">
      <c r="A5" s="4"/>
      <c r="B5" s="17" t="s">
        <v>5</v>
      </c>
      <c r="C5" s="4" t="s">
        <v>2</v>
      </c>
      <c r="D5" s="17" t="s">
        <v>5</v>
      </c>
      <c r="E5" s="4" t="s">
        <v>2</v>
      </c>
      <c r="F5" s="17" t="s">
        <v>5</v>
      </c>
      <c r="G5" s="4" t="s">
        <v>2</v>
      </c>
      <c r="H5" s="17" t="s">
        <v>5</v>
      </c>
      <c r="I5" s="4" t="s">
        <v>2</v>
      </c>
    </row>
    <row r="6" spans="1:20" ht="14.25" customHeight="1" x14ac:dyDescent="0.25">
      <c r="A6" s="5" t="s">
        <v>1</v>
      </c>
      <c r="B6" s="18" t="s">
        <v>6</v>
      </c>
      <c r="C6" s="5" t="s">
        <v>3</v>
      </c>
      <c r="D6" s="18" t="s">
        <v>6</v>
      </c>
      <c r="E6" s="5" t="s">
        <v>3</v>
      </c>
      <c r="F6" s="18" t="s">
        <v>6</v>
      </c>
      <c r="G6" s="5" t="s">
        <v>3</v>
      </c>
      <c r="H6" s="18" t="s">
        <v>6</v>
      </c>
      <c r="I6" s="5" t="s">
        <v>3</v>
      </c>
    </row>
    <row r="7" spans="1:20" ht="18" customHeight="1" x14ac:dyDescent="0.25">
      <c r="A7" s="3">
        <f>col1data!C2</f>
        <v>1996</v>
      </c>
      <c r="B7" s="8" t="str">
        <f>col1data!D2</f>
        <v>.</v>
      </c>
      <c r="C7" s="6" t="str">
        <f>col1data!F2</f>
        <v>.</v>
      </c>
      <c r="D7" s="9" t="str">
        <f>col2data!D2</f>
        <v>.</v>
      </c>
      <c r="E7" s="7" t="str">
        <f>col2data!F2</f>
        <v>.</v>
      </c>
      <c r="F7" s="9" t="str">
        <f>col3data!D2</f>
        <v>.</v>
      </c>
      <c r="G7" s="7" t="str">
        <f>col3data!F2</f>
        <v>.</v>
      </c>
      <c r="H7" s="9" t="str">
        <f>col4data!D2</f>
        <v>.</v>
      </c>
      <c r="I7" s="7" t="str">
        <f>col4data!F2</f>
        <v>.</v>
      </c>
      <c r="K7" s="24">
        <f>A7+0.5</f>
        <v>1996.5</v>
      </c>
      <c r="L7" s="10"/>
      <c r="N7" s="10"/>
      <c r="P7" s="10"/>
      <c r="R7" s="10"/>
      <c r="T7" s="10"/>
    </row>
    <row r="8" spans="1:20" ht="18" customHeight="1" x14ac:dyDescent="0.25">
      <c r="A8" s="15">
        <f>col1data!C3</f>
        <v>1997</v>
      </c>
      <c r="B8" s="8" t="str">
        <f>col1data!D3</f>
        <v>.</v>
      </c>
      <c r="C8" s="6" t="str">
        <f>col1data!F3</f>
        <v>.</v>
      </c>
      <c r="D8" s="9" t="str">
        <f>col2data!D3</f>
        <v>.</v>
      </c>
      <c r="E8" s="7" t="str">
        <f>col2data!F3</f>
        <v>.</v>
      </c>
      <c r="F8" s="9" t="str">
        <f>col3data!D3</f>
        <v>.</v>
      </c>
      <c r="G8" s="7" t="str">
        <f>col3data!F3</f>
        <v>.</v>
      </c>
      <c r="H8" s="9" t="str">
        <f>col4data!D3</f>
        <v>.</v>
      </c>
      <c r="I8" s="7" t="str">
        <f>col4data!F3</f>
        <v>.</v>
      </c>
      <c r="K8" s="24">
        <f t="shared" ref="K8:K24" si="0">A8+0.5</f>
        <v>1997.5</v>
      </c>
    </row>
    <row r="9" spans="1:20" ht="18" customHeight="1" x14ac:dyDescent="0.25">
      <c r="A9" s="15">
        <f>col1data!C4</f>
        <v>1998</v>
      </c>
      <c r="B9" s="8">
        <f>col1data!D4</f>
        <v>0.77776999999999996</v>
      </c>
      <c r="C9" s="6">
        <f>col1data!F4</f>
        <v>1586</v>
      </c>
      <c r="D9" s="9">
        <f>col2data!D4</f>
        <v>0.79574999999999996</v>
      </c>
      <c r="E9" s="7">
        <f>col2data!F4</f>
        <v>1380</v>
      </c>
      <c r="F9" s="9">
        <f>col3data!D4</f>
        <v>0.81086999999999998</v>
      </c>
      <c r="G9" s="7">
        <f>col3data!F4</f>
        <v>1129</v>
      </c>
      <c r="H9" s="9">
        <f>col4data!D4</f>
        <v>0.87433000000000005</v>
      </c>
      <c r="I9" s="7">
        <f>col4data!F4</f>
        <v>798</v>
      </c>
      <c r="K9" s="24">
        <f t="shared" si="0"/>
        <v>1998.5</v>
      </c>
    </row>
    <row r="10" spans="1:20" ht="18" customHeight="1" x14ac:dyDescent="0.25">
      <c r="A10" s="15">
        <f>col1data!C5</f>
        <v>1999</v>
      </c>
      <c r="B10" s="8">
        <f>col1data!D5</f>
        <v>0.79003000000000001</v>
      </c>
      <c r="C10" s="6">
        <f>col1data!F5</f>
        <v>1495</v>
      </c>
      <c r="D10" s="9">
        <f>col2data!D5</f>
        <v>0.80898999999999999</v>
      </c>
      <c r="E10" s="7">
        <f>col2data!F5</f>
        <v>1327</v>
      </c>
      <c r="F10" s="9">
        <f>col3data!D5</f>
        <v>0.80993000000000004</v>
      </c>
      <c r="G10" s="7">
        <f>col3data!F5</f>
        <v>1071</v>
      </c>
      <c r="H10" s="9">
        <f>col4data!D5</f>
        <v>0.88421000000000005</v>
      </c>
      <c r="I10" s="7">
        <f>col4data!F5</f>
        <v>775</v>
      </c>
      <c r="K10" s="24">
        <f t="shared" si="0"/>
        <v>1999.5</v>
      </c>
    </row>
    <row r="11" spans="1:20" ht="18" customHeight="1" x14ac:dyDescent="0.25">
      <c r="A11" s="15">
        <f>col1data!C6</f>
        <v>2000</v>
      </c>
      <c r="B11" s="8">
        <f>col1data!D6</f>
        <v>0.81496000000000002</v>
      </c>
      <c r="C11" s="6">
        <f>col1data!F6</f>
        <v>1397</v>
      </c>
      <c r="D11" s="9">
        <f>col2data!D6</f>
        <v>0.83116999999999996</v>
      </c>
      <c r="E11" s="7">
        <f>col2data!F6</f>
        <v>1297</v>
      </c>
      <c r="F11" s="9">
        <f>col3data!D6</f>
        <v>0.83199999999999996</v>
      </c>
      <c r="G11" s="7">
        <f>col3data!F6</f>
        <v>1122</v>
      </c>
      <c r="H11" s="9">
        <f>col4data!D6</f>
        <v>0.89868999999999999</v>
      </c>
      <c r="I11" s="7">
        <f>col4data!F6</f>
        <v>819</v>
      </c>
      <c r="K11" s="24">
        <f t="shared" si="0"/>
        <v>2000.5</v>
      </c>
    </row>
    <row r="12" spans="1:20" ht="18" customHeight="1" x14ac:dyDescent="0.25">
      <c r="A12" s="15">
        <f>col1data!C7</f>
        <v>2001</v>
      </c>
      <c r="B12" s="8">
        <f>col1data!D7</f>
        <v>0.83169000000000004</v>
      </c>
      <c r="C12" s="6">
        <f>col1data!F7</f>
        <v>1301</v>
      </c>
      <c r="D12" s="9">
        <f>col2data!D7</f>
        <v>0.82345999999999997</v>
      </c>
      <c r="E12" s="7">
        <f>col2data!F7</f>
        <v>1235</v>
      </c>
      <c r="F12" s="9">
        <f>col3data!D7</f>
        <v>0.83426</v>
      </c>
      <c r="G12" s="7">
        <f>col3data!F7</f>
        <v>1162</v>
      </c>
      <c r="H12" s="9">
        <f>col4data!D7</f>
        <v>0.91566000000000003</v>
      </c>
      <c r="I12" s="7">
        <f>col4data!F7</f>
        <v>813</v>
      </c>
      <c r="K12" s="24">
        <f t="shared" si="0"/>
        <v>2001.5</v>
      </c>
    </row>
    <row r="13" spans="1:20" ht="18" customHeight="1" x14ac:dyDescent="0.25">
      <c r="A13" s="15">
        <f>col1data!C8</f>
        <v>2002</v>
      </c>
      <c r="B13" s="8">
        <f>col1data!D8</f>
        <v>0.80345</v>
      </c>
      <c r="C13" s="6">
        <f>col1data!F8</f>
        <v>1322</v>
      </c>
      <c r="D13" s="9">
        <f>col2data!D8</f>
        <v>0.78688999999999998</v>
      </c>
      <c r="E13" s="7">
        <f>col2data!F8</f>
        <v>1313</v>
      </c>
      <c r="F13" s="9">
        <f>col3data!D8</f>
        <v>0.82299999999999995</v>
      </c>
      <c r="G13" s="7">
        <f>col3data!F8</f>
        <v>1281</v>
      </c>
      <c r="H13" s="9">
        <f>col4data!D8</f>
        <v>0.90073000000000003</v>
      </c>
      <c r="I13" s="7">
        <f>col4data!F8</f>
        <v>875</v>
      </c>
      <c r="K13" s="24">
        <f t="shared" si="0"/>
        <v>2002.5</v>
      </c>
    </row>
    <row r="14" spans="1:20" ht="18" customHeight="1" x14ac:dyDescent="0.25">
      <c r="A14" s="15">
        <f>col1data!C9</f>
        <v>2003</v>
      </c>
      <c r="B14" s="8">
        <f>col1data!D9</f>
        <v>0.77339000000000002</v>
      </c>
      <c r="C14" s="6">
        <f>col1data!F9</f>
        <v>1356</v>
      </c>
      <c r="D14" s="9">
        <f>col2data!D9</f>
        <v>0.75414000000000003</v>
      </c>
      <c r="E14" s="7">
        <f>col2data!F9</f>
        <v>1440</v>
      </c>
      <c r="F14" s="9">
        <f>col3data!D9</f>
        <v>0.78725000000000001</v>
      </c>
      <c r="G14" s="7">
        <f>col3data!F9</f>
        <v>1351</v>
      </c>
      <c r="H14" s="9">
        <f>col4data!D9</f>
        <v>0.87614000000000003</v>
      </c>
      <c r="I14" s="7">
        <f>col4data!F9</f>
        <v>961</v>
      </c>
      <c r="K14" s="24">
        <f t="shared" si="0"/>
        <v>2003.5</v>
      </c>
    </row>
    <row r="15" spans="1:20" ht="18" customHeight="1" x14ac:dyDescent="0.25">
      <c r="A15" s="15">
        <f>col1data!C10</f>
        <v>2004</v>
      </c>
      <c r="B15" s="8">
        <f>col1data!D10</f>
        <v>0.75565000000000004</v>
      </c>
      <c r="C15" s="6">
        <f>col1data!F10</f>
        <v>1427</v>
      </c>
      <c r="D15" s="9">
        <f>col2data!D10</f>
        <v>0.74409999999999998</v>
      </c>
      <c r="E15" s="7">
        <f>col2data!F10</f>
        <v>1498</v>
      </c>
      <c r="F15" s="9">
        <f>col3data!D10</f>
        <v>0.77647999999999995</v>
      </c>
      <c r="G15" s="7">
        <f>col3data!F10</f>
        <v>1425</v>
      </c>
      <c r="H15" s="9">
        <f>col4data!D10</f>
        <v>0.86145000000000005</v>
      </c>
      <c r="I15" s="7">
        <f>col4data!F10</f>
        <v>1084</v>
      </c>
      <c r="K15" s="24">
        <f t="shared" si="0"/>
        <v>2004.5</v>
      </c>
    </row>
    <row r="16" spans="1:20" ht="18" customHeight="1" x14ac:dyDescent="0.25">
      <c r="A16" s="15">
        <f>col1data!C11</f>
        <v>2005</v>
      </c>
      <c r="B16" s="11">
        <f>col1data!D11</f>
        <v>0.76570000000000005</v>
      </c>
      <c r="C16" s="12">
        <f>col1data!F11</f>
        <v>1458</v>
      </c>
      <c r="D16" s="13">
        <f>col2data!D11</f>
        <v>0.74965000000000004</v>
      </c>
      <c r="E16" s="14">
        <f>col2data!F11</f>
        <v>1469</v>
      </c>
      <c r="F16" s="13">
        <f>col3data!D11</f>
        <v>0.78512000000000004</v>
      </c>
      <c r="G16" s="14">
        <f>col3data!F11</f>
        <v>1364</v>
      </c>
      <c r="H16" s="13">
        <f>col4data!D11</f>
        <v>0.86073</v>
      </c>
      <c r="I16" s="14">
        <f>col4data!F11</f>
        <v>1163</v>
      </c>
      <c r="K16" s="24">
        <f t="shared" si="0"/>
        <v>2005.5</v>
      </c>
    </row>
    <row r="17" spans="1:11" ht="18" customHeight="1" x14ac:dyDescent="0.25">
      <c r="A17" s="15">
        <f>col1data!C12</f>
        <v>2006</v>
      </c>
      <c r="B17" s="11">
        <f>col1data!D12</f>
        <v>0.77558000000000005</v>
      </c>
      <c r="C17" s="12">
        <f>col1data!F12</f>
        <v>1462</v>
      </c>
      <c r="D17" s="13">
        <f>col2data!D12</f>
        <v>0.77581999999999995</v>
      </c>
      <c r="E17" s="14">
        <f>col2data!F12</f>
        <v>1364</v>
      </c>
      <c r="F17" s="13">
        <f>col3data!D12</f>
        <v>0.79613999999999996</v>
      </c>
      <c r="G17" s="14">
        <f>col3data!F12</f>
        <v>1392</v>
      </c>
      <c r="H17" s="13">
        <f>col4data!D12</f>
        <v>0.85748999999999997</v>
      </c>
      <c r="I17" s="14">
        <f>col4data!F12</f>
        <v>1172</v>
      </c>
      <c r="K17" s="24">
        <f t="shared" si="0"/>
        <v>2006.5</v>
      </c>
    </row>
    <row r="18" spans="1:11" ht="18" customHeight="1" x14ac:dyDescent="0.25">
      <c r="A18" s="15">
        <f>col1data!C13</f>
        <v>2007</v>
      </c>
      <c r="B18" s="11">
        <f>col1data!D13</f>
        <v>0.77290000000000003</v>
      </c>
      <c r="C18" s="12">
        <f>col1data!F13</f>
        <v>1412</v>
      </c>
      <c r="D18" s="13">
        <f>col2data!D13</f>
        <v>0.78732999999999997</v>
      </c>
      <c r="E18" s="14">
        <f>col2data!F13</f>
        <v>1346</v>
      </c>
      <c r="F18" s="13">
        <f>col3data!D13</f>
        <v>0.79462999999999995</v>
      </c>
      <c r="G18" s="14">
        <f>col3data!F13</f>
        <v>1398</v>
      </c>
      <c r="H18" s="13">
        <f>col4data!D13</f>
        <v>0.86455000000000004</v>
      </c>
      <c r="I18" s="14">
        <f>col4data!F13</f>
        <v>1139</v>
      </c>
      <c r="K18" s="24">
        <f t="shared" si="0"/>
        <v>2007.5</v>
      </c>
    </row>
    <row r="19" spans="1:11" ht="18" customHeight="1" x14ac:dyDescent="0.25">
      <c r="A19" s="15">
        <f>col1data!C14</f>
        <v>2008</v>
      </c>
      <c r="B19" s="11">
        <f>col1data!D14</f>
        <v>0.77098999999999995</v>
      </c>
      <c r="C19" s="12">
        <f>col1data!F14</f>
        <v>1344</v>
      </c>
      <c r="D19" s="13">
        <f>col2data!D14</f>
        <v>0.79571000000000003</v>
      </c>
      <c r="E19" s="14">
        <f>col2data!F14</f>
        <v>1325</v>
      </c>
      <c r="F19" s="13">
        <f>col3data!D14</f>
        <v>0.80800000000000005</v>
      </c>
      <c r="G19" s="14">
        <f>col3data!F14</f>
        <v>1462</v>
      </c>
      <c r="H19" s="13">
        <f>col4data!D14</f>
        <v>0.86321000000000003</v>
      </c>
      <c r="I19" s="14">
        <f>col4data!F14</f>
        <v>1183</v>
      </c>
      <c r="K19" s="24">
        <f t="shared" si="0"/>
        <v>2008.5</v>
      </c>
    </row>
    <row r="20" spans="1:11" ht="18" customHeight="1" x14ac:dyDescent="0.25">
      <c r="A20" s="15">
        <f>col1data!C15</f>
        <v>2009</v>
      </c>
      <c r="B20" s="11">
        <f>col1data!D15</f>
        <v>0.74109000000000003</v>
      </c>
      <c r="C20" s="12">
        <f>col1data!F15</f>
        <v>1319</v>
      </c>
      <c r="D20" s="13">
        <f>col2data!D15</f>
        <v>0.74521000000000004</v>
      </c>
      <c r="E20" s="14">
        <f>col2data!F15</f>
        <v>1379</v>
      </c>
      <c r="F20" s="13">
        <f>col3data!D15</f>
        <v>0.79098999999999997</v>
      </c>
      <c r="G20" s="14">
        <f>col3data!F15</f>
        <v>1488</v>
      </c>
      <c r="H20" s="13">
        <f>col4data!D15</f>
        <v>0.86917999999999995</v>
      </c>
      <c r="I20" s="14">
        <f>col4data!F15</f>
        <v>1275</v>
      </c>
      <c r="K20" s="24">
        <f t="shared" si="0"/>
        <v>2009.5</v>
      </c>
    </row>
    <row r="21" spans="1:11" ht="18" customHeight="1" x14ac:dyDescent="0.25">
      <c r="A21" s="15">
        <f>col1data!C16</f>
        <v>2010</v>
      </c>
      <c r="B21" s="11">
        <f>col1data!D16</f>
        <v>0.71774000000000004</v>
      </c>
      <c r="C21" s="12">
        <f>col1data!F16</f>
        <v>1355</v>
      </c>
      <c r="D21" s="13">
        <f>col2data!D16</f>
        <v>0.73012999999999995</v>
      </c>
      <c r="E21" s="14">
        <f>col2data!F16</f>
        <v>1401</v>
      </c>
      <c r="F21" s="13">
        <f>col3data!D16</f>
        <v>0.76349</v>
      </c>
      <c r="G21" s="14">
        <f>col3data!F16</f>
        <v>1515</v>
      </c>
      <c r="H21" s="13">
        <f>col4data!D16</f>
        <v>0.85072999999999999</v>
      </c>
      <c r="I21" s="14">
        <f>col4data!F16</f>
        <v>1372</v>
      </c>
      <c r="K21" s="24">
        <f t="shared" si="0"/>
        <v>2010.5</v>
      </c>
    </row>
    <row r="22" spans="1:11" ht="18" customHeight="1" x14ac:dyDescent="0.25">
      <c r="A22" s="16">
        <f>col1data!C17</f>
        <v>2011</v>
      </c>
      <c r="B22" s="11">
        <f>col1data!D17</f>
        <v>0.70216000000000001</v>
      </c>
      <c r="C22" s="12">
        <f>col1data!F17</f>
        <v>1379</v>
      </c>
      <c r="D22" s="13">
        <f>col2data!D17</f>
        <v>0.71492999999999995</v>
      </c>
      <c r="E22" s="14">
        <f>col2data!F17</f>
        <v>1366</v>
      </c>
      <c r="F22" s="13">
        <f>col3data!D17</f>
        <v>0.73534999999999995</v>
      </c>
      <c r="G22" s="14">
        <f>col3data!F17</f>
        <v>1553</v>
      </c>
      <c r="H22" s="13">
        <f>col4data!D17</f>
        <v>0.81962999999999997</v>
      </c>
      <c r="I22" s="14">
        <f>col4data!F17</f>
        <v>1384</v>
      </c>
      <c r="K22" s="24">
        <f t="shared" si="0"/>
        <v>2011.5</v>
      </c>
    </row>
    <row r="23" spans="1:11" ht="18" customHeight="1" x14ac:dyDescent="0.25">
      <c r="A23" s="16">
        <f>col1data!C18</f>
        <v>2012</v>
      </c>
      <c r="B23" s="11">
        <f>col1data!D18</f>
        <v>0.73160000000000003</v>
      </c>
      <c r="C23" s="12">
        <f>col1data!F18</f>
        <v>1360</v>
      </c>
      <c r="D23" s="13">
        <f>col2data!D18</f>
        <v>0.74792999999999998</v>
      </c>
      <c r="E23" s="14">
        <f>col2data!F18</f>
        <v>1290</v>
      </c>
      <c r="F23" s="13">
        <f>col3data!D18</f>
        <v>0.74026000000000003</v>
      </c>
      <c r="G23" s="14">
        <f>col3data!F18</f>
        <v>1504</v>
      </c>
      <c r="H23" s="13">
        <f>col4data!D18</f>
        <v>0.80923999999999996</v>
      </c>
      <c r="I23" s="14">
        <f>col4data!F18</f>
        <v>1371</v>
      </c>
      <c r="K23" s="24">
        <f t="shared" si="0"/>
        <v>2012.5</v>
      </c>
    </row>
    <row r="24" spans="1:11" ht="18" customHeight="1" x14ac:dyDescent="0.25">
      <c r="A24" s="19">
        <f>col1data!C19</f>
        <v>2013</v>
      </c>
      <c r="B24" s="11">
        <f>col1data!D19</f>
        <v>0.74404000000000003</v>
      </c>
      <c r="C24" s="12">
        <f>col1data!F19</f>
        <v>1247</v>
      </c>
      <c r="D24" s="13">
        <f>col2data!D19</f>
        <v>0.76388</v>
      </c>
      <c r="E24" s="14">
        <f>col2data!F19</f>
        <v>1191</v>
      </c>
      <c r="F24" s="13">
        <f>col3data!D19</f>
        <v>0.76558999999999999</v>
      </c>
      <c r="G24" s="14">
        <f>col3data!F19</f>
        <v>1459</v>
      </c>
      <c r="H24" s="13">
        <f>col4data!D19</f>
        <v>0.80513000000000001</v>
      </c>
      <c r="I24" s="14">
        <f>col4data!F19</f>
        <v>1317</v>
      </c>
      <c r="K24" s="24">
        <f t="shared" si="0"/>
        <v>2013.5</v>
      </c>
    </row>
    <row r="25" spans="1:11" ht="18" customHeight="1" x14ac:dyDescent="0.25">
      <c r="A25" s="19">
        <f>col1data!C20</f>
        <v>2014</v>
      </c>
      <c r="B25" s="11">
        <f>col1data!D20</f>
        <v>0.76071999999999995</v>
      </c>
      <c r="C25" s="12">
        <f>col1data!F20</f>
        <v>1173</v>
      </c>
      <c r="D25" s="13">
        <f>col2data!D20</f>
        <v>0.79374999999999996</v>
      </c>
      <c r="E25" s="14">
        <f>col2data!F20</f>
        <v>1192</v>
      </c>
      <c r="F25" s="13">
        <f>col3data!D20</f>
        <v>0.77625</v>
      </c>
      <c r="G25" s="14">
        <f>col3data!F20</f>
        <v>1400</v>
      </c>
      <c r="H25" s="13">
        <f>col4data!D20</f>
        <v>0.81872999999999996</v>
      </c>
      <c r="I25" s="14">
        <f>col4data!F20</f>
        <v>1358</v>
      </c>
      <c r="K25" s="24">
        <f t="shared" ref="K25" si="1">A25+0.5</f>
        <v>2014.5</v>
      </c>
    </row>
    <row r="26" spans="1:11" ht="18" customHeight="1" x14ac:dyDescent="0.25">
      <c r="A26" s="19">
        <f>col1data!C21</f>
        <v>2015</v>
      </c>
      <c r="B26" s="11">
        <f>col1data!D21</f>
        <v>0.76873999999999998</v>
      </c>
      <c r="C26" s="12">
        <f>col1data!F21</f>
        <v>1155</v>
      </c>
      <c r="D26" s="13">
        <f>col2data!D21</f>
        <v>0.81477999999999995</v>
      </c>
      <c r="E26" s="14">
        <f>col2data!F21</f>
        <v>1217</v>
      </c>
      <c r="F26" s="13">
        <f>col3data!D21</f>
        <v>0.80205000000000004</v>
      </c>
      <c r="G26" s="14">
        <f>col3data!F21</f>
        <v>1395</v>
      </c>
      <c r="H26" s="13">
        <f>col4data!D21</f>
        <v>0.83797999999999995</v>
      </c>
      <c r="I26" s="14">
        <f>col4data!F21</f>
        <v>1404</v>
      </c>
      <c r="K26" s="24">
        <f t="shared" ref="K26" si="2">A26+0.5</f>
        <v>2015.5</v>
      </c>
    </row>
    <row r="27" spans="1:11" ht="18" customHeight="1" x14ac:dyDescent="0.25">
      <c r="A27" s="19">
        <f>col1data!C22</f>
        <v>2016</v>
      </c>
      <c r="B27" s="11">
        <f>col1data!D22</f>
        <v>0.79988999999999999</v>
      </c>
      <c r="C27" s="12">
        <f>col1data!F22</f>
        <v>1190</v>
      </c>
      <c r="D27" s="13">
        <f>col2data!D22</f>
        <v>0.83703000000000005</v>
      </c>
      <c r="E27" s="14">
        <f>col2data!F22</f>
        <v>1228</v>
      </c>
      <c r="F27" s="13">
        <f>col3data!D22</f>
        <v>0.83237000000000005</v>
      </c>
      <c r="G27" s="14">
        <f>col3data!F22</f>
        <v>1381</v>
      </c>
      <c r="H27" s="13">
        <f>col4data!D22</f>
        <v>0.86231999999999998</v>
      </c>
      <c r="I27" s="14">
        <f>col4data!F22</f>
        <v>1449</v>
      </c>
      <c r="K27" s="24">
        <f t="shared" ref="K27" si="3">A27+0.5</f>
        <v>2016.5</v>
      </c>
    </row>
    <row r="28" spans="1:11" ht="18" customHeight="1" x14ac:dyDescent="0.25">
      <c r="A28" s="19">
        <f>col1data!C23</f>
        <v>2017</v>
      </c>
      <c r="B28" s="11">
        <f>col1data!D23</f>
        <v>0.82357000000000002</v>
      </c>
      <c r="C28" s="12">
        <f>col1data!F23</f>
        <v>1198</v>
      </c>
      <c r="D28" s="13">
        <f>col2data!D23</f>
        <v>0.83638000000000001</v>
      </c>
      <c r="E28" s="14">
        <f>col2data!F23</f>
        <v>1241</v>
      </c>
      <c r="F28" s="13">
        <f>col3data!D23</f>
        <v>0.84972000000000003</v>
      </c>
      <c r="G28" s="14">
        <f>col3data!F23</f>
        <v>1368</v>
      </c>
      <c r="H28" s="13">
        <f>col4data!D23</f>
        <v>0.88424000000000003</v>
      </c>
      <c r="I28" s="14">
        <f>col4data!F23</f>
        <v>1450</v>
      </c>
      <c r="K28" s="24">
        <f t="shared" ref="K28:K29" si="4">A28+0.5</f>
        <v>2017.5</v>
      </c>
    </row>
    <row r="29" spans="1:11" ht="18" customHeight="1" x14ac:dyDescent="0.25">
      <c r="A29" s="19">
        <f>col1data!C24</f>
        <v>2018</v>
      </c>
      <c r="B29" s="11">
        <f>col1data!D24</f>
        <v>0.83167000000000002</v>
      </c>
      <c r="C29" s="12">
        <f>col1data!F24</f>
        <v>1168</v>
      </c>
      <c r="D29" s="13">
        <f>col2data!D24</f>
        <v>0.84745000000000004</v>
      </c>
      <c r="E29" s="14">
        <f>col2data!F24</f>
        <v>1190</v>
      </c>
      <c r="F29" s="13">
        <f>col3data!D24</f>
        <v>0.86462000000000006</v>
      </c>
      <c r="G29" s="14">
        <f>col3data!F24</f>
        <v>1321</v>
      </c>
      <c r="H29" s="13">
        <f>col4data!D24</f>
        <v>0.87809000000000004</v>
      </c>
      <c r="I29" s="14">
        <f>col4data!F24</f>
        <v>1389</v>
      </c>
      <c r="K29" s="24">
        <f t="shared" si="4"/>
        <v>2018.5</v>
      </c>
    </row>
    <row r="30" spans="1:11" ht="30" customHeight="1" x14ac:dyDescent="0.25">
      <c r="A30" s="28" t="s">
        <v>7</v>
      </c>
      <c r="B30" s="29"/>
      <c r="C30" s="29"/>
      <c r="D30" s="29"/>
      <c r="E30" s="29"/>
      <c r="F30" s="29"/>
      <c r="G30" s="29"/>
      <c r="H30" s="29"/>
      <c r="I30" s="29"/>
    </row>
  </sheetData>
  <mergeCells count="7">
    <mergeCell ref="H4:I4"/>
    <mergeCell ref="A1:I1"/>
    <mergeCell ref="A30:I30"/>
    <mergeCell ref="A2:I2"/>
    <mergeCell ref="B4:C4"/>
    <mergeCell ref="D4:E4"/>
    <mergeCell ref="F4:G4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I24"/>
    </sheetView>
  </sheetViews>
  <sheetFormatPr defaultRowHeight="13.2" x14ac:dyDescent="0.25"/>
  <sheetData>
    <row r="1" spans="1:19" ht="26.4" x14ac:dyDescent="0.25">
      <c r="A1" s="21" t="s">
        <v>0</v>
      </c>
      <c r="B1" s="22" t="s">
        <v>19</v>
      </c>
      <c r="C1" s="22" t="s">
        <v>4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K1" s="21" t="s">
        <v>0</v>
      </c>
      <c r="L1" s="22" t="s">
        <v>19</v>
      </c>
      <c r="M1" s="22" t="s">
        <v>4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</row>
    <row r="2" spans="1:19" x14ac:dyDescent="0.25">
      <c r="A2" s="23">
        <v>1</v>
      </c>
      <c r="B2" s="20">
        <v>1</v>
      </c>
      <c r="C2" s="20">
        <v>1996</v>
      </c>
      <c r="D2" s="20" t="s">
        <v>14</v>
      </c>
      <c r="E2" s="20" t="s">
        <v>14</v>
      </c>
      <c r="F2" s="20" t="s">
        <v>14</v>
      </c>
      <c r="G2" s="20">
        <v>0.78308</v>
      </c>
      <c r="H2" s="20">
        <v>118583.05</v>
      </c>
      <c r="I2" s="20">
        <v>554</v>
      </c>
      <c r="K2" s="23">
        <v>1</v>
      </c>
      <c r="L2" s="20">
        <v>1</v>
      </c>
      <c r="M2" s="20">
        <v>1996</v>
      </c>
      <c r="N2" s="20" t="s">
        <v>14</v>
      </c>
      <c r="O2" s="20" t="s">
        <v>14</v>
      </c>
      <c r="P2" s="20" t="s">
        <v>14</v>
      </c>
      <c r="Q2" s="20">
        <v>0.78308</v>
      </c>
      <c r="R2" s="20">
        <v>118583.05</v>
      </c>
      <c r="S2" s="20">
        <v>554</v>
      </c>
    </row>
    <row r="3" spans="1:19" x14ac:dyDescent="0.25">
      <c r="A3" s="23">
        <v>2</v>
      </c>
      <c r="B3" s="20">
        <v>1</v>
      </c>
      <c r="C3" s="20">
        <v>1997</v>
      </c>
      <c r="D3" s="20" t="s">
        <v>14</v>
      </c>
      <c r="E3" s="20" t="s">
        <v>14</v>
      </c>
      <c r="F3" s="20" t="s">
        <v>14</v>
      </c>
      <c r="G3" s="20">
        <v>0.77090000000000003</v>
      </c>
      <c r="H3" s="20">
        <v>110249.99</v>
      </c>
      <c r="I3" s="20">
        <v>528</v>
      </c>
      <c r="K3" s="23">
        <v>2</v>
      </c>
      <c r="L3" s="20">
        <v>1</v>
      </c>
      <c r="M3" s="20">
        <v>1997</v>
      </c>
      <c r="N3" s="20" t="s">
        <v>14</v>
      </c>
      <c r="O3" s="20" t="s">
        <v>14</v>
      </c>
      <c r="P3" s="20" t="s">
        <v>14</v>
      </c>
      <c r="Q3" s="20">
        <v>0.77090000000000003</v>
      </c>
      <c r="R3" s="20">
        <v>110249.99</v>
      </c>
      <c r="S3" s="20">
        <v>528</v>
      </c>
    </row>
    <row r="4" spans="1:19" x14ac:dyDescent="0.25">
      <c r="A4" s="23">
        <v>3</v>
      </c>
      <c r="B4" s="20">
        <v>1</v>
      </c>
      <c r="C4" s="20">
        <v>1998</v>
      </c>
      <c r="D4" s="20">
        <v>0.77776999999999996</v>
      </c>
      <c r="E4" s="20">
        <v>111094.47</v>
      </c>
      <c r="F4" s="20">
        <v>1586</v>
      </c>
      <c r="G4" s="20">
        <v>0.77932000000000001</v>
      </c>
      <c r="H4" s="20">
        <v>104450.37</v>
      </c>
      <c r="I4" s="20">
        <v>504</v>
      </c>
      <c r="K4" s="23">
        <v>3</v>
      </c>
      <c r="L4" s="20">
        <v>1</v>
      </c>
      <c r="M4" s="20">
        <v>1998</v>
      </c>
      <c r="N4" s="20">
        <v>0.77776999999999996</v>
      </c>
      <c r="O4" s="20">
        <v>111094.47</v>
      </c>
      <c r="P4" s="20">
        <v>1586</v>
      </c>
      <c r="Q4" s="20">
        <v>0.77932000000000001</v>
      </c>
      <c r="R4" s="20">
        <v>104450.37</v>
      </c>
      <c r="S4" s="20">
        <v>504</v>
      </c>
    </row>
    <row r="5" spans="1:19" x14ac:dyDescent="0.25">
      <c r="A5" s="23">
        <v>4</v>
      </c>
      <c r="B5" s="20">
        <v>1</v>
      </c>
      <c r="C5" s="20">
        <v>1999</v>
      </c>
      <c r="D5" s="20">
        <v>0.79003000000000001</v>
      </c>
      <c r="E5" s="20">
        <v>107784.64</v>
      </c>
      <c r="F5" s="20">
        <v>1495</v>
      </c>
      <c r="G5" s="20">
        <v>0.81986000000000003</v>
      </c>
      <c r="H5" s="20">
        <v>108653.57</v>
      </c>
      <c r="I5" s="20">
        <v>463</v>
      </c>
      <c r="K5" s="23">
        <v>4</v>
      </c>
      <c r="L5" s="20">
        <v>1</v>
      </c>
      <c r="M5" s="20">
        <v>1999</v>
      </c>
      <c r="N5" s="20">
        <v>0.79003000000000001</v>
      </c>
      <c r="O5" s="20">
        <v>107784.64</v>
      </c>
      <c r="P5" s="20">
        <v>1495</v>
      </c>
      <c r="Q5" s="20">
        <v>0.81986000000000003</v>
      </c>
      <c r="R5" s="20">
        <v>108653.57</v>
      </c>
      <c r="S5" s="20">
        <v>463</v>
      </c>
    </row>
    <row r="6" spans="1:19" x14ac:dyDescent="0.25">
      <c r="A6" s="23">
        <v>5</v>
      </c>
      <c r="B6" s="20">
        <v>1</v>
      </c>
      <c r="C6" s="20">
        <v>2000</v>
      </c>
      <c r="D6" s="20">
        <v>0.81496000000000002</v>
      </c>
      <c r="E6" s="20">
        <v>103946.75</v>
      </c>
      <c r="F6" s="20">
        <v>1397</v>
      </c>
      <c r="G6" s="20">
        <v>0.84569000000000005</v>
      </c>
      <c r="H6" s="20">
        <v>98736.31</v>
      </c>
      <c r="I6" s="20">
        <v>430</v>
      </c>
      <c r="K6" s="23">
        <v>5</v>
      </c>
      <c r="L6" s="20">
        <v>1</v>
      </c>
      <c r="M6" s="20">
        <v>2000</v>
      </c>
      <c r="N6" s="20">
        <v>0.81496000000000002</v>
      </c>
      <c r="O6" s="20">
        <v>103946.75</v>
      </c>
      <c r="P6" s="20">
        <v>1397</v>
      </c>
      <c r="Q6" s="20">
        <v>0.84569000000000005</v>
      </c>
      <c r="R6" s="20">
        <v>98736.31</v>
      </c>
      <c r="S6" s="20">
        <v>430</v>
      </c>
    </row>
    <row r="7" spans="1:19" x14ac:dyDescent="0.25">
      <c r="A7" s="23">
        <v>6</v>
      </c>
      <c r="B7" s="20">
        <v>1</v>
      </c>
      <c r="C7" s="20">
        <v>2001</v>
      </c>
      <c r="D7" s="20">
        <v>0.83169000000000004</v>
      </c>
      <c r="E7" s="20">
        <v>101502.87</v>
      </c>
      <c r="F7" s="20">
        <v>1301</v>
      </c>
      <c r="G7" s="20">
        <v>0.82950000000000002</v>
      </c>
      <c r="H7" s="20">
        <v>97118.720000000001</v>
      </c>
      <c r="I7" s="20">
        <v>408</v>
      </c>
      <c r="K7" s="23">
        <v>6</v>
      </c>
      <c r="L7" s="20">
        <v>1</v>
      </c>
      <c r="M7" s="20">
        <v>2001</v>
      </c>
      <c r="N7" s="20">
        <v>0.83169000000000004</v>
      </c>
      <c r="O7" s="20">
        <v>101502.87</v>
      </c>
      <c r="P7" s="20">
        <v>1301</v>
      </c>
      <c r="Q7" s="20">
        <v>0.82950000000000002</v>
      </c>
      <c r="R7" s="20">
        <v>97118.720000000001</v>
      </c>
      <c r="S7" s="20">
        <v>408</v>
      </c>
    </row>
    <row r="8" spans="1:19" x14ac:dyDescent="0.25">
      <c r="A8" s="23">
        <v>7</v>
      </c>
      <c r="B8" s="20">
        <v>1</v>
      </c>
      <c r="C8" s="20">
        <v>2002</v>
      </c>
      <c r="D8" s="20">
        <v>0.80345</v>
      </c>
      <c r="E8" s="20">
        <v>95606.35</v>
      </c>
      <c r="F8" s="20">
        <v>1322</v>
      </c>
      <c r="G8" s="20">
        <v>0.73514000000000002</v>
      </c>
      <c r="H8" s="20">
        <v>90964.01</v>
      </c>
      <c r="I8" s="20">
        <v>484</v>
      </c>
      <c r="K8" s="23">
        <v>7</v>
      </c>
      <c r="L8" s="20">
        <v>1</v>
      </c>
      <c r="M8" s="20">
        <v>2002</v>
      </c>
      <c r="N8" s="20">
        <v>0.80345</v>
      </c>
      <c r="O8" s="20">
        <v>95606.35</v>
      </c>
      <c r="P8" s="20">
        <v>1322</v>
      </c>
      <c r="Q8" s="20">
        <v>0.73514000000000002</v>
      </c>
      <c r="R8" s="20">
        <v>90964.01</v>
      </c>
      <c r="S8" s="20">
        <v>484</v>
      </c>
    </row>
    <row r="9" spans="1:19" x14ac:dyDescent="0.25">
      <c r="A9" s="23">
        <v>8</v>
      </c>
      <c r="B9" s="20">
        <v>1</v>
      </c>
      <c r="C9" s="20">
        <v>2003</v>
      </c>
      <c r="D9" s="20">
        <v>0.77339000000000002</v>
      </c>
      <c r="E9" s="20">
        <v>94720.47</v>
      </c>
      <c r="F9" s="20">
        <v>1356</v>
      </c>
      <c r="G9" s="20">
        <v>0.75553999999999999</v>
      </c>
      <c r="H9" s="20">
        <v>96078.67</v>
      </c>
      <c r="I9" s="20">
        <v>464</v>
      </c>
      <c r="K9" s="23">
        <v>8</v>
      </c>
      <c r="L9" s="20">
        <v>1</v>
      </c>
      <c r="M9" s="20">
        <v>2003</v>
      </c>
      <c r="N9" s="20">
        <v>0.77339000000000002</v>
      </c>
      <c r="O9" s="20">
        <v>94720.47</v>
      </c>
      <c r="P9" s="20">
        <v>1356</v>
      </c>
      <c r="Q9" s="20">
        <v>0.75553999999999999</v>
      </c>
      <c r="R9" s="20">
        <v>96078.67</v>
      </c>
      <c r="S9" s="20">
        <v>464</v>
      </c>
    </row>
    <row r="10" spans="1:19" x14ac:dyDescent="0.25">
      <c r="A10" s="23">
        <v>9</v>
      </c>
      <c r="B10" s="20">
        <v>1</v>
      </c>
      <c r="C10" s="20">
        <v>2004</v>
      </c>
      <c r="D10" s="20">
        <v>0.75565000000000004</v>
      </c>
      <c r="E10" s="20">
        <v>97615.63</v>
      </c>
      <c r="F10" s="20">
        <v>1427</v>
      </c>
      <c r="G10" s="20">
        <v>0.77625999999999995</v>
      </c>
      <c r="H10" s="20">
        <v>105804.19</v>
      </c>
      <c r="I10" s="20">
        <v>479</v>
      </c>
      <c r="K10" s="23">
        <v>9</v>
      </c>
      <c r="L10" s="20">
        <v>1</v>
      </c>
      <c r="M10" s="20">
        <v>2004</v>
      </c>
      <c r="N10" s="20">
        <v>0.75565000000000004</v>
      </c>
      <c r="O10" s="20">
        <v>97615.63</v>
      </c>
      <c r="P10" s="20">
        <v>1427</v>
      </c>
      <c r="Q10" s="20">
        <v>0.77625999999999995</v>
      </c>
      <c r="R10" s="20">
        <v>105804.19</v>
      </c>
      <c r="S10" s="20">
        <v>479</v>
      </c>
    </row>
    <row r="11" spans="1:19" x14ac:dyDescent="0.25">
      <c r="A11" s="23">
        <v>10</v>
      </c>
      <c r="B11" s="20">
        <v>1</v>
      </c>
      <c r="C11" s="20">
        <v>2005</v>
      </c>
      <c r="D11" s="20">
        <v>0.76570000000000005</v>
      </c>
      <c r="E11" s="20">
        <v>104455.83</v>
      </c>
      <c r="F11" s="20">
        <v>1458</v>
      </c>
      <c r="G11" s="20">
        <v>0.76529999999999998</v>
      </c>
      <c r="H11" s="20">
        <v>111484.61</v>
      </c>
      <c r="I11" s="20">
        <v>515</v>
      </c>
      <c r="K11" s="23">
        <v>10</v>
      </c>
      <c r="L11" s="20">
        <v>1</v>
      </c>
      <c r="M11" s="20">
        <v>2005</v>
      </c>
      <c r="N11" s="20">
        <v>0.76570000000000005</v>
      </c>
      <c r="O11" s="20">
        <v>104455.83</v>
      </c>
      <c r="P11" s="20">
        <v>1458</v>
      </c>
      <c r="Q11" s="20">
        <v>0.76529999999999998</v>
      </c>
      <c r="R11" s="20">
        <v>111484.61</v>
      </c>
      <c r="S11" s="20">
        <v>515</v>
      </c>
    </row>
    <row r="12" spans="1:19" x14ac:dyDescent="0.25">
      <c r="A12" s="23">
        <v>11</v>
      </c>
      <c r="B12" s="20">
        <v>1</v>
      </c>
      <c r="C12" s="20">
        <v>2006</v>
      </c>
      <c r="D12" s="20">
        <v>0.77558000000000005</v>
      </c>
      <c r="E12" s="20">
        <v>106475.56</v>
      </c>
      <c r="F12" s="20">
        <v>1462</v>
      </c>
      <c r="G12" s="20">
        <v>0.78519000000000005</v>
      </c>
      <c r="H12" s="20">
        <v>102137.87</v>
      </c>
      <c r="I12" s="20">
        <v>468</v>
      </c>
      <c r="K12" s="23">
        <v>11</v>
      </c>
      <c r="L12" s="20">
        <v>1</v>
      </c>
      <c r="M12" s="20">
        <v>2006</v>
      </c>
      <c r="N12" s="20">
        <v>0.77558000000000005</v>
      </c>
      <c r="O12" s="20">
        <v>106475.56</v>
      </c>
      <c r="P12" s="20">
        <v>1462</v>
      </c>
      <c r="Q12" s="20">
        <v>0.78519000000000005</v>
      </c>
      <c r="R12" s="20">
        <v>102137.87</v>
      </c>
      <c r="S12" s="20">
        <v>468</v>
      </c>
    </row>
    <row r="13" spans="1:19" x14ac:dyDescent="0.25">
      <c r="A13" s="23">
        <v>12</v>
      </c>
      <c r="B13" s="20">
        <v>1</v>
      </c>
      <c r="C13" s="20">
        <v>2007</v>
      </c>
      <c r="D13" s="20">
        <v>0.77290000000000003</v>
      </c>
      <c r="E13" s="20">
        <v>105257.1</v>
      </c>
      <c r="F13" s="20">
        <v>1412</v>
      </c>
      <c r="G13" s="20">
        <v>0.76819999999999999</v>
      </c>
      <c r="H13" s="20">
        <v>102148.83</v>
      </c>
      <c r="I13" s="20">
        <v>429</v>
      </c>
      <c r="K13" s="23">
        <v>12</v>
      </c>
      <c r="L13" s="20">
        <v>1</v>
      </c>
      <c r="M13" s="20">
        <v>2007</v>
      </c>
      <c r="N13" s="20">
        <v>0.77290000000000003</v>
      </c>
      <c r="O13" s="20">
        <v>105257.1</v>
      </c>
      <c r="P13" s="20">
        <v>1412</v>
      </c>
      <c r="Q13" s="20">
        <v>0.76819999999999999</v>
      </c>
      <c r="R13" s="20">
        <v>102148.83</v>
      </c>
      <c r="S13" s="20">
        <v>429</v>
      </c>
    </row>
    <row r="14" spans="1:19" x14ac:dyDescent="0.25">
      <c r="A14" s="23">
        <v>13</v>
      </c>
      <c r="B14" s="20">
        <v>1</v>
      </c>
      <c r="C14" s="20">
        <v>2008</v>
      </c>
      <c r="D14" s="20">
        <v>0.77098999999999995</v>
      </c>
      <c r="E14" s="20">
        <v>105383.35</v>
      </c>
      <c r="F14" s="20">
        <v>1344</v>
      </c>
      <c r="G14" s="20">
        <v>0.75958000000000003</v>
      </c>
      <c r="H14" s="20">
        <v>111863.34</v>
      </c>
      <c r="I14" s="20">
        <v>447</v>
      </c>
      <c r="K14" s="23">
        <v>13</v>
      </c>
      <c r="L14" s="20">
        <v>1</v>
      </c>
      <c r="M14" s="20">
        <v>2008</v>
      </c>
      <c r="N14" s="20">
        <v>0.77098999999999995</v>
      </c>
      <c r="O14" s="20">
        <v>105383.35</v>
      </c>
      <c r="P14" s="20">
        <v>1344</v>
      </c>
      <c r="Q14" s="20">
        <v>0.75958000000000003</v>
      </c>
      <c r="R14" s="20">
        <v>111863.34</v>
      </c>
      <c r="S14" s="20">
        <v>447</v>
      </c>
    </row>
    <row r="15" spans="1:19" x14ac:dyDescent="0.25">
      <c r="A15" s="23">
        <v>14</v>
      </c>
      <c r="B15" s="20">
        <v>1</v>
      </c>
      <c r="C15" s="20">
        <v>2009</v>
      </c>
      <c r="D15" s="20">
        <v>0.74109000000000003</v>
      </c>
      <c r="E15" s="20">
        <v>103259.11</v>
      </c>
      <c r="F15" s="20">
        <v>1319</v>
      </c>
      <c r="G15" s="20">
        <v>0.69547999999999999</v>
      </c>
      <c r="H15" s="20">
        <v>95765.18</v>
      </c>
      <c r="I15" s="20">
        <v>443</v>
      </c>
      <c r="K15" s="23">
        <v>14</v>
      </c>
      <c r="L15" s="20">
        <v>1</v>
      </c>
      <c r="M15" s="20">
        <v>2009</v>
      </c>
      <c r="N15" s="20">
        <v>0.74109000000000003</v>
      </c>
      <c r="O15" s="20">
        <v>103259.11</v>
      </c>
      <c r="P15" s="20">
        <v>1319</v>
      </c>
      <c r="Q15" s="20">
        <v>0.69547999999999999</v>
      </c>
      <c r="R15" s="20">
        <v>95765.18</v>
      </c>
      <c r="S15" s="20">
        <v>443</v>
      </c>
    </row>
    <row r="16" spans="1:19" x14ac:dyDescent="0.25">
      <c r="A16" s="23">
        <v>15</v>
      </c>
      <c r="B16" s="20">
        <v>1</v>
      </c>
      <c r="C16" s="20">
        <v>2010</v>
      </c>
      <c r="D16" s="20">
        <v>0.71774000000000004</v>
      </c>
      <c r="E16" s="20">
        <v>103388.41</v>
      </c>
      <c r="F16" s="20">
        <v>1355</v>
      </c>
      <c r="G16" s="20">
        <v>0.69815000000000005</v>
      </c>
      <c r="H16" s="20">
        <v>102536.72</v>
      </c>
      <c r="I16" s="20">
        <v>465</v>
      </c>
      <c r="K16" s="23">
        <v>15</v>
      </c>
      <c r="L16" s="20">
        <v>1</v>
      </c>
      <c r="M16" s="20">
        <v>2010</v>
      </c>
      <c r="N16" s="20">
        <v>0.71774000000000004</v>
      </c>
      <c r="O16" s="20">
        <v>103388.41</v>
      </c>
      <c r="P16" s="20">
        <v>1355</v>
      </c>
      <c r="Q16" s="20">
        <v>0.69815000000000005</v>
      </c>
      <c r="R16" s="20">
        <v>102536.72</v>
      </c>
      <c r="S16" s="20">
        <v>465</v>
      </c>
    </row>
    <row r="17" spans="1:19" x14ac:dyDescent="0.25">
      <c r="A17" s="23">
        <v>16</v>
      </c>
      <c r="B17" s="20">
        <v>1</v>
      </c>
      <c r="C17" s="20">
        <v>2011</v>
      </c>
      <c r="D17" s="20">
        <v>0.70216000000000001</v>
      </c>
      <c r="E17" s="20">
        <v>104113.77</v>
      </c>
      <c r="F17" s="20">
        <v>1379</v>
      </c>
      <c r="G17" s="20">
        <v>0.71286000000000005</v>
      </c>
      <c r="H17" s="20">
        <v>114039.41</v>
      </c>
      <c r="I17" s="20">
        <v>471</v>
      </c>
      <c r="K17" s="23">
        <v>16</v>
      </c>
      <c r="L17" s="20">
        <v>1</v>
      </c>
      <c r="M17" s="20">
        <v>2011</v>
      </c>
      <c r="N17" s="20">
        <v>0.70216000000000001</v>
      </c>
      <c r="O17" s="20">
        <v>104113.77</v>
      </c>
      <c r="P17" s="20">
        <v>1379</v>
      </c>
      <c r="Q17" s="20">
        <v>0.71286000000000005</v>
      </c>
      <c r="R17" s="20">
        <v>114039.41</v>
      </c>
      <c r="S17" s="20">
        <v>471</v>
      </c>
    </row>
    <row r="18" spans="1:19" x14ac:dyDescent="0.25">
      <c r="A18" s="23">
        <v>17</v>
      </c>
      <c r="B18" s="20">
        <v>1</v>
      </c>
      <c r="C18" s="20">
        <v>2012</v>
      </c>
      <c r="D18" s="20">
        <v>0.73160000000000003</v>
      </c>
      <c r="E18" s="20">
        <v>107351.15</v>
      </c>
      <c r="F18" s="20">
        <v>1360</v>
      </c>
      <c r="G18" s="20">
        <v>0.78380000000000005</v>
      </c>
      <c r="H18" s="20">
        <v>105477.33</v>
      </c>
      <c r="I18" s="20">
        <v>424</v>
      </c>
      <c r="K18" s="23">
        <v>17</v>
      </c>
      <c r="L18" s="20">
        <v>1</v>
      </c>
      <c r="M18" s="20">
        <v>2012</v>
      </c>
      <c r="N18" s="20">
        <v>0.73160000000000003</v>
      </c>
      <c r="O18" s="20">
        <v>107351.15</v>
      </c>
      <c r="P18" s="20">
        <v>1360</v>
      </c>
      <c r="Q18" s="20">
        <v>0.78380000000000005</v>
      </c>
      <c r="R18" s="20">
        <v>105477.33</v>
      </c>
      <c r="S18" s="20">
        <v>424</v>
      </c>
    </row>
    <row r="19" spans="1:19" x14ac:dyDescent="0.25">
      <c r="A19" s="23">
        <v>18</v>
      </c>
      <c r="B19" s="20">
        <v>1</v>
      </c>
      <c r="C19" s="20">
        <v>2013</v>
      </c>
      <c r="D19" s="20">
        <v>0.74404000000000003</v>
      </c>
      <c r="E19" s="20">
        <v>99599.82</v>
      </c>
      <c r="F19" s="20">
        <v>1247</v>
      </c>
      <c r="G19" s="20">
        <v>0.73546999999999996</v>
      </c>
      <c r="H19" s="20">
        <v>79282.710000000006</v>
      </c>
      <c r="I19" s="20">
        <v>352</v>
      </c>
      <c r="K19" s="23">
        <v>18</v>
      </c>
      <c r="L19" s="20">
        <v>1</v>
      </c>
      <c r="M19" s="20">
        <v>2013</v>
      </c>
      <c r="N19" s="20">
        <v>0.74404000000000003</v>
      </c>
      <c r="O19" s="20">
        <v>99599.82</v>
      </c>
      <c r="P19" s="20">
        <v>1247</v>
      </c>
      <c r="Q19" s="20">
        <v>0.73546999999999996</v>
      </c>
      <c r="R19" s="20">
        <v>79282.710000000006</v>
      </c>
      <c r="S19" s="20">
        <v>352</v>
      </c>
    </row>
    <row r="20" spans="1:19" x14ac:dyDescent="0.25">
      <c r="A20" s="23">
        <v>19</v>
      </c>
      <c r="B20" s="20">
        <v>1</v>
      </c>
      <c r="C20" s="20">
        <v>2014</v>
      </c>
      <c r="D20" s="20">
        <v>0.76071999999999995</v>
      </c>
      <c r="E20" s="20">
        <v>95144.22</v>
      </c>
      <c r="F20" s="20">
        <v>1173</v>
      </c>
      <c r="G20" s="20">
        <v>0.76290000000000002</v>
      </c>
      <c r="H20" s="20">
        <v>100672.61</v>
      </c>
      <c r="I20" s="20">
        <v>397</v>
      </c>
      <c r="K20" s="23">
        <v>19</v>
      </c>
      <c r="L20" s="20">
        <v>1</v>
      </c>
      <c r="M20" s="20">
        <v>2014</v>
      </c>
      <c r="N20" s="20">
        <v>0.76071999999999995</v>
      </c>
      <c r="O20" s="20">
        <v>95144.22</v>
      </c>
      <c r="P20" s="20">
        <v>1173</v>
      </c>
      <c r="Q20" s="20">
        <v>0.76290000000000002</v>
      </c>
      <c r="R20" s="20">
        <v>100672.61</v>
      </c>
      <c r="S20" s="20">
        <v>397</v>
      </c>
    </row>
    <row r="21" spans="1:19" x14ac:dyDescent="0.25">
      <c r="A21" s="23">
        <v>20</v>
      </c>
      <c r="B21" s="20">
        <v>1</v>
      </c>
      <c r="C21" s="20">
        <v>2015</v>
      </c>
      <c r="D21" s="20">
        <v>0.76873999999999998</v>
      </c>
      <c r="E21" s="20">
        <v>98941.64</v>
      </c>
      <c r="F21" s="20">
        <v>1155</v>
      </c>
      <c r="G21" s="20">
        <v>0.80784999999999996</v>
      </c>
      <c r="H21" s="20">
        <v>116869.61</v>
      </c>
      <c r="I21" s="20">
        <v>406</v>
      </c>
      <c r="K21" s="23">
        <v>20</v>
      </c>
      <c r="L21" s="20">
        <v>1</v>
      </c>
      <c r="M21" s="20">
        <v>2015</v>
      </c>
      <c r="N21" s="20">
        <v>0.76873999999999998</v>
      </c>
      <c r="O21" s="20">
        <v>98941.64</v>
      </c>
      <c r="P21" s="20">
        <v>1155</v>
      </c>
      <c r="Q21" s="20">
        <v>0.80784999999999996</v>
      </c>
      <c r="R21" s="20">
        <v>116869.61</v>
      </c>
      <c r="S21" s="20">
        <v>406</v>
      </c>
    </row>
    <row r="22" spans="1:19" x14ac:dyDescent="0.25">
      <c r="A22" s="23">
        <v>21</v>
      </c>
      <c r="B22" s="20">
        <v>1</v>
      </c>
      <c r="C22" s="20">
        <v>2016</v>
      </c>
      <c r="D22" s="20">
        <v>0.79988999999999999</v>
      </c>
      <c r="E22" s="20">
        <v>108613.49</v>
      </c>
      <c r="F22" s="20">
        <v>1190</v>
      </c>
      <c r="G22" s="20">
        <v>0.82891000000000004</v>
      </c>
      <c r="H22" s="20">
        <v>108298.25</v>
      </c>
      <c r="I22" s="20">
        <v>387</v>
      </c>
      <c r="K22" s="23">
        <v>21</v>
      </c>
      <c r="L22" s="20">
        <v>1</v>
      </c>
      <c r="M22" s="20">
        <v>2016</v>
      </c>
      <c r="N22" s="20">
        <v>0.79988999999999999</v>
      </c>
      <c r="O22" s="20">
        <v>108613.49</v>
      </c>
      <c r="P22" s="20">
        <v>1190</v>
      </c>
      <c r="Q22" s="20">
        <v>0.82891000000000004</v>
      </c>
      <c r="R22" s="20">
        <v>108298.25</v>
      </c>
      <c r="S22" s="20">
        <v>387</v>
      </c>
    </row>
    <row r="23" spans="1:19" x14ac:dyDescent="0.25">
      <c r="A23" s="23">
        <v>22</v>
      </c>
      <c r="B23" s="20">
        <v>1</v>
      </c>
      <c r="C23" s="20">
        <v>2017</v>
      </c>
      <c r="D23" s="20">
        <v>0.82357000000000002</v>
      </c>
      <c r="E23" s="20">
        <v>116085.44</v>
      </c>
      <c r="F23" s="20">
        <v>1198</v>
      </c>
      <c r="G23" s="20">
        <v>0.83396000000000003</v>
      </c>
      <c r="H23" s="20">
        <v>123088.45</v>
      </c>
      <c r="I23" s="20">
        <v>405</v>
      </c>
      <c r="K23" s="23">
        <v>22</v>
      </c>
      <c r="L23" s="20">
        <v>1</v>
      </c>
      <c r="M23" s="20">
        <v>2017</v>
      </c>
      <c r="N23" s="20">
        <v>0.82357000000000002</v>
      </c>
      <c r="O23" s="20">
        <v>116085.44</v>
      </c>
      <c r="P23" s="20">
        <v>1198</v>
      </c>
      <c r="Q23" s="20">
        <v>0.83396000000000003</v>
      </c>
      <c r="R23" s="20">
        <v>123088.45</v>
      </c>
      <c r="S23" s="20">
        <v>405</v>
      </c>
    </row>
    <row r="24" spans="1:19" x14ac:dyDescent="0.25">
      <c r="A24" s="23">
        <v>23</v>
      </c>
      <c r="B24" s="20">
        <v>1</v>
      </c>
      <c r="C24" s="20">
        <v>2018</v>
      </c>
      <c r="D24" s="20">
        <v>0.83167000000000002</v>
      </c>
      <c r="E24" s="20">
        <v>116040.38</v>
      </c>
      <c r="F24" s="20">
        <v>1168</v>
      </c>
      <c r="G24" s="20">
        <v>0.83214999999999995</v>
      </c>
      <c r="H24" s="20">
        <v>116734.45</v>
      </c>
      <c r="I24" s="20">
        <v>376</v>
      </c>
      <c r="K24" s="23">
        <v>23</v>
      </c>
      <c r="L24" s="20">
        <v>1</v>
      </c>
      <c r="M24" s="20">
        <v>2018</v>
      </c>
      <c r="N24" s="20">
        <v>0.83167000000000002</v>
      </c>
      <c r="O24" s="20">
        <v>116040.38</v>
      </c>
      <c r="P24" s="20">
        <v>1168</v>
      </c>
      <c r="Q24" s="20">
        <v>0.83214999999999995</v>
      </c>
      <c r="R24" s="20">
        <v>116734.45</v>
      </c>
      <c r="S24" s="20">
        <v>376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I24"/>
    </sheetView>
  </sheetViews>
  <sheetFormatPr defaultRowHeight="13.2" x14ac:dyDescent="0.25"/>
  <sheetData>
    <row r="1" spans="1:19" ht="26.4" x14ac:dyDescent="0.25">
      <c r="A1" s="21" t="s">
        <v>0</v>
      </c>
      <c r="B1" s="22" t="s">
        <v>19</v>
      </c>
      <c r="C1" s="22" t="s">
        <v>4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K1" s="21" t="s">
        <v>0</v>
      </c>
      <c r="L1" s="22" t="s">
        <v>19</v>
      </c>
      <c r="M1" s="22" t="s">
        <v>4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</row>
    <row r="2" spans="1:19" x14ac:dyDescent="0.25">
      <c r="A2" s="23">
        <v>1</v>
      </c>
      <c r="B2" s="20">
        <v>2</v>
      </c>
      <c r="C2" s="20">
        <v>1996</v>
      </c>
      <c r="D2" s="20" t="s">
        <v>14</v>
      </c>
      <c r="E2" s="20" t="s">
        <v>14</v>
      </c>
      <c r="F2" s="20" t="s">
        <v>14</v>
      </c>
      <c r="G2" s="20">
        <v>0.80832000000000004</v>
      </c>
      <c r="H2" s="20">
        <v>97711.15</v>
      </c>
      <c r="I2" s="20">
        <v>457</v>
      </c>
      <c r="K2" s="23">
        <v>1</v>
      </c>
      <c r="L2" s="20">
        <v>2</v>
      </c>
      <c r="M2" s="20">
        <v>1996</v>
      </c>
      <c r="N2" s="20" t="s">
        <v>14</v>
      </c>
      <c r="O2" s="20" t="s">
        <v>14</v>
      </c>
      <c r="P2" s="20" t="s">
        <v>14</v>
      </c>
      <c r="Q2" s="20">
        <v>0.80832000000000004</v>
      </c>
      <c r="R2" s="20">
        <v>97711.15</v>
      </c>
      <c r="S2" s="20">
        <v>457</v>
      </c>
    </row>
    <row r="3" spans="1:19" x14ac:dyDescent="0.25">
      <c r="A3" s="23">
        <v>2</v>
      </c>
      <c r="B3" s="20">
        <v>2</v>
      </c>
      <c r="C3" s="20">
        <v>1997</v>
      </c>
      <c r="D3" s="20" t="s">
        <v>14</v>
      </c>
      <c r="E3" s="20" t="s">
        <v>14</v>
      </c>
      <c r="F3" s="20" t="s">
        <v>14</v>
      </c>
      <c r="G3" s="20">
        <v>0.77432000000000001</v>
      </c>
      <c r="H3" s="20">
        <v>83034.990000000005</v>
      </c>
      <c r="I3" s="20">
        <v>447</v>
      </c>
      <c r="K3" s="23">
        <v>2</v>
      </c>
      <c r="L3" s="20">
        <v>2</v>
      </c>
      <c r="M3" s="20">
        <v>1997</v>
      </c>
      <c r="N3" s="20" t="s">
        <v>14</v>
      </c>
      <c r="O3" s="20" t="s">
        <v>14</v>
      </c>
      <c r="P3" s="20" t="s">
        <v>14</v>
      </c>
      <c r="Q3" s="20">
        <v>0.77432000000000001</v>
      </c>
      <c r="R3" s="20">
        <v>83034.990000000005</v>
      </c>
      <c r="S3" s="20">
        <v>447</v>
      </c>
    </row>
    <row r="4" spans="1:19" x14ac:dyDescent="0.25">
      <c r="A4" s="23">
        <v>3</v>
      </c>
      <c r="B4" s="20">
        <v>2</v>
      </c>
      <c r="C4" s="20">
        <v>1998</v>
      </c>
      <c r="D4" s="20">
        <v>0.79574999999999996</v>
      </c>
      <c r="E4" s="20">
        <v>93031.54</v>
      </c>
      <c r="F4" s="20">
        <v>1380</v>
      </c>
      <c r="G4" s="20">
        <v>0.80461000000000005</v>
      </c>
      <c r="H4" s="20">
        <v>98348.479999999996</v>
      </c>
      <c r="I4" s="20">
        <v>476</v>
      </c>
      <c r="K4" s="23">
        <v>3</v>
      </c>
      <c r="L4" s="20">
        <v>2</v>
      </c>
      <c r="M4" s="20">
        <v>1998</v>
      </c>
      <c r="N4" s="20">
        <v>0.79574999999999996</v>
      </c>
      <c r="O4" s="20">
        <v>93031.54</v>
      </c>
      <c r="P4" s="20">
        <v>1380</v>
      </c>
      <c r="Q4" s="20">
        <v>0.80461000000000005</v>
      </c>
      <c r="R4" s="20">
        <v>98348.479999999996</v>
      </c>
      <c r="S4" s="20">
        <v>476</v>
      </c>
    </row>
    <row r="5" spans="1:19" x14ac:dyDescent="0.25">
      <c r="A5" s="23">
        <v>4</v>
      </c>
      <c r="B5" s="20">
        <v>2</v>
      </c>
      <c r="C5" s="20">
        <v>1999</v>
      </c>
      <c r="D5" s="20">
        <v>0.80898999999999999</v>
      </c>
      <c r="E5" s="20">
        <v>91569.04</v>
      </c>
      <c r="F5" s="20">
        <v>1327</v>
      </c>
      <c r="G5" s="20">
        <v>0.84804999999999997</v>
      </c>
      <c r="H5" s="20">
        <v>93323.66</v>
      </c>
      <c r="I5" s="20">
        <v>404</v>
      </c>
      <c r="K5" s="23">
        <v>4</v>
      </c>
      <c r="L5" s="20">
        <v>2</v>
      </c>
      <c r="M5" s="20">
        <v>1999</v>
      </c>
      <c r="N5" s="20">
        <v>0.80898999999999999</v>
      </c>
      <c r="O5" s="20">
        <v>91569.04</v>
      </c>
      <c r="P5" s="20">
        <v>1327</v>
      </c>
      <c r="Q5" s="20">
        <v>0.84804999999999997</v>
      </c>
      <c r="R5" s="20">
        <v>93323.66</v>
      </c>
      <c r="S5" s="20">
        <v>404</v>
      </c>
    </row>
    <row r="6" spans="1:19" x14ac:dyDescent="0.25">
      <c r="A6" s="23">
        <v>5</v>
      </c>
      <c r="B6" s="20">
        <v>2</v>
      </c>
      <c r="C6" s="20">
        <v>2000</v>
      </c>
      <c r="D6" s="20">
        <v>0.83116999999999996</v>
      </c>
      <c r="E6" s="20">
        <v>95293.96</v>
      </c>
      <c r="F6" s="20">
        <v>1297</v>
      </c>
      <c r="G6" s="20">
        <v>0.84086000000000005</v>
      </c>
      <c r="H6" s="20">
        <v>94209.75</v>
      </c>
      <c r="I6" s="20">
        <v>417</v>
      </c>
      <c r="K6" s="23">
        <v>5</v>
      </c>
      <c r="L6" s="20">
        <v>2</v>
      </c>
      <c r="M6" s="20">
        <v>2000</v>
      </c>
      <c r="N6" s="20">
        <v>0.83116999999999996</v>
      </c>
      <c r="O6" s="20">
        <v>95293.96</v>
      </c>
      <c r="P6" s="20">
        <v>1297</v>
      </c>
      <c r="Q6" s="20">
        <v>0.84086000000000005</v>
      </c>
      <c r="R6" s="20">
        <v>94209.75</v>
      </c>
      <c r="S6" s="20">
        <v>417</v>
      </c>
    </row>
    <row r="7" spans="1:19" x14ac:dyDescent="0.25">
      <c r="A7" s="23">
        <v>6</v>
      </c>
      <c r="B7" s="20">
        <v>2</v>
      </c>
      <c r="C7" s="20">
        <v>2001</v>
      </c>
      <c r="D7" s="20">
        <v>0.82345999999999997</v>
      </c>
      <c r="E7" s="20">
        <v>90999.98</v>
      </c>
      <c r="F7" s="20">
        <v>1235</v>
      </c>
      <c r="G7" s="20">
        <v>0.78147</v>
      </c>
      <c r="H7" s="20">
        <v>85466.54</v>
      </c>
      <c r="I7" s="20">
        <v>414</v>
      </c>
      <c r="K7" s="23">
        <v>6</v>
      </c>
      <c r="L7" s="20">
        <v>2</v>
      </c>
      <c r="M7" s="20">
        <v>2001</v>
      </c>
      <c r="N7" s="20">
        <v>0.82345999999999997</v>
      </c>
      <c r="O7" s="20">
        <v>90999.98</v>
      </c>
      <c r="P7" s="20">
        <v>1235</v>
      </c>
      <c r="Q7" s="20">
        <v>0.78147</v>
      </c>
      <c r="R7" s="20">
        <v>85466.54</v>
      </c>
      <c r="S7" s="20">
        <v>414</v>
      </c>
    </row>
    <row r="8" spans="1:19" x14ac:dyDescent="0.25">
      <c r="A8" s="23">
        <v>7</v>
      </c>
      <c r="B8" s="20">
        <v>2</v>
      </c>
      <c r="C8" s="20">
        <v>2002</v>
      </c>
      <c r="D8" s="20">
        <v>0.78688999999999998</v>
      </c>
      <c r="E8" s="20">
        <v>88511.74</v>
      </c>
      <c r="F8" s="20">
        <v>1313</v>
      </c>
      <c r="G8" s="20">
        <v>0.73834</v>
      </c>
      <c r="H8" s="20">
        <v>85858.92</v>
      </c>
      <c r="I8" s="20">
        <v>482</v>
      </c>
      <c r="K8" s="23">
        <v>7</v>
      </c>
      <c r="L8" s="20">
        <v>2</v>
      </c>
      <c r="M8" s="20">
        <v>2002</v>
      </c>
      <c r="N8" s="20">
        <v>0.78688999999999998</v>
      </c>
      <c r="O8" s="20">
        <v>88511.74</v>
      </c>
      <c r="P8" s="20">
        <v>1313</v>
      </c>
      <c r="Q8" s="20">
        <v>0.73834</v>
      </c>
      <c r="R8" s="20">
        <v>85858.92</v>
      </c>
      <c r="S8" s="20">
        <v>482</v>
      </c>
    </row>
    <row r="9" spans="1:19" x14ac:dyDescent="0.25">
      <c r="A9" s="23">
        <v>8</v>
      </c>
      <c r="B9" s="20">
        <v>2</v>
      </c>
      <c r="C9" s="20">
        <v>2003</v>
      </c>
      <c r="D9" s="20">
        <v>0.75414000000000003</v>
      </c>
      <c r="E9" s="20">
        <v>91875.15</v>
      </c>
      <c r="F9" s="20">
        <v>1440</v>
      </c>
      <c r="G9" s="20">
        <v>0.74260999999999999</v>
      </c>
      <c r="H9" s="20">
        <v>104299.98</v>
      </c>
      <c r="I9" s="20">
        <v>544</v>
      </c>
      <c r="K9" s="23">
        <v>8</v>
      </c>
      <c r="L9" s="20">
        <v>2</v>
      </c>
      <c r="M9" s="20">
        <v>2003</v>
      </c>
      <c r="N9" s="20">
        <v>0.75414000000000003</v>
      </c>
      <c r="O9" s="20">
        <v>91875.15</v>
      </c>
      <c r="P9" s="20">
        <v>1440</v>
      </c>
      <c r="Q9" s="20">
        <v>0.74260999999999999</v>
      </c>
      <c r="R9" s="20">
        <v>104299.98</v>
      </c>
      <c r="S9" s="20">
        <v>544</v>
      </c>
    </row>
    <row r="10" spans="1:19" x14ac:dyDescent="0.25">
      <c r="A10" s="23">
        <v>9</v>
      </c>
      <c r="B10" s="20">
        <v>2</v>
      </c>
      <c r="C10" s="20">
        <v>2004</v>
      </c>
      <c r="D10" s="20">
        <v>0.74409999999999998</v>
      </c>
      <c r="E10" s="20">
        <v>93911.03</v>
      </c>
      <c r="F10" s="20">
        <v>1498</v>
      </c>
      <c r="G10" s="20">
        <v>0.75136000000000003</v>
      </c>
      <c r="H10" s="20">
        <v>91574.19</v>
      </c>
      <c r="I10" s="20">
        <v>472</v>
      </c>
      <c r="K10" s="23">
        <v>9</v>
      </c>
      <c r="L10" s="20">
        <v>2</v>
      </c>
      <c r="M10" s="20">
        <v>2004</v>
      </c>
      <c r="N10" s="20">
        <v>0.74409999999999998</v>
      </c>
      <c r="O10" s="20">
        <v>93911.03</v>
      </c>
      <c r="P10" s="20">
        <v>1498</v>
      </c>
      <c r="Q10" s="20">
        <v>0.75136000000000003</v>
      </c>
      <c r="R10" s="20">
        <v>91574.19</v>
      </c>
      <c r="S10" s="20">
        <v>472</v>
      </c>
    </row>
    <row r="11" spans="1:19" x14ac:dyDescent="0.25">
      <c r="A11" s="23">
        <v>10</v>
      </c>
      <c r="B11" s="20">
        <v>2</v>
      </c>
      <c r="C11" s="20">
        <v>2005</v>
      </c>
      <c r="D11" s="20">
        <v>0.74965000000000004</v>
      </c>
      <c r="E11" s="20">
        <v>94664.34</v>
      </c>
      <c r="F11" s="20">
        <v>1469</v>
      </c>
      <c r="G11" s="20">
        <v>0.75497999999999998</v>
      </c>
      <c r="H11" s="20">
        <v>88118.85</v>
      </c>
      <c r="I11" s="20">
        <v>453</v>
      </c>
      <c r="K11" s="23">
        <v>10</v>
      </c>
      <c r="L11" s="20">
        <v>2</v>
      </c>
      <c r="M11" s="20">
        <v>2005</v>
      </c>
      <c r="N11" s="20">
        <v>0.74965000000000004</v>
      </c>
      <c r="O11" s="20">
        <v>94664.34</v>
      </c>
      <c r="P11" s="20">
        <v>1469</v>
      </c>
      <c r="Q11" s="20">
        <v>0.75497999999999998</v>
      </c>
      <c r="R11" s="20">
        <v>88118.85</v>
      </c>
      <c r="S11" s="20">
        <v>453</v>
      </c>
    </row>
    <row r="12" spans="1:19" x14ac:dyDescent="0.25">
      <c r="A12" s="23">
        <v>11</v>
      </c>
      <c r="B12" s="20">
        <v>2</v>
      </c>
      <c r="C12" s="20">
        <v>2006</v>
      </c>
      <c r="D12" s="20">
        <v>0.77581999999999995</v>
      </c>
      <c r="E12" s="20">
        <v>91657.87</v>
      </c>
      <c r="F12" s="20">
        <v>1364</v>
      </c>
      <c r="G12" s="20">
        <v>0.82113000000000003</v>
      </c>
      <c r="H12" s="20">
        <v>95280.57</v>
      </c>
      <c r="I12" s="20">
        <v>439</v>
      </c>
      <c r="K12" s="23">
        <v>11</v>
      </c>
      <c r="L12" s="20">
        <v>2</v>
      </c>
      <c r="M12" s="20">
        <v>2006</v>
      </c>
      <c r="N12" s="20">
        <v>0.77581999999999995</v>
      </c>
      <c r="O12" s="20">
        <v>91657.87</v>
      </c>
      <c r="P12" s="20">
        <v>1364</v>
      </c>
      <c r="Q12" s="20">
        <v>0.82113000000000003</v>
      </c>
      <c r="R12" s="20">
        <v>95280.57</v>
      </c>
      <c r="S12" s="20">
        <v>439</v>
      </c>
    </row>
    <row r="13" spans="1:19" x14ac:dyDescent="0.25">
      <c r="A13" s="23">
        <v>12</v>
      </c>
      <c r="B13" s="20">
        <v>2</v>
      </c>
      <c r="C13" s="20">
        <v>2007</v>
      </c>
      <c r="D13" s="20">
        <v>0.78732999999999997</v>
      </c>
      <c r="E13" s="20">
        <v>94495.57</v>
      </c>
      <c r="F13" s="20">
        <v>1346</v>
      </c>
      <c r="G13" s="20">
        <v>0.78588000000000002</v>
      </c>
      <c r="H13" s="20">
        <v>100087.27</v>
      </c>
      <c r="I13" s="20">
        <v>454</v>
      </c>
      <c r="K13" s="23">
        <v>12</v>
      </c>
      <c r="L13" s="20">
        <v>2</v>
      </c>
      <c r="M13" s="20">
        <v>2007</v>
      </c>
      <c r="N13" s="20">
        <v>0.78732999999999997</v>
      </c>
      <c r="O13" s="20">
        <v>94495.57</v>
      </c>
      <c r="P13" s="20">
        <v>1346</v>
      </c>
      <c r="Q13" s="20">
        <v>0.78588000000000002</v>
      </c>
      <c r="R13" s="20">
        <v>100087.27</v>
      </c>
      <c r="S13" s="20">
        <v>454</v>
      </c>
    </row>
    <row r="14" spans="1:19" x14ac:dyDescent="0.25">
      <c r="A14" s="23">
        <v>13</v>
      </c>
      <c r="B14" s="20">
        <v>2</v>
      </c>
      <c r="C14" s="20">
        <v>2008</v>
      </c>
      <c r="D14" s="20">
        <v>0.79571000000000003</v>
      </c>
      <c r="E14" s="20">
        <v>98505.04</v>
      </c>
      <c r="F14" s="20">
        <v>1325</v>
      </c>
      <c r="G14" s="20">
        <v>0.78012000000000004</v>
      </c>
      <c r="H14" s="20">
        <v>100147.28</v>
      </c>
      <c r="I14" s="20">
        <v>432</v>
      </c>
      <c r="K14" s="23">
        <v>13</v>
      </c>
      <c r="L14" s="20">
        <v>2</v>
      </c>
      <c r="M14" s="20">
        <v>2008</v>
      </c>
      <c r="N14" s="20">
        <v>0.79571000000000003</v>
      </c>
      <c r="O14" s="20">
        <v>98505.04</v>
      </c>
      <c r="P14" s="20">
        <v>1325</v>
      </c>
      <c r="Q14" s="20">
        <v>0.78012000000000004</v>
      </c>
      <c r="R14" s="20">
        <v>100147.28</v>
      </c>
      <c r="S14" s="20">
        <v>432</v>
      </c>
    </row>
    <row r="15" spans="1:19" x14ac:dyDescent="0.25">
      <c r="A15" s="23">
        <v>14</v>
      </c>
      <c r="B15" s="20">
        <v>2</v>
      </c>
      <c r="C15" s="20">
        <v>2009</v>
      </c>
      <c r="D15" s="20">
        <v>0.74521000000000004</v>
      </c>
      <c r="E15" s="20">
        <v>99874.559999999998</v>
      </c>
      <c r="F15" s="20">
        <v>1379</v>
      </c>
      <c r="G15" s="20">
        <v>0.66964000000000001</v>
      </c>
      <c r="H15" s="20">
        <v>99389.14</v>
      </c>
      <c r="I15" s="20">
        <v>493</v>
      </c>
      <c r="K15" s="23">
        <v>14</v>
      </c>
      <c r="L15" s="20">
        <v>2</v>
      </c>
      <c r="M15" s="20">
        <v>2009</v>
      </c>
      <c r="N15" s="20">
        <v>0.74521000000000004</v>
      </c>
      <c r="O15" s="20">
        <v>99874.559999999998</v>
      </c>
      <c r="P15" s="20">
        <v>1379</v>
      </c>
      <c r="Q15" s="20">
        <v>0.66964000000000001</v>
      </c>
      <c r="R15" s="20">
        <v>99389.14</v>
      </c>
      <c r="S15" s="20">
        <v>493</v>
      </c>
    </row>
    <row r="16" spans="1:19" x14ac:dyDescent="0.25">
      <c r="A16" s="23">
        <v>15</v>
      </c>
      <c r="B16" s="20">
        <v>2</v>
      </c>
      <c r="C16" s="20">
        <v>2010</v>
      </c>
      <c r="D16" s="20">
        <v>0.73012999999999995</v>
      </c>
      <c r="E16" s="20">
        <v>102746.88</v>
      </c>
      <c r="F16" s="20">
        <v>1401</v>
      </c>
      <c r="G16" s="20">
        <v>0.74063999999999997</v>
      </c>
      <c r="H16" s="20">
        <v>108704.23</v>
      </c>
      <c r="I16" s="20">
        <v>476</v>
      </c>
      <c r="K16" s="23">
        <v>15</v>
      </c>
      <c r="L16" s="20">
        <v>2</v>
      </c>
      <c r="M16" s="20">
        <v>2010</v>
      </c>
      <c r="N16" s="20">
        <v>0.73012999999999995</v>
      </c>
      <c r="O16" s="20">
        <v>102746.88</v>
      </c>
      <c r="P16" s="20">
        <v>1401</v>
      </c>
      <c r="Q16" s="20">
        <v>0.74063999999999997</v>
      </c>
      <c r="R16" s="20">
        <v>108704.23</v>
      </c>
      <c r="S16" s="20">
        <v>476</v>
      </c>
    </row>
    <row r="17" spans="1:19" x14ac:dyDescent="0.25">
      <c r="A17" s="23">
        <v>16</v>
      </c>
      <c r="B17" s="20">
        <v>2</v>
      </c>
      <c r="C17" s="20">
        <v>2011</v>
      </c>
      <c r="D17" s="20">
        <v>0.71492999999999995</v>
      </c>
      <c r="E17" s="20">
        <v>98635.97</v>
      </c>
      <c r="F17" s="20">
        <v>1366</v>
      </c>
      <c r="G17" s="20">
        <v>0.73451</v>
      </c>
      <c r="H17" s="20">
        <v>87814.52</v>
      </c>
      <c r="I17" s="20">
        <v>397</v>
      </c>
      <c r="K17" s="23">
        <v>16</v>
      </c>
      <c r="L17" s="20">
        <v>2</v>
      </c>
      <c r="M17" s="20">
        <v>2011</v>
      </c>
      <c r="N17" s="20">
        <v>0.71492999999999995</v>
      </c>
      <c r="O17" s="20">
        <v>98635.97</v>
      </c>
      <c r="P17" s="20">
        <v>1366</v>
      </c>
      <c r="Q17" s="20">
        <v>0.73451</v>
      </c>
      <c r="R17" s="20">
        <v>87814.52</v>
      </c>
      <c r="S17" s="20">
        <v>397</v>
      </c>
    </row>
    <row r="18" spans="1:19" x14ac:dyDescent="0.25">
      <c r="A18" s="23">
        <v>17</v>
      </c>
      <c r="B18" s="20">
        <v>2</v>
      </c>
      <c r="C18" s="20">
        <v>2012</v>
      </c>
      <c r="D18" s="20">
        <v>0.74792999999999998</v>
      </c>
      <c r="E18" s="20">
        <v>97368.19</v>
      </c>
      <c r="F18" s="20">
        <v>1290</v>
      </c>
      <c r="G18" s="20">
        <v>0.76865000000000006</v>
      </c>
      <c r="H18" s="20">
        <v>95585.83</v>
      </c>
      <c r="I18" s="20">
        <v>417</v>
      </c>
      <c r="K18" s="23">
        <v>17</v>
      </c>
      <c r="L18" s="20">
        <v>2</v>
      </c>
      <c r="M18" s="20">
        <v>2012</v>
      </c>
      <c r="N18" s="20">
        <v>0.74792999999999998</v>
      </c>
      <c r="O18" s="20">
        <v>97368.19</v>
      </c>
      <c r="P18" s="20">
        <v>1290</v>
      </c>
      <c r="Q18" s="20">
        <v>0.76865000000000006</v>
      </c>
      <c r="R18" s="20">
        <v>95585.83</v>
      </c>
      <c r="S18" s="20">
        <v>417</v>
      </c>
    </row>
    <row r="19" spans="1:19" x14ac:dyDescent="0.25">
      <c r="A19" s="23">
        <v>18</v>
      </c>
      <c r="B19" s="20">
        <v>2</v>
      </c>
      <c r="C19" s="20">
        <v>2013</v>
      </c>
      <c r="D19" s="20">
        <v>0.76388</v>
      </c>
      <c r="E19" s="20">
        <v>91125.08</v>
      </c>
      <c r="F19" s="20">
        <v>1191</v>
      </c>
      <c r="G19" s="20">
        <v>0.78847</v>
      </c>
      <c r="H19" s="20">
        <v>89974.89</v>
      </c>
      <c r="I19" s="20">
        <v>377</v>
      </c>
      <c r="K19" s="23">
        <v>18</v>
      </c>
      <c r="L19" s="20">
        <v>2</v>
      </c>
      <c r="M19" s="20">
        <v>2013</v>
      </c>
      <c r="N19" s="20">
        <v>0.76388</v>
      </c>
      <c r="O19" s="20">
        <v>91125.08</v>
      </c>
      <c r="P19" s="20">
        <v>1191</v>
      </c>
      <c r="Q19" s="20">
        <v>0.78847</v>
      </c>
      <c r="R19" s="20">
        <v>89974.89</v>
      </c>
      <c r="S19" s="20">
        <v>377</v>
      </c>
    </row>
    <row r="20" spans="1:19" x14ac:dyDescent="0.25">
      <c r="A20" s="23">
        <v>19</v>
      </c>
      <c r="B20" s="20">
        <v>2</v>
      </c>
      <c r="C20" s="20">
        <v>2014</v>
      </c>
      <c r="D20" s="20">
        <v>0.79374999999999996</v>
      </c>
      <c r="E20" s="20">
        <v>95381.91</v>
      </c>
      <c r="F20" s="20">
        <v>1192</v>
      </c>
      <c r="G20" s="20">
        <v>0.82411000000000001</v>
      </c>
      <c r="H20" s="20">
        <v>100585</v>
      </c>
      <c r="I20" s="20">
        <v>398</v>
      </c>
      <c r="K20" s="23">
        <v>19</v>
      </c>
      <c r="L20" s="20">
        <v>2</v>
      </c>
      <c r="M20" s="20">
        <v>2014</v>
      </c>
      <c r="N20" s="20">
        <v>0.79374999999999996</v>
      </c>
      <c r="O20" s="20">
        <v>95381.91</v>
      </c>
      <c r="P20" s="20">
        <v>1192</v>
      </c>
      <c r="Q20" s="20">
        <v>0.82411000000000001</v>
      </c>
      <c r="R20" s="20">
        <v>100585</v>
      </c>
      <c r="S20" s="20">
        <v>398</v>
      </c>
    </row>
    <row r="21" spans="1:19" x14ac:dyDescent="0.25">
      <c r="A21" s="23">
        <v>20</v>
      </c>
      <c r="B21" s="20">
        <v>2</v>
      </c>
      <c r="C21" s="20">
        <v>2015</v>
      </c>
      <c r="D21" s="20">
        <v>0.81477999999999995</v>
      </c>
      <c r="E21" s="20">
        <v>104498.43</v>
      </c>
      <c r="F21" s="20">
        <v>1217</v>
      </c>
      <c r="G21" s="20">
        <v>0.83174000000000003</v>
      </c>
      <c r="H21" s="20">
        <v>122935.4</v>
      </c>
      <c r="I21" s="20">
        <v>442</v>
      </c>
      <c r="K21" s="23">
        <v>20</v>
      </c>
      <c r="L21" s="20">
        <v>2</v>
      </c>
      <c r="M21" s="20">
        <v>2015</v>
      </c>
      <c r="N21" s="20">
        <v>0.81477999999999995</v>
      </c>
      <c r="O21" s="20">
        <v>104498.43</v>
      </c>
      <c r="P21" s="20">
        <v>1217</v>
      </c>
      <c r="Q21" s="20">
        <v>0.83174000000000003</v>
      </c>
      <c r="R21" s="20">
        <v>122935.4</v>
      </c>
      <c r="S21" s="20">
        <v>442</v>
      </c>
    </row>
    <row r="22" spans="1:19" x14ac:dyDescent="0.25">
      <c r="A22" s="23">
        <v>21</v>
      </c>
      <c r="B22" s="20">
        <v>2</v>
      </c>
      <c r="C22" s="20">
        <v>2016</v>
      </c>
      <c r="D22" s="20">
        <v>0.83703000000000005</v>
      </c>
      <c r="E22" s="20">
        <v>111238.08</v>
      </c>
      <c r="F22" s="20">
        <v>1228</v>
      </c>
      <c r="G22" s="20">
        <v>0.85524</v>
      </c>
      <c r="H22" s="20">
        <v>110193.84</v>
      </c>
      <c r="I22" s="20">
        <v>388</v>
      </c>
      <c r="K22" s="23">
        <v>21</v>
      </c>
      <c r="L22" s="20">
        <v>2</v>
      </c>
      <c r="M22" s="20">
        <v>2016</v>
      </c>
      <c r="N22" s="20">
        <v>0.83703000000000005</v>
      </c>
      <c r="O22" s="20">
        <v>111238.08</v>
      </c>
      <c r="P22" s="20">
        <v>1228</v>
      </c>
      <c r="Q22" s="20">
        <v>0.85524</v>
      </c>
      <c r="R22" s="20">
        <v>110193.84</v>
      </c>
      <c r="S22" s="20">
        <v>388</v>
      </c>
    </row>
    <row r="23" spans="1:19" x14ac:dyDescent="0.25">
      <c r="A23" s="23">
        <v>22</v>
      </c>
      <c r="B23" s="20">
        <v>2</v>
      </c>
      <c r="C23" s="20">
        <v>2017</v>
      </c>
      <c r="D23" s="20">
        <v>0.83638000000000001</v>
      </c>
      <c r="E23" s="20">
        <v>113319.96</v>
      </c>
      <c r="F23" s="20">
        <v>1241</v>
      </c>
      <c r="G23" s="20">
        <v>0.82215000000000005</v>
      </c>
      <c r="H23" s="20">
        <v>106830.63</v>
      </c>
      <c r="I23" s="20">
        <v>411</v>
      </c>
      <c r="K23" s="23">
        <v>22</v>
      </c>
      <c r="L23" s="20">
        <v>2</v>
      </c>
      <c r="M23" s="20">
        <v>2017</v>
      </c>
      <c r="N23" s="20">
        <v>0.83638000000000001</v>
      </c>
      <c r="O23" s="20">
        <v>113319.96</v>
      </c>
      <c r="P23" s="20">
        <v>1241</v>
      </c>
      <c r="Q23" s="20">
        <v>0.82215000000000005</v>
      </c>
      <c r="R23" s="20">
        <v>106830.63</v>
      </c>
      <c r="S23" s="20">
        <v>411</v>
      </c>
    </row>
    <row r="24" spans="1:19" x14ac:dyDescent="0.25">
      <c r="A24" s="23">
        <v>23</v>
      </c>
      <c r="B24" s="20">
        <v>2</v>
      </c>
      <c r="C24" s="20">
        <v>2018</v>
      </c>
      <c r="D24" s="20">
        <v>0.84745000000000004</v>
      </c>
      <c r="E24" s="20">
        <v>111196.73</v>
      </c>
      <c r="F24" s="20">
        <v>1190</v>
      </c>
      <c r="G24" s="20">
        <v>0.86497000000000002</v>
      </c>
      <c r="H24" s="20">
        <v>116565.73</v>
      </c>
      <c r="I24" s="20">
        <v>391</v>
      </c>
      <c r="K24" s="23">
        <v>23</v>
      </c>
      <c r="L24" s="20">
        <v>2</v>
      </c>
      <c r="M24" s="20">
        <v>2018</v>
      </c>
      <c r="N24" s="20">
        <v>0.84745000000000004</v>
      </c>
      <c r="O24" s="20">
        <v>111196.73</v>
      </c>
      <c r="P24" s="20">
        <v>1190</v>
      </c>
      <c r="Q24" s="20">
        <v>0.86497000000000002</v>
      </c>
      <c r="R24" s="20">
        <v>116565.73</v>
      </c>
      <c r="S24" s="20">
        <v>391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I24"/>
    </sheetView>
  </sheetViews>
  <sheetFormatPr defaultRowHeight="13.2" x14ac:dyDescent="0.25"/>
  <sheetData>
    <row r="1" spans="1:19" ht="26.4" x14ac:dyDescent="0.25">
      <c r="A1" s="21" t="s">
        <v>0</v>
      </c>
      <c r="B1" s="22" t="s">
        <v>19</v>
      </c>
      <c r="C1" s="22" t="s">
        <v>4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K1" s="21" t="s">
        <v>0</v>
      </c>
      <c r="L1" s="22" t="s">
        <v>19</v>
      </c>
      <c r="M1" s="22" t="s">
        <v>4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</row>
    <row r="2" spans="1:19" x14ac:dyDescent="0.25">
      <c r="A2" s="23">
        <v>1</v>
      </c>
      <c r="B2" s="20">
        <v>3</v>
      </c>
      <c r="C2" s="20">
        <v>1996</v>
      </c>
      <c r="D2" s="20" t="s">
        <v>14</v>
      </c>
      <c r="E2" s="20" t="s">
        <v>14</v>
      </c>
      <c r="F2" s="20" t="s">
        <v>14</v>
      </c>
      <c r="G2" s="20">
        <v>0.80698999999999999</v>
      </c>
      <c r="H2" s="20">
        <v>83962.78</v>
      </c>
      <c r="I2" s="20">
        <v>418</v>
      </c>
      <c r="K2" s="23">
        <v>1</v>
      </c>
      <c r="L2" s="20">
        <v>3</v>
      </c>
      <c r="M2" s="20">
        <v>1996</v>
      </c>
      <c r="N2" s="20" t="s">
        <v>14</v>
      </c>
      <c r="O2" s="20" t="s">
        <v>14</v>
      </c>
      <c r="P2" s="20" t="s">
        <v>14</v>
      </c>
      <c r="Q2" s="20">
        <v>0.80698999999999999</v>
      </c>
      <c r="R2" s="20">
        <v>83962.78</v>
      </c>
      <c r="S2" s="20">
        <v>418</v>
      </c>
    </row>
    <row r="3" spans="1:19" x14ac:dyDescent="0.25">
      <c r="A3" s="23">
        <v>2</v>
      </c>
      <c r="B3" s="20">
        <v>3</v>
      </c>
      <c r="C3" s="20">
        <v>1997</v>
      </c>
      <c r="D3" s="20" t="s">
        <v>14</v>
      </c>
      <c r="E3" s="20" t="s">
        <v>14</v>
      </c>
      <c r="F3" s="20" t="s">
        <v>14</v>
      </c>
      <c r="G3" s="20">
        <v>0.79686000000000001</v>
      </c>
      <c r="H3" s="20">
        <v>67103.600000000006</v>
      </c>
      <c r="I3" s="20">
        <v>349</v>
      </c>
      <c r="K3" s="23">
        <v>2</v>
      </c>
      <c r="L3" s="20">
        <v>3</v>
      </c>
      <c r="M3" s="20">
        <v>1997</v>
      </c>
      <c r="N3" s="20" t="s">
        <v>14</v>
      </c>
      <c r="O3" s="20" t="s">
        <v>14</v>
      </c>
      <c r="P3" s="20" t="s">
        <v>14</v>
      </c>
      <c r="Q3" s="20">
        <v>0.79686000000000001</v>
      </c>
      <c r="R3" s="20">
        <v>67103.600000000006</v>
      </c>
      <c r="S3" s="20">
        <v>349</v>
      </c>
    </row>
    <row r="4" spans="1:19" x14ac:dyDescent="0.25">
      <c r="A4" s="23">
        <v>3</v>
      </c>
      <c r="B4" s="20">
        <v>3</v>
      </c>
      <c r="C4" s="20">
        <v>1998</v>
      </c>
      <c r="D4" s="20">
        <v>0.81086999999999998</v>
      </c>
      <c r="E4" s="20">
        <v>74446.58</v>
      </c>
      <c r="F4" s="20">
        <v>1129</v>
      </c>
      <c r="G4" s="20">
        <v>0.82877000000000001</v>
      </c>
      <c r="H4" s="20">
        <v>72273.350000000006</v>
      </c>
      <c r="I4" s="20">
        <v>362</v>
      </c>
      <c r="K4" s="23">
        <v>3</v>
      </c>
      <c r="L4" s="20">
        <v>3</v>
      </c>
      <c r="M4" s="20">
        <v>1998</v>
      </c>
      <c r="N4" s="20">
        <v>0.81086999999999998</v>
      </c>
      <c r="O4" s="20">
        <v>74446.58</v>
      </c>
      <c r="P4" s="20">
        <v>1129</v>
      </c>
      <c r="Q4" s="20">
        <v>0.82877000000000001</v>
      </c>
      <c r="R4" s="20">
        <v>72273.350000000006</v>
      </c>
      <c r="S4" s="20">
        <v>362</v>
      </c>
    </row>
    <row r="5" spans="1:19" x14ac:dyDescent="0.25">
      <c r="A5" s="23">
        <v>4</v>
      </c>
      <c r="B5" s="20">
        <v>3</v>
      </c>
      <c r="C5" s="20">
        <v>1999</v>
      </c>
      <c r="D5" s="20">
        <v>0.80993000000000004</v>
      </c>
      <c r="E5" s="20">
        <v>70065.73</v>
      </c>
      <c r="F5" s="20">
        <v>1071</v>
      </c>
      <c r="G5" s="20">
        <v>0.80415000000000003</v>
      </c>
      <c r="H5" s="20">
        <v>70820.240000000005</v>
      </c>
      <c r="I5" s="20">
        <v>360</v>
      </c>
      <c r="K5" s="23">
        <v>4</v>
      </c>
      <c r="L5" s="20">
        <v>3</v>
      </c>
      <c r="M5" s="20">
        <v>1999</v>
      </c>
      <c r="N5" s="20">
        <v>0.80993000000000004</v>
      </c>
      <c r="O5" s="20">
        <v>70065.73</v>
      </c>
      <c r="P5" s="20">
        <v>1071</v>
      </c>
      <c r="Q5" s="20">
        <v>0.80415000000000003</v>
      </c>
      <c r="R5" s="20">
        <v>70820.240000000005</v>
      </c>
      <c r="S5" s="20">
        <v>360</v>
      </c>
    </row>
    <row r="6" spans="1:19" x14ac:dyDescent="0.25">
      <c r="A6" s="23">
        <v>5</v>
      </c>
      <c r="B6" s="20">
        <v>3</v>
      </c>
      <c r="C6" s="20">
        <v>2000</v>
      </c>
      <c r="D6" s="20">
        <v>0.83199999999999996</v>
      </c>
      <c r="E6" s="20">
        <v>76469.59</v>
      </c>
      <c r="F6" s="20">
        <v>1122</v>
      </c>
      <c r="G6" s="20">
        <v>0.86309000000000002</v>
      </c>
      <c r="H6" s="20">
        <v>86315.18</v>
      </c>
      <c r="I6" s="20">
        <v>400</v>
      </c>
      <c r="K6" s="23">
        <v>5</v>
      </c>
      <c r="L6" s="20">
        <v>3</v>
      </c>
      <c r="M6" s="20">
        <v>2000</v>
      </c>
      <c r="N6" s="20">
        <v>0.83199999999999996</v>
      </c>
      <c r="O6" s="20">
        <v>76469.59</v>
      </c>
      <c r="P6" s="20">
        <v>1122</v>
      </c>
      <c r="Q6" s="20">
        <v>0.86309000000000002</v>
      </c>
      <c r="R6" s="20">
        <v>86315.18</v>
      </c>
      <c r="S6" s="20">
        <v>400</v>
      </c>
    </row>
    <row r="7" spans="1:19" x14ac:dyDescent="0.25">
      <c r="A7" s="23">
        <v>6</v>
      </c>
      <c r="B7" s="20">
        <v>3</v>
      </c>
      <c r="C7" s="20">
        <v>2001</v>
      </c>
      <c r="D7" s="20">
        <v>0.83426</v>
      </c>
      <c r="E7" s="20">
        <v>81008.91</v>
      </c>
      <c r="F7" s="20">
        <v>1162</v>
      </c>
      <c r="G7" s="20">
        <v>0.83555000000000001</v>
      </c>
      <c r="H7" s="20">
        <v>85891.29</v>
      </c>
      <c r="I7" s="20">
        <v>402</v>
      </c>
      <c r="K7" s="23">
        <v>6</v>
      </c>
      <c r="L7" s="20">
        <v>3</v>
      </c>
      <c r="M7" s="20">
        <v>2001</v>
      </c>
      <c r="N7" s="20">
        <v>0.83426</v>
      </c>
      <c r="O7" s="20">
        <v>81008.91</v>
      </c>
      <c r="P7" s="20">
        <v>1162</v>
      </c>
      <c r="Q7" s="20">
        <v>0.83555000000000001</v>
      </c>
      <c r="R7" s="20">
        <v>85891.29</v>
      </c>
      <c r="S7" s="20">
        <v>402</v>
      </c>
    </row>
    <row r="8" spans="1:19" x14ac:dyDescent="0.25">
      <c r="A8" s="23">
        <v>7</v>
      </c>
      <c r="B8" s="20">
        <v>3</v>
      </c>
      <c r="C8" s="20">
        <v>2002</v>
      </c>
      <c r="D8" s="20">
        <v>0.82299999999999995</v>
      </c>
      <c r="E8" s="20">
        <v>85762.9</v>
      </c>
      <c r="F8" s="20">
        <v>1281</v>
      </c>
      <c r="G8" s="20">
        <v>0.77037</v>
      </c>
      <c r="H8" s="20">
        <v>85082.23</v>
      </c>
      <c r="I8" s="20">
        <v>479</v>
      </c>
      <c r="K8" s="23">
        <v>7</v>
      </c>
      <c r="L8" s="20">
        <v>3</v>
      </c>
      <c r="M8" s="20">
        <v>2002</v>
      </c>
      <c r="N8" s="20">
        <v>0.82299999999999995</v>
      </c>
      <c r="O8" s="20">
        <v>85762.9</v>
      </c>
      <c r="P8" s="20">
        <v>1281</v>
      </c>
      <c r="Q8" s="20">
        <v>0.77037</v>
      </c>
      <c r="R8" s="20">
        <v>85082.23</v>
      </c>
      <c r="S8" s="20">
        <v>479</v>
      </c>
    </row>
    <row r="9" spans="1:19" x14ac:dyDescent="0.25">
      <c r="A9" s="23">
        <v>8</v>
      </c>
      <c r="B9" s="20">
        <v>3</v>
      </c>
      <c r="C9" s="20">
        <v>2003</v>
      </c>
      <c r="D9" s="20">
        <v>0.78725000000000001</v>
      </c>
      <c r="E9" s="20">
        <v>85751.93</v>
      </c>
      <c r="F9" s="20">
        <v>1351</v>
      </c>
      <c r="G9" s="20">
        <v>0.75583</v>
      </c>
      <c r="H9" s="20">
        <v>86282.25</v>
      </c>
      <c r="I9" s="20">
        <v>470</v>
      </c>
      <c r="K9" s="23">
        <v>8</v>
      </c>
      <c r="L9" s="20">
        <v>3</v>
      </c>
      <c r="M9" s="20">
        <v>2003</v>
      </c>
      <c r="N9" s="20">
        <v>0.78725000000000001</v>
      </c>
      <c r="O9" s="20">
        <v>85751.93</v>
      </c>
      <c r="P9" s="20">
        <v>1351</v>
      </c>
      <c r="Q9" s="20">
        <v>0.75583</v>
      </c>
      <c r="R9" s="20">
        <v>86282.25</v>
      </c>
      <c r="S9" s="20">
        <v>470</v>
      </c>
    </row>
    <row r="10" spans="1:19" x14ac:dyDescent="0.25">
      <c r="A10" s="23">
        <v>9</v>
      </c>
      <c r="B10" s="20">
        <v>3</v>
      </c>
      <c r="C10" s="20">
        <v>2004</v>
      </c>
      <c r="D10" s="20">
        <v>0.77647999999999995</v>
      </c>
      <c r="E10" s="20">
        <v>88510.01</v>
      </c>
      <c r="F10" s="20">
        <v>1425</v>
      </c>
      <c r="G10" s="20">
        <v>0.80323</v>
      </c>
      <c r="H10" s="20">
        <v>94165.53</v>
      </c>
      <c r="I10" s="20">
        <v>476</v>
      </c>
      <c r="K10" s="23">
        <v>9</v>
      </c>
      <c r="L10" s="20">
        <v>3</v>
      </c>
      <c r="M10" s="20">
        <v>2004</v>
      </c>
      <c r="N10" s="20">
        <v>0.77647999999999995</v>
      </c>
      <c r="O10" s="20">
        <v>88510.01</v>
      </c>
      <c r="P10" s="20">
        <v>1425</v>
      </c>
      <c r="Q10" s="20">
        <v>0.80323</v>
      </c>
      <c r="R10" s="20">
        <v>94165.53</v>
      </c>
      <c r="S10" s="20">
        <v>476</v>
      </c>
    </row>
    <row r="11" spans="1:19" x14ac:dyDescent="0.25">
      <c r="A11" s="23">
        <v>10</v>
      </c>
      <c r="B11" s="20">
        <v>3</v>
      </c>
      <c r="C11" s="20">
        <v>2005</v>
      </c>
      <c r="D11" s="20">
        <v>0.78512000000000004</v>
      </c>
      <c r="E11" s="20">
        <v>86552.25</v>
      </c>
      <c r="F11" s="20">
        <v>1364</v>
      </c>
      <c r="G11" s="20">
        <v>0.79627999999999999</v>
      </c>
      <c r="H11" s="20">
        <v>79208.95</v>
      </c>
      <c r="I11" s="20">
        <v>418</v>
      </c>
      <c r="K11" s="23">
        <v>10</v>
      </c>
      <c r="L11" s="20">
        <v>3</v>
      </c>
      <c r="M11" s="20">
        <v>2005</v>
      </c>
      <c r="N11" s="20">
        <v>0.78512000000000004</v>
      </c>
      <c r="O11" s="20">
        <v>86552.25</v>
      </c>
      <c r="P11" s="20">
        <v>1364</v>
      </c>
      <c r="Q11" s="20">
        <v>0.79627999999999999</v>
      </c>
      <c r="R11" s="20">
        <v>79208.95</v>
      </c>
      <c r="S11" s="20">
        <v>418</v>
      </c>
    </row>
    <row r="12" spans="1:19" x14ac:dyDescent="0.25">
      <c r="A12" s="23">
        <v>11</v>
      </c>
      <c r="B12" s="20">
        <v>3</v>
      </c>
      <c r="C12" s="20">
        <v>2006</v>
      </c>
      <c r="D12" s="20">
        <v>0.79613999999999996</v>
      </c>
      <c r="E12" s="20">
        <v>93308.61</v>
      </c>
      <c r="F12" s="20">
        <v>1392</v>
      </c>
      <c r="G12" s="20">
        <v>0.78888999999999998</v>
      </c>
      <c r="H12" s="20">
        <v>106551.35</v>
      </c>
      <c r="I12" s="20">
        <v>498</v>
      </c>
      <c r="K12" s="23">
        <v>11</v>
      </c>
      <c r="L12" s="20">
        <v>3</v>
      </c>
      <c r="M12" s="20">
        <v>2006</v>
      </c>
      <c r="N12" s="20">
        <v>0.79613999999999996</v>
      </c>
      <c r="O12" s="20">
        <v>93308.61</v>
      </c>
      <c r="P12" s="20">
        <v>1392</v>
      </c>
      <c r="Q12" s="20">
        <v>0.78888999999999998</v>
      </c>
      <c r="R12" s="20">
        <v>106551.35</v>
      </c>
      <c r="S12" s="20">
        <v>498</v>
      </c>
    </row>
    <row r="13" spans="1:19" x14ac:dyDescent="0.25">
      <c r="A13" s="23">
        <v>12</v>
      </c>
      <c r="B13" s="20">
        <v>3</v>
      </c>
      <c r="C13" s="20">
        <v>2007</v>
      </c>
      <c r="D13" s="20">
        <v>0.79462999999999995</v>
      </c>
      <c r="E13" s="20">
        <v>97932.59</v>
      </c>
      <c r="F13" s="20">
        <v>1398</v>
      </c>
      <c r="G13" s="20">
        <v>0.79871000000000003</v>
      </c>
      <c r="H13" s="20">
        <v>108037.48</v>
      </c>
      <c r="I13" s="20">
        <v>482</v>
      </c>
      <c r="K13" s="23">
        <v>12</v>
      </c>
      <c r="L13" s="20">
        <v>3</v>
      </c>
      <c r="M13" s="20">
        <v>2007</v>
      </c>
      <c r="N13" s="20">
        <v>0.79462999999999995</v>
      </c>
      <c r="O13" s="20">
        <v>97932.59</v>
      </c>
      <c r="P13" s="20">
        <v>1398</v>
      </c>
      <c r="Q13" s="20">
        <v>0.79871000000000003</v>
      </c>
      <c r="R13" s="20">
        <v>108037.48</v>
      </c>
      <c r="S13" s="20">
        <v>482</v>
      </c>
    </row>
    <row r="14" spans="1:19" x14ac:dyDescent="0.25">
      <c r="A14" s="23">
        <v>13</v>
      </c>
      <c r="B14" s="20">
        <v>3</v>
      </c>
      <c r="C14" s="20">
        <v>2008</v>
      </c>
      <c r="D14" s="20">
        <v>0.80800000000000005</v>
      </c>
      <c r="E14" s="20">
        <v>109858.76</v>
      </c>
      <c r="F14" s="20">
        <v>1462</v>
      </c>
      <c r="G14" s="20">
        <v>0.83640000000000003</v>
      </c>
      <c r="H14" s="20">
        <v>114987.47</v>
      </c>
      <c r="I14" s="20">
        <v>482</v>
      </c>
      <c r="K14" s="23">
        <v>13</v>
      </c>
      <c r="L14" s="20">
        <v>3</v>
      </c>
      <c r="M14" s="20">
        <v>2008</v>
      </c>
      <c r="N14" s="20">
        <v>0.80800000000000005</v>
      </c>
      <c r="O14" s="20">
        <v>109858.76</v>
      </c>
      <c r="P14" s="20">
        <v>1462</v>
      </c>
      <c r="Q14" s="20">
        <v>0.83640000000000003</v>
      </c>
      <c r="R14" s="20">
        <v>114987.47</v>
      </c>
      <c r="S14" s="20">
        <v>482</v>
      </c>
    </row>
    <row r="15" spans="1:19" x14ac:dyDescent="0.25">
      <c r="A15" s="23">
        <v>14</v>
      </c>
      <c r="B15" s="20">
        <v>3</v>
      </c>
      <c r="C15" s="20">
        <v>2009</v>
      </c>
      <c r="D15" s="20">
        <v>0.79098999999999997</v>
      </c>
      <c r="E15" s="20">
        <v>110088.33</v>
      </c>
      <c r="F15" s="20">
        <v>1488</v>
      </c>
      <c r="G15" s="20">
        <v>0.73785999999999996</v>
      </c>
      <c r="H15" s="20">
        <v>107240.05</v>
      </c>
      <c r="I15" s="20">
        <v>524</v>
      </c>
      <c r="K15" s="23">
        <v>14</v>
      </c>
      <c r="L15" s="20">
        <v>3</v>
      </c>
      <c r="M15" s="20">
        <v>2009</v>
      </c>
      <c r="N15" s="20">
        <v>0.79098999999999997</v>
      </c>
      <c r="O15" s="20">
        <v>110088.33</v>
      </c>
      <c r="P15" s="20">
        <v>1488</v>
      </c>
      <c r="Q15" s="20">
        <v>0.73785999999999996</v>
      </c>
      <c r="R15" s="20">
        <v>107240.05</v>
      </c>
      <c r="S15" s="20">
        <v>524</v>
      </c>
    </row>
    <row r="16" spans="1:19" x14ac:dyDescent="0.25">
      <c r="A16" s="23">
        <v>15</v>
      </c>
      <c r="B16" s="20">
        <v>3</v>
      </c>
      <c r="C16" s="20">
        <v>2010</v>
      </c>
      <c r="D16" s="20">
        <v>0.76349</v>
      </c>
      <c r="E16" s="20">
        <v>108062.26</v>
      </c>
      <c r="F16" s="20">
        <v>1515</v>
      </c>
      <c r="G16" s="20">
        <v>0.71619999999999995</v>
      </c>
      <c r="H16" s="20">
        <v>101959.28</v>
      </c>
      <c r="I16" s="20">
        <v>509</v>
      </c>
      <c r="K16" s="23">
        <v>15</v>
      </c>
      <c r="L16" s="20">
        <v>3</v>
      </c>
      <c r="M16" s="20">
        <v>2010</v>
      </c>
      <c r="N16" s="20">
        <v>0.76349</v>
      </c>
      <c r="O16" s="20">
        <v>108062.26</v>
      </c>
      <c r="P16" s="20">
        <v>1515</v>
      </c>
      <c r="Q16" s="20">
        <v>0.71619999999999995</v>
      </c>
      <c r="R16" s="20">
        <v>101959.28</v>
      </c>
      <c r="S16" s="20">
        <v>509</v>
      </c>
    </row>
    <row r="17" spans="1:19" x14ac:dyDescent="0.25">
      <c r="A17" s="23">
        <v>16</v>
      </c>
      <c r="B17" s="20">
        <v>3</v>
      </c>
      <c r="C17" s="20">
        <v>2011</v>
      </c>
      <c r="D17" s="20">
        <v>0.73534999999999995</v>
      </c>
      <c r="E17" s="20">
        <v>107397.01</v>
      </c>
      <c r="F17" s="20">
        <v>1553</v>
      </c>
      <c r="G17" s="20">
        <v>0.75199000000000005</v>
      </c>
      <c r="H17" s="20">
        <v>112991.7</v>
      </c>
      <c r="I17" s="20">
        <v>520</v>
      </c>
      <c r="K17" s="23">
        <v>16</v>
      </c>
      <c r="L17" s="20">
        <v>3</v>
      </c>
      <c r="M17" s="20">
        <v>2011</v>
      </c>
      <c r="N17" s="20">
        <v>0.73534999999999995</v>
      </c>
      <c r="O17" s="20">
        <v>107397.01</v>
      </c>
      <c r="P17" s="20">
        <v>1553</v>
      </c>
      <c r="Q17" s="20">
        <v>0.75199000000000005</v>
      </c>
      <c r="R17" s="20">
        <v>112991.7</v>
      </c>
      <c r="S17" s="20">
        <v>520</v>
      </c>
    </row>
    <row r="18" spans="1:19" x14ac:dyDescent="0.25">
      <c r="A18" s="23">
        <v>17</v>
      </c>
      <c r="B18" s="20">
        <v>3</v>
      </c>
      <c r="C18" s="20">
        <v>2012</v>
      </c>
      <c r="D18" s="20">
        <v>0.74026000000000003</v>
      </c>
      <c r="E18" s="20">
        <v>105541.97</v>
      </c>
      <c r="F18" s="20">
        <v>1504</v>
      </c>
      <c r="G18" s="20">
        <v>0.75258999999999998</v>
      </c>
      <c r="H18" s="20">
        <v>101674.93</v>
      </c>
      <c r="I18" s="20">
        <v>475</v>
      </c>
      <c r="K18" s="23">
        <v>17</v>
      </c>
      <c r="L18" s="20">
        <v>3</v>
      </c>
      <c r="M18" s="20">
        <v>2012</v>
      </c>
      <c r="N18" s="20">
        <v>0.74026000000000003</v>
      </c>
      <c r="O18" s="20">
        <v>105541.97</v>
      </c>
      <c r="P18" s="20">
        <v>1504</v>
      </c>
      <c r="Q18" s="20">
        <v>0.75258999999999998</v>
      </c>
      <c r="R18" s="20">
        <v>101674.93</v>
      </c>
      <c r="S18" s="20">
        <v>475</v>
      </c>
    </row>
    <row r="19" spans="1:19" x14ac:dyDescent="0.25">
      <c r="A19" s="23">
        <v>18</v>
      </c>
      <c r="B19" s="20">
        <v>3</v>
      </c>
      <c r="C19" s="20">
        <v>2013</v>
      </c>
      <c r="D19" s="20">
        <v>0.76558999999999999</v>
      </c>
      <c r="E19" s="20">
        <v>109184.46</v>
      </c>
      <c r="F19" s="20">
        <v>1459</v>
      </c>
      <c r="G19" s="20">
        <v>0.79218</v>
      </c>
      <c r="H19" s="20">
        <v>112886.77</v>
      </c>
      <c r="I19" s="20">
        <v>464</v>
      </c>
      <c r="K19" s="23">
        <v>18</v>
      </c>
      <c r="L19" s="20">
        <v>3</v>
      </c>
      <c r="M19" s="20">
        <v>2013</v>
      </c>
      <c r="N19" s="20">
        <v>0.76558999999999999</v>
      </c>
      <c r="O19" s="20">
        <v>109184.46</v>
      </c>
      <c r="P19" s="20">
        <v>1459</v>
      </c>
      <c r="Q19" s="20">
        <v>0.79218</v>
      </c>
      <c r="R19" s="20">
        <v>112886.77</v>
      </c>
      <c r="S19" s="20">
        <v>464</v>
      </c>
    </row>
    <row r="20" spans="1:19" x14ac:dyDescent="0.25">
      <c r="A20" s="23">
        <v>19</v>
      </c>
      <c r="B20" s="20">
        <v>3</v>
      </c>
      <c r="C20" s="20">
        <v>2014</v>
      </c>
      <c r="D20" s="20">
        <v>0.77625</v>
      </c>
      <c r="E20" s="20">
        <v>108553.35</v>
      </c>
      <c r="F20" s="20">
        <v>1400</v>
      </c>
      <c r="G20" s="20">
        <v>0.78395999999999999</v>
      </c>
      <c r="H20" s="20">
        <v>111098.36</v>
      </c>
      <c r="I20" s="20">
        <v>461</v>
      </c>
      <c r="K20" s="23">
        <v>19</v>
      </c>
      <c r="L20" s="20">
        <v>3</v>
      </c>
      <c r="M20" s="20">
        <v>2014</v>
      </c>
      <c r="N20" s="20">
        <v>0.77625</v>
      </c>
      <c r="O20" s="20">
        <v>108553.35</v>
      </c>
      <c r="P20" s="20">
        <v>1400</v>
      </c>
      <c r="Q20" s="20">
        <v>0.78395999999999999</v>
      </c>
      <c r="R20" s="20">
        <v>111098.36</v>
      </c>
      <c r="S20" s="20">
        <v>461</v>
      </c>
    </row>
    <row r="21" spans="1:19" x14ac:dyDescent="0.25">
      <c r="A21" s="23">
        <v>20</v>
      </c>
      <c r="B21" s="20">
        <v>3</v>
      </c>
      <c r="C21" s="20">
        <v>2015</v>
      </c>
      <c r="D21" s="20">
        <v>0.80205000000000004</v>
      </c>
      <c r="E21" s="20">
        <v>115167.67999999999</v>
      </c>
      <c r="F21" s="20">
        <v>1395</v>
      </c>
      <c r="G21" s="20">
        <v>0.83001000000000003</v>
      </c>
      <c r="H21" s="20">
        <v>121517.91</v>
      </c>
      <c r="I21" s="20">
        <v>470</v>
      </c>
      <c r="K21" s="23">
        <v>20</v>
      </c>
      <c r="L21" s="20">
        <v>3</v>
      </c>
      <c r="M21" s="20">
        <v>2015</v>
      </c>
      <c r="N21" s="20">
        <v>0.80205000000000004</v>
      </c>
      <c r="O21" s="20">
        <v>115167.67999999999</v>
      </c>
      <c r="P21" s="20">
        <v>1395</v>
      </c>
      <c r="Q21" s="20">
        <v>0.83001000000000003</v>
      </c>
      <c r="R21" s="20">
        <v>121517.91</v>
      </c>
      <c r="S21" s="20">
        <v>470</v>
      </c>
    </row>
    <row r="22" spans="1:19" x14ac:dyDescent="0.25">
      <c r="A22" s="23">
        <v>21</v>
      </c>
      <c r="B22" s="20">
        <v>3</v>
      </c>
      <c r="C22" s="20">
        <v>2016</v>
      </c>
      <c r="D22" s="20">
        <v>0.83237000000000005</v>
      </c>
      <c r="E22" s="20">
        <v>118769.8</v>
      </c>
      <c r="F22" s="20">
        <v>1381</v>
      </c>
      <c r="G22" s="20">
        <v>0.88312999999999997</v>
      </c>
      <c r="H22" s="20">
        <v>123693.14</v>
      </c>
      <c r="I22" s="20">
        <v>450</v>
      </c>
      <c r="K22" s="23">
        <v>21</v>
      </c>
      <c r="L22" s="20">
        <v>3</v>
      </c>
      <c r="M22" s="20">
        <v>2016</v>
      </c>
      <c r="N22" s="20">
        <v>0.83237000000000005</v>
      </c>
      <c r="O22" s="20">
        <v>118769.8</v>
      </c>
      <c r="P22" s="20">
        <v>1381</v>
      </c>
      <c r="Q22" s="20">
        <v>0.88312999999999997</v>
      </c>
      <c r="R22" s="20">
        <v>123693.14</v>
      </c>
      <c r="S22" s="20">
        <v>450</v>
      </c>
    </row>
    <row r="23" spans="1:19" x14ac:dyDescent="0.25">
      <c r="A23" s="23">
        <v>22</v>
      </c>
      <c r="B23" s="20">
        <v>3</v>
      </c>
      <c r="C23" s="20">
        <v>2017</v>
      </c>
      <c r="D23" s="20">
        <v>0.84972000000000003</v>
      </c>
      <c r="E23" s="20">
        <v>123575.86</v>
      </c>
      <c r="F23" s="20">
        <v>1368</v>
      </c>
      <c r="G23" s="20">
        <v>0.83601999999999999</v>
      </c>
      <c r="H23" s="20">
        <v>125516.55</v>
      </c>
      <c r="I23" s="20">
        <v>448</v>
      </c>
      <c r="K23" s="23">
        <v>22</v>
      </c>
      <c r="L23" s="20">
        <v>3</v>
      </c>
      <c r="M23" s="20">
        <v>2017</v>
      </c>
      <c r="N23" s="20">
        <v>0.84972000000000003</v>
      </c>
      <c r="O23" s="20">
        <v>123575.86</v>
      </c>
      <c r="P23" s="20">
        <v>1368</v>
      </c>
      <c r="Q23" s="20">
        <v>0.83601999999999999</v>
      </c>
      <c r="R23" s="20">
        <v>125516.55</v>
      </c>
      <c r="S23" s="20">
        <v>448</v>
      </c>
    </row>
    <row r="24" spans="1:19" x14ac:dyDescent="0.25">
      <c r="A24" s="23">
        <v>23</v>
      </c>
      <c r="B24" s="20">
        <v>3</v>
      </c>
      <c r="C24" s="20">
        <v>2018</v>
      </c>
      <c r="D24" s="20">
        <v>0.86462000000000006</v>
      </c>
      <c r="E24" s="20">
        <v>124573.27</v>
      </c>
      <c r="F24" s="20">
        <v>1321</v>
      </c>
      <c r="G24" s="20">
        <v>0.87470999999999999</v>
      </c>
      <c r="H24" s="20">
        <v>124510.11</v>
      </c>
      <c r="I24" s="20">
        <v>423</v>
      </c>
      <c r="K24" s="23">
        <v>23</v>
      </c>
      <c r="L24" s="20">
        <v>3</v>
      </c>
      <c r="M24" s="20">
        <v>2018</v>
      </c>
      <c r="N24" s="20">
        <v>0.86462000000000006</v>
      </c>
      <c r="O24" s="20">
        <v>124573.27</v>
      </c>
      <c r="P24" s="20">
        <v>1321</v>
      </c>
      <c r="Q24" s="20">
        <v>0.87470999999999999</v>
      </c>
      <c r="R24" s="20">
        <v>124510.11</v>
      </c>
      <c r="S24" s="20">
        <v>423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I24"/>
    </sheetView>
  </sheetViews>
  <sheetFormatPr defaultRowHeight="13.2" x14ac:dyDescent="0.25"/>
  <cols>
    <col min="2" max="2" width="14.33203125" customWidth="1"/>
  </cols>
  <sheetData>
    <row r="1" spans="1:19" ht="26.4" x14ac:dyDescent="0.25">
      <c r="A1" s="21" t="s">
        <v>0</v>
      </c>
      <c r="B1" s="22" t="s">
        <v>19</v>
      </c>
      <c r="C1" s="22" t="s">
        <v>4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K1" s="21" t="s">
        <v>0</v>
      </c>
      <c r="L1" s="22" t="s">
        <v>19</v>
      </c>
      <c r="M1" s="22" t="s">
        <v>4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</row>
    <row r="2" spans="1:19" x14ac:dyDescent="0.25">
      <c r="A2" s="23">
        <v>1</v>
      </c>
      <c r="B2" s="20">
        <v>4</v>
      </c>
      <c r="C2" s="20">
        <v>1996</v>
      </c>
      <c r="D2" s="20" t="s">
        <v>14</v>
      </c>
      <c r="E2" s="20" t="s">
        <v>14</v>
      </c>
      <c r="F2" s="20" t="s">
        <v>14</v>
      </c>
      <c r="G2" s="20">
        <v>0.88768000000000002</v>
      </c>
      <c r="H2" s="20">
        <v>58171.67</v>
      </c>
      <c r="I2" s="20">
        <v>263</v>
      </c>
      <c r="K2" s="23">
        <v>1</v>
      </c>
      <c r="L2" s="20">
        <v>4</v>
      </c>
      <c r="M2" s="20">
        <v>1996</v>
      </c>
      <c r="N2" s="20" t="s">
        <v>14</v>
      </c>
      <c r="O2" s="20" t="s">
        <v>14</v>
      </c>
      <c r="P2" s="20" t="s">
        <v>14</v>
      </c>
      <c r="Q2" s="20">
        <v>0.88768000000000002</v>
      </c>
      <c r="R2" s="20">
        <v>58171.67</v>
      </c>
      <c r="S2" s="20">
        <v>263</v>
      </c>
    </row>
    <row r="3" spans="1:19" x14ac:dyDescent="0.25">
      <c r="A3" s="23">
        <v>2</v>
      </c>
      <c r="B3" s="20">
        <v>4</v>
      </c>
      <c r="C3" s="20">
        <v>1997</v>
      </c>
      <c r="D3" s="20" t="s">
        <v>14</v>
      </c>
      <c r="E3" s="20" t="s">
        <v>14</v>
      </c>
      <c r="F3" s="20" t="s">
        <v>14</v>
      </c>
      <c r="G3" s="20">
        <v>0.88815999999999995</v>
      </c>
      <c r="H3" s="20">
        <v>53891.68</v>
      </c>
      <c r="I3" s="20">
        <v>246</v>
      </c>
      <c r="K3" s="23">
        <v>2</v>
      </c>
      <c r="L3" s="20">
        <v>4</v>
      </c>
      <c r="M3" s="20">
        <v>1997</v>
      </c>
      <c r="N3" s="20" t="s">
        <v>14</v>
      </c>
      <c r="O3" s="20" t="s">
        <v>14</v>
      </c>
      <c r="P3" s="20" t="s">
        <v>14</v>
      </c>
      <c r="Q3" s="20">
        <v>0.88815999999999995</v>
      </c>
      <c r="R3" s="20">
        <v>53891.68</v>
      </c>
      <c r="S3" s="20">
        <v>246</v>
      </c>
    </row>
    <row r="4" spans="1:19" x14ac:dyDescent="0.25">
      <c r="A4" s="23">
        <v>3</v>
      </c>
      <c r="B4" s="20">
        <v>4</v>
      </c>
      <c r="C4" s="20">
        <v>1998</v>
      </c>
      <c r="D4" s="20">
        <v>0.87433000000000005</v>
      </c>
      <c r="E4" s="20">
        <v>56241.03</v>
      </c>
      <c r="F4" s="20">
        <v>798</v>
      </c>
      <c r="G4" s="20">
        <v>0.84713000000000005</v>
      </c>
      <c r="H4" s="20">
        <v>56659.73</v>
      </c>
      <c r="I4" s="20">
        <v>289</v>
      </c>
      <c r="K4" s="23">
        <v>3</v>
      </c>
      <c r="L4" s="20">
        <v>4</v>
      </c>
      <c r="M4" s="20">
        <v>1998</v>
      </c>
      <c r="N4" s="20">
        <v>0.87433000000000005</v>
      </c>
      <c r="O4" s="20">
        <v>56241.03</v>
      </c>
      <c r="P4" s="20">
        <v>798</v>
      </c>
      <c r="Q4" s="20">
        <v>0.84713000000000005</v>
      </c>
      <c r="R4" s="20">
        <v>56659.73</v>
      </c>
      <c r="S4" s="20">
        <v>289</v>
      </c>
    </row>
    <row r="5" spans="1:19" x14ac:dyDescent="0.25">
      <c r="A5" s="23">
        <v>4</v>
      </c>
      <c r="B5" s="20">
        <v>4</v>
      </c>
      <c r="C5" s="20">
        <v>1999</v>
      </c>
      <c r="D5" s="20">
        <v>0.88421000000000005</v>
      </c>
      <c r="E5" s="20">
        <v>55195.38</v>
      </c>
      <c r="F5" s="20">
        <v>775</v>
      </c>
      <c r="G5" s="20">
        <v>0.91734000000000004</v>
      </c>
      <c r="H5" s="20">
        <v>55034.73</v>
      </c>
      <c r="I5" s="20">
        <v>240</v>
      </c>
      <c r="K5" s="23">
        <v>4</v>
      </c>
      <c r="L5" s="20">
        <v>4</v>
      </c>
      <c r="M5" s="20">
        <v>1999</v>
      </c>
      <c r="N5" s="20">
        <v>0.88421000000000005</v>
      </c>
      <c r="O5" s="20">
        <v>55195.38</v>
      </c>
      <c r="P5" s="20">
        <v>775</v>
      </c>
      <c r="Q5" s="20">
        <v>0.91734000000000004</v>
      </c>
      <c r="R5" s="20">
        <v>55034.73</v>
      </c>
      <c r="S5" s="20">
        <v>240</v>
      </c>
    </row>
    <row r="6" spans="1:19" x14ac:dyDescent="0.25">
      <c r="A6" s="23">
        <v>5</v>
      </c>
      <c r="B6" s="20">
        <v>4</v>
      </c>
      <c r="C6" s="20">
        <v>2000</v>
      </c>
      <c r="D6" s="20">
        <v>0.89868999999999999</v>
      </c>
      <c r="E6" s="20">
        <v>59987.31</v>
      </c>
      <c r="F6" s="20">
        <v>819</v>
      </c>
      <c r="G6" s="20">
        <v>0.93159999999999998</v>
      </c>
      <c r="H6" s="20">
        <v>68267.47</v>
      </c>
      <c r="I6" s="20">
        <v>290</v>
      </c>
      <c r="K6" s="23">
        <v>5</v>
      </c>
      <c r="L6" s="20">
        <v>4</v>
      </c>
      <c r="M6" s="20">
        <v>2000</v>
      </c>
      <c r="N6" s="20">
        <v>0.89868999999999999</v>
      </c>
      <c r="O6" s="20">
        <v>59987.31</v>
      </c>
      <c r="P6" s="20">
        <v>819</v>
      </c>
      <c r="Q6" s="20">
        <v>0.93159999999999998</v>
      </c>
      <c r="R6" s="20">
        <v>68267.47</v>
      </c>
      <c r="S6" s="20">
        <v>290</v>
      </c>
    </row>
    <row r="7" spans="1:19" x14ac:dyDescent="0.25">
      <c r="A7" s="23">
        <v>6</v>
      </c>
      <c r="B7" s="20">
        <v>4</v>
      </c>
      <c r="C7" s="20">
        <v>2001</v>
      </c>
      <c r="D7" s="20">
        <v>0.91566000000000003</v>
      </c>
      <c r="E7" s="20">
        <v>62081.73</v>
      </c>
      <c r="F7" s="20">
        <v>813</v>
      </c>
      <c r="G7" s="20">
        <v>0.89802999999999999</v>
      </c>
      <c r="H7" s="20">
        <v>62942.99</v>
      </c>
      <c r="I7" s="20">
        <v>283</v>
      </c>
      <c r="K7" s="23">
        <v>6</v>
      </c>
      <c r="L7" s="20">
        <v>4</v>
      </c>
      <c r="M7" s="20">
        <v>2001</v>
      </c>
      <c r="N7" s="20">
        <v>0.91566000000000003</v>
      </c>
      <c r="O7" s="20">
        <v>62081.73</v>
      </c>
      <c r="P7" s="20">
        <v>813</v>
      </c>
      <c r="Q7" s="20">
        <v>0.89802999999999999</v>
      </c>
      <c r="R7" s="20">
        <v>62942.99</v>
      </c>
      <c r="S7" s="20">
        <v>283</v>
      </c>
    </row>
    <row r="8" spans="1:19" x14ac:dyDescent="0.25">
      <c r="A8" s="23">
        <v>7</v>
      </c>
      <c r="B8" s="20">
        <v>4</v>
      </c>
      <c r="C8" s="20">
        <v>2002</v>
      </c>
      <c r="D8" s="20">
        <v>0.90073000000000003</v>
      </c>
      <c r="E8" s="20">
        <v>64383.03</v>
      </c>
      <c r="F8" s="20">
        <v>875</v>
      </c>
      <c r="G8" s="20">
        <v>0.87255000000000005</v>
      </c>
      <c r="H8" s="20">
        <v>61938.62</v>
      </c>
      <c r="I8" s="20">
        <v>302</v>
      </c>
      <c r="K8" s="23">
        <v>7</v>
      </c>
      <c r="L8" s="20">
        <v>4</v>
      </c>
      <c r="M8" s="20">
        <v>2002</v>
      </c>
      <c r="N8" s="20">
        <v>0.90073000000000003</v>
      </c>
      <c r="O8" s="20">
        <v>64383.03</v>
      </c>
      <c r="P8" s="20">
        <v>875</v>
      </c>
      <c r="Q8" s="20">
        <v>0.87255000000000005</v>
      </c>
      <c r="R8" s="20">
        <v>61938.62</v>
      </c>
      <c r="S8" s="20">
        <v>302</v>
      </c>
    </row>
    <row r="9" spans="1:19" x14ac:dyDescent="0.25">
      <c r="A9" s="23">
        <v>8</v>
      </c>
      <c r="B9" s="20">
        <v>4</v>
      </c>
      <c r="C9" s="20">
        <v>2003</v>
      </c>
      <c r="D9" s="20">
        <v>0.87614000000000003</v>
      </c>
      <c r="E9" s="20">
        <v>66738.740000000005</v>
      </c>
      <c r="F9" s="20">
        <v>961</v>
      </c>
      <c r="G9" s="20">
        <v>0.85782999999999998</v>
      </c>
      <c r="H9" s="20">
        <v>75334.600000000006</v>
      </c>
      <c r="I9" s="20">
        <v>376</v>
      </c>
      <c r="K9" s="23">
        <v>8</v>
      </c>
      <c r="L9" s="20">
        <v>4</v>
      </c>
      <c r="M9" s="20">
        <v>2003</v>
      </c>
      <c r="N9" s="20">
        <v>0.87614000000000003</v>
      </c>
      <c r="O9" s="20">
        <v>66738.740000000005</v>
      </c>
      <c r="P9" s="20">
        <v>961</v>
      </c>
      <c r="Q9" s="20">
        <v>0.85782999999999998</v>
      </c>
      <c r="R9" s="20">
        <v>75334.600000000006</v>
      </c>
      <c r="S9" s="20">
        <v>376</v>
      </c>
    </row>
    <row r="10" spans="1:19" x14ac:dyDescent="0.25">
      <c r="A10" s="23">
        <v>9</v>
      </c>
      <c r="B10" s="20">
        <v>4</v>
      </c>
      <c r="C10" s="20">
        <v>2004</v>
      </c>
      <c r="D10" s="20">
        <v>0.86145000000000005</v>
      </c>
      <c r="E10" s="20">
        <v>73861.39</v>
      </c>
      <c r="F10" s="20">
        <v>1084</v>
      </c>
      <c r="G10" s="20">
        <v>0.85396000000000005</v>
      </c>
      <c r="H10" s="20">
        <v>84310.95</v>
      </c>
      <c r="I10" s="20">
        <v>406</v>
      </c>
      <c r="K10" s="23">
        <v>9</v>
      </c>
      <c r="L10" s="20">
        <v>4</v>
      </c>
      <c r="M10" s="20">
        <v>2004</v>
      </c>
      <c r="N10" s="20">
        <v>0.86145000000000005</v>
      </c>
      <c r="O10" s="20">
        <v>73861.39</v>
      </c>
      <c r="P10" s="20">
        <v>1084</v>
      </c>
      <c r="Q10" s="20">
        <v>0.85396000000000005</v>
      </c>
      <c r="R10" s="20">
        <v>84310.95</v>
      </c>
      <c r="S10" s="20">
        <v>406</v>
      </c>
    </row>
    <row r="11" spans="1:19" x14ac:dyDescent="0.25">
      <c r="A11" s="23">
        <v>10</v>
      </c>
      <c r="B11" s="20">
        <v>4</v>
      </c>
      <c r="C11" s="20">
        <v>2005</v>
      </c>
      <c r="D11" s="20">
        <v>0.86073</v>
      </c>
      <c r="E11" s="20">
        <v>79817.55</v>
      </c>
      <c r="F11" s="20">
        <v>1163</v>
      </c>
      <c r="G11" s="20">
        <v>0.87039999999999995</v>
      </c>
      <c r="H11" s="20">
        <v>79807.100000000006</v>
      </c>
      <c r="I11" s="20">
        <v>381</v>
      </c>
      <c r="K11" s="23">
        <v>10</v>
      </c>
      <c r="L11" s="20">
        <v>4</v>
      </c>
      <c r="M11" s="20">
        <v>2005</v>
      </c>
      <c r="N11" s="20">
        <v>0.86073</v>
      </c>
      <c r="O11" s="20">
        <v>79817.55</v>
      </c>
      <c r="P11" s="20">
        <v>1163</v>
      </c>
      <c r="Q11" s="20">
        <v>0.87039999999999995</v>
      </c>
      <c r="R11" s="20">
        <v>79807.100000000006</v>
      </c>
      <c r="S11" s="20">
        <v>381</v>
      </c>
    </row>
    <row r="12" spans="1:19" x14ac:dyDescent="0.25">
      <c r="A12" s="23">
        <v>11</v>
      </c>
      <c r="B12" s="20">
        <v>4</v>
      </c>
      <c r="C12" s="20">
        <v>2006</v>
      </c>
      <c r="D12" s="20">
        <v>0.85748999999999997</v>
      </c>
      <c r="E12" s="20">
        <v>82613.36</v>
      </c>
      <c r="F12" s="20">
        <v>1172</v>
      </c>
      <c r="G12" s="20">
        <v>0.84809999999999997</v>
      </c>
      <c r="H12" s="20">
        <v>83722.03</v>
      </c>
      <c r="I12" s="20">
        <v>385</v>
      </c>
      <c r="K12" s="23">
        <v>11</v>
      </c>
      <c r="L12" s="20">
        <v>4</v>
      </c>
      <c r="M12" s="20">
        <v>2006</v>
      </c>
      <c r="N12" s="20">
        <v>0.85748999999999997</v>
      </c>
      <c r="O12" s="20">
        <v>82613.36</v>
      </c>
      <c r="P12" s="20">
        <v>1172</v>
      </c>
      <c r="Q12" s="20">
        <v>0.84809999999999997</v>
      </c>
      <c r="R12" s="20">
        <v>83722.03</v>
      </c>
      <c r="S12" s="20">
        <v>385</v>
      </c>
    </row>
    <row r="13" spans="1:19" x14ac:dyDescent="0.25">
      <c r="A13" s="23">
        <v>12</v>
      </c>
      <c r="B13" s="20">
        <v>4</v>
      </c>
      <c r="C13" s="20">
        <v>2007</v>
      </c>
      <c r="D13" s="20">
        <v>0.86455000000000004</v>
      </c>
      <c r="E13" s="20">
        <v>81671.87</v>
      </c>
      <c r="F13" s="20">
        <v>1139</v>
      </c>
      <c r="G13" s="20">
        <v>0.87517</v>
      </c>
      <c r="H13" s="20">
        <v>81486.490000000005</v>
      </c>
      <c r="I13" s="20">
        <v>373</v>
      </c>
      <c r="K13" s="23">
        <v>12</v>
      </c>
      <c r="L13" s="20">
        <v>4</v>
      </c>
      <c r="M13" s="20">
        <v>2007</v>
      </c>
      <c r="N13" s="20">
        <v>0.86455000000000004</v>
      </c>
      <c r="O13" s="20">
        <v>81671.87</v>
      </c>
      <c r="P13" s="20">
        <v>1139</v>
      </c>
      <c r="Q13" s="20">
        <v>0.87517</v>
      </c>
      <c r="R13" s="20">
        <v>81486.490000000005</v>
      </c>
      <c r="S13" s="20">
        <v>373</v>
      </c>
    </row>
    <row r="14" spans="1:19" x14ac:dyDescent="0.25">
      <c r="A14" s="23">
        <v>13</v>
      </c>
      <c r="B14" s="20">
        <v>4</v>
      </c>
      <c r="C14" s="20">
        <v>2008</v>
      </c>
      <c r="D14" s="20">
        <v>0.86321000000000003</v>
      </c>
      <c r="E14" s="20">
        <v>87085.39</v>
      </c>
      <c r="F14" s="20">
        <v>1183</v>
      </c>
      <c r="G14" s="20">
        <v>0.86636000000000002</v>
      </c>
      <c r="H14" s="20">
        <v>96047.66</v>
      </c>
      <c r="I14" s="20">
        <v>425</v>
      </c>
      <c r="K14" s="23">
        <v>13</v>
      </c>
      <c r="L14" s="20">
        <v>4</v>
      </c>
      <c r="M14" s="20">
        <v>2008</v>
      </c>
      <c r="N14" s="20">
        <v>0.86321000000000003</v>
      </c>
      <c r="O14" s="20">
        <v>87085.39</v>
      </c>
      <c r="P14" s="20">
        <v>1183</v>
      </c>
      <c r="Q14" s="20">
        <v>0.86636000000000002</v>
      </c>
      <c r="R14" s="20">
        <v>96047.66</v>
      </c>
      <c r="S14" s="20">
        <v>425</v>
      </c>
    </row>
    <row r="15" spans="1:19" x14ac:dyDescent="0.25">
      <c r="A15" s="23">
        <v>14</v>
      </c>
      <c r="B15" s="20">
        <v>4</v>
      </c>
      <c r="C15" s="20">
        <v>2009</v>
      </c>
      <c r="D15" s="20">
        <v>0.86917999999999995</v>
      </c>
      <c r="E15" s="20">
        <v>95840.1</v>
      </c>
      <c r="F15" s="20">
        <v>1275</v>
      </c>
      <c r="G15" s="20">
        <v>0.86602000000000001</v>
      </c>
      <c r="H15" s="20">
        <v>109986.15</v>
      </c>
      <c r="I15" s="20">
        <v>477</v>
      </c>
      <c r="K15" s="23">
        <v>14</v>
      </c>
      <c r="L15" s="20">
        <v>4</v>
      </c>
      <c r="M15" s="20">
        <v>2009</v>
      </c>
      <c r="N15" s="20">
        <v>0.86917999999999995</v>
      </c>
      <c r="O15" s="20">
        <v>95840.1</v>
      </c>
      <c r="P15" s="20">
        <v>1275</v>
      </c>
      <c r="Q15" s="20">
        <v>0.86602000000000001</v>
      </c>
      <c r="R15" s="20">
        <v>109986.15</v>
      </c>
      <c r="S15" s="20">
        <v>477</v>
      </c>
    </row>
    <row r="16" spans="1:19" x14ac:dyDescent="0.25">
      <c r="A16" s="23">
        <v>15</v>
      </c>
      <c r="B16" s="20">
        <v>4</v>
      </c>
      <c r="C16" s="20">
        <v>2010</v>
      </c>
      <c r="D16" s="20">
        <v>0.85072999999999999</v>
      </c>
      <c r="E16" s="20">
        <v>104002.54</v>
      </c>
      <c r="F16" s="20">
        <v>1372</v>
      </c>
      <c r="G16" s="20">
        <v>0.81979999999999997</v>
      </c>
      <c r="H16" s="20">
        <v>105973.79</v>
      </c>
      <c r="I16" s="20">
        <v>470</v>
      </c>
      <c r="K16" s="23">
        <v>15</v>
      </c>
      <c r="L16" s="20">
        <v>4</v>
      </c>
      <c r="M16" s="20">
        <v>2010</v>
      </c>
      <c r="N16" s="20">
        <v>0.85072999999999999</v>
      </c>
      <c r="O16" s="20">
        <v>104002.54</v>
      </c>
      <c r="P16" s="20">
        <v>1372</v>
      </c>
      <c r="Q16" s="20">
        <v>0.81979999999999997</v>
      </c>
      <c r="R16" s="20">
        <v>105973.79</v>
      </c>
      <c r="S16" s="20">
        <v>470</v>
      </c>
    </row>
    <row r="17" spans="1:19" x14ac:dyDescent="0.25">
      <c r="A17" s="23">
        <v>16</v>
      </c>
      <c r="B17" s="20">
        <v>4</v>
      </c>
      <c r="C17" s="20">
        <v>2011</v>
      </c>
      <c r="D17" s="20">
        <v>0.81962999999999997</v>
      </c>
      <c r="E17" s="20">
        <v>101249.86</v>
      </c>
      <c r="F17" s="20">
        <v>1384</v>
      </c>
      <c r="G17" s="20">
        <v>0.77307999999999999</v>
      </c>
      <c r="H17" s="20">
        <v>87789.65</v>
      </c>
      <c r="I17" s="20">
        <v>437</v>
      </c>
      <c r="K17" s="23">
        <v>16</v>
      </c>
      <c r="L17" s="20">
        <v>4</v>
      </c>
      <c r="M17" s="20">
        <v>2011</v>
      </c>
      <c r="N17" s="20">
        <v>0.81962999999999997</v>
      </c>
      <c r="O17" s="20">
        <v>101249.86</v>
      </c>
      <c r="P17" s="20">
        <v>1384</v>
      </c>
      <c r="Q17" s="20">
        <v>0.77307999999999999</v>
      </c>
      <c r="R17" s="20">
        <v>87789.65</v>
      </c>
      <c r="S17" s="20">
        <v>437</v>
      </c>
    </row>
    <row r="18" spans="1:19" x14ac:dyDescent="0.25">
      <c r="A18" s="23">
        <v>17</v>
      </c>
      <c r="B18" s="20">
        <v>4</v>
      </c>
      <c r="C18" s="20">
        <v>2012</v>
      </c>
      <c r="D18" s="20">
        <v>0.80923999999999996</v>
      </c>
      <c r="E18" s="20">
        <v>98044.51</v>
      </c>
      <c r="F18" s="20">
        <v>1371</v>
      </c>
      <c r="G18" s="20">
        <v>0.83484000000000003</v>
      </c>
      <c r="H18" s="20">
        <v>100370.1</v>
      </c>
      <c r="I18" s="20">
        <v>464</v>
      </c>
      <c r="K18" s="23">
        <v>17</v>
      </c>
      <c r="L18" s="20">
        <v>4</v>
      </c>
      <c r="M18" s="20">
        <v>2012</v>
      </c>
      <c r="N18" s="20">
        <v>0.80923999999999996</v>
      </c>
      <c r="O18" s="20">
        <v>98044.51</v>
      </c>
      <c r="P18" s="20">
        <v>1371</v>
      </c>
      <c r="Q18" s="20">
        <v>0.83484000000000003</v>
      </c>
      <c r="R18" s="20">
        <v>100370.1</v>
      </c>
      <c r="S18" s="20">
        <v>464</v>
      </c>
    </row>
    <row r="19" spans="1:19" x14ac:dyDescent="0.25">
      <c r="A19" s="23">
        <v>18</v>
      </c>
      <c r="B19" s="20">
        <v>4</v>
      </c>
      <c r="C19" s="20">
        <v>2013</v>
      </c>
      <c r="D19" s="20">
        <v>0.80513000000000001</v>
      </c>
      <c r="E19" s="20">
        <v>92690.73</v>
      </c>
      <c r="F19" s="20">
        <v>1317</v>
      </c>
      <c r="G19" s="20">
        <v>0.80747000000000002</v>
      </c>
      <c r="H19" s="20">
        <v>89912.45</v>
      </c>
      <c r="I19" s="20">
        <v>416</v>
      </c>
      <c r="K19" s="23">
        <v>18</v>
      </c>
      <c r="L19" s="20">
        <v>4</v>
      </c>
      <c r="M19" s="20">
        <v>2013</v>
      </c>
      <c r="N19" s="20">
        <v>0.80513000000000001</v>
      </c>
      <c r="O19" s="20">
        <v>92690.73</v>
      </c>
      <c r="P19" s="20">
        <v>1317</v>
      </c>
      <c r="Q19" s="20">
        <v>0.80747000000000002</v>
      </c>
      <c r="R19" s="20">
        <v>89912.45</v>
      </c>
      <c r="S19" s="20">
        <v>416</v>
      </c>
    </row>
    <row r="20" spans="1:19" x14ac:dyDescent="0.25">
      <c r="A20" s="23">
        <v>19</v>
      </c>
      <c r="B20" s="20">
        <v>4</v>
      </c>
      <c r="C20" s="20">
        <v>2014</v>
      </c>
      <c r="D20" s="20">
        <v>0.81872999999999996</v>
      </c>
      <c r="E20" s="20">
        <v>100814.17</v>
      </c>
      <c r="F20" s="20">
        <v>1358</v>
      </c>
      <c r="G20" s="20">
        <v>0.81389</v>
      </c>
      <c r="H20" s="20">
        <v>112159.97</v>
      </c>
      <c r="I20" s="20">
        <v>478</v>
      </c>
      <c r="K20" s="23">
        <v>19</v>
      </c>
      <c r="L20" s="20">
        <v>4</v>
      </c>
      <c r="M20" s="20">
        <v>2014</v>
      </c>
      <c r="N20" s="20">
        <v>0.81872999999999996</v>
      </c>
      <c r="O20" s="20">
        <v>100814.17</v>
      </c>
      <c r="P20" s="20">
        <v>1358</v>
      </c>
      <c r="Q20" s="20">
        <v>0.81389</v>
      </c>
      <c r="R20" s="20">
        <v>112159.97</v>
      </c>
      <c r="S20" s="20">
        <v>478</v>
      </c>
    </row>
    <row r="21" spans="1:19" x14ac:dyDescent="0.25">
      <c r="A21" s="23">
        <v>20</v>
      </c>
      <c r="B21" s="20">
        <v>4</v>
      </c>
      <c r="C21" s="20">
        <v>2015</v>
      </c>
      <c r="D21" s="20">
        <v>0.83797999999999995</v>
      </c>
      <c r="E21" s="20">
        <v>109272.57</v>
      </c>
      <c r="F21" s="20">
        <v>1404</v>
      </c>
      <c r="G21" s="20">
        <v>0.89258999999999999</v>
      </c>
      <c r="H21" s="20">
        <v>125745.29</v>
      </c>
      <c r="I21" s="20">
        <v>510</v>
      </c>
      <c r="K21" s="23">
        <v>20</v>
      </c>
      <c r="L21" s="20">
        <v>4</v>
      </c>
      <c r="M21" s="20">
        <v>2015</v>
      </c>
      <c r="N21" s="20">
        <v>0.83797999999999995</v>
      </c>
      <c r="O21" s="20">
        <v>109272.57</v>
      </c>
      <c r="P21" s="20">
        <v>1404</v>
      </c>
      <c r="Q21" s="20">
        <v>0.89258999999999999</v>
      </c>
      <c r="R21" s="20">
        <v>125745.29</v>
      </c>
      <c r="S21" s="20">
        <v>510</v>
      </c>
    </row>
    <row r="22" spans="1:19" x14ac:dyDescent="0.25">
      <c r="A22" s="23">
        <v>21</v>
      </c>
      <c r="B22" s="20">
        <v>4</v>
      </c>
      <c r="C22" s="20">
        <v>2016</v>
      </c>
      <c r="D22" s="20">
        <v>0.86231999999999998</v>
      </c>
      <c r="E22" s="20">
        <v>119350.94</v>
      </c>
      <c r="F22" s="20">
        <v>1449</v>
      </c>
      <c r="G22" s="20">
        <v>0.88046999999999997</v>
      </c>
      <c r="H22" s="20">
        <v>120147.56</v>
      </c>
      <c r="I22" s="20">
        <v>461</v>
      </c>
      <c r="K22" s="23">
        <v>21</v>
      </c>
      <c r="L22" s="20">
        <v>4</v>
      </c>
      <c r="M22" s="20">
        <v>2016</v>
      </c>
      <c r="N22" s="20">
        <v>0.86231999999999998</v>
      </c>
      <c r="O22" s="20">
        <v>119350.94</v>
      </c>
      <c r="P22" s="20">
        <v>1449</v>
      </c>
      <c r="Q22" s="20">
        <v>0.88046999999999997</v>
      </c>
      <c r="R22" s="20">
        <v>120147.56</v>
      </c>
      <c r="S22" s="20">
        <v>461</v>
      </c>
    </row>
    <row r="23" spans="1:19" x14ac:dyDescent="0.25">
      <c r="A23" s="23">
        <v>22</v>
      </c>
      <c r="B23" s="20">
        <v>4</v>
      </c>
      <c r="C23" s="20">
        <v>2017</v>
      </c>
      <c r="D23" s="20">
        <v>0.88424000000000003</v>
      </c>
      <c r="E23" s="20">
        <v>126125.48</v>
      </c>
      <c r="F23" s="20">
        <v>1450</v>
      </c>
      <c r="G23" s="20">
        <v>0.87965000000000004</v>
      </c>
      <c r="H23" s="20">
        <v>132483.59</v>
      </c>
      <c r="I23" s="20">
        <v>479</v>
      </c>
      <c r="K23" s="23">
        <v>22</v>
      </c>
      <c r="L23" s="20">
        <v>4</v>
      </c>
      <c r="M23" s="20">
        <v>2017</v>
      </c>
      <c r="N23" s="20">
        <v>0.88424000000000003</v>
      </c>
      <c r="O23" s="20">
        <v>126125.48</v>
      </c>
      <c r="P23" s="20">
        <v>1450</v>
      </c>
      <c r="Q23" s="20">
        <v>0.87965000000000004</v>
      </c>
      <c r="R23" s="20">
        <v>132483.59</v>
      </c>
      <c r="S23" s="20">
        <v>479</v>
      </c>
    </row>
    <row r="24" spans="1:19" x14ac:dyDescent="0.25">
      <c r="A24" s="23">
        <v>23</v>
      </c>
      <c r="B24" s="20">
        <v>4</v>
      </c>
      <c r="C24" s="20">
        <v>2018</v>
      </c>
      <c r="D24" s="20">
        <v>0.87809000000000004</v>
      </c>
      <c r="E24" s="20">
        <v>126389.34</v>
      </c>
      <c r="F24" s="20">
        <v>1389</v>
      </c>
      <c r="G24" s="20">
        <v>0.87414999999999998</v>
      </c>
      <c r="H24" s="20">
        <v>126536.86</v>
      </c>
      <c r="I24" s="20">
        <v>449</v>
      </c>
      <c r="K24" s="23">
        <v>23</v>
      </c>
      <c r="L24" s="20">
        <v>4</v>
      </c>
      <c r="M24" s="20">
        <v>2018</v>
      </c>
      <c r="N24" s="20">
        <v>0.87809000000000004</v>
      </c>
      <c r="O24" s="20">
        <v>126389.34</v>
      </c>
      <c r="P24" s="20">
        <v>1389</v>
      </c>
      <c r="Q24" s="20">
        <v>0.87414999999999998</v>
      </c>
      <c r="R24" s="20">
        <v>126536.86</v>
      </c>
      <c r="S24" s="20">
        <v>449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TabX</vt:lpstr>
      <vt:lpstr>col1data</vt:lpstr>
      <vt:lpstr>col2data</vt:lpstr>
      <vt:lpstr>col3data</vt:lpstr>
      <vt:lpstr>col4data</vt:lpstr>
      <vt:lpstr>Fig2.4</vt:lpstr>
      <vt:lpstr>TabX!Print_Area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2010-04-19T15:47:02Z</cp:lastPrinted>
  <dcterms:created xsi:type="dcterms:W3CDTF">1996-10-14T23:33:28Z</dcterms:created>
  <dcterms:modified xsi:type="dcterms:W3CDTF">2019-05-08T18:52:15Z</dcterms:modified>
</cp:coreProperties>
</file>