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fairlie\temp\eindex\tables18\"/>
    </mc:Choice>
  </mc:AlternateContent>
  <bookViews>
    <workbookView xWindow="-2808" yWindow="780" windowWidth="12120" windowHeight="9120" tabRatio="726"/>
  </bookViews>
  <sheets>
    <sheet name="Fig2.5" sheetId="43177" r:id="rId1"/>
    <sheet name="TabX" sheetId="43172" r:id="rId2"/>
    <sheet name="col1data" sheetId="43186" r:id="rId3"/>
    <sheet name="col2data" sheetId="43187" r:id="rId4"/>
    <sheet name="col3data" sheetId="43188" r:id="rId5"/>
    <sheet name="col4data" sheetId="43189" r:id="rId6"/>
  </sheets>
  <definedNames>
    <definedName name="_xlnm.Print_Area" localSheetId="1">TabX!$A$1:$I$30</definedName>
  </definedNames>
  <calcPr calcId="162913"/>
</workbook>
</file>

<file path=xl/calcChain.xml><?xml version="1.0" encoding="utf-8"?>
<calcChain xmlns="http://schemas.openxmlformats.org/spreadsheetml/2006/main">
  <c r="I29" i="43172" l="1"/>
  <c r="H29" i="43172"/>
  <c r="G29" i="43172"/>
  <c r="F29" i="43172"/>
  <c r="E29" i="43172"/>
  <c r="D29" i="43172"/>
  <c r="C29" i="43172"/>
  <c r="B29" i="43172"/>
  <c r="A29" i="43172"/>
  <c r="K29" i="43172" s="1"/>
  <c r="I28" i="43172"/>
  <c r="H28" i="43172"/>
  <c r="G28" i="43172"/>
  <c r="F28" i="43172"/>
  <c r="E28" i="43172"/>
  <c r="D28" i="43172"/>
  <c r="C28" i="43172"/>
  <c r="B28" i="43172"/>
  <c r="A28" i="43172"/>
  <c r="K28" i="43172" s="1"/>
  <c r="I27" i="43172" l="1"/>
  <c r="H27" i="43172"/>
  <c r="G27" i="43172"/>
  <c r="F27" i="43172"/>
  <c r="E27" i="43172"/>
  <c r="D27" i="43172"/>
  <c r="C27" i="43172"/>
  <c r="B27" i="43172"/>
  <c r="A27" i="43172"/>
  <c r="K27" i="43172" s="1"/>
  <c r="I26" i="43172" l="1"/>
  <c r="H26" i="43172"/>
  <c r="G26" i="43172"/>
  <c r="F26" i="43172"/>
  <c r="E26" i="43172"/>
  <c r="D26" i="43172"/>
  <c r="C26" i="43172"/>
  <c r="B26" i="43172"/>
  <c r="A26" i="43172"/>
  <c r="K26" i="43172" s="1"/>
  <c r="I25" i="43172" l="1"/>
  <c r="H25" i="43172"/>
  <c r="G25" i="43172"/>
  <c r="F25" i="43172"/>
  <c r="E25" i="43172"/>
  <c r="D25" i="43172"/>
  <c r="C25" i="43172"/>
  <c r="B25" i="43172"/>
  <c r="A25" i="43172"/>
  <c r="K25" i="43172" s="1"/>
  <c r="I24" i="43172" l="1"/>
  <c r="H24" i="43172"/>
  <c r="G24" i="43172"/>
  <c r="F24" i="43172"/>
  <c r="E24" i="43172"/>
  <c r="D24" i="43172"/>
  <c r="C24" i="43172"/>
  <c r="B24" i="43172"/>
  <c r="A24" i="43172"/>
  <c r="K24" i="43172" s="1"/>
  <c r="I23" i="43172" l="1"/>
  <c r="H23" i="43172"/>
  <c r="G23" i="43172"/>
  <c r="F23" i="43172"/>
  <c r="E23" i="43172"/>
  <c r="D23" i="43172"/>
  <c r="C23" i="43172"/>
  <c r="B23" i="43172"/>
  <c r="A23" i="43172"/>
  <c r="K23" i="43172" s="1"/>
  <c r="I22" i="43172"/>
  <c r="H22" i="43172"/>
  <c r="G22" i="43172"/>
  <c r="F22" i="43172"/>
  <c r="E22" i="43172"/>
  <c r="D22" i="43172"/>
  <c r="C22" i="43172"/>
  <c r="B22" i="43172"/>
  <c r="A22" i="43172"/>
  <c r="K22" i="43172" s="1"/>
  <c r="A21" i="43172" l="1"/>
  <c r="K21" i="43172" s="1"/>
  <c r="A20" i="43172"/>
  <c r="K20" i="43172" s="1"/>
  <c r="A19" i="43172"/>
  <c r="K19" i="43172" s="1"/>
  <c r="A18" i="43172"/>
  <c r="K18" i="43172" s="1"/>
  <c r="A17" i="43172"/>
  <c r="K17" i="43172" s="1"/>
  <c r="A16" i="43172"/>
  <c r="K16" i="43172" s="1"/>
  <c r="A15" i="43172"/>
  <c r="K15" i="43172" s="1"/>
  <c r="A14" i="43172"/>
  <c r="K14" i="43172" s="1"/>
  <c r="A13" i="43172"/>
  <c r="K13" i="43172" s="1"/>
  <c r="A12" i="43172"/>
  <c r="K12" i="43172" s="1"/>
  <c r="A11" i="43172"/>
  <c r="K11" i="43172" s="1"/>
  <c r="A10" i="43172"/>
  <c r="K10" i="43172" s="1"/>
  <c r="A9" i="43172"/>
  <c r="K9" i="43172" s="1"/>
  <c r="A8" i="43172"/>
  <c r="K8" i="43172" s="1"/>
  <c r="A7" i="43172"/>
  <c r="K7" i="43172" s="1"/>
  <c r="I21" i="43172" l="1"/>
  <c r="H21" i="43172"/>
  <c r="G21" i="43172"/>
  <c r="F21" i="43172"/>
  <c r="E21" i="43172"/>
  <c r="D21" i="43172"/>
  <c r="C21" i="43172"/>
  <c r="B21" i="43172"/>
  <c r="I20" i="43172"/>
  <c r="H20" i="43172"/>
  <c r="G20" i="43172"/>
  <c r="F20" i="43172"/>
  <c r="E20" i="43172"/>
  <c r="D20" i="43172"/>
  <c r="C20" i="43172"/>
  <c r="B20" i="43172"/>
  <c r="I19" i="43172"/>
  <c r="H19" i="43172"/>
  <c r="G19" i="43172"/>
  <c r="F19" i="43172"/>
  <c r="E19" i="43172"/>
  <c r="D19" i="43172"/>
  <c r="C19" i="43172"/>
  <c r="B19" i="43172"/>
  <c r="I18" i="43172"/>
  <c r="H18" i="43172"/>
  <c r="G18" i="43172"/>
  <c r="F18" i="43172"/>
  <c r="E18" i="43172"/>
  <c r="D18" i="43172"/>
  <c r="C18" i="43172"/>
  <c r="B18" i="43172"/>
  <c r="I17" i="43172"/>
  <c r="H17" i="43172"/>
  <c r="G17" i="43172"/>
  <c r="F17" i="43172"/>
  <c r="E17" i="43172"/>
  <c r="D17" i="43172"/>
  <c r="C17" i="43172"/>
  <c r="B17" i="43172"/>
  <c r="B7" i="43172"/>
  <c r="B8" i="43172"/>
  <c r="B9" i="43172"/>
  <c r="B10" i="43172"/>
  <c r="B11" i="43172"/>
  <c r="B12" i="43172"/>
  <c r="B13" i="43172"/>
  <c r="B14" i="43172"/>
  <c r="B15" i="43172"/>
  <c r="B16" i="43172"/>
  <c r="D7" i="43172"/>
  <c r="C7" i="43172"/>
  <c r="E7" i="43172"/>
  <c r="F7" i="43172"/>
  <c r="C8" i="43172"/>
  <c r="D8" i="43172"/>
  <c r="E8" i="43172"/>
  <c r="F8" i="43172"/>
  <c r="C9" i="43172"/>
  <c r="D9" i="43172"/>
  <c r="E9" i="43172"/>
  <c r="F9" i="43172"/>
  <c r="C10" i="43172"/>
  <c r="D10" i="43172"/>
  <c r="E10" i="43172"/>
  <c r="F10" i="43172"/>
  <c r="C11" i="43172"/>
  <c r="D11" i="43172"/>
  <c r="E11" i="43172"/>
  <c r="F11" i="43172"/>
  <c r="C12" i="43172"/>
  <c r="D12" i="43172"/>
  <c r="E12" i="43172"/>
  <c r="F12" i="43172"/>
  <c r="C13" i="43172"/>
  <c r="D13" i="43172"/>
  <c r="E13" i="43172"/>
  <c r="F13" i="43172"/>
  <c r="C14" i="43172"/>
  <c r="D14" i="43172"/>
  <c r="E14" i="43172"/>
  <c r="F14" i="43172"/>
  <c r="C15" i="43172"/>
  <c r="D15" i="43172"/>
  <c r="E15" i="43172"/>
  <c r="F15" i="43172"/>
  <c r="C16" i="43172"/>
  <c r="D16" i="43172"/>
  <c r="E16" i="43172"/>
  <c r="F16" i="43172"/>
  <c r="I16" i="43172"/>
  <c r="H16" i="43172"/>
  <c r="G16" i="43172"/>
  <c r="I15" i="43172"/>
  <c r="H15" i="43172"/>
  <c r="G15" i="43172"/>
  <c r="I14" i="43172"/>
  <c r="H14" i="43172"/>
  <c r="G14" i="43172"/>
  <c r="I13" i="43172"/>
  <c r="H13" i="43172"/>
  <c r="G13" i="43172"/>
  <c r="I12" i="43172"/>
  <c r="H12" i="43172"/>
  <c r="G12" i="43172"/>
  <c r="I11" i="43172"/>
  <c r="H11" i="43172"/>
  <c r="G11" i="43172"/>
  <c r="I10" i="43172"/>
  <c r="H10" i="43172"/>
  <c r="G10" i="43172"/>
  <c r="I9" i="43172"/>
  <c r="H9" i="43172"/>
  <c r="G9" i="43172"/>
  <c r="I8" i="43172"/>
  <c r="H8" i="43172"/>
  <c r="G8" i="43172"/>
  <c r="I7" i="43172"/>
  <c r="H7" i="43172"/>
  <c r="G7" i="43172"/>
</calcChain>
</file>

<file path=xl/sharedStrings.xml><?xml version="1.0" encoding="utf-8"?>
<sst xmlns="http://schemas.openxmlformats.org/spreadsheetml/2006/main" count="144" uniqueCount="22">
  <si>
    <t>Obs</t>
  </si>
  <si>
    <t>Year</t>
  </si>
  <si>
    <t>Sample</t>
  </si>
  <si>
    <t>Size</t>
  </si>
  <si>
    <t>yeart1</t>
  </si>
  <si>
    <t>Opp.</t>
  </si>
  <si>
    <t>Share</t>
  </si>
  <si>
    <t>Notes: (1) Estimates calculated by Robert W. Fairlie, UC Santa Cruz using the Current Population Survey.</t>
  </si>
  <si>
    <t>mean_ma</t>
  </si>
  <si>
    <t>sum_ma</t>
  </si>
  <si>
    <t>n_ma</t>
  </si>
  <si>
    <t>meant</t>
  </si>
  <si>
    <t>sumt</t>
  </si>
  <si>
    <t>nt</t>
  </si>
  <si>
    <t>.</t>
  </si>
  <si>
    <t>Table X</t>
  </si>
  <si>
    <t>schcode2</t>
  </si>
  <si>
    <t>Less than High School</t>
  </si>
  <si>
    <t>High School Graduate</t>
  </si>
  <si>
    <t>Some College</t>
  </si>
  <si>
    <t>College Graduate</t>
  </si>
  <si>
    <t>Opportunity Share of New Entrepreneurs (3-Year Moving Average) by Education (1996-)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</si>
</sst>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0"/>
      <name val="Arial"/>
    </font>
    <font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3" fillId="0" borderId="0" xfId="0" applyNumberFormat="1" applyFont="1" applyAlignment="1">
      <alignment horizontal="center"/>
    </xf>
    <xf numFmtId="3" fontId="3" fillId="0" borderId="0" xfId="0" quotePrefix="1" applyNumberFormat="1" applyFont="1" applyAlignment="1">
      <alignment horizontal="center"/>
    </xf>
    <xf numFmtId="10" fontId="3" fillId="0" borderId="0" xfId="0" applyNumberFormat="1" applyFont="1" applyAlignment="1">
      <alignment horizontal="center"/>
    </xf>
    <xf numFmtId="10" fontId="3" fillId="0" borderId="0" xfId="0" quotePrefix="1" applyNumberFormat="1" applyFont="1" applyAlignment="1">
      <alignment horizontal="center"/>
    </xf>
    <xf numFmtId="10" fontId="3" fillId="0" borderId="0" xfId="0" applyNumberFormat="1" applyFont="1"/>
    <xf numFmtId="10" fontId="3" fillId="0" borderId="0" xfId="0" applyNumberFormat="1" applyFont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10" fontId="3" fillId="0" borderId="0" xfId="0" quotePrefix="1" applyNumberFormat="1" applyFont="1" applyBorder="1" applyAlignment="1">
      <alignment horizontal="center"/>
    </xf>
    <xf numFmtId="3" fontId="3" fillId="0" borderId="0" xfId="0" quotePrefix="1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164" fontId="3" fillId="0" borderId="0" xfId="0" applyNumberFormat="1" applyFont="1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2.xml"/><Relationship Id="rId7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5" Type="http://schemas.openxmlformats.org/officeDocument/2006/relationships/worksheet" Target="worksheets/sheet4.xml"/><Relationship Id="rId10" Type="http://schemas.openxmlformats.org/officeDocument/2006/relationships/calcChain" Target="calcChain.xml"/><Relationship Id="rId4" Type="http://schemas.openxmlformats.org/officeDocument/2006/relationships/worksheet" Target="work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2.5
</a:t>
            </a:r>
            <a:r>
              <a:rPr lang="en-US" sz="1200" b="1" i="0" u="none" strike="noStrike" baseline="0">
                <a:effectLst/>
              </a:rPr>
              <a:t>Opportunity Share of New Entrepreneurs (3-Year Moving Average) </a:t>
            </a:r>
            <a:r>
              <a:rPr lang="en-US"/>
              <a:t>by Education (1996-2018)</a:t>
            </a:r>
          </a:p>
        </c:rich>
      </c:tx>
      <c:layout>
        <c:manualLayout>
          <c:xMode val="edge"/>
          <c:yMode val="edge"/>
          <c:x val="0.14193109754774041"/>
          <c:y val="1.957592537341889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9911209766925659E-2"/>
          <c:y val="0.15660685154975529"/>
          <c:w val="0.8745837957824637"/>
          <c:h val="0.73083197389885823"/>
        </c:manualLayout>
      </c:layout>
      <c:scatterChart>
        <c:scatterStyle val="lineMarker"/>
        <c:varyColors val="0"/>
        <c:ser>
          <c:idx val="0"/>
          <c:order val="0"/>
          <c:tx>
            <c:strRef>
              <c:f>TabX!$B$4</c:f>
              <c:strCache>
                <c:ptCount val="1"/>
                <c:pt idx="0">
                  <c:v>Less than High School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TabX!$K$9:$K$29</c:f>
              <c:numCache>
                <c:formatCode>0.0</c:formatCode>
                <c:ptCount val="21"/>
                <c:pt idx="0">
                  <c:v>1998.5</c:v>
                </c:pt>
                <c:pt idx="1">
                  <c:v>1999.5</c:v>
                </c:pt>
                <c:pt idx="2">
                  <c:v>2000.5</c:v>
                </c:pt>
                <c:pt idx="3">
                  <c:v>2001.5</c:v>
                </c:pt>
                <c:pt idx="4">
                  <c:v>2002.5</c:v>
                </c:pt>
                <c:pt idx="5">
                  <c:v>2003.5</c:v>
                </c:pt>
                <c:pt idx="6">
                  <c:v>2004.5</c:v>
                </c:pt>
                <c:pt idx="7">
                  <c:v>2005.5</c:v>
                </c:pt>
                <c:pt idx="8">
                  <c:v>2006.5</c:v>
                </c:pt>
                <c:pt idx="9">
                  <c:v>2007.5</c:v>
                </c:pt>
                <c:pt idx="10">
                  <c:v>2008.5</c:v>
                </c:pt>
                <c:pt idx="11">
                  <c:v>2009.5</c:v>
                </c:pt>
                <c:pt idx="12">
                  <c:v>2010.5</c:v>
                </c:pt>
                <c:pt idx="13">
                  <c:v>2011.5</c:v>
                </c:pt>
                <c:pt idx="14">
                  <c:v>2012.5</c:v>
                </c:pt>
                <c:pt idx="15">
                  <c:v>2013.5</c:v>
                </c:pt>
                <c:pt idx="16">
                  <c:v>2014.5</c:v>
                </c:pt>
                <c:pt idx="17">
                  <c:v>2015.5</c:v>
                </c:pt>
                <c:pt idx="18">
                  <c:v>2016.5</c:v>
                </c:pt>
                <c:pt idx="19">
                  <c:v>2017.5</c:v>
                </c:pt>
                <c:pt idx="20">
                  <c:v>2018.5</c:v>
                </c:pt>
              </c:numCache>
            </c:numRef>
          </c:xVal>
          <c:yVal>
            <c:numRef>
              <c:f>TabX!$B$9:$B$29</c:f>
              <c:numCache>
                <c:formatCode>0.00%</c:formatCode>
                <c:ptCount val="21"/>
                <c:pt idx="0">
                  <c:v>0.73784000000000005</c:v>
                </c:pt>
                <c:pt idx="1">
                  <c:v>0.73785000000000001</c:v>
                </c:pt>
                <c:pt idx="2">
                  <c:v>0.75905999999999996</c:v>
                </c:pt>
                <c:pt idx="3">
                  <c:v>0.78822999999999999</c:v>
                </c:pt>
                <c:pt idx="4">
                  <c:v>0.79303999999999997</c:v>
                </c:pt>
                <c:pt idx="5">
                  <c:v>0.76232</c:v>
                </c:pt>
                <c:pt idx="6">
                  <c:v>0.75334999999999996</c:v>
                </c:pt>
                <c:pt idx="7">
                  <c:v>0.75014000000000003</c:v>
                </c:pt>
                <c:pt idx="8">
                  <c:v>0.77166999999999997</c:v>
                </c:pt>
                <c:pt idx="9">
                  <c:v>0.76702999999999999</c:v>
                </c:pt>
                <c:pt idx="10">
                  <c:v>0.74160999999999999</c:v>
                </c:pt>
                <c:pt idx="11">
                  <c:v>0.69789000000000001</c:v>
                </c:pt>
                <c:pt idx="12">
                  <c:v>0.67405999999999999</c:v>
                </c:pt>
                <c:pt idx="13">
                  <c:v>0.67496999999999996</c:v>
                </c:pt>
                <c:pt idx="14">
                  <c:v>0.6996</c:v>
                </c:pt>
                <c:pt idx="15">
                  <c:v>0.69974000000000003</c:v>
                </c:pt>
                <c:pt idx="16">
                  <c:v>0.73570000000000002</c:v>
                </c:pt>
                <c:pt idx="17">
                  <c:v>0.75038000000000005</c:v>
                </c:pt>
                <c:pt idx="18">
                  <c:v>0.80650999999999995</c:v>
                </c:pt>
                <c:pt idx="19">
                  <c:v>0.81464000000000003</c:v>
                </c:pt>
                <c:pt idx="20">
                  <c:v>0.83757000000000004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04-4A3B-B5B6-091E4773F3CC}"/>
            </c:ext>
          </c:extLst>
        </c:ser>
        <c:ser>
          <c:idx val="1"/>
          <c:order val="1"/>
          <c:tx>
            <c:strRef>
              <c:f>TabX!$D$4</c:f>
              <c:strCache>
                <c:ptCount val="1"/>
                <c:pt idx="0">
                  <c:v>High School Graduate</c:v>
                </c:pt>
              </c:strCache>
            </c:strRef>
          </c:tx>
          <c:spPr>
            <a:ln w="25400">
              <a:solidFill>
                <a:srgbClr val="FF00FF"/>
              </a:solidFill>
              <a:prstDash val="lgDash"/>
            </a:ln>
          </c:spPr>
          <c:marker>
            <c:symbol val="square"/>
            <c:size val="7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TabX!$K$9:$K$29</c:f>
              <c:numCache>
                <c:formatCode>0.0</c:formatCode>
                <c:ptCount val="21"/>
                <c:pt idx="0">
                  <c:v>1998.5</c:v>
                </c:pt>
                <c:pt idx="1">
                  <c:v>1999.5</c:v>
                </c:pt>
                <c:pt idx="2">
                  <c:v>2000.5</c:v>
                </c:pt>
                <c:pt idx="3">
                  <c:v>2001.5</c:v>
                </c:pt>
                <c:pt idx="4">
                  <c:v>2002.5</c:v>
                </c:pt>
                <c:pt idx="5">
                  <c:v>2003.5</c:v>
                </c:pt>
                <c:pt idx="6">
                  <c:v>2004.5</c:v>
                </c:pt>
                <c:pt idx="7">
                  <c:v>2005.5</c:v>
                </c:pt>
                <c:pt idx="8">
                  <c:v>2006.5</c:v>
                </c:pt>
                <c:pt idx="9">
                  <c:v>2007.5</c:v>
                </c:pt>
                <c:pt idx="10">
                  <c:v>2008.5</c:v>
                </c:pt>
                <c:pt idx="11">
                  <c:v>2009.5</c:v>
                </c:pt>
                <c:pt idx="12">
                  <c:v>2010.5</c:v>
                </c:pt>
                <c:pt idx="13">
                  <c:v>2011.5</c:v>
                </c:pt>
                <c:pt idx="14">
                  <c:v>2012.5</c:v>
                </c:pt>
                <c:pt idx="15">
                  <c:v>2013.5</c:v>
                </c:pt>
                <c:pt idx="16">
                  <c:v>2014.5</c:v>
                </c:pt>
                <c:pt idx="17">
                  <c:v>2015.5</c:v>
                </c:pt>
                <c:pt idx="18">
                  <c:v>2016.5</c:v>
                </c:pt>
                <c:pt idx="19">
                  <c:v>2017.5</c:v>
                </c:pt>
                <c:pt idx="20">
                  <c:v>2018.5</c:v>
                </c:pt>
              </c:numCache>
            </c:numRef>
          </c:xVal>
          <c:yVal>
            <c:numRef>
              <c:f>TabX!$D$9:$D$29</c:f>
              <c:numCache>
                <c:formatCode>0.00%</c:formatCode>
                <c:ptCount val="21"/>
                <c:pt idx="0">
                  <c:v>0.80598000000000003</c:v>
                </c:pt>
                <c:pt idx="1">
                  <c:v>0.81664000000000003</c:v>
                </c:pt>
                <c:pt idx="2">
                  <c:v>0.84148000000000001</c:v>
                </c:pt>
                <c:pt idx="3">
                  <c:v>0.84499999999999997</c:v>
                </c:pt>
                <c:pt idx="4">
                  <c:v>0.82484999999999997</c:v>
                </c:pt>
                <c:pt idx="5">
                  <c:v>0.80393000000000003</c:v>
                </c:pt>
                <c:pt idx="6">
                  <c:v>0.77742</c:v>
                </c:pt>
                <c:pt idx="7">
                  <c:v>0.78332000000000002</c:v>
                </c:pt>
                <c:pt idx="8">
                  <c:v>0.78612000000000004</c:v>
                </c:pt>
                <c:pt idx="9">
                  <c:v>0.78549000000000002</c:v>
                </c:pt>
                <c:pt idx="10">
                  <c:v>0.78830999999999996</c:v>
                </c:pt>
                <c:pt idx="11">
                  <c:v>0.76051000000000002</c:v>
                </c:pt>
                <c:pt idx="12">
                  <c:v>0.74439</c:v>
                </c:pt>
                <c:pt idx="13">
                  <c:v>0.71689000000000003</c:v>
                </c:pt>
                <c:pt idx="14">
                  <c:v>0.73931000000000002</c:v>
                </c:pt>
                <c:pt idx="15">
                  <c:v>0.76607999999999998</c:v>
                </c:pt>
                <c:pt idx="16">
                  <c:v>0.77849000000000002</c:v>
                </c:pt>
                <c:pt idx="17">
                  <c:v>0.79630999999999996</c:v>
                </c:pt>
                <c:pt idx="18">
                  <c:v>0.80622000000000005</c:v>
                </c:pt>
                <c:pt idx="19">
                  <c:v>0.82550999999999997</c:v>
                </c:pt>
                <c:pt idx="20">
                  <c:v>0.83882000000000001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04-4A3B-B5B6-091E4773F3CC}"/>
            </c:ext>
          </c:extLst>
        </c:ser>
        <c:ser>
          <c:idx val="2"/>
          <c:order val="2"/>
          <c:tx>
            <c:strRef>
              <c:f>TabX!$F$4</c:f>
              <c:strCache>
                <c:ptCount val="1"/>
                <c:pt idx="0">
                  <c:v>Some College</c:v>
                </c:pt>
              </c:strCache>
            </c:strRef>
          </c:tx>
          <c:spPr>
            <a:ln w="25400">
              <a:solidFill>
                <a:srgbClr val="800080"/>
              </a:solidFill>
              <a:prstDash val="solid"/>
            </a:ln>
          </c:spPr>
          <c:marker>
            <c:symbol val="square"/>
            <c:size val="6"/>
            <c:spPr>
              <a:solidFill>
                <a:srgbClr val="800080"/>
              </a:solidFill>
              <a:ln>
                <a:solidFill>
                  <a:srgbClr val="800080"/>
                </a:solidFill>
                <a:prstDash val="solid"/>
              </a:ln>
            </c:spPr>
          </c:marker>
          <c:xVal>
            <c:numRef>
              <c:f>TabX!$K$9:$K$29</c:f>
              <c:numCache>
                <c:formatCode>0.0</c:formatCode>
                <c:ptCount val="21"/>
                <c:pt idx="0">
                  <c:v>1998.5</c:v>
                </c:pt>
                <c:pt idx="1">
                  <c:v>1999.5</c:v>
                </c:pt>
                <c:pt idx="2">
                  <c:v>2000.5</c:v>
                </c:pt>
                <c:pt idx="3">
                  <c:v>2001.5</c:v>
                </c:pt>
                <c:pt idx="4">
                  <c:v>2002.5</c:v>
                </c:pt>
                <c:pt idx="5">
                  <c:v>2003.5</c:v>
                </c:pt>
                <c:pt idx="6">
                  <c:v>2004.5</c:v>
                </c:pt>
                <c:pt idx="7">
                  <c:v>2005.5</c:v>
                </c:pt>
                <c:pt idx="8">
                  <c:v>2006.5</c:v>
                </c:pt>
                <c:pt idx="9">
                  <c:v>2007.5</c:v>
                </c:pt>
                <c:pt idx="10">
                  <c:v>2008.5</c:v>
                </c:pt>
                <c:pt idx="11">
                  <c:v>2009.5</c:v>
                </c:pt>
                <c:pt idx="12">
                  <c:v>2010.5</c:v>
                </c:pt>
                <c:pt idx="13">
                  <c:v>2011.5</c:v>
                </c:pt>
                <c:pt idx="14">
                  <c:v>2012.5</c:v>
                </c:pt>
                <c:pt idx="15">
                  <c:v>2013.5</c:v>
                </c:pt>
                <c:pt idx="16">
                  <c:v>2014.5</c:v>
                </c:pt>
                <c:pt idx="17">
                  <c:v>2015.5</c:v>
                </c:pt>
                <c:pt idx="18">
                  <c:v>2016.5</c:v>
                </c:pt>
                <c:pt idx="19">
                  <c:v>2017.5</c:v>
                </c:pt>
                <c:pt idx="20">
                  <c:v>2018.5</c:v>
                </c:pt>
              </c:numCache>
            </c:numRef>
          </c:xVal>
          <c:yVal>
            <c:numRef>
              <c:f>TabX!$F$9:$F$29</c:f>
              <c:numCache>
                <c:formatCode>0.00%</c:formatCode>
                <c:ptCount val="21"/>
                <c:pt idx="0">
                  <c:v>0.81447000000000003</c:v>
                </c:pt>
                <c:pt idx="1">
                  <c:v>0.82210000000000005</c:v>
                </c:pt>
                <c:pt idx="2">
                  <c:v>0.84672999999999998</c:v>
                </c:pt>
                <c:pt idx="3">
                  <c:v>0.86900999999999995</c:v>
                </c:pt>
                <c:pt idx="4">
                  <c:v>0.84092</c:v>
                </c:pt>
                <c:pt idx="5">
                  <c:v>0.80557000000000001</c:v>
                </c:pt>
                <c:pt idx="6">
                  <c:v>0.79110999999999998</c:v>
                </c:pt>
                <c:pt idx="7">
                  <c:v>0.78664999999999996</c:v>
                </c:pt>
                <c:pt idx="8">
                  <c:v>0.78703000000000001</c:v>
                </c:pt>
                <c:pt idx="9">
                  <c:v>0.78129999999999999</c:v>
                </c:pt>
                <c:pt idx="10">
                  <c:v>0.80986000000000002</c:v>
                </c:pt>
                <c:pt idx="11">
                  <c:v>0.79761000000000004</c:v>
                </c:pt>
                <c:pt idx="12">
                  <c:v>0.78068000000000004</c:v>
                </c:pt>
                <c:pt idx="13">
                  <c:v>0.74961</c:v>
                </c:pt>
                <c:pt idx="14">
                  <c:v>0.76268000000000002</c:v>
                </c:pt>
                <c:pt idx="15">
                  <c:v>0.77834999999999999</c:v>
                </c:pt>
                <c:pt idx="16">
                  <c:v>0.78703999999999996</c:v>
                </c:pt>
                <c:pt idx="17">
                  <c:v>0.79981999999999998</c:v>
                </c:pt>
                <c:pt idx="18">
                  <c:v>0.82982999999999996</c:v>
                </c:pt>
                <c:pt idx="19">
                  <c:v>0.86043999999999998</c:v>
                </c:pt>
                <c:pt idx="20">
                  <c:v>0.87073999999999996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004-4A3B-B5B6-091E4773F3CC}"/>
            </c:ext>
          </c:extLst>
        </c:ser>
        <c:ser>
          <c:idx val="3"/>
          <c:order val="3"/>
          <c:tx>
            <c:strRef>
              <c:f>TabX!$H$4</c:f>
              <c:strCache>
                <c:ptCount val="1"/>
                <c:pt idx="0">
                  <c:v>College Graduate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triang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TabX!$K$9:$K$29</c:f>
              <c:numCache>
                <c:formatCode>0.0</c:formatCode>
                <c:ptCount val="21"/>
                <c:pt idx="0">
                  <c:v>1998.5</c:v>
                </c:pt>
                <c:pt idx="1">
                  <c:v>1999.5</c:v>
                </c:pt>
                <c:pt idx="2">
                  <c:v>2000.5</c:v>
                </c:pt>
                <c:pt idx="3">
                  <c:v>2001.5</c:v>
                </c:pt>
                <c:pt idx="4">
                  <c:v>2002.5</c:v>
                </c:pt>
                <c:pt idx="5">
                  <c:v>2003.5</c:v>
                </c:pt>
                <c:pt idx="6">
                  <c:v>2004.5</c:v>
                </c:pt>
                <c:pt idx="7">
                  <c:v>2005.5</c:v>
                </c:pt>
                <c:pt idx="8">
                  <c:v>2006.5</c:v>
                </c:pt>
                <c:pt idx="9">
                  <c:v>2007.5</c:v>
                </c:pt>
                <c:pt idx="10">
                  <c:v>2008.5</c:v>
                </c:pt>
                <c:pt idx="11">
                  <c:v>2009.5</c:v>
                </c:pt>
                <c:pt idx="12">
                  <c:v>2010.5</c:v>
                </c:pt>
                <c:pt idx="13">
                  <c:v>2011.5</c:v>
                </c:pt>
                <c:pt idx="14">
                  <c:v>2012.5</c:v>
                </c:pt>
                <c:pt idx="15">
                  <c:v>2013.5</c:v>
                </c:pt>
                <c:pt idx="16">
                  <c:v>2014.5</c:v>
                </c:pt>
                <c:pt idx="17">
                  <c:v>2015.5</c:v>
                </c:pt>
                <c:pt idx="18">
                  <c:v>2016.5</c:v>
                </c:pt>
                <c:pt idx="19">
                  <c:v>2017.5</c:v>
                </c:pt>
                <c:pt idx="20">
                  <c:v>2018.5</c:v>
                </c:pt>
              </c:numCache>
            </c:numRef>
          </c:xVal>
          <c:yVal>
            <c:numRef>
              <c:f>TabX!$H$9:$H$29</c:f>
              <c:numCache>
                <c:formatCode>0.00%</c:formatCode>
                <c:ptCount val="21"/>
                <c:pt idx="0">
                  <c:v>0.83850999999999998</c:v>
                </c:pt>
                <c:pt idx="1">
                  <c:v>0.85197999999999996</c:v>
                </c:pt>
                <c:pt idx="2">
                  <c:v>0.86968999999999996</c:v>
                </c:pt>
                <c:pt idx="3">
                  <c:v>0.85467000000000004</c:v>
                </c:pt>
                <c:pt idx="4">
                  <c:v>0.81515000000000004</c:v>
                </c:pt>
                <c:pt idx="5">
                  <c:v>0.77585000000000004</c:v>
                </c:pt>
                <c:pt idx="6">
                  <c:v>0.77764</c:v>
                </c:pt>
                <c:pt idx="7">
                  <c:v>0.80496000000000001</c:v>
                </c:pt>
                <c:pt idx="8">
                  <c:v>0.83362000000000003</c:v>
                </c:pt>
                <c:pt idx="9">
                  <c:v>0.85268999999999995</c:v>
                </c:pt>
                <c:pt idx="10">
                  <c:v>0.85707999999999995</c:v>
                </c:pt>
                <c:pt idx="11">
                  <c:v>0.83960999999999997</c:v>
                </c:pt>
                <c:pt idx="12">
                  <c:v>0.81708999999999998</c:v>
                </c:pt>
                <c:pt idx="13">
                  <c:v>0.79705999999999999</c:v>
                </c:pt>
                <c:pt idx="14">
                  <c:v>0.80186000000000002</c:v>
                </c:pt>
                <c:pt idx="15">
                  <c:v>0.80596000000000001</c:v>
                </c:pt>
                <c:pt idx="16">
                  <c:v>0.82445999999999997</c:v>
                </c:pt>
                <c:pt idx="17">
                  <c:v>0.84765000000000001</c:v>
                </c:pt>
                <c:pt idx="18">
                  <c:v>0.87072000000000005</c:v>
                </c:pt>
                <c:pt idx="19">
                  <c:v>0.87651000000000001</c:v>
                </c:pt>
                <c:pt idx="20">
                  <c:v>0.86851999999999996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004-4A3B-B5B6-091E4773F3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2408144"/>
        <c:axId val="257494432"/>
      </c:scatterChart>
      <c:valAx>
        <c:axId val="862408144"/>
        <c:scaling>
          <c:orientation val="minMax"/>
          <c:max val="2019"/>
          <c:min val="1996"/>
        </c:scaling>
        <c:delete val="0"/>
        <c:axPos val="b"/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7494432"/>
        <c:crosses val="autoZero"/>
        <c:crossBetween val="midCat"/>
        <c:majorUnit val="1"/>
        <c:minorUnit val="1"/>
      </c:valAx>
      <c:valAx>
        <c:axId val="257494432"/>
        <c:scaling>
          <c:orientation val="minMax"/>
          <c:max val="1"/>
          <c:min val="0.5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62408144"/>
        <c:crosses val="autoZero"/>
        <c:crossBetween val="midCat"/>
        <c:majorUnit val="0.1"/>
        <c:minorUnit val="0.1"/>
      </c:valAx>
      <c:spPr>
        <a:noFill/>
        <a:ln w="3175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3.6199355876038231E-2"/>
          <c:y val="0.95595425379172982"/>
          <c:w val="0.73498796497858954"/>
          <c:h val="3.528888188092402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3"/>
  <sheetViews>
    <sheetView tabSelected="1" zoomScale="95" workbookViewId="0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58463" cy="58152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0.77175</cdr:x>
      <cdr:y>0.94275</cdr:y>
    </cdr:from>
    <cdr:to>
      <cdr:x>0.97925</cdr:x>
      <cdr:y>0.99</cdr:y>
    </cdr:to>
    <cdr:sp macro="" textlink="">
      <cdr:nvSpPr>
        <cdr:cNvPr id="1027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3178" y="5504552"/>
          <a:ext cx="1780770" cy="27588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Source: Estimates calculated from the Current Population Survey.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30"/>
  <sheetViews>
    <sheetView showGridLines="0" zoomScale="130" zoomScaleNormal="100" workbookViewId="0">
      <selection activeCell="C37" sqref="C37"/>
    </sheetView>
  </sheetViews>
  <sheetFormatPr defaultColWidth="9.109375" defaultRowHeight="13.2" x14ac:dyDescent="0.25"/>
  <cols>
    <col min="1" max="1" width="10.6640625" style="1" customWidth="1"/>
    <col min="2" max="9" width="9" style="1" customWidth="1"/>
    <col min="10" max="12" width="7.6640625" style="1" customWidth="1"/>
    <col min="13" max="16384" width="9.109375" style="1"/>
  </cols>
  <sheetData>
    <row r="1" spans="1:20" ht="15" x14ac:dyDescent="0.25">
      <c r="A1" s="27" t="s">
        <v>15</v>
      </c>
      <c r="B1" s="27"/>
      <c r="C1" s="27"/>
      <c r="D1" s="27"/>
      <c r="E1" s="27"/>
      <c r="F1" s="27"/>
      <c r="G1" s="27"/>
      <c r="H1" s="27"/>
      <c r="I1" s="27"/>
    </row>
    <row r="2" spans="1:20" ht="18.149999999999999" customHeight="1" x14ac:dyDescent="0.25">
      <c r="A2" s="30" t="s">
        <v>21</v>
      </c>
      <c r="B2" s="30"/>
      <c r="C2" s="30"/>
      <c r="D2" s="30"/>
      <c r="E2" s="30"/>
      <c r="F2" s="30"/>
      <c r="G2" s="30"/>
      <c r="H2" s="30"/>
      <c r="I2" s="30"/>
      <c r="J2" s="2"/>
      <c r="K2" s="2"/>
    </row>
    <row r="3" spans="1:20" ht="18.149999999999999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20" ht="27.6" customHeight="1" x14ac:dyDescent="0.25">
      <c r="A4" s="4"/>
      <c r="B4" s="25" t="s">
        <v>17</v>
      </c>
      <c r="C4" s="26"/>
      <c r="D4" s="25" t="s">
        <v>18</v>
      </c>
      <c r="E4" s="26"/>
      <c r="F4" s="25" t="s">
        <v>19</v>
      </c>
      <c r="G4" s="26"/>
      <c r="H4" s="25" t="s">
        <v>20</v>
      </c>
      <c r="I4" s="26"/>
    </row>
    <row r="5" spans="1:20" ht="18" customHeight="1" x14ac:dyDescent="0.25">
      <c r="A5" s="4"/>
      <c r="B5" s="17" t="s">
        <v>5</v>
      </c>
      <c r="C5" s="4" t="s">
        <v>2</v>
      </c>
      <c r="D5" s="17" t="s">
        <v>5</v>
      </c>
      <c r="E5" s="4" t="s">
        <v>2</v>
      </c>
      <c r="F5" s="17" t="s">
        <v>5</v>
      </c>
      <c r="G5" s="4" t="s">
        <v>2</v>
      </c>
      <c r="H5" s="17" t="s">
        <v>5</v>
      </c>
      <c r="I5" s="4" t="s">
        <v>2</v>
      </c>
    </row>
    <row r="6" spans="1:20" ht="14.25" customHeight="1" x14ac:dyDescent="0.25">
      <c r="A6" s="5" t="s">
        <v>1</v>
      </c>
      <c r="B6" s="18" t="s">
        <v>6</v>
      </c>
      <c r="C6" s="5" t="s">
        <v>3</v>
      </c>
      <c r="D6" s="18" t="s">
        <v>6</v>
      </c>
      <c r="E6" s="5" t="s">
        <v>3</v>
      </c>
      <c r="F6" s="18" t="s">
        <v>6</v>
      </c>
      <c r="G6" s="5" t="s">
        <v>3</v>
      </c>
      <c r="H6" s="18" t="s">
        <v>6</v>
      </c>
      <c r="I6" s="5" t="s">
        <v>3</v>
      </c>
    </row>
    <row r="7" spans="1:20" ht="18" customHeight="1" x14ac:dyDescent="0.25">
      <c r="A7" s="3">
        <f>col1data!C2</f>
        <v>1996</v>
      </c>
      <c r="B7" s="8" t="str">
        <f>col1data!D2</f>
        <v>.</v>
      </c>
      <c r="C7" s="6" t="str">
        <f>col1data!F2</f>
        <v>.</v>
      </c>
      <c r="D7" s="9" t="str">
        <f>col2data!D2</f>
        <v>.</v>
      </c>
      <c r="E7" s="7" t="str">
        <f>col2data!F2</f>
        <v>.</v>
      </c>
      <c r="F7" s="9" t="str">
        <f>col3data!D2</f>
        <v>.</v>
      </c>
      <c r="G7" s="7" t="str">
        <f>col3data!F2</f>
        <v>.</v>
      </c>
      <c r="H7" s="9" t="str">
        <f>col4data!D2</f>
        <v>.</v>
      </c>
      <c r="I7" s="7" t="str">
        <f>col4data!F2</f>
        <v>.</v>
      </c>
      <c r="K7" s="24">
        <f>A7+0.5</f>
        <v>1996.5</v>
      </c>
      <c r="L7" s="10"/>
      <c r="N7" s="10"/>
      <c r="P7" s="10"/>
      <c r="R7" s="10"/>
      <c r="T7" s="10"/>
    </row>
    <row r="8" spans="1:20" ht="18" customHeight="1" x14ac:dyDescent="0.25">
      <c r="A8" s="15">
        <f>col1data!C3</f>
        <v>1997</v>
      </c>
      <c r="B8" s="8" t="str">
        <f>col1data!D3</f>
        <v>.</v>
      </c>
      <c r="C8" s="6" t="str">
        <f>col1data!F3</f>
        <v>.</v>
      </c>
      <c r="D8" s="9" t="str">
        <f>col2data!D3</f>
        <v>.</v>
      </c>
      <c r="E8" s="7" t="str">
        <f>col2data!F3</f>
        <v>.</v>
      </c>
      <c r="F8" s="9" t="str">
        <f>col3data!D3</f>
        <v>.</v>
      </c>
      <c r="G8" s="7" t="str">
        <f>col3data!F3</f>
        <v>.</v>
      </c>
      <c r="H8" s="9" t="str">
        <f>col4data!D3</f>
        <v>.</v>
      </c>
      <c r="I8" s="7" t="str">
        <f>col4data!F3</f>
        <v>.</v>
      </c>
      <c r="K8" s="24">
        <f t="shared" ref="K8:K24" si="0">A8+0.5</f>
        <v>1997.5</v>
      </c>
    </row>
    <row r="9" spans="1:20" ht="18" customHeight="1" x14ac:dyDescent="0.25">
      <c r="A9" s="15">
        <f>col1data!C4</f>
        <v>1998</v>
      </c>
      <c r="B9" s="8">
        <f>col1data!D4</f>
        <v>0.73784000000000005</v>
      </c>
      <c r="C9" s="6">
        <f>col1data!F4</f>
        <v>731</v>
      </c>
      <c r="D9" s="9">
        <f>col2data!D4</f>
        <v>0.80598000000000003</v>
      </c>
      <c r="E9" s="7">
        <f>col2data!F4</f>
        <v>1658</v>
      </c>
      <c r="F9" s="9">
        <f>col3data!D4</f>
        <v>0.81447000000000003</v>
      </c>
      <c r="G9" s="7">
        <f>col3data!F4</f>
        <v>1345</v>
      </c>
      <c r="H9" s="9">
        <f>col4data!D4</f>
        <v>0.83850999999999998</v>
      </c>
      <c r="I9" s="7">
        <f>col4data!F4</f>
        <v>1159</v>
      </c>
      <c r="K9" s="24">
        <f t="shared" si="0"/>
        <v>1998.5</v>
      </c>
    </row>
    <row r="10" spans="1:20" ht="18" customHeight="1" x14ac:dyDescent="0.25">
      <c r="A10" s="15">
        <f>col1data!C5</f>
        <v>1999</v>
      </c>
      <c r="B10" s="8">
        <f>col1data!D5</f>
        <v>0.73785000000000001</v>
      </c>
      <c r="C10" s="6">
        <f>col1data!F5</f>
        <v>668</v>
      </c>
      <c r="D10" s="9">
        <f>col2data!D5</f>
        <v>0.81664000000000003</v>
      </c>
      <c r="E10" s="7">
        <f>col2data!F5</f>
        <v>1568</v>
      </c>
      <c r="F10" s="9">
        <f>col3data!D5</f>
        <v>0.82210000000000005</v>
      </c>
      <c r="G10" s="7">
        <f>col3data!F5</f>
        <v>1299</v>
      </c>
      <c r="H10" s="9">
        <f>col4data!D5</f>
        <v>0.85197999999999996</v>
      </c>
      <c r="I10" s="7">
        <f>col4data!F5</f>
        <v>1133</v>
      </c>
      <c r="K10" s="24">
        <f t="shared" si="0"/>
        <v>1999.5</v>
      </c>
    </row>
    <row r="11" spans="1:20" ht="18" customHeight="1" x14ac:dyDescent="0.25">
      <c r="A11" s="15">
        <f>col1data!C6</f>
        <v>2000</v>
      </c>
      <c r="B11" s="8">
        <f>col1data!D6</f>
        <v>0.75905999999999996</v>
      </c>
      <c r="C11" s="6">
        <f>col1data!F6</f>
        <v>645</v>
      </c>
      <c r="D11" s="9">
        <f>col2data!D6</f>
        <v>0.84148000000000001</v>
      </c>
      <c r="E11" s="7">
        <f>col2data!F6</f>
        <v>1567</v>
      </c>
      <c r="F11" s="9">
        <f>col3data!D6</f>
        <v>0.84672999999999998</v>
      </c>
      <c r="G11" s="7">
        <f>col3data!F6</f>
        <v>1283</v>
      </c>
      <c r="H11" s="9">
        <f>col4data!D6</f>
        <v>0.86968999999999996</v>
      </c>
      <c r="I11" s="7">
        <f>col4data!F6</f>
        <v>1140</v>
      </c>
      <c r="K11" s="24">
        <f t="shared" si="0"/>
        <v>2000.5</v>
      </c>
    </row>
    <row r="12" spans="1:20" ht="18" customHeight="1" x14ac:dyDescent="0.25">
      <c r="A12" s="15">
        <f>col1data!C7</f>
        <v>2001</v>
      </c>
      <c r="B12" s="8">
        <f>col1data!D7</f>
        <v>0.78822999999999999</v>
      </c>
      <c r="C12" s="6">
        <f>col1data!F7</f>
        <v>604</v>
      </c>
      <c r="D12" s="9">
        <f>col2data!D7</f>
        <v>0.84499999999999997</v>
      </c>
      <c r="E12" s="7">
        <f>col2data!F7</f>
        <v>1473</v>
      </c>
      <c r="F12" s="9">
        <f>col3data!D7</f>
        <v>0.86900999999999995</v>
      </c>
      <c r="G12" s="7">
        <f>col3data!F7</f>
        <v>1251</v>
      </c>
      <c r="H12" s="9">
        <f>col4data!D7</f>
        <v>0.85467000000000004</v>
      </c>
      <c r="I12" s="7">
        <f>col4data!F7</f>
        <v>1183</v>
      </c>
      <c r="K12" s="24">
        <f t="shared" si="0"/>
        <v>2001.5</v>
      </c>
    </row>
    <row r="13" spans="1:20" ht="18" customHeight="1" x14ac:dyDescent="0.25">
      <c r="A13" s="15">
        <f>col1data!C8</f>
        <v>2002</v>
      </c>
      <c r="B13" s="8">
        <f>col1data!D8</f>
        <v>0.79303999999999997</v>
      </c>
      <c r="C13" s="6">
        <f>col1data!F8</f>
        <v>643</v>
      </c>
      <c r="D13" s="9">
        <f>col2data!D8</f>
        <v>0.82484999999999997</v>
      </c>
      <c r="E13" s="7">
        <f>col2data!F8</f>
        <v>1516</v>
      </c>
      <c r="F13" s="9">
        <f>col3data!D8</f>
        <v>0.84092</v>
      </c>
      <c r="G13" s="7">
        <f>col3data!F8</f>
        <v>1298</v>
      </c>
      <c r="H13" s="9">
        <f>col4data!D8</f>
        <v>0.81515000000000004</v>
      </c>
      <c r="I13" s="7">
        <f>col4data!F8</f>
        <v>1334</v>
      </c>
      <c r="K13" s="24">
        <f t="shared" si="0"/>
        <v>2002.5</v>
      </c>
    </row>
    <row r="14" spans="1:20" ht="18" customHeight="1" x14ac:dyDescent="0.25">
      <c r="A14" s="15">
        <f>col1data!C9</f>
        <v>2003</v>
      </c>
      <c r="B14" s="8">
        <f>col1data!D9</f>
        <v>0.76232</v>
      </c>
      <c r="C14" s="6">
        <f>col1data!F9</f>
        <v>693</v>
      </c>
      <c r="D14" s="9">
        <f>col2data!D9</f>
        <v>0.80393000000000003</v>
      </c>
      <c r="E14" s="7">
        <f>col2data!F9</f>
        <v>1570</v>
      </c>
      <c r="F14" s="9">
        <f>col3data!D9</f>
        <v>0.80557000000000001</v>
      </c>
      <c r="G14" s="7">
        <f>col3data!F9</f>
        <v>1381</v>
      </c>
      <c r="H14" s="9">
        <f>col4data!D9</f>
        <v>0.77585000000000004</v>
      </c>
      <c r="I14" s="7">
        <f>col4data!F9</f>
        <v>1464</v>
      </c>
      <c r="K14" s="24">
        <f t="shared" si="0"/>
        <v>2003.5</v>
      </c>
    </row>
    <row r="15" spans="1:20" ht="18" customHeight="1" x14ac:dyDescent="0.25">
      <c r="A15" s="15">
        <f>col1data!C10</f>
        <v>2004</v>
      </c>
      <c r="B15" s="8">
        <f>col1data!D10</f>
        <v>0.75334999999999996</v>
      </c>
      <c r="C15" s="6">
        <f>col1data!F10</f>
        <v>750</v>
      </c>
      <c r="D15" s="9">
        <f>col2data!D10</f>
        <v>0.77742</v>
      </c>
      <c r="E15" s="7">
        <f>col2data!F10</f>
        <v>1670</v>
      </c>
      <c r="F15" s="9">
        <f>col3data!D10</f>
        <v>0.79110999999999998</v>
      </c>
      <c r="G15" s="7">
        <f>col3data!F10</f>
        <v>1475</v>
      </c>
      <c r="H15" s="9">
        <f>col4data!D10</f>
        <v>0.77764</v>
      </c>
      <c r="I15" s="7">
        <f>col4data!F10</f>
        <v>1539</v>
      </c>
      <c r="K15" s="24">
        <f t="shared" si="0"/>
        <v>2004.5</v>
      </c>
    </row>
    <row r="16" spans="1:20" ht="18" customHeight="1" x14ac:dyDescent="0.25">
      <c r="A16" s="15">
        <f>col1data!C11</f>
        <v>2005</v>
      </c>
      <c r="B16" s="11">
        <f>col1data!D11</f>
        <v>0.75014000000000003</v>
      </c>
      <c r="C16" s="12">
        <f>col1data!F11</f>
        <v>735</v>
      </c>
      <c r="D16" s="13">
        <f>col2data!D11</f>
        <v>0.78332000000000002</v>
      </c>
      <c r="E16" s="14">
        <f>col2data!F11</f>
        <v>1688</v>
      </c>
      <c r="F16" s="13">
        <f>col3data!D11</f>
        <v>0.78664999999999996</v>
      </c>
      <c r="G16" s="14">
        <f>col3data!F11</f>
        <v>1518</v>
      </c>
      <c r="H16" s="13">
        <f>col4data!D11</f>
        <v>0.80496000000000001</v>
      </c>
      <c r="I16" s="14">
        <f>col4data!F11</f>
        <v>1513</v>
      </c>
      <c r="K16" s="24">
        <f t="shared" si="0"/>
        <v>2005.5</v>
      </c>
    </row>
    <row r="17" spans="1:11" ht="18" customHeight="1" x14ac:dyDescent="0.25">
      <c r="A17" s="15">
        <f>col1data!C12</f>
        <v>2006</v>
      </c>
      <c r="B17" s="11">
        <f>col1data!D12</f>
        <v>0.77166999999999997</v>
      </c>
      <c r="C17" s="12">
        <f>col1data!F12</f>
        <v>703</v>
      </c>
      <c r="D17" s="13">
        <f>col2data!D12</f>
        <v>0.78612000000000004</v>
      </c>
      <c r="E17" s="14">
        <f>col2data!F12</f>
        <v>1630</v>
      </c>
      <c r="F17" s="13">
        <f>col3data!D12</f>
        <v>0.78703000000000001</v>
      </c>
      <c r="G17" s="14">
        <f>col3data!F12</f>
        <v>1548</v>
      </c>
      <c r="H17" s="13">
        <f>col4data!D12</f>
        <v>0.83362000000000003</v>
      </c>
      <c r="I17" s="14">
        <f>col4data!F12</f>
        <v>1509</v>
      </c>
      <c r="K17" s="24">
        <f t="shared" si="0"/>
        <v>2006.5</v>
      </c>
    </row>
    <row r="18" spans="1:11" ht="18" customHeight="1" x14ac:dyDescent="0.25">
      <c r="A18" s="15">
        <f>col1data!C13</f>
        <v>2007</v>
      </c>
      <c r="B18" s="11">
        <f>col1data!D13</f>
        <v>0.76702999999999999</v>
      </c>
      <c r="C18" s="12">
        <f>col1data!F13</f>
        <v>708</v>
      </c>
      <c r="D18" s="13">
        <f>col2data!D13</f>
        <v>0.78549000000000002</v>
      </c>
      <c r="E18" s="14">
        <f>col2data!F13</f>
        <v>1595</v>
      </c>
      <c r="F18" s="13">
        <f>col3data!D13</f>
        <v>0.78129999999999999</v>
      </c>
      <c r="G18" s="14">
        <f>col3data!F13</f>
        <v>1478</v>
      </c>
      <c r="H18" s="13">
        <f>col4data!D13</f>
        <v>0.85268999999999995</v>
      </c>
      <c r="I18" s="14">
        <f>col4data!F13</f>
        <v>1514</v>
      </c>
      <c r="K18" s="24">
        <f t="shared" si="0"/>
        <v>2007.5</v>
      </c>
    </row>
    <row r="19" spans="1:11" ht="18" customHeight="1" x14ac:dyDescent="0.25">
      <c r="A19" s="15">
        <f>col1data!C14</f>
        <v>2008</v>
      </c>
      <c r="B19" s="11">
        <f>col1data!D14</f>
        <v>0.74160999999999999</v>
      </c>
      <c r="C19" s="12">
        <f>col1data!F14</f>
        <v>731</v>
      </c>
      <c r="D19" s="13">
        <f>col2data!D14</f>
        <v>0.78830999999999996</v>
      </c>
      <c r="E19" s="14">
        <f>col2data!F14</f>
        <v>1606</v>
      </c>
      <c r="F19" s="13">
        <f>col3data!D14</f>
        <v>0.80986000000000002</v>
      </c>
      <c r="G19" s="14">
        <f>col3data!F14</f>
        <v>1462</v>
      </c>
      <c r="H19" s="13">
        <f>col4data!D14</f>
        <v>0.85707999999999995</v>
      </c>
      <c r="I19" s="14">
        <f>col4data!F14</f>
        <v>1515</v>
      </c>
      <c r="K19" s="24">
        <f t="shared" si="0"/>
        <v>2008.5</v>
      </c>
    </row>
    <row r="20" spans="1:11" ht="18" customHeight="1" x14ac:dyDescent="0.25">
      <c r="A20" s="15">
        <f>col1data!C15</f>
        <v>2009</v>
      </c>
      <c r="B20" s="11">
        <f>col1data!D15</f>
        <v>0.69789000000000001</v>
      </c>
      <c r="C20" s="12">
        <f>col1data!F15</f>
        <v>752</v>
      </c>
      <c r="D20" s="13">
        <f>col2data!D15</f>
        <v>0.76051000000000002</v>
      </c>
      <c r="E20" s="14">
        <f>col2data!F15</f>
        <v>1682</v>
      </c>
      <c r="F20" s="13">
        <f>col3data!D15</f>
        <v>0.79761000000000004</v>
      </c>
      <c r="G20" s="14">
        <f>col3data!F15</f>
        <v>1437</v>
      </c>
      <c r="H20" s="13">
        <f>col4data!D15</f>
        <v>0.83960999999999997</v>
      </c>
      <c r="I20" s="14">
        <f>col4data!F15</f>
        <v>1590</v>
      </c>
      <c r="K20" s="24">
        <f t="shared" si="0"/>
        <v>2009.5</v>
      </c>
    </row>
    <row r="21" spans="1:11" ht="18" customHeight="1" x14ac:dyDescent="0.25">
      <c r="A21" s="15">
        <f>col1data!C16</f>
        <v>2010</v>
      </c>
      <c r="B21" s="11">
        <f>col1data!D16</f>
        <v>0.67405999999999999</v>
      </c>
      <c r="C21" s="12">
        <f>col1data!F16</f>
        <v>832</v>
      </c>
      <c r="D21" s="13">
        <f>col2data!D16</f>
        <v>0.74439</v>
      </c>
      <c r="E21" s="14">
        <f>col2data!F16</f>
        <v>1708</v>
      </c>
      <c r="F21" s="13">
        <f>col3data!D16</f>
        <v>0.78068000000000004</v>
      </c>
      <c r="G21" s="14">
        <f>col3data!F16</f>
        <v>1492</v>
      </c>
      <c r="H21" s="13">
        <f>col4data!D16</f>
        <v>0.81708999999999998</v>
      </c>
      <c r="I21" s="14">
        <f>col4data!F16</f>
        <v>1611</v>
      </c>
      <c r="K21" s="24">
        <f t="shared" si="0"/>
        <v>2010.5</v>
      </c>
    </row>
    <row r="22" spans="1:11" ht="18" customHeight="1" x14ac:dyDescent="0.25">
      <c r="A22" s="16">
        <f>col1data!C17</f>
        <v>2011</v>
      </c>
      <c r="B22" s="11">
        <f>col1data!D17</f>
        <v>0.67496999999999996</v>
      </c>
      <c r="C22" s="12">
        <f>col1data!F17</f>
        <v>860</v>
      </c>
      <c r="D22" s="13">
        <f>col2data!D17</f>
        <v>0.71689000000000003</v>
      </c>
      <c r="E22" s="14">
        <f>col2data!F17</f>
        <v>1683</v>
      </c>
      <c r="F22" s="13">
        <f>col3data!D17</f>
        <v>0.74961</v>
      </c>
      <c r="G22" s="14">
        <f>col3data!F17</f>
        <v>1502</v>
      </c>
      <c r="H22" s="13">
        <f>col4data!D17</f>
        <v>0.79705999999999999</v>
      </c>
      <c r="I22" s="14">
        <f>col4data!F17</f>
        <v>1637</v>
      </c>
      <c r="K22" s="24">
        <f t="shared" si="0"/>
        <v>2011.5</v>
      </c>
    </row>
    <row r="23" spans="1:11" ht="18" customHeight="1" x14ac:dyDescent="0.25">
      <c r="A23" s="16">
        <f>col1data!C18</f>
        <v>2012</v>
      </c>
      <c r="B23" s="11">
        <f>col1data!D18</f>
        <v>0.6996</v>
      </c>
      <c r="C23" s="12">
        <f>col1data!F18</f>
        <v>859</v>
      </c>
      <c r="D23" s="13">
        <f>col2data!D18</f>
        <v>0.73931000000000002</v>
      </c>
      <c r="E23" s="14">
        <f>col2data!F18</f>
        <v>1623</v>
      </c>
      <c r="F23" s="13">
        <f>col3data!D18</f>
        <v>0.76268000000000002</v>
      </c>
      <c r="G23" s="14">
        <f>col3data!F18</f>
        <v>1465</v>
      </c>
      <c r="H23" s="13">
        <f>col4data!D18</f>
        <v>0.80186000000000002</v>
      </c>
      <c r="I23" s="14">
        <f>col4data!F18</f>
        <v>1578</v>
      </c>
      <c r="K23" s="24">
        <f t="shared" si="0"/>
        <v>2012.5</v>
      </c>
    </row>
    <row r="24" spans="1:11" ht="18" customHeight="1" x14ac:dyDescent="0.25">
      <c r="A24" s="19">
        <f>col1data!C19</f>
        <v>2013</v>
      </c>
      <c r="B24" s="11">
        <f>col1data!D19</f>
        <v>0.69974000000000003</v>
      </c>
      <c r="C24" s="12">
        <f>col1data!F19</f>
        <v>766</v>
      </c>
      <c r="D24" s="13">
        <f>col2data!D19</f>
        <v>0.76607999999999998</v>
      </c>
      <c r="E24" s="14">
        <f>col2data!F19</f>
        <v>1526</v>
      </c>
      <c r="F24" s="13">
        <f>col3data!D19</f>
        <v>0.77834999999999999</v>
      </c>
      <c r="G24" s="14">
        <f>col3data!F19</f>
        <v>1404</v>
      </c>
      <c r="H24" s="13">
        <f>col4data!D19</f>
        <v>0.80596000000000001</v>
      </c>
      <c r="I24" s="14">
        <f>col4data!F19</f>
        <v>1518</v>
      </c>
      <c r="K24" s="24">
        <f t="shared" si="0"/>
        <v>2013.5</v>
      </c>
    </row>
    <row r="25" spans="1:11" ht="18" customHeight="1" x14ac:dyDescent="0.25">
      <c r="A25" s="19">
        <f>col1data!C20</f>
        <v>2014</v>
      </c>
      <c r="B25" s="11">
        <f>col1data!D20</f>
        <v>0.73570000000000002</v>
      </c>
      <c r="C25" s="12">
        <f>col1data!F20</f>
        <v>722</v>
      </c>
      <c r="D25" s="13">
        <f>col2data!D20</f>
        <v>0.77849000000000002</v>
      </c>
      <c r="E25" s="14">
        <f>col2data!F20</f>
        <v>1512</v>
      </c>
      <c r="F25" s="13">
        <f>col3data!D20</f>
        <v>0.78703999999999996</v>
      </c>
      <c r="G25" s="14">
        <f>col3data!F20</f>
        <v>1345</v>
      </c>
      <c r="H25" s="13">
        <f>col4data!D20</f>
        <v>0.82445999999999997</v>
      </c>
      <c r="I25" s="14">
        <f>col4data!F20</f>
        <v>1544</v>
      </c>
      <c r="K25" s="24">
        <f t="shared" ref="K25" si="1">A25+0.5</f>
        <v>2014.5</v>
      </c>
    </row>
    <row r="26" spans="1:11" ht="18" customHeight="1" x14ac:dyDescent="0.25">
      <c r="A26" s="19">
        <f>col1data!C21</f>
        <v>2015</v>
      </c>
      <c r="B26" s="11">
        <f>col1data!D21</f>
        <v>0.75038000000000005</v>
      </c>
      <c r="C26" s="12">
        <f>col1data!F21</f>
        <v>694</v>
      </c>
      <c r="D26" s="13">
        <f>col2data!D21</f>
        <v>0.79630999999999996</v>
      </c>
      <c r="E26" s="14">
        <f>col2data!F21</f>
        <v>1495</v>
      </c>
      <c r="F26" s="13">
        <f>col3data!D21</f>
        <v>0.79981999999999998</v>
      </c>
      <c r="G26" s="14">
        <f>col3data!F21</f>
        <v>1404</v>
      </c>
      <c r="H26" s="13">
        <f>col4data!D21</f>
        <v>0.84765000000000001</v>
      </c>
      <c r="I26" s="14">
        <f>col4data!F21</f>
        <v>1578</v>
      </c>
      <c r="K26" s="24">
        <f t="shared" ref="K26" si="2">A26+0.5</f>
        <v>2015.5</v>
      </c>
    </row>
    <row r="27" spans="1:11" ht="18" customHeight="1" x14ac:dyDescent="0.25">
      <c r="A27" s="19">
        <f>col1data!C22</f>
        <v>2016</v>
      </c>
      <c r="B27" s="11">
        <f>col1data!D22</f>
        <v>0.80650999999999995</v>
      </c>
      <c r="C27" s="12">
        <f>col1data!F22</f>
        <v>701</v>
      </c>
      <c r="D27" s="13">
        <f>col2data!D22</f>
        <v>0.80622000000000005</v>
      </c>
      <c r="E27" s="14">
        <f>col2data!F22</f>
        <v>1527</v>
      </c>
      <c r="F27" s="13">
        <f>col3data!D22</f>
        <v>0.82982999999999996</v>
      </c>
      <c r="G27" s="14">
        <f>col3data!F22</f>
        <v>1432</v>
      </c>
      <c r="H27" s="13">
        <f>col4data!D22</f>
        <v>0.87072000000000005</v>
      </c>
      <c r="I27" s="14">
        <f>col4data!F22</f>
        <v>1588</v>
      </c>
      <c r="K27" s="24">
        <f t="shared" ref="K27" si="3">A27+0.5</f>
        <v>2016.5</v>
      </c>
    </row>
    <row r="28" spans="1:11" ht="18" customHeight="1" x14ac:dyDescent="0.25">
      <c r="A28" s="19">
        <f>col1data!C23</f>
        <v>2017</v>
      </c>
      <c r="B28" s="11">
        <f>col1data!D23</f>
        <v>0.81464000000000003</v>
      </c>
      <c r="C28" s="12">
        <f>col1data!F23</f>
        <v>705</v>
      </c>
      <c r="D28" s="13">
        <f>col2data!D23</f>
        <v>0.82550999999999997</v>
      </c>
      <c r="E28" s="14">
        <f>col2data!F23</f>
        <v>1518</v>
      </c>
      <c r="F28" s="13">
        <f>col3data!D23</f>
        <v>0.86043999999999998</v>
      </c>
      <c r="G28" s="14">
        <f>col3data!F23</f>
        <v>1449</v>
      </c>
      <c r="H28" s="13">
        <f>col4data!D23</f>
        <v>0.87651000000000001</v>
      </c>
      <c r="I28" s="14">
        <f>col4data!F23</f>
        <v>1585</v>
      </c>
      <c r="K28" s="24">
        <f t="shared" ref="K28:K29" si="4">A28+0.5</f>
        <v>2017.5</v>
      </c>
    </row>
    <row r="29" spans="1:11" ht="18" customHeight="1" x14ac:dyDescent="0.25">
      <c r="A29" s="19">
        <f>col1data!C24</f>
        <v>2018</v>
      </c>
      <c r="B29" s="11">
        <f>col1data!D24</f>
        <v>0.83757000000000004</v>
      </c>
      <c r="C29" s="12">
        <f>col1data!F24</f>
        <v>706</v>
      </c>
      <c r="D29" s="13">
        <f>col2data!D24</f>
        <v>0.83882000000000001</v>
      </c>
      <c r="E29" s="14">
        <f>col2data!F24</f>
        <v>1484</v>
      </c>
      <c r="F29" s="13">
        <f>col3data!D24</f>
        <v>0.87073999999999996</v>
      </c>
      <c r="G29" s="14">
        <f>col3data!F24</f>
        <v>1338</v>
      </c>
      <c r="H29" s="13">
        <f>col4data!D24</f>
        <v>0.86851999999999996</v>
      </c>
      <c r="I29" s="14">
        <f>col4data!F24</f>
        <v>1540</v>
      </c>
      <c r="K29" s="24">
        <f t="shared" si="4"/>
        <v>2018.5</v>
      </c>
    </row>
    <row r="30" spans="1:11" ht="30" customHeight="1" x14ac:dyDescent="0.25">
      <c r="A30" s="28" t="s">
        <v>7</v>
      </c>
      <c r="B30" s="29"/>
      <c r="C30" s="29"/>
      <c r="D30" s="29"/>
      <c r="E30" s="29"/>
      <c r="F30" s="29"/>
      <c r="G30" s="29"/>
      <c r="H30" s="29"/>
      <c r="I30" s="29"/>
    </row>
  </sheetData>
  <mergeCells count="7">
    <mergeCell ref="H4:I4"/>
    <mergeCell ref="A1:I1"/>
    <mergeCell ref="A30:I30"/>
    <mergeCell ref="A2:I2"/>
    <mergeCell ref="B4:C4"/>
    <mergeCell ref="D4:E4"/>
    <mergeCell ref="F4:G4"/>
  </mergeCells>
  <phoneticPr fontId="0" type="noConversion"/>
  <printOptions horizontalCentered="1"/>
  <pageMargins left="0.5" right="0.5" top="0.5" bottom="0.5" header="0.5" footer="0.5"/>
  <pageSetup scale="8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workbookViewId="0">
      <selection sqref="A1:I24"/>
    </sheetView>
  </sheetViews>
  <sheetFormatPr defaultRowHeight="13.2" x14ac:dyDescent="0.25"/>
  <sheetData>
    <row r="1" spans="1:19" ht="26.4" x14ac:dyDescent="0.25">
      <c r="A1" s="21" t="s">
        <v>0</v>
      </c>
      <c r="B1" s="22" t="s">
        <v>16</v>
      </c>
      <c r="C1" s="22" t="s">
        <v>4</v>
      </c>
      <c r="D1" s="22" t="s">
        <v>8</v>
      </c>
      <c r="E1" s="22" t="s">
        <v>9</v>
      </c>
      <c r="F1" s="22" t="s">
        <v>10</v>
      </c>
      <c r="G1" s="22" t="s">
        <v>11</v>
      </c>
      <c r="H1" s="22" t="s">
        <v>12</v>
      </c>
      <c r="I1" s="22" t="s">
        <v>13</v>
      </c>
      <c r="K1" s="21" t="s">
        <v>0</v>
      </c>
      <c r="L1" s="22" t="s">
        <v>16</v>
      </c>
      <c r="M1" s="22" t="s">
        <v>4</v>
      </c>
      <c r="N1" s="22" t="s">
        <v>8</v>
      </c>
      <c r="O1" s="22" t="s">
        <v>9</v>
      </c>
      <c r="P1" s="22" t="s">
        <v>10</v>
      </c>
      <c r="Q1" s="22" t="s">
        <v>11</v>
      </c>
      <c r="R1" s="22" t="s">
        <v>12</v>
      </c>
      <c r="S1" s="22" t="s">
        <v>13</v>
      </c>
    </row>
    <row r="2" spans="1:19" x14ac:dyDescent="0.25">
      <c r="A2" s="23">
        <v>1</v>
      </c>
      <c r="B2" s="20">
        <v>1</v>
      </c>
      <c r="C2" s="20">
        <v>1996</v>
      </c>
      <c r="D2" s="20" t="s">
        <v>14</v>
      </c>
      <c r="E2" s="20" t="s">
        <v>14</v>
      </c>
      <c r="F2" s="20" t="s">
        <v>14</v>
      </c>
      <c r="G2" s="20">
        <v>0.74904999999999999</v>
      </c>
      <c r="H2" s="20">
        <v>57080.5</v>
      </c>
      <c r="I2" s="20">
        <v>267</v>
      </c>
      <c r="K2" s="23">
        <v>1</v>
      </c>
      <c r="L2" s="20">
        <v>1</v>
      </c>
      <c r="M2" s="20">
        <v>1996</v>
      </c>
      <c r="N2" s="20" t="s">
        <v>14</v>
      </c>
      <c r="O2" s="20" t="s">
        <v>14</v>
      </c>
      <c r="P2" s="20" t="s">
        <v>14</v>
      </c>
      <c r="Q2" s="20">
        <v>0.74904999999999999</v>
      </c>
      <c r="R2" s="20">
        <v>57080.5</v>
      </c>
      <c r="S2" s="20">
        <v>267</v>
      </c>
    </row>
    <row r="3" spans="1:19" x14ac:dyDescent="0.25">
      <c r="A3" s="23">
        <v>2</v>
      </c>
      <c r="B3" s="20">
        <v>1</v>
      </c>
      <c r="C3" s="20">
        <v>1997</v>
      </c>
      <c r="D3" s="20" t="s">
        <v>14</v>
      </c>
      <c r="E3" s="20" t="s">
        <v>14</v>
      </c>
      <c r="F3" s="20" t="s">
        <v>14</v>
      </c>
      <c r="G3" s="20">
        <v>0.75290999999999997</v>
      </c>
      <c r="H3" s="20">
        <v>52684.34</v>
      </c>
      <c r="I3" s="20">
        <v>240</v>
      </c>
      <c r="K3" s="23">
        <v>2</v>
      </c>
      <c r="L3" s="20">
        <v>1</v>
      </c>
      <c r="M3" s="20">
        <v>1997</v>
      </c>
      <c r="N3" s="20" t="s">
        <v>14</v>
      </c>
      <c r="O3" s="20" t="s">
        <v>14</v>
      </c>
      <c r="P3" s="20" t="s">
        <v>14</v>
      </c>
      <c r="Q3" s="20">
        <v>0.75290999999999997</v>
      </c>
      <c r="R3" s="20">
        <v>52684.34</v>
      </c>
      <c r="S3" s="20">
        <v>240</v>
      </c>
    </row>
    <row r="4" spans="1:19" x14ac:dyDescent="0.25">
      <c r="A4" s="23">
        <v>3</v>
      </c>
      <c r="B4" s="20">
        <v>1</v>
      </c>
      <c r="C4" s="20">
        <v>1998</v>
      </c>
      <c r="D4" s="20">
        <v>0.73784000000000005</v>
      </c>
      <c r="E4" s="20">
        <v>50960.61</v>
      </c>
      <c r="F4" s="20">
        <v>731</v>
      </c>
      <c r="G4" s="20">
        <v>0.71155000000000002</v>
      </c>
      <c r="H4" s="20">
        <v>43117.01</v>
      </c>
      <c r="I4" s="20">
        <v>224</v>
      </c>
      <c r="K4" s="23">
        <v>3</v>
      </c>
      <c r="L4" s="20">
        <v>1</v>
      </c>
      <c r="M4" s="20">
        <v>1998</v>
      </c>
      <c r="N4" s="20">
        <v>0.73784000000000005</v>
      </c>
      <c r="O4" s="20">
        <v>50960.61</v>
      </c>
      <c r="P4" s="20">
        <v>731</v>
      </c>
      <c r="Q4" s="20">
        <v>0.71155000000000002</v>
      </c>
      <c r="R4" s="20">
        <v>43117.01</v>
      </c>
      <c r="S4" s="20">
        <v>224</v>
      </c>
    </row>
    <row r="5" spans="1:19" x14ac:dyDescent="0.25">
      <c r="A5" s="23">
        <v>4</v>
      </c>
      <c r="B5" s="20">
        <v>1</v>
      </c>
      <c r="C5" s="20">
        <v>1999</v>
      </c>
      <c r="D5" s="20">
        <v>0.73785000000000001</v>
      </c>
      <c r="E5" s="20">
        <v>46826.67</v>
      </c>
      <c r="F5" s="20">
        <v>668</v>
      </c>
      <c r="G5" s="20">
        <v>0.74907999999999997</v>
      </c>
      <c r="H5" s="20">
        <v>44678.66</v>
      </c>
      <c r="I5" s="20">
        <v>204</v>
      </c>
      <c r="K5" s="23">
        <v>4</v>
      </c>
      <c r="L5" s="20">
        <v>1</v>
      </c>
      <c r="M5" s="20">
        <v>1999</v>
      </c>
      <c r="N5" s="20">
        <v>0.73785000000000001</v>
      </c>
      <c r="O5" s="20">
        <v>46826.67</v>
      </c>
      <c r="P5" s="20">
        <v>668</v>
      </c>
      <c r="Q5" s="20">
        <v>0.74907999999999997</v>
      </c>
      <c r="R5" s="20">
        <v>44678.66</v>
      </c>
      <c r="S5" s="20">
        <v>204</v>
      </c>
    </row>
    <row r="6" spans="1:19" x14ac:dyDescent="0.25">
      <c r="A6" s="23">
        <v>5</v>
      </c>
      <c r="B6" s="20">
        <v>1</v>
      </c>
      <c r="C6" s="20">
        <v>2000</v>
      </c>
      <c r="D6" s="20">
        <v>0.75905999999999996</v>
      </c>
      <c r="E6" s="20">
        <v>46113.9</v>
      </c>
      <c r="F6" s="20">
        <v>645</v>
      </c>
      <c r="G6" s="20">
        <v>0.81657000000000002</v>
      </c>
      <c r="H6" s="20">
        <v>50546.04</v>
      </c>
      <c r="I6" s="20">
        <v>217</v>
      </c>
      <c r="K6" s="23">
        <v>5</v>
      </c>
      <c r="L6" s="20">
        <v>1</v>
      </c>
      <c r="M6" s="20">
        <v>2000</v>
      </c>
      <c r="N6" s="20">
        <v>0.75905999999999996</v>
      </c>
      <c r="O6" s="20">
        <v>46113.9</v>
      </c>
      <c r="P6" s="20">
        <v>645</v>
      </c>
      <c r="Q6" s="20">
        <v>0.81657000000000002</v>
      </c>
      <c r="R6" s="20">
        <v>50546.04</v>
      </c>
      <c r="S6" s="20">
        <v>217</v>
      </c>
    </row>
    <row r="7" spans="1:19" x14ac:dyDescent="0.25">
      <c r="A7" s="23">
        <v>6</v>
      </c>
      <c r="B7" s="20">
        <v>1</v>
      </c>
      <c r="C7" s="20">
        <v>2001</v>
      </c>
      <c r="D7" s="20">
        <v>0.78822999999999999</v>
      </c>
      <c r="E7" s="20">
        <v>46842.11</v>
      </c>
      <c r="F7" s="20">
        <v>604</v>
      </c>
      <c r="G7" s="20">
        <v>0.79905999999999999</v>
      </c>
      <c r="H7" s="20">
        <v>45301.64</v>
      </c>
      <c r="I7" s="20">
        <v>183</v>
      </c>
      <c r="K7" s="23">
        <v>6</v>
      </c>
      <c r="L7" s="20">
        <v>1</v>
      </c>
      <c r="M7" s="20">
        <v>2001</v>
      </c>
      <c r="N7" s="20">
        <v>0.78822999999999999</v>
      </c>
      <c r="O7" s="20">
        <v>46842.11</v>
      </c>
      <c r="P7" s="20">
        <v>604</v>
      </c>
      <c r="Q7" s="20">
        <v>0.79905999999999999</v>
      </c>
      <c r="R7" s="20">
        <v>45301.64</v>
      </c>
      <c r="S7" s="20">
        <v>183</v>
      </c>
    </row>
    <row r="8" spans="1:19" x14ac:dyDescent="0.25">
      <c r="A8" s="23">
        <v>7</v>
      </c>
      <c r="B8" s="20">
        <v>1</v>
      </c>
      <c r="C8" s="20">
        <v>2002</v>
      </c>
      <c r="D8" s="20">
        <v>0.79303999999999997</v>
      </c>
      <c r="E8" s="20">
        <v>48574.51</v>
      </c>
      <c r="F8" s="20">
        <v>643</v>
      </c>
      <c r="G8" s="20">
        <v>0.76349</v>
      </c>
      <c r="H8" s="20">
        <v>49875.85</v>
      </c>
      <c r="I8" s="20">
        <v>243</v>
      </c>
      <c r="K8" s="23">
        <v>7</v>
      </c>
      <c r="L8" s="20">
        <v>1</v>
      </c>
      <c r="M8" s="20">
        <v>2002</v>
      </c>
      <c r="N8" s="20">
        <v>0.79303999999999997</v>
      </c>
      <c r="O8" s="20">
        <v>48574.51</v>
      </c>
      <c r="P8" s="20">
        <v>643</v>
      </c>
      <c r="Q8" s="20">
        <v>0.76349</v>
      </c>
      <c r="R8" s="20">
        <v>49875.85</v>
      </c>
      <c r="S8" s="20">
        <v>243</v>
      </c>
    </row>
    <row r="9" spans="1:19" x14ac:dyDescent="0.25">
      <c r="A9" s="23">
        <v>8</v>
      </c>
      <c r="B9" s="20">
        <v>1</v>
      </c>
      <c r="C9" s="20">
        <v>2003</v>
      </c>
      <c r="D9" s="20">
        <v>0.76232</v>
      </c>
      <c r="E9" s="20">
        <v>51061.35</v>
      </c>
      <c r="F9" s="20">
        <v>693</v>
      </c>
      <c r="G9" s="20">
        <v>0.72441999999999995</v>
      </c>
      <c r="H9" s="20">
        <v>58006.559999999998</v>
      </c>
      <c r="I9" s="20">
        <v>267</v>
      </c>
      <c r="K9" s="23">
        <v>8</v>
      </c>
      <c r="L9" s="20">
        <v>1</v>
      </c>
      <c r="M9" s="20">
        <v>2003</v>
      </c>
      <c r="N9" s="20">
        <v>0.76232</v>
      </c>
      <c r="O9" s="20">
        <v>51061.35</v>
      </c>
      <c r="P9" s="20">
        <v>693</v>
      </c>
      <c r="Q9" s="20">
        <v>0.72441999999999995</v>
      </c>
      <c r="R9" s="20">
        <v>58006.559999999998</v>
      </c>
      <c r="S9" s="20">
        <v>267</v>
      </c>
    </row>
    <row r="10" spans="1:19" x14ac:dyDescent="0.25">
      <c r="A10" s="23">
        <v>9</v>
      </c>
      <c r="B10" s="20">
        <v>1</v>
      </c>
      <c r="C10" s="20">
        <v>2004</v>
      </c>
      <c r="D10" s="20">
        <v>0.75334999999999996</v>
      </c>
      <c r="E10" s="20">
        <v>55529.15</v>
      </c>
      <c r="F10" s="20">
        <v>750</v>
      </c>
      <c r="G10" s="20">
        <v>0.77215</v>
      </c>
      <c r="H10" s="20">
        <v>58705.04</v>
      </c>
      <c r="I10" s="20">
        <v>240</v>
      </c>
      <c r="K10" s="23">
        <v>9</v>
      </c>
      <c r="L10" s="20">
        <v>1</v>
      </c>
      <c r="M10" s="20">
        <v>2004</v>
      </c>
      <c r="N10" s="20">
        <v>0.75334999999999996</v>
      </c>
      <c r="O10" s="20">
        <v>55529.15</v>
      </c>
      <c r="P10" s="20">
        <v>750</v>
      </c>
      <c r="Q10" s="20">
        <v>0.77215</v>
      </c>
      <c r="R10" s="20">
        <v>58705.04</v>
      </c>
      <c r="S10" s="20">
        <v>240</v>
      </c>
    </row>
    <row r="11" spans="1:19" x14ac:dyDescent="0.25">
      <c r="A11" s="23">
        <v>10</v>
      </c>
      <c r="B11" s="20">
        <v>1</v>
      </c>
      <c r="C11" s="20">
        <v>2005</v>
      </c>
      <c r="D11" s="20">
        <v>0.75014000000000003</v>
      </c>
      <c r="E11" s="20">
        <v>56676.71</v>
      </c>
      <c r="F11" s="20">
        <v>735</v>
      </c>
      <c r="G11" s="20">
        <v>0.75383999999999995</v>
      </c>
      <c r="H11" s="20">
        <v>53318.53</v>
      </c>
      <c r="I11" s="20">
        <v>228</v>
      </c>
      <c r="K11" s="23">
        <v>10</v>
      </c>
      <c r="L11" s="20">
        <v>1</v>
      </c>
      <c r="M11" s="20">
        <v>2005</v>
      </c>
      <c r="N11" s="20">
        <v>0.75014000000000003</v>
      </c>
      <c r="O11" s="20">
        <v>56676.71</v>
      </c>
      <c r="P11" s="20">
        <v>735</v>
      </c>
      <c r="Q11" s="20">
        <v>0.75383999999999995</v>
      </c>
      <c r="R11" s="20">
        <v>53318.53</v>
      </c>
      <c r="S11" s="20">
        <v>228</v>
      </c>
    </row>
    <row r="12" spans="1:19" x14ac:dyDescent="0.25">
      <c r="A12" s="23">
        <v>11</v>
      </c>
      <c r="B12" s="20">
        <v>1</v>
      </c>
      <c r="C12" s="20">
        <v>2006</v>
      </c>
      <c r="D12" s="20">
        <v>0.77166999999999997</v>
      </c>
      <c r="E12" s="20">
        <v>55982.7</v>
      </c>
      <c r="F12" s="20">
        <v>703</v>
      </c>
      <c r="G12" s="20">
        <v>0.78900999999999999</v>
      </c>
      <c r="H12" s="20">
        <v>55924.52</v>
      </c>
      <c r="I12" s="20">
        <v>235</v>
      </c>
      <c r="K12" s="23">
        <v>11</v>
      </c>
      <c r="L12" s="20">
        <v>1</v>
      </c>
      <c r="M12" s="20">
        <v>2006</v>
      </c>
      <c r="N12" s="20">
        <v>0.77166999999999997</v>
      </c>
      <c r="O12" s="20">
        <v>55982.7</v>
      </c>
      <c r="P12" s="20">
        <v>703</v>
      </c>
      <c r="Q12" s="20">
        <v>0.78900999999999999</v>
      </c>
      <c r="R12" s="20">
        <v>55924.52</v>
      </c>
      <c r="S12" s="20">
        <v>235</v>
      </c>
    </row>
    <row r="13" spans="1:19" x14ac:dyDescent="0.25">
      <c r="A13" s="23">
        <v>12</v>
      </c>
      <c r="B13" s="20">
        <v>1</v>
      </c>
      <c r="C13" s="20">
        <v>2007</v>
      </c>
      <c r="D13" s="20">
        <v>0.76702999999999999</v>
      </c>
      <c r="E13" s="20">
        <v>56583.43</v>
      </c>
      <c r="F13" s="20">
        <v>708</v>
      </c>
      <c r="G13" s="20">
        <v>0.75824000000000003</v>
      </c>
      <c r="H13" s="20">
        <v>60507.26</v>
      </c>
      <c r="I13" s="20">
        <v>245</v>
      </c>
      <c r="K13" s="23">
        <v>12</v>
      </c>
      <c r="L13" s="20">
        <v>1</v>
      </c>
      <c r="M13" s="20">
        <v>2007</v>
      </c>
      <c r="N13" s="20">
        <v>0.76702999999999999</v>
      </c>
      <c r="O13" s="20">
        <v>56583.43</v>
      </c>
      <c r="P13" s="20">
        <v>708</v>
      </c>
      <c r="Q13" s="20">
        <v>0.75824000000000003</v>
      </c>
      <c r="R13" s="20">
        <v>60507.26</v>
      </c>
      <c r="S13" s="20">
        <v>245</v>
      </c>
    </row>
    <row r="14" spans="1:19" x14ac:dyDescent="0.25">
      <c r="A14" s="23">
        <v>13</v>
      </c>
      <c r="B14" s="20">
        <v>1</v>
      </c>
      <c r="C14" s="20">
        <v>2008</v>
      </c>
      <c r="D14" s="20">
        <v>0.74160999999999999</v>
      </c>
      <c r="E14" s="20">
        <v>58012.41</v>
      </c>
      <c r="F14" s="20">
        <v>731</v>
      </c>
      <c r="G14" s="20">
        <v>0.67757000000000001</v>
      </c>
      <c r="H14" s="20">
        <v>57605.45</v>
      </c>
      <c r="I14" s="20">
        <v>251</v>
      </c>
      <c r="K14" s="23">
        <v>13</v>
      </c>
      <c r="L14" s="20">
        <v>1</v>
      </c>
      <c r="M14" s="20">
        <v>2008</v>
      </c>
      <c r="N14" s="20">
        <v>0.74160999999999999</v>
      </c>
      <c r="O14" s="20">
        <v>58012.41</v>
      </c>
      <c r="P14" s="20">
        <v>731</v>
      </c>
      <c r="Q14" s="20">
        <v>0.67757000000000001</v>
      </c>
      <c r="R14" s="20">
        <v>57605.45</v>
      </c>
      <c r="S14" s="20">
        <v>251</v>
      </c>
    </row>
    <row r="15" spans="1:19" x14ac:dyDescent="0.25">
      <c r="A15" s="23">
        <v>14</v>
      </c>
      <c r="B15" s="20">
        <v>1</v>
      </c>
      <c r="C15" s="20">
        <v>2009</v>
      </c>
      <c r="D15" s="20">
        <v>0.69789000000000001</v>
      </c>
      <c r="E15" s="20">
        <v>58387.02</v>
      </c>
      <c r="F15" s="20">
        <v>752</v>
      </c>
      <c r="G15" s="20">
        <v>0.65786</v>
      </c>
      <c r="H15" s="20">
        <v>57048.36</v>
      </c>
      <c r="I15" s="20">
        <v>256</v>
      </c>
      <c r="K15" s="23">
        <v>14</v>
      </c>
      <c r="L15" s="20">
        <v>1</v>
      </c>
      <c r="M15" s="20">
        <v>2009</v>
      </c>
      <c r="N15" s="20">
        <v>0.69789000000000001</v>
      </c>
      <c r="O15" s="20">
        <v>58387.02</v>
      </c>
      <c r="P15" s="20">
        <v>752</v>
      </c>
      <c r="Q15" s="20">
        <v>0.65786</v>
      </c>
      <c r="R15" s="20">
        <v>57048.36</v>
      </c>
      <c r="S15" s="20">
        <v>256</v>
      </c>
    </row>
    <row r="16" spans="1:19" x14ac:dyDescent="0.25">
      <c r="A16" s="23">
        <v>15</v>
      </c>
      <c r="B16" s="20">
        <v>1</v>
      </c>
      <c r="C16" s="20">
        <v>2010</v>
      </c>
      <c r="D16" s="20">
        <v>0.67405999999999999</v>
      </c>
      <c r="E16" s="20">
        <v>62598.38</v>
      </c>
      <c r="F16" s="20">
        <v>832</v>
      </c>
      <c r="G16" s="20">
        <v>0.68676000000000004</v>
      </c>
      <c r="H16" s="20">
        <v>73141.34</v>
      </c>
      <c r="I16" s="20">
        <v>325</v>
      </c>
      <c r="K16" s="23">
        <v>15</v>
      </c>
      <c r="L16" s="20">
        <v>1</v>
      </c>
      <c r="M16" s="20">
        <v>2010</v>
      </c>
      <c r="N16" s="20">
        <v>0.67405999999999999</v>
      </c>
      <c r="O16" s="20">
        <v>62598.38</v>
      </c>
      <c r="P16" s="20">
        <v>832</v>
      </c>
      <c r="Q16" s="20">
        <v>0.68676000000000004</v>
      </c>
      <c r="R16" s="20">
        <v>73141.34</v>
      </c>
      <c r="S16" s="20">
        <v>325</v>
      </c>
    </row>
    <row r="17" spans="1:19" x14ac:dyDescent="0.25">
      <c r="A17" s="23">
        <v>16</v>
      </c>
      <c r="B17" s="20">
        <v>1</v>
      </c>
      <c r="C17" s="20">
        <v>2011</v>
      </c>
      <c r="D17" s="20">
        <v>0.67496999999999996</v>
      </c>
      <c r="E17" s="20">
        <v>65629.84</v>
      </c>
      <c r="F17" s="20">
        <v>860</v>
      </c>
      <c r="G17" s="20">
        <v>0.68028</v>
      </c>
      <c r="H17" s="20">
        <v>66699.81</v>
      </c>
      <c r="I17" s="20">
        <v>279</v>
      </c>
      <c r="K17" s="23">
        <v>16</v>
      </c>
      <c r="L17" s="20">
        <v>1</v>
      </c>
      <c r="M17" s="20">
        <v>2011</v>
      </c>
      <c r="N17" s="20">
        <v>0.67496999999999996</v>
      </c>
      <c r="O17" s="20">
        <v>65629.84</v>
      </c>
      <c r="P17" s="20">
        <v>860</v>
      </c>
      <c r="Q17" s="20">
        <v>0.68028</v>
      </c>
      <c r="R17" s="20">
        <v>66699.81</v>
      </c>
      <c r="S17" s="20">
        <v>279</v>
      </c>
    </row>
    <row r="18" spans="1:19" x14ac:dyDescent="0.25">
      <c r="A18" s="23">
        <v>17</v>
      </c>
      <c r="B18" s="20">
        <v>1</v>
      </c>
      <c r="C18" s="20">
        <v>2012</v>
      </c>
      <c r="D18" s="20">
        <v>0.6996</v>
      </c>
      <c r="E18" s="20">
        <v>67744.28</v>
      </c>
      <c r="F18" s="20">
        <v>859</v>
      </c>
      <c r="G18" s="20">
        <v>0.73177000000000003</v>
      </c>
      <c r="H18" s="20">
        <v>63391.7</v>
      </c>
      <c r="I18" s="20">
        <v>255</v>
      </c>
      <c r="K18" s="23">
        <v>17</v>
      </c>
      <c r="L18" s="20">
        <v>1</v>
      </c>
      <c r="M18" s="20">
        <v>2012</v>
      </c>
      <c r="N18" s="20">
        <v>0.6996</v>
      </c>
      <c r="O18" s="20">
        <v>67744.28</v>
      </c>
      <c r="P18" s="20">
        <v>859</v>
      </c>
      <c r="Q18" s="20">
        <v>0.73177000000000003</v>
      </c>
      <c r="R18" s="20">
        <v>63391.7</v>
      </c>
      <c r="S18" s="20">
        <v>255</v>
      </c>
    </row>
    <row r="19" spans="1:19" x14ac:dyDescent="0.25">
      <c r="A19" s="23">
        <v>18</v>
      </c>
      <c r="B19" s="20">
        <v>1</v>
      </c>
      <c r="C19" s="20">
        <v>2013</v>
      </c>
      <c r="D19" s="20">
        <v>0.69974000000000003</v>
      </c>
      <c r="E19" s="20">
        <v>61492.46</v>
      </c>
      <c r="F19" s="20">
        <v>766</v>
      </c>
      <c r="G19" s="20">
        <v>0.68715999999999999</v>
      </c>
      <c r="H19" s="20">
        <v>54385.87</v>
      </c>
      <c r="I19" s="20">
        <v>232</v>
      </c>
      <c r="K19" s="23">
        <v>18</v>
      </c>
      <c r="L19" s="20">
        <v>1</v>
      </c>
      <c r="M19" s="20">
        <v>2013</v>
      </c>
      <c r="N19" s="20">
        <v>0.69974000000000003</v>
      </c>
      <c r="O19" s="20">
        <v>61492.46</v>
      </c>
      <c r="P19" s="20">
        <v>766</v>
      </c>
      <c r="Q19" s="20">
        <v>0.68715999999999999</v>
      </c>
      <c r="R19" s="20">
        <v>54385.87</v>
      </c>
      <c r="S19" s="20">
        <v>232</v>
      </c>
    </row>
    <row r="20" spans="1:19" x14ac:dyDescent="0.25">
      <c r="A20" s="23">
        <v>19</v>
      </c>
      <c r="B20" s="20">
        <v>1</v>
      </c>
      <c r="C20" s="20">
        <v>2014</v>
      </c>
      <c r="D20" s="20">
        <v>0.73570000000000002</v>
      </c>
      <c r="E20" s="20">
        <v>60695.53</v>
      </c>
      <c r="F20" s="20">
        <v>722</v>
      </c>
      <c r="G20" s="20">
        <v>0.78817000000000004</v>
      </c>
      <c r="H20" s="20">
        <v>64309.01</v>
      </c>
      <c r="I20" s="20">
        <v>235</v>
      </c>
      <c r="K20" s="23">
        <v>19</v>
      </c>
      <c r="L20" s="20">
        <v>1</v>
      </c>
      <c r="M20" s="20">
        <v>2014</v>
      </c>
      <c r="N20" s="20">
        <v>0.73570000000000002</v>
      </c>
      <c r="O20" s="20">
        <v>60695.53</v>
      </c>
      <c r="P20" s="20">
        <v>722</v>
      </c>
      <c r="Q20" s="20">
        <v>0.78817000000000004</v>
      </c>
      <c r="R20" s="20">
        <v>64309.01</v>
      </c>
      <c r="S20" s="20">
        <v>235</v>
      </c>
    </row>
    <row r="21" spans="1:19" x14ac:dyDescent="0.25">
      <c r="A21" s="23">
        <v>20</v>
      </c>
      <c r="B21" s="20">
        <v>1</v>
      </c>
      <c r="C21" s="20">
        <v>2015</v>
      </c>
      <c r="D21" s="20">
        <v>0.75038000000000005</v>
      </c>
      <c r="E21" s="20">
        <v>60557.2</v>
      </c>
      <c r="F21" s="20">
        <v>694</v>
      </c>
      <c r="G21" s="20">
        <v>0.77580000000000005</v>
      </c>
      <c r="H21" s="20">
        <v>62976.7</v>
      </c>
      <c r="I21" s="20">
        <v>227</v>
      </c>
      <c r="K21" s="23">
        <v>20</v>
      </c>
      <c r="L21" s="20">
        <v>1</v>
      </c>
      <c r="M21" s="20">
        <v>2015</v>
      </c>
      <c r="N21" s="20">
        <v>0.75038000000000005</v>
      </c>
      <c r="O21" s="20">
        <v>60557.2</v>
      </c>
      <c r="P21" s="20">
        <v>694</v>
      </c>
      <c r="Q21" s="20">
        <v>0.77580000000000005</v>
      </c>
      <c r="R21" s="20">
        <v>62976.7</v>
      </c>
      <c r="S21" s="20">
        <v>227</v>
      </c>
    </row>
    <row r="22" spans="1:19" x14ac:dyDescent="0.25">
      <c r="A22" s="23">
        <v>21</v>
      </c>
      <c r="B22" s="20">
        <v>1</v>
      </c>
      <c r="C22" s="20">
        <v>2016</v>
      </c>
      <c r="D22" s="20">
        <v>0.80650999999999995</v>
      </c>
      <c r="E22" s="20">
        <v>67720.3</v>
      </c>
      <c r="F22" s="20">
        <v>701</v>
      </c>
      <c r="G22" s="20">
        <v>0.85555000000000003</v>
      </c>
      <c r="H22" s="20">
        <v>75875.179999999993</v>
      </c>
      <c r="I22" s="20">
        <v>239</v>
      </c>
      <c r="K22" s="23">
        <v>21</v>
      </c>
      <c r="L22" s="20">
        <v>1</v>
      </c>
      <c r="M22" s="20">
        <v>2016</v>
      </c>
      <c r="N22" s="20">
        <v>0.80650999999999995</v>
      </c>
      <c r="O22" s="20">
        <v>67720.3</v>
      </c>
      <c r="P22" s="20">
        <v>701</v>
      </c>
      <c r="Q22" s="20">
        <v>0.85555000000000003</v>
      </c>
      <c r="R22" s="20">
        <v>75875.179999999993</v>
      </c>
      <c r="S22" s="20">
        <v>239</v>
      </c>
    </row>
    <row r="23" spans="1:19" x14ac:dyDescent="0.25">
      <c r="A23" s="23">
        <v>22</v>
      </c>
      <c r="B23" s="20">
        <v>1</v>
      </c>
      <c r="C23" s="20">
        <v>2017</v>
      </c>
      <c r="D23" s="20">
        <v>0.81464000000000003</v>
      </c>
      <c r="E23" s="20">
        <v>71065.41</v>
      </c>
      <c r="F23" s="20">
        <v>705</v>
      </c>
      <c r="G23" s="20">
        <v>0.81255999999999995</v>
      </c>
      <c r="H23" s="20">
        <v>74344.350000000006</v>
      </c>
      <c r="I23" s="20">
        <v>239</v>
      </c>
      <c r="K23" s="23">
        <v>22</v>
      </c>
      <c r="L23" s="20">
        <v>1</v>
      </c>
      <c r="M23" s="20">
        <v>2017</v>
      </c>
      <c r="N23" s="20">
        <v>0.81464000000000003</v>
      </c>
      <c r="O23" s="20">
        <v>71065.41</v>
      </c>
      <c r="P23" s="20">
        <v>705</v>
      </c>
      <c r="Q23" s="20">
        <v>0.81255999999999995</v>
      </c>
      <c r="R23" s="20">
        <v>74344.350000000006</v>
      </c>
      <c r="S23" s="20">
        <v>239</v>
      </c>
    </row>
    <row r="24" spans="1:19" x14ac:dyDescent="0.25">
      <c r="A24" s="23">
        <v>23</v>
      </c>
      <c r="B24" s="20">
        <v>1</v>
      </c>
      <c r="C24" s="20">
        <v>2018</v>
      </c>
      <c r="D24" s="20">
        <v>0.83757000000000004</v>
      </c>
      <c r="E24" s="20">
        <v>74812.2</v>
      </c>
      <c r="F24" s="20">
        <v>706</v>
      </c>
      <c r="G24" s="20">
        <v>0.84460000000000002</v>
      </c>
      <c r="H24" s="20">
        <v>74217.070000000007</v>
      </c>
      <c r="I24" s="20">
        <v>228</v>
      </c>
      <c r="K24" s="23">
        <v>23</v>
      </c>
      <c r="L24" s="20">
        <v>1</v>
      </c>
      <c r="M24" s="20">
        <v>2018</v>
      </c>
      <c r="N24" s="20">
        <v>0.83757000000000004</v>
      </c>
      <c r="O24" s="20">
        <v>74812.2</v>
      </c>
      <c r="P24" s="20">
        <v>706</v>
      </c>
      <c r="Q24" s="20">
        <v>0.84460000000000002</v>
      </c>
      <c r="R24" s="20">
        <v>74217.070000000007</v>
      </c>
      <c r="S24" s="20">
        <v>228</v>
      </c>
    </row>
  </sheetData>
  <phoneticPr fontId="4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workbookViewId="0">
      <selection sqref="A1:I24"/>
    </sheetView>
  </sheetViews>
  <sheetFormatPr defaultRowHeight="13.2" x14ac:dyDescent="0.25"/>
  <sheetData>
    <row r="1" spans="1:19" ht="26.4" x14ac:dyDescent="0.25">
      <c r="A1" s="21" t="s">
        <v>0</v>
      </c>
      <c r="B1" s="22" t="s">
        <v>16</v>
      </c>
      <c r="C1" s="22" t="s">
        <v>4</v>
      </c>
      <c r="D1" s="22" t="s">
        <v>8</v>
      </c>
      <c r="E1" s="22" t="s">
        <v>9</v>
      </c>
      <c r="F1" s="22" t="s">
        <v>10</v>
      </c>
      <c r="G1" s="22" t="s">
        <v>11</v>
      </c>
      <c r="H1" s="22" t="s">
        <v>12</v>
      </c>
      <c r="I1" s="22" t="s">
        <v>13</v>
      </c>
      <c r="K1" s="21" t="s">
        <v>0</v>
      </c>
      <c r="L1" s="22" t="s">
        <v>16</v>
      </c>
      <c r="M1" s="22" t="s">
        <v>4</v>
      </c>
      <c r="N1" s="22" t="s">
        <v>8</v>
      </c>
      <c r="O1" s="22" t="s">
        <v>9</v>
      </c>
      <c r="P1" s="22" t="s">
        <v>10</v>
      </c>
      <c r="Q1" s="22" t="s">
        <v>11</v>
      </c>
      <c r="R1" s="22" t="s">
        <v>12</v>
      </c>
      <c r="S1" s="22" t="s">
        <v>13</v>
      </c>
    </row>
    <row r="2" spans="1:19" x14ac:dyDescent="0.25">
      <c r="A2" s="23">
        <v>1</v>
      </c>
      <c r="B2" s="20">
        <v>2</v>
      </c>
      <c r="C2" s="20">
        <v>1996</v>
      </c>
      <c r="D2" s="20" t="s">
        <v>14</v>
      </c>
      <c r="E2" s="20" t="s">
        <v>14</v>
      </c>
      <c r="F2" s="20" t="s">
        <v>14</v>
      </c>
      <c r="G2" s="20">
        <v>0.81650999999999996</v>
      </c>
      <c r="H2" s="20">
        <v>118707.05</v>
      </c>
      <c r="I2" s="20">
        <v>577</v>
      </c>
      <c r="K2" s="23">
        <v>1</v>
      </c>
      <c r="L2" s="20">
        <v>2</v>
      </c>
      <c r="M2" s="20">
        <v>1996</v>
      </c>
      <c r="N2" s="20" t="s">
        <v>14</v>
      </c>
      <c r="O2" s="20" t="s">
        <v>14</v>
      </c>
      <c r="P2" s="20" t="s">
        <v>14</v>
      </c>
      <c r="Q2" s="20">
        <v>0.81650999999999996</v>
      </c>
      <c r="R2" s="20">
        <v>118707.05</v>
      </c>
      <c r="S2" s="20">
        <v>577</v>
      </c>
    </row>
    <row r="3" spans="1:19" x14ac:dyDescent="0.25">
      <c r="A3" s="23">
        <v>2</v>
      </c>
      <c r="B3" s="20">
        <v>2</v>
      </c>
      <c r="C3" s="20">
        <v>1997</v>
      </c>
      <c r="D3" s="20" t="s">
        <v>14</v>
      </c>
      <c r="E3" s="20" t="s">
        <v>14</v>
      </c>
      <c r="F3" s="20" t="s">
        <v>14</v>
      </c>
      <c r="G3" s="20">
        <v>0.77210000000000001</v>
      </c>
      <c r="H3" s="20">
        <v>98320.3</v>
      </c>
      <c r="I3" s="20">
        <v>533</v>
      </c>
      <c r="K3" s="23">
        <v>2</v>
      </c>
      <c r="L3" s="20">
        <v>2</v>
      </c>
      <c r="M3" s="20">
        <v>1997</v>
      </c>
      <c r="N3" s="20" t="s">
        <v>14</v>
      </c>
      <c r="O3" s="20" t="s">
        <v>14</v>
      </c>
      <c r="P3" s="20" t="s">
        <v>14</v>
      </c>
      <c r="Q3" s="20">
        <v>0.77210000000000001</v>
      </c>
      <c r="R3" s="20">
        <v>98320.3</v>
      </c>
      <c r="S3" s="20">
        <v>533</v>
      </c>
    </row>
    <row r="4" spans="1:19" x14ac:dyDescent="0.25">
      <c r="A4" s="23">
        <v>3</v>
      </c>
      <c r="B4" s="20">
        <v>2</v>
      </c>
      <c r="C4" s="20">
        <v>1998</v>
      </c>
      <c r="D4" s="20">
        <v>0.80598000000000003</v>
      </c>
      <c r="E4" s="20">
        <v>110565.22</v>
      </c>
      <c r="F4" s="20">
        <v>1658</v>
      </c>
      <c r="G4" s="20">
        <v>0.82931999999999995</v>
      </c>
      <c r="H4" s="20">
        <v>114668.32</v>
      </c>
      <c r="I4" s="20">
        <v>548</v>
      </c>
      <c r="K4" s="23">
        <v>3</v>
      </c>
      <c r="L4" s="20">
        <v>2</v>
      </c>
      <c r="M4" s="20">
        <v>1998</v>
      </c>
      <c r="N4" s="20">
        <v>0.80598000000000003</v>
      </c>
      <c r="O4" s="20">
        <v>110565.22</v>
      </c>
      <c r="P4" s="20">
        <v>1658</v>
      </c>
      <c r="Q4" s="20">
        <v>0.82931999999999995</v>
      </c>
      <c r="R4" s="20">
        <v>114668.32</v>
      </c>
      <c r="S4" s="20">
        <v>548</v>
      </c>
    </row>
    <row r="5" spans="1:19" x14ac:dyDescent="0.25">
      <c r="A5" s="23">
        <v>4</v>
      </c>
      <c r="B5" s="20">
        <v>2</v>
      </c>
      <c r="C5" s="20">
        <v>1999</v>
      </c>
      <c r="D5" s="20">
        <v>0.81664000000000003</v>
      </c>
      <c r="E5" s="20">
        <v>107898.9</v>
      </c>
      <c r="F5" s="20">
        <v>1568</v>
      </c>
      <c r="G5" s="20">
        <v>0.84850999999999999</v>
      </c>
      <c r="H5" s="20">
        <v>110708.07</v>
      </c>
      <c r="I5" s="20">
        <v>487</v>
      </c>
      <c r="K5" s="23">
        <v>4</v>
      </c>
      <c r="L5" s="20">
        <v>2</v>
      </c>
      <c r="M5" s="20">
        <v>1999</v>
      </c>
      <c r="N5" s="20">
        <v>0.81664000000000003</v>
      </c>
      <c r="O5" s="20">
        <v>107898.9</v>
      </c>
      <c r="P5" s="20">
        <v>1568</v>
      </c>
      <c r="Q5" s="20">
        <v>0.84850999999999999</v>
      </c>
      <c r="R5" s="20">
        <v>110708.07</v>
      </c>
      <c r="S5" s="20">
        <v>487</v>
      </c>
    </row>
    <row r="6" spans="1:19" x14ac:dyDescent="0.25">
      <c r="A6" s="23">
        <v>5</v>
      </c>
      <c r="B6" s="20">
        <v>2</v>
      </c>
      <c r="C6" s="20">
        <v>2000</v>
      </c>
      <c r="D6" s="20">
        <v>0.84148000000000001</v>
      </c>
      <c r="E6" s="20">
        <v>112949.22</v>
      </c>
      <c r="F6" s="20">
        <v>1567</v>
      </c>
      <c r="G6" s="20">
        <v>0.84660999999999997</v>
      </c>
      <c r="H6" s="20">
        <v>113471.26</v>
      </c>
      <c r="I6" s="20">
        <v>532</v>
      </c>
      <c r="K6" s="23">
        <v>5</v>
      </c>
      <c r="L6" s="20">
        <v>2</v>
      </c>
      <c r="M6" s="20">
        <v>2000</v>
      </c>
      <c r="N6" s="20">
        <v>0.84148000000000001</v>
      </c>
      <c r="O6" s="20">
        <v>112949.22</v>
      </c>
      <c r="P6" s="20">
        <v>1567</v>
      </c>
      <c r="Q6" s="20">
        <v>0.84660999999999997</v>
      </c>
      <c r="R6" s="20">
        <v>113471.26</v>
      </c>
      <c r="S6" s="20">
        <v>532</v>
      </c>
    </row>
    <row r="7" spans="1:19" x14ac:dyDescent="0.25">
      <c r="A7" s="23">
        <v>6</v>
      </c>
      <c r="B7" s="20">
        <v>2</v>
      </c>
      <c r="C7" s="20">
        <v>2001</v>
      </c>
      <c r="D7" s="20">
        <v>0.84499999999999997</v>
      </c>
      <c r="E7" s="20">
        <v>107367.14</v>
      </c>
      <c r="F7" s="20">
        <v>1473</v>
      </c>
      <c r="G7" s="20">
        <v>0.83987000000000001</v>
      </c>
      <c r="H7" s="20">
        <v>97922.09</v>
      </c>
      <c r="I7" s="20">
        <v>454</v>
      </c>
      <c r="K7" s="23">
        <v>6</v>
      </c>
      <c r="L7" s="20">
        <v>2</v>
      </c>
      <c r="M7" s="20">
        <v>2001</v>
      </c>
      <c r="N7" s="20">
        <v>0.84499999999999997</v>
      </c>
      <c r="O7" s="20">
        <v>107367.14</v>
      </c>
      <c r="P7" s="20">
        <v>1473</v>
      </c>
      <c r="Q7" s="20">
        <v>0.83987000000000001</v>
      </c>
      <c r="R7" s="20">
        <v>97922.09</v>
      </c>
      <c r="S7" s="20">
        <v>454</v>
      </c>
    </row>
    <row r="8" spans="1:19" x14ac:dyDescent="0.25">
      <c r="A8" s="23">
        <v>7</v>
      </c>
      <c r="B8" s="20">
        <v>2</v>
      </c>
      <c r="C8" s="20">
        <v>2002</v>
      </c>
      <c r="D8" s="20">
        <v>0.82484999999999997</v>
      </c>
      <c r="E8" s="20">
        <v>103757.63</v>
      </c>
      <c r="F8" s="20">
        <v>1516</v>
      </c>
      <c r="G8" s="20">
        <v>0.78808</v>
      </c>
      <c r="H8" s="20">
        <v>99879.54</v>
      </c>
      <c r="I8" s="20">
        <v>530</v>
      </c>
      <c r="K8" s="23">
        <v>7</v>
      </c>
      <c r="L8" s="20">
        <v>2</v>
      </c>
      <c r="M8" s="20">
        <v>2002</v>
      </c>
      <c r="N8" s="20">
        <v>0.82484999999999997</v>
      </c>
      <c r="O8" s="20">
        <v>103757.63</v>
      </c>
      <c r="P8" s="20">
        <v>1516</v>
      </c>
      <c r="Q8" s="20">
        <v>0.78808</v>
      </c>
      <c r="R8" s="20">
        <v>99879.54</v>
      </c>
      <c r="S8" s="20">
        <v>530</v>
      </c>
    </row>
    <row r="9" spans="1:19" x14ac:dyDescent="0.25">
      <c r="A9" s="23">
        <v>8</v>
      </c>
      <c r="B9" s="20">
        <v>2</v>
      </c>
      <c r="C9" s="20">
        <v>2003</v>
      </c>
      <c r="D9" s="20">
        <v>0.80393000000000003</v>
      </c>
      <c r="E9" s="20">
        <v>103296.97</v>
      </c>
      <c r="F9" s="20">
        <v>1570</v>
      </c>
      <c r="G9" s="20">
        <v>0.78383999999999998</v>
      </c>
      <c r="H9" s="20">
        <v>112089.28</v>
      </c>
      <c r="I9" s="20">
        <v>586</v>
      </c>
      <c r="K9" s="23">
        <v>8</v>
      </c>
      <c r="L9" s="20">
        <v>2</v>
      </c>
      <c r="M9" s="20">
        <v>2003</v>
      </c>
      <c r="N9" s="20">
        <v>0.80393000000000003</v>
      </c>
      <c r="O9" s="20">
        <v>103296.97</v>
      </c>
      <c r="P9" s="20">
        <v>1570</v>
      </c>
      <c r="Q9" s="20">
        <v>0.78383999999999998</v>
      </c>
      <c r="R9" s="20">
        <v>112089.28</v>
      </c>
      <c r="S9" s="20">
        <v>586</v>
      </c>
    </row>
    <row r="10" spans="1:19" x14ac:dyDescent="0.25">
      <c r="A10" s="23">
        <v>9</v>
      </c>
      <c r="B10" s="20">
        <v>2</v>
      </c>
      <c r="C10" s="20">
        <v>2004</v>
      </c>
      <c r="D10" s="20">
        <v>0.77742</v>
      </c>
      <c r="E10" s="20">
        <v>104404.36</v>
      </c>
      <c r="F10" s="20">
        <v>1670</v>
      </c>
      <c r="G10" s="20">
        <v>0.76034000000000002</v>
      </c>
      <c r="H10" s="20">
        <v>101244.27</v>
      </c>
      <c r="I10" s="20">
        <v>554</v>
      </c>
      <c r="K10" s="23">
        <v>9</v>
      </c>
      <c r="L10" s="20">
        <v>2</v>
      </c>
      <c r="M10" s="20">
        <v>2004</v>
      </c>
      <c r="N10" s="20">
        <v>0.77742</v>
      </c>
      <c r="O10" s="20">
        <v>104404.36</v>
      </c>
      <c r="P10" s="20">
        <v>1670</v>
      </c>
      <c r="Q10" s="20">
        <v>0.76034000000000002</v>
      </c>
      <c r="R10" s="20">
        <v>101244.27</v>
      </c>
      <c r="S10" s="20">
        <v>554</v>
      </c>
    </row>
    <row r="11" spans="1:19" x14ac:dyDescent="0.25">
      <c r="A11" s="23">
        <v>10</v>
      </c>
      <c r="B11" s="20">
        <v>2</v>
      </c>
      <c r="C11" s="20">
        <v>2005</v>
      </c>
      <c r="D11" s="20">
        <v>0.78332000000000002</v>
      </c>
      <c r="E11" s="20">
        <v>106936.28</v>
      </c>
      <c r="F11" s="20">
        <v>1688</v>
      </c>
      <c r="G11" s="20">
        <v>0.80578000000000005</v>
      </c>
      <c r="H11" s="20">
        <v>107475.3</v>
      </c>
      <c r="I11" s="20">
        <v>548</v>
      </c>
      <c r="K11" s="23">
        <v>10</v>
      </c>
      <c r="L11" s="20">
        <v>2</v>
      </c>
      <c r="M11" s="20">
        <v>2005</v>
      </c>
      <c r="N11" s="20">
        <v>0.78332000000000002</v>
      </c>
      <c r="O11" s="20">
        <v>106936.28</v>
      </c>
      <c r="P11" s="20">
        <v>1688</v>
      </c>
      <c r="Q11" s="20">
        <v>0.80578000000000005</v>
      </c>
      <c r="R11" s="20">
        <v>107475.3</v>
      </c>
      <c r="S11" s="20">
        <v>548</v>
      </c>
    </row>
    <row r="12" spans="1:19" x14ac:dyDescent="0.25">
      <c r="A12" s="23">
        <v>11</v>
      </c>
      <c r="B12" s="20">
        <v>2</v>
      </c>
      <c r="C12" s="20">
        <v>2006</v>
      </c>
      <c r="D12" s="20">
        <v>0.78612000000000004</v>
      </c>
      <c r="E12" s="20">
        <v>106551.24</v>
      </c>
      <c r="F12" s="20">
        <v>1630</v>
      </c>
      <c r="G12" s="20">
        <v>0.79224000000000006</v>
      </c>
      <c r="H12" s="20">
        <v>110934.14</v>
      </c>
      <c r="I12" s="20">
        <v>528</v>
      </c>
      <c r="K12" s="23">
        <v>11</v>
      </c>
      <c r="L12" s="20">
        <v>2</v>
      </c>
      <c r="M12" s="20">
        <v>2006</v>
      </c>
      <c r="N12" s="20">
        <v>0.78612000000000004</v>
      </c>
      <c r="O12" s="20">
        <v>106551.24</v>
      </c>
      <c r="P12" s="20">
        <v>1630</v>
      </c>
      <c r="Q12" s="20">
        <v>0.79224000000000006</v>
      </c>
      <c r="R12" s="20">
        <v>110934.14</v>
      </c>
      <c r="S12" s="20">
        <v>528</v>
      </c>
    </row>
    <row r="13" spans="1:19" x14ac:dyDescent="0.25">
      <c r="A13" s="23">
        <v>12</v>
      </c>
      <c r="B13" s="20">
        <v>2</v>
      </c>
      <c r="C13" s="20">
        <v>2007</v>
      </c>
      <c r="D13" s="20">
        <v>0.78549000000000002</v>
      </c>
      <c r="E13" s="20">
        <v>109725.44</v>
      </c>
      <c r="F13" s="20">
        <v>1595</v>
      </c>
      <c r="G13" s="20">
        <v>0.75844999999999996</v>
      </c>
      <c r="H13" s="20">
        <v>110766.88</v>
      </c>
      <c r="I13" s="20">
        <v>519</v>
      </c>
      <c r="K13" s="23">
        <v>12</v>
      </c>
      <c r="L13" s="20">
        <v>2</v>
      </c>
      <c r="M13" s="20">
        <v>2007</v>
      </c>
      <c r="N13" s="20">
        <v>0.78549000000000002</v>
      </c>
      <c r="O13" s="20">
        <v>109725.44</v>
      </c>
      <c r="P13" s="20">
        <v>1595</v>
      </c>
      <c r="Q13" s="20">
        <v>0.75844999999999996</v>
      </c>
      <c r="R13" s="20">
        <v>110766.88</v>
      </c>
      <c r="S13" s="20">
        <v>519</v>
      </c>
    </row>
    <row r="14" spans="1:19" x14ac:dyDescent="0.25">
      <c r="A14" s="23">
        <v>13</v>
      </c>
      <c r="B14" s="20">
        <v>2</v>
      </c>
      <c r="C14" s="20">
        <v>2008</v>
      </c>
      <c r="D14" s="20">
        <v>0.78830999999999996</v>
      </c>
      <c r="E14" s="20">
        <v>118378.53</v>
      </c>
      <c r="F14" s="20">
        <v>1606</v>
      </c>
      <c r="G14" s="20">
        <v>0.81425000000000003</v>
      </c>
      <c r="H14" s="20">
        <v>133434.57</v>
      </c>
      <c r="I14" s="20">
        <v>559</v>
      </c>
      <c r="K14" s="23">
        <v>13</v>
      </c>
      <c r="L14" s="20">
        <v>2</v>
      </c>
      <c r="M14" s="20">
        <v>2008</v>
      </c>
      <c r="N14" s="20">
        <v>0.78830999999999996</v>
      </c>
      <c r="O14" s="20">
        <v>118378.53</v>
      </c>
      <c r="P14" s="20">
        <v>1606</v>
      </c>
      <c r="Q14" s="20">
        <v>0.81425000000000003</v>
      </c>
      <c r="R14" s="20">
        <v>133434.57</v>
      </c>
      <c r="S14" s="20">
        <v>559</v>
      </c>
    </row>
    <row r="15" spans="1:19" x14ac:dyDescent="0.25">
      <c r="A15" s="23">
        <v>14</v>
      </c>
      <c r="B15" s="20">
        <v>2</v>
      </c>
      <c r="C15" s="20">
        <v>2009</v>
      </c>
      <c r="D15" s="20">
        <v>0.76051000000000002</v>
      </c>
      <c r="E15" s="20">
        <v>123281.93</v>
      </c>
      <c r="F15" s="20">
        <v>1682</v>
      </c>
      <c r="G15" s="20">
        <v>0.70882000000000001</v>
      </c>
      <c r="H15" s="20">
        <v>125644.33</v>
      </c>
      <c r="I15" s="20">
        <v>604</v>
      </c>
      <c r="K15" s="23">
        <v>14</v>
      </c>
      <c r="L15" s="20">
        <v>2</v>
      </c>
      <c r="M15" s="20">
        <v>2009</v>
      </c>
      <c r="N15" s="20">
        <v>0.76051000000000002</v>
      </c>
      <c r="O15" s="20">
        <v>123281.93</v>
      </c>
      <c r="P15" s="20">
        <v>1682</v>
      </c>
      <c r="Q15" s="20">
        <v>0.70882000000000001</v>
      </c>
      <c r="R15" s="20">
        <v>125644.33</v>
      </c>
      <c r="S15" s="20">
        <v>604</v>
      </c>
    </row>
    <row r="16" spans="1:19" x14ac:dyDescent="0.25">
      <c r="A16" s="23">
        <v>15</v>
      </c>
      <c r="B16" s="20">
        <v>2</v>
      </c>
      <c r="C16" s="20">
        <v>2010</v>
      </c>
      <c r="D16" s="20">
        <v>0.74439</v>
      </c>
      <c r="E16" s="20">
        <v>123523.9</v>
      </c>
      <c r="F16" s="20">
        <v>1708</v>
      </c>
      <c r="G16" s="20">
        <v>0.71009999999999995</v>
      </c>
      <c r="H16" s="20">
        <v>111492.78</v>
      </c>
      <c r="I16" s="20">
        <v>545</v>
      </c>
      <c r="K16" s="23">
        <v>15</v>
      </c>
      <c r="L16" s="20">
        <v>2</v>
      </c>
      <c r="M16" s="20">
        <v>2010</v>
      </c>
      <c r="N16" s="20">
        <v>0.74439</v>
      </c>
      <c r="O16" s="20">
        <v>123523.9</v>
      </c>
      <c r="P16" s="20">
        <v>1708</v>
      </c>
      <c r="Q16" s="20">
        <v>0.71009999999999995</v>
      </c>
      <c r="R16" s="20">
        <v>111492.78</v>
      </c>
      <c r="S16" s="20">
        <v>545</v>
      </c>
    </row>
    <row r="17" spans="1:19" x14ac:dyDescent="0.25">
      <c r="A17" s="23">
        <v>16</v>
      </c>
      <c r="B17" s="20">
        <v>2</v>
      </c>
      <c r="C17" s="20">
        <v>2011</v>
      </c>
      <c r="D17" s="20">
        <v>0.71689000000000003</v>
      </c>
      <c r="E17" s="20">
        <v>117910.49</v>
      </c>
      <c r="F17" s="20">
        <v>1683</v>
      </c>
      <c r="G17" s="20">
        <v>0.73175999999999997</v>
      </c>
      <c r="H17" s="20">
        <v>116594.37</v>
      </c>
      <c r="I17" s="20">
        <v>534</v>
      </c>
      <c r="K17" s="23">
        <v>16</v>
      </c>
      <c r="L17" s="20">
        <v>2</v>
      </c>
      <c r="M17" s="20">
        <v>2011</v>
      </c>
      <c r="N17" s="20">
        <v>0.71689000000000003</v>
      </c>
      <c r="O17" s="20">
        <v>117910.49</v>
      </c>
      <c r="P17" s="20">
        <v>1683</v>
      </c>
      <c r="Q17" s="20">
        <v>0.73175999999999997</v>
      </c>
      <c r="R17" s="20">
        <v>116594.37</v>
      </c>
      <c r="S17" s="20">
        <v>534</v>
      </c>
    </row>
    <row r="18" spans="1:19" x14ac:dyDescent="0.25">
      <c r="A18" s="23">
        <v>17</v>
      </c>
      <c r="B18" s="20">
        <v>2</v>
      </c>
      <c r="C18" s="20">
        <v>2012</v>
      </c>
      <c r="D18" s="20">
        <v>0.73931000000000002</v>
      </c>
      <c r="E18" s="20">
        <v>116536.05</v>
      </c>
      <c r="F18" s="20">
        <v>1623</v>
      </c>
      <c r="G18" s="20">
        <v>0.77605999999999997</v>
      </c>
      <c r="H18" s="20">
        <v>121520.99</v>
      </c>
      <c r="I18" s="20">
        <v>544</v>
      </c>
      <c r="K18" s="23">
        <v>17</v>
      </c>
      <c r="L18" s="20">
        <v>2</v>
      </c>
      <c r="M18" s="20">
        <v>2012</v>
      </c>
      <c r="N18" s="20">
        <v>0.73931000000000002</v>
      </c>
      <c r="O18" s="20">
        <v>116536.05</v>
      </c>
      <c r="P18" s="20">
        <v>1623</v>
      </c>
      <c r="Q18" s="20">
        <v>0.77605999999999997</v>
      </c>
      <c r="R18" s="20">
        <v>121520.99</v>
      </c>
      <c r="S18" s="20">
        <v>544</v>
      </c>
    </row>
    <row r="19" spans="1:19" x14ac:dyDescent="0.25">
      <c r="A19" s="23">
        <v>18</v>
      </c>
      <c r="B19" s="20">
        <v>2</v>
      </c>
      <c r="C19" s="20">
        <v>2013</v>
      </c>
      <c r="D19" s="20">
        <v>0.76607999999999998</v>
      </c>
      <c r="E19" s="20">
        <v>113276.53</v>
      </c>
      <c r="F19" s="20">
        <v>1526</v>
      </c>
      <c r="G19" s="20">
        <v>0.79040999999999995</v>
      </c>
      <c r="H19" s="20">
        <v>101714.25</v>
      </c>
      <c r="I19" s="20">
        <v>448</v>
      </c>
      <c r="K19" s="23">
        <v>18</v>
      </c>
      <c r="L19" s="20">
        <v>2</v>
      </c>
      <c r="M19" s="20">
        <v>2013</v>
      </c>
      <c r="N19" s="20">
        <v>0.76607999999999998</v>
      </c>
      <c r="O19" s="20">
        <v>113276.53</v>
      </c>
      <c r="P19" s="20">
        <v>1526</v>
      </c>
      <c r="Q19" s="20">
        <v>0.79040999999999995</v>
      </c>
      <c r="R19" s="20">
        <v>101714.25</v>
      </c>
      <c r="S19" s="20">
        <v>448</v>
      </c>
    </row>
    <row r="20" spans="1:19" x14ac:dyDescent="0.25">
      <c r="A20" s="23">
        <v>19</v>
      </c>
      <c r="B20" s="20">
        <v>2</v>
      </c>
      <c r="C20" s="20">
        <v>2014</v>
      </c>
      <c r="D20" s="20">
        <v>0.77849000000000002</v>
      </c>
      <c r="E20" s="20">
        <v>115152.05</v>
      </c>
      <c r="F20" s="20">
        <v>1512</v>
      </c>
      <c r="G20" s="20">
        <v>0.76898999999999995</v>
      </c>
      <c r="H20" s="20">
        <v>122220.91</v>
      </c>
      <c r="I20" s="20">
        <v>520</v>
      </c>
      <c r="K20" s="23">
        <v>19</v>
      </c>
      <c r="L20" s="20">
        <v>2</v>
      </c>
      <c r="M20" s="20">
        <v>2014</v>
      </c>
      <c r="N20" s="20">
        <v>0.77849000000000002</v>
      </c>
      <c r="O20" s="20">
        <v>115152.05</v>
      </c>
      <c r="P20" s="20">
        <v>1512</v>
      </c>
      <c r="Q20" s="20">
        <v>0.76898999999999995</v>
      </c>
      <c r="R20" s="20">
        <v>122220.91</v>
      </c>
      <c r="S20" s="20">
        <v>520</v>
      </c>
    </row>
    <row r="21" spans="1:19" x14ac:dyDescent="0.25">
      <c r="A21" s="23">
        <v>20</v>
      </c>
      <c r="B21" s="20">
        <v>2</v>
      </c>
      <c r="C21" s="20">
        <v>2015</v>
      </c>
      <c r="D21" s="20">
        <v>0.79630999999999996</v>
      </c>
      <c r="E21" s="20">
        <v>118797.3</v>
      </c>
      <c r="F21" s="20">
        <v>1495</v>
      </c>
      <c r="G21" s="20">
        <v>0.82954000000000006</v>
      </c>
      <c r="H21" s="20">
        <v>132456.75</v>
      </c>
      <c r="I21" s="20">
        <v>527</v>
      </c>
      <c r="K21" s="23">
        <v>20</v>
      </c>
      <c r="L21" s="20">
        <v>2</v>
      </c>
      <c r="M21" s="20">
        <v>2015</v>
      </c>
      <c r="N21" s="20">
        <v>0.79630999999999996</v>
      </c>
      <c r="O21" s="20">
        <v>118797.3</v>
      </c>
      <c r="P21" s="20">
        <v>1495</v>
      </c>
      <c r="Q21" s="20">
        <v>0.82954000000000006</v>
      </c>
      <c r="R21" s="20">
        <v>132456.75</v>
      </c>
      <c r="S21" s="20">
        <v>527</v>
      </c>
    </row>
    <row r="22" spans="1:19" x14ac:dyDescent="0.25">
      <c r="A22" s="23">
        <v>21</v>
      </c>
      <c r="B22" s="20">
        <v>2</v>
      </c>
      <c r="C22" s="20">
        <v>2016</v>
      </c>
      <c r="D22" s="20">
        <v>0.80622000000000005</v>
      </c>
      <c r="E22" s="20">
        <v>124792.59</v>
      </c>
      <c r="F22" s="20">
        <v>1527</v>
      </c>
      <c r="G22" s="20">
        <v>0.82013999999999998</v>
      </c>
      <c r="H22" s="20">
        <v>119700.11</v>
      </c>
      <c r="I22" s="20">
        <v>480</v>
      </c>
      <c r="K22" s="23">
        <v>21</v>
      </c>
      <c r="L22" s="20">
        <v>2</v>
      </c>
      <c r="M22" s="20">
        <v>2016</v>
      </c>
      <c r="N22" s="20">
        <v>0.80622000000000005</v>
      </c>
      <c r="O22" s="20">
        <v>124792.59</v>
      </c>
      <c r="P22" s="20">
        <v>1527</v>
      </c>
      <c r="Q22" s="20">
        <v>0.82013999999999998</v>
      </c>
      <c r="R22" s="20">
        <v>119700.11</v>
      </c>
      <c r="S22" s="20">
        <v>480</v>
      </c>
    </row>
    <row r="23" spans="1:19" x14ac:dyDescent="0.25">
      <c r="A23" s="23">
        <v>22</v>
      </c>
      <c r="B23" s="20">
        <v>2</v>
      </c>
      <c r="C23" s="20">
        <v>2017</v>
      </c>
      <c r="D23" s="20">
        <v>0.82550999999999997</v>
      </c>
      <c r="E23" s="20">
        <v>130808.13</v>
      </c>
      <c r="F23" s="20">
        <v>1518</v>
      </c>
      <c r="G23" s="20">
        <v>0.82686000000000004</v>
      </c>
      <c r="H23" s="20">
        <v>140267.51</v>
      </c>
      <c r="I23" s="20">
        <v>511</v>
      </c>
      <c r="K23" s="23">
        <v>22</v>
      </c>
      <c r="L23" s="20">
        <v>2</v>
      </c>
      <c r="M23" s="20">
        <v>2017</v>
      </c>
      <c r="N23" s="20">
        <v>0.82550999999999997</v>
      </c>
      <c r="O23" s="20">
        <v>130808.13</v>
      </c>
      <c r="P23" s="20">
        <v>1518</v>
      </c>
      <c r="Q23" s="20">
        <v>0.82686000000000004</v>
      </c>
      <c r="R23" s="20">
        <v>140267.51</v>
      </c>
      <c r="S23" s="20">
        <v>511</v>
      </c>
    </row>
    <row r="24" spans="1:19" x14ac:dyDescent="0.25">
      <c r="A24" s="23">
        <v>23</v>
      </c>
      <c r="B24" s="20">
        <v>2</v>
      </c>
      <c r="C24" s="20">
        <v>2018</v>
      </c>
      <c r="D24" s="20">
        <v>0.83882000000000001</v>
      </c>
      <c r="E24" s="20">
        <v>135719.25</v>
      </c>
      <c r="F24" s="20">
        <v>1484</v>
      </c>
      <c r="G24" s="20">
        <v>0.86943999999999999</v>
      </c>
      <c r="H24" s="20">
        <v>147190.12</v>
      </c>
      <c r="I24" s="20">
        <v>493</v>
      </c>
      <c r="K24" s="23">
        <v>23</v>
      </c>
      <c r="L24" s="20">
        <v>2</v>
      </c>
      <c r="M24" s="20">
        <v>2018</v>
      </c>
      <c r="N24" s="20">
        <v>0.83882000000000001</v>
      </c>
      <c r="O24" s="20">
        <v>135719.25</v>
      </c>
      <c r="P24" s="20">
        <v>1484</v>
      </c>
      <c r="Q24" s="20">
        <v>0.86943999999999999</v>
      </c>
      <c r="R24" s="20">
        <v>147190.12</v>
      </c>
      <c r="S24" s="20">
        <v>493</v>
      </c>
    </row>
  </sheetData>
  <phoneticPr fontId="4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workbookViewId="0">
      <selection sqref="A1:I24"/>
    </sheetView>
  </sheetViews>
  <sheetFormatPr defaultRowHeight="13.2" x14ac:dyDescent="0.25"/>
  <sheetData>
    <row r="1" spans="1:19" ht="26.4" x14ac:dyDescent="0.25">
      <c r="A1" s="21" t="s">
        <v>0</v>
      </c>
      <c r="B1" s="22" t="s">
        <v>16</v>
      </c>
      <c r="C1" s="22" t="s">
        <v>4</v>
      </c>
      <c r="D1" s="22" t="s">
        <v>8</v>
      </c>
      <c r="E1" s="22" t="s">
        <v>9</v>
      </c>
      <c r="F1" s="22" t="s">
        <v>10</v>
      </c>
      <c r="G1" s="22" t="s">
        <v>11</v>
      </c>
      <c r="H1" s="22" t="s">
        <v>12</v>
      </c>
      <c r="I1" s="22" t="s">
        <v>13</v>
      </c>
      <c r="K1" s="21" t="s">
        <v>0</v>
      </c>
      <c r="L1" s="22" t="s">
        <v>16</v>
      </c>
      <c r="M1" s="22" t="s">
        <v>4</v>
      </c>
      <c r="N1" s="22" t="s">
        <v>8</v>
      </c>
      <c r="O1" s="22" t="s">
        <v>9</v>
      </c>
      <c r="P1" s="22" t="s">
        <v>10</v>
      </c>
      <c r="Q1" s="22" t="s">
        <v>11</v>
      </c>
      <c r="R1" s="22" t="s">
        <v>12</v>
      </c>
      <c r="S1" s="22" t="s">
        <v>13</v>
      </c>
    </row>
    <row r="2" spans="1:19" x14ac:dyDescent="0.25">
      <c r="A2" s="23">
        <v>1</v>
      </c>
      <c r="B2" s="20">
        <v>3</v>
      </c>
      <c r="C2" s="20">
        <v>1996</v>
      </c>
      <c r="D2" s="20" t="s">
        <v>14</v>
      </c>
      <c r="E2" s="20" t="s">
        <v>14</v>
      </c>
      <c r="F2" s="20" t="s">
        <v>14</v>
      </c>
      <c r="G2" s="20">
        <v>0.82759000000000005</v>
      </c>
      <c r="H2" s="20">
        <v>99378.43</v>
      </c>
      <c r="I2" s="20">
        <v>456</v>
      </c>
      <c r="K2" s="23">
        <v>1</v>
      </c>
      <c r="L2" s="20">
        <v>3</v>
      </c>
      <c r="M2" s="20">
        <v>1996</v>
      </c>
      <c r="N2" s="20" t="s">
        <v>14</v>
      </c>
      <c r="O2" s="20" t="s">
        <v>14</v>
      </c>
      <c r="P2" s="20" t="s">
        <v>14</v>
      </c>
      <c r="Q2" s="20">
        <v>0.82759000000000005</v>
      </c>
      <c r="R2" s="20">
        <v>99378.43</v>
      </c>
      <c r="S2" s="20">
        <v>456</v>
      </c>
    </row>
    <row r="3" spans="1:19" x14ac:dyDescent="0.25">
      <c r="A3" s="23">
        <v>2</v>
      </c>
      <c r="B3" s="20">
        <v>3</v>
      </c>
      <c r="C3" s="20">
        <v>1997</v>
      </c>
      <c r="D3" s="20" t="s">
        <v>14</v>
      </c>
      <c r="E3" s="20" t="s">
        <v>14</v>
      </c>
      <c r="F3" s="20" t="s">
        <v>14</v>
      </c>
      <c r="G3" s="20">
        <v>0.81466000000000005</v>
      </c>
      <c r="H3" s="20">
        <v>90012.3</v>
      </c>
      <c r="I3" s="20">
        <v>437</v>
      </c>
      <c r="K3" s="23">
        <v>2</v>
      </c>
      <c r="L3" s="20">
        <v>3</v>
      </c>
      <c r="M3" s="20">
        <v>1997</v>
      </c>
      <c r="N3" s="20" t="s">
        <v>14</v>
      </c>
      <c r="O3" s="20" t="s">
        <v>14</v>
      </c>
      <c r="P3" s="20" t="s">
        <v>14</v>
      </c>
      <c r="Q3" s="20">
        <v>0.81466000000000005</v>
      </c>
      <c r="R3" s="20">
        <v>90012.3</v>
      </c>
      <c r="S3" s="20">
        <v>437</v>
      </c>
    </row>
    <row r="4" spans="1:19" x14ac:dyDescent="0.25">
      <c r="A4" s="23">
        <v>3</v>
      </c>
      <c r="B4" s="20">
        <v>3</v>
      </c>
      <c r="C4" s="20">
        <v>1998</v>
      </c>
      <c r="D4" s="20">
        <v>0.81447000000000003</v>
      </c>
      <c r="E4" s="20">
        <v>92624.37</v>
      </c>
      <c r="F4" s="20">
        <v>1345</v>
      </c>
      <c r="G4" s="20">
        <v>0.80115999999999998</v>
      </c>
      <c r="H4" s="20">
        <v>88482.36</v>
      </c>
      <c r="I4" s="20">
        <v>452</v>
      </c>
      <c r="K4" s="23">
        <v>3</v>
      </c>
      <c r="L4" s="20">
        <v>3</v>
      </c>
      <c r="M4" s="20">
        <v>1998</v>
      </c>
      <c r="N4" s="20">
        <v>0.81447000000000003</v>
      </c>
      <c r="O4" s="20">
        <v>92624.37</v>
      </c>
      <c r="P4" s="20">
        <v>1345</v>
      </c>
      <c r="Q4" s="20">
        <v>0.80115999999999998</v>
      </c>
      <c r="R4" s="20">
        <v>88482.36</v>
      </c>
      <c r="S4" s="20">
        <v>452</v>
      </c>
    </row>
    <row r="5" spans="1:19" x14ac:dyDescent="0.25">
      <c r="A5" s="23">
        <v>4</v>
      </c>
      <c r="B5" s="20">
        <v>3</v>
      </c>
      <c r="C5" s="20">
        <v>1999</v>
      </c>
      <c r="D5" s="20">
        <v>0.82210000000000005</v>
      </c>
      <c r="E5" s="20">
        <v>90166.95</v>
      </c>
      <c r="F5" s="20">
        <v>1299</v>
      </c>
      <c r="G5" s="20">
        <v>0.85046999999999995</v>
      </c>
      <c r="H5" s="20">
        <v>92006.19</v>
      </c>
      <c r="I5" s="20">
        <v>410</v>
      </c>
      <c r="K5" s="23">
        <v>4</v>
      </c>
      <c r="L5" s="20">
        <v>3</v>
      </c>
      <c r="M5" s="20">
        <v>1999</v>
      </c>
      <c r="N5" s="20">
        <v>0.82210000000000005</v>
      </c>
      <c r="O5" s="20">
        <v>90166.95</v>
      </c>
      <c r="P5" s="20">
        <v>1299</v>
      </c>
      <c r="Q5" s="20">
        <v>0.85046999999999995</v>
      </c>
      <c r="R5" s="20">
        <v>92006.19</v>
      </c>
      <c r="S5" s="20">
        <v>410</v>
      </c>
    </row>
    <row r="6" spans="1:19" x14ac:dyDescent="0.25">
      <c r="A6" s="23">
        <v>5</v>
      </c>
      <c r="B6" s="20">
        <v>3</v>
      </c>
      <c r="C6" s="20">
        <v>2000</v>
      </c>
      <c r="D6" s="20">
        <v>0.84672999999999998</v>
      </c>
      <c r="E6" s="20">
        <v>92757.92</v>
      </c>
      <c r="F6" s="20">
        <v>1283</v>
      </c>
      <c r="G6" s="20">
        <v>0.88856999999999997</v>
      </c>
      <c r="H6" s="20">
        <v>97785.21</v>
      </c>
      <c r="I6" s="20">
        <v>421</v>
      </c>
      <c r="K6" s="23">
        <v>5</v>
      </c>
      <c r="L6" s="20">
        <v>3</v>
      </c>
      <c r="M6" s="20">
        <v>2000</v>
      </c>
      <c r="N6" s="20">
        <v>0.84672999999999998</v>
      </c>
      <c r="O6" s="20">
        <v>92757.92</v>
      </c>
      <c r="P6" s="20">
        <v>1283</v>
      </c>
      <c r="Q6" s="20">
        <v>0.88856999999999997</v>
      </c>
      <c r="R6" s="20">
        <v>97785.21</v>
      </c>
      <c r="S6" s="20">
        <v>421</v>
      </c>
    </row>
    <row r="7" spans="1:19" x14ac:dyDescent="0.25">
      <c r="A7" s="23">
        <v>6</v>
      </c>
      <c r="B7" s="20">
        <v>3</v>
      </c>
      <c r="C7" s="20">
        <v>2001</v>
      </c>
      <c r="D7" s="20">
        <v>0.86900999999999995</v>
      </c>
      <c r="E7" s="20">
        <v>94189.38</v>
      </c>
      <c r="F7" s="20">
        <v>1251</v>
      </c>
      <c r="G7" s="20">
        <v>0.86799000000000004</v>
      </c>
      <c r="H7" s="20">
        <v>92776.75</v>
      </c>
      <c r="I7" s="20">
        <v>420</v>
      </c>
      <c r="K7" s="23">
        <v>6</v>
      </c>
      <c r="L7" s="20">
        <v>3</v>
      </c>
      <c r="M7" s="20">
        <v>2001</v>
      </c>
      <c r="N7" s="20">
        <v>0.86900999999999995</v>
      </c>
      <c r="O7" s="20">
        <v>94189.38</v>
      </c>
      <c r="P7" s="20">
        <v>1251</v>
      </c>
      <c r="Q7" s="20">
        <v>0.86799000000000004</v>
      </c>
      <c r="R7" s="20">
        <v>92776.75</v>
      </c>
      <c r="S7" s="20">
        <v>420</v>
      </c>
    </row>
    <row r="8" spans="1:19" x14ac:dyDescent="0.25">
      <c r="A8" s="23">
        <v>7</v>
      </c>
      <c r="B8" s="20">
        <v>3</v>
      </c>
      <c r="C8" s="20">
        <v>2002</v>
      </c>
      <c r="D8" s="20">
        <v>0.84092</v>
      </c>
      <c r="E8" s="20">
        <v>90676.66</v>
      </c>
      <c r="F8" s="20">
        <v>1298</v>
      </c>
      <c r="G8" s="20">
        <v>0.76619000000000004</v>
      </c>
      <c r="H8" s="20">
        <v>81468.009999999995</v>
      </c>
      <c r="I8" s="20">
        <v>457</v>
      </c>
      <c r="K8" s="23">
        <v>7</v>
      </c>
      <c r="L8" s="20">
        <v>3</v>
      </c>
      <c r="M8" s="20">
        <v>2002</v>
      </c>
      <c r="N8" s="20">
        <v>0.84092</v>
      </c>
      <c r="O8" s="20">
        <v>90676.66</v>
      </c>
      <c r="P8" s="20">
        <v>1298</v>
      </c>
      <c r="Q8" s="20">
        <v>0.76619000000000004</v>
      </c>
      <c r="R8" s="20">
        <v>81468.009999999995</v>
      </c>
      <c r="S8" s="20">
        <v>457</v>
      </c>
    </row>
    <row r="9" spans="1:19" x14ac:dyDescent="0.25">
      <c r="A9" s="23">
        <v>8</v>
      </c>
      <c r="B9" s="20">
        <v>3</v>
      </c>
      <c r="C9" s="20">
        <v>2003</v>
      </c>
      <c r="D9" s="20">
        <v>0.80557000000000001</v>
      </c>
      <c r="E9" s="20">
        <v>91048.02</v>
      </c>
      <c r="F9" s="20">
        <v>1381</v>
      </c>
      <c r="G9" s="20">
        <v>0.78251999999999999</v>
      </c>
      <c r="H9" s="20">
        <v>98899.31</v>
      </c>
      <c r="I9" s="20">
        <v>504</v>
      </c>
      <c r="K9" s="23">
        <v>8</v>
      </c>
      <c r="L9" s="20">
        <v>3</v>
      </c>
      <c r="M9" s="20">
        <v>2003</v>
      </c>
      <c r="N9" s="20">
        <v>0.80557000000000001</v>
      </c>
      <c r="O9" s="20">
        <v>91048.02</v>
      </c>
      <c r="P9" s="20">
        <v>1381</v>
      </c>
      <c r="Q9" s="20">
        <v>0.78251999999999999</v>
      </c>
      <c r="R9" s="20">
        <v>98899.31</v>
      </c>
      <c r="S9" s="20">
        <v>504</v>
      </c>
    </row>
    <row r="10" spans="1:19" x14ac:dyDescent="0.25">
      <c r="A10" s="23">
        <v>9</v>
      </c>
      <c r="B10" s="20">
        <v>3</v>
      </c>
      <c r="C10" s="20">
        <v>2004</v>
      </c>
      <c r="D10" s="20">
        <v>0.79110999999999998</v>
      </c>
      <c r="E10" s="20">
        <v>94562.81</v>
      </c>
      <c r="F10" s="20">
        <v>1475</v>
      </c>
      <c r="G10" s="20">
        <v>0.82460999999999995</v>
      </c>
      <c r="H10" s="20">
        <v>103321.11</v>
      </c>
      <c r="I10" s="20">
        <v>514</v>
      </c>
      <c r="K10" s="23">
        <v>9</v>
      </c>
      <c r="L10" s="20">
        <v>3</v>
      </c>
      <c r="M10" s="20">
        <v>2004</v>
      </c>
      <c r="N10" s="20">
        <v>0.79110999999999998</v>
      </c>
      <c r="O10" s="20">
        <v>94562.81</v>
      </c>
      <c r="P10" s="20">
        <v>1475</v>
      </c>
      <c r="Q10" s="20">
        <v>0.82460999999999995</v>
      </c>
      <c r="R10" s="20">
        <v>103321.11</v>
      </c>
      <c r="S10" s="20">
        <v>514</v>
      </c>
    </row>
    <row r="11" spans="1:19" x14ac:dyDescent="0.25">
      <c r="A11" s="23">
        <v>10</v>
      </c>
      <c r="B11" s="20">
        <v>3</v>
      </c>
      <c r="C11" s="20">
        <v>2005</v>
      </c>
      <c r="D11" s="20">
        <v>0.78664999999999996</v>
      </c>
      <c r="E11" s="20">
        <v>99202.07</v>
      </c>
      <c r="F11" s="20">
        <v>1518</v>
      </c>
      <c r="G11" s="20">
        <v>0.75282000000000004</v>
      </c>
      <c r="H11" s="20">
        <v>95385.79</v>
      </c>
      <c r="I11" s="20">
        <v>500</v>
      </c>
      <c r="K11" s="23">
        <v>10</v>
      </c>
      <c r="L11" s="20">
        <v>3</v>
      </c>
      <c r="M11" s="20">
        <v>2005</v>
      </c>
      <c r="N11" s="20">
        <v>0.78664999999999996</v>
      </c>
      <c r="O11" s="20">
        <v>99202.07</v>
      </c>
      <c r="P11" s="20">
        <v>1518</v>
      </c>
      <c r="Q11" s="20">
        <v>0.75282000000000004</v>
      </c>
      <c r="R11" s="20">
        <v>95385.79</v>
      </c>
      <c r="S11" s="20">
        <v>500</v>
      </c>
    </row>
    <row r="12" spans="1:19" x14ac:dyDescent="0.25">
      <c r="A12" s="23">
        <v>11</v>
      </c>
      <c r="B12" s="20">
        <v>3</v>
      </c>
      <c r="C12" s="20">
        <v>2006</v>
      </c>
      <c r="D12" s="20">
        <v>0.78703000000000001</v>
      </c>
      <c r="E12" s="20">
        <v>102221.75</v>
      </c>
      <c r="F12" s="20">
        <v>1548</v>
      </c>
      <c r="G12" s="20">
        <v>0.78366999999999998</v>
      </c>
      <c r="H12" s="20">
        <v>107958.36</v>
      </c>
      <c r="I12" s="20">
        <v>534</v>
      </c>
      <c r="K12" s="23">
        <v>11</v>
      </c>
      <c r="L12" s="20">
        <v>3</v>
      </c>
      <c r="M12" s="20">
        <v>2006</v>
      </c>
      <c r="N12" s="20">
        <v>0.78703000000000001</v>
      </c>
      <c r="O12" s="20">
        <v>102221.75</v>
      </c>
      <c r="P12" s="20">
        <v>1548</v>
      </c>
      <c r="Q12" s="20">
        <v>0.78366999999999998</v>
      </c>
      <c r="R12" s="20">
        <v>107958.36</v>
      </c>
      <c r="S12" s="20">
        <v>534</v>
      </c>
    </row>
    <row r="13" spans="1:19" x14ac:dyDescent="0.25">
      <c r="A13" s="23">
        <v>12</v>
      </c>
      <c r="B13" s="20">
        <v>3</v>
      </c>
      <c r="C13" s="20">
        <v>2007</v>
      </c>
      <c r="D13" s="20">
        <v>0.78129999999999999</v>
      </c>
      <c r="E13" s="20">
        <v>98821.86</v>
      </c>
      <c r="F13" s="20">
        <v>1478</v>
      </c>
      <c r="G13" s="20">
        <v>0.80740000000000001</v>
      </c>
      <c r="H13" s="20">
        <v>93121.43</v>
      </c>
      <c r="I13" s="20">
        <v>444</v>
      </c>
      <c r="K13" s="23">
        <v>12</v>
      </c>
      <c r="L13" s="20">
        <v>3</v>
      </c>
      <c r="M13" s="20">
        <v>2007</v>
      </c>
      <c r="N13" s="20">
        <v>0.78129999999999999</v>
      </c>
      <c r="O13" s="20">
        <v>98821.86</v>
      </c>
      <c r="P13" s="20">
        <v>1478</v>
      </c>
      <c r="Q13" s="20">
        <v>0.80740000000000001</v>
      </c>
      <c r="R13" s="20">
        <v>93121.43</v>
      </c>
      <c r="S13" s="20">
        <v>444</v>
      </c>
    </row>
    <row r="14" spans="1:19" x14ac:dyDescent="0.25">
      <c r="A14" s="23">
        <v>13</v>
      </c>
      <c r="B14" s="20">
        <v>3</v>
      </c>
      <c r="C14" s="20">
        <v>2008</v>
      </c>
      <c r="D14" s="20">
        <v>0.80986000000000002</v>
      </c>
      <c r="E14" s="20">
        <v>103687.22</v>
      </c>
      <c r="F14" s="20">
        <v>1462</v>
      </c>
      <c r="G14" s="20">
        <v>0.83852000000000004</v>
      </c>
      <c r="H14" s="20">
        <v>109981.87</v>
      </c>
      <c r="I14" s="20">
        <v>484</v>
      </c>
      <c r="K14" s="23">
        <v>13</v>
      </c>
      <c r="L14" s="20">
        <v>3</v>
      </c>
      <c r="M14" s="20">
        <v>2008</v>
      </c>
      <c r="N14" s="20">
        <v>0.80986000000000002</v>
      </c>
      <c r="O14" s="20">
        <v>103687.22</v>
      </c>
      <c r="P14" s="20">
        <v>1462</v>
      </c>
      <c r="Q14" s="20">
        <v>0.83852000000000004</v>
      </c>
      <c r="R14" s="20">
        <v>109981.87</v>
      </c>
      <c r="S14" s="20">
        <v>484</v>
      </c>
    </row>
    <row r="15" spans="1:19" x14ac:dyDescent="0.25">
      <c r="A15" s="23">
        <v>14</v>
      </c>
      <c r="B15" s="20">
        <v>3</v>
      </c>
      <c r="C15" s="20">
        <v>2009</v>
      </c>
      <c r="D15" s="20">
        <v>0.79761000000000004</v>
      </c>
      <c r="E15" s="20">
        <v>101154.42</v>
      </c>
      <c r="F15" s="20">
        <v>1437</v>
      </c>
      <c r="G15" s="20">
        <v>0.74690999999999996</v>
      </c>
      <c r="H15" s="20">
        <v>100359.95</v>
      </c>
      <c r="I15" s="20">
        <v>509</v>
      </c>
      <c r="K15" s="23">
        <v>14</v>
      </c>
      <c r="L15" s="20">
        <v>3</v>
      </c>
      <c r="M15" s="20">
        <v>2009</v>
      </c>
      <c r="N15" s="20">
        <v>0.79761000000000004</v>
      </c>
      <c r="O15" s="20">
        <v>101154.42</v>
      </c>
      <c r="P15" s="20">
        <v>1437</v>
      </c>
      <c r="Q15" s="20">
        <v>0.74690999999999996</v>
      </c>
      <c r="R15" s="20">
        <v>100359.95</v>
      </c>
      <c r="S15" s="20">
        <v>509</v>
      </c>
    </row>
    <row r="16" spans="1:19" x14ac:dyDescent="0.25">
      <c r="A16" s="23">
        <v>15</v>
      </c>
      <c r="B16" s="20">
        <v>3</v>
      </c>
      <c r="C16" s="20">
        <v>2010</v>
      </c>
      <c r="D16" s="20">
        <v>0.78068000000000004</v>
      </c>
      <c r="E16" s="20">
        <v>106095.38</v>
      </c>
      <c r="F16" s="20">
        <v>1492</v>
      </c>
      <c r="G16" s="20">
        <v>0.75661</v>
      </c>
      <c r="H16" s="20">
        <v>107944.33</v>
      </c>
      <c r="I16" s="20">
        <v>499</v>
      </c>
      <c r="K16" s="23">
        <v>15</v>
      </c>
      <c r="L16" s="20">
        <v>3</v>
      </c>
      <c r="M16" s="20">
        <v>2010</v>
      </c>
      <c r="N16" s="20">
        <v>0.78068000000000004</v>
      </c>
      <c r="O16" s="20">
        <v>106095.38</v>
      </c>
      <c r="P16" s="20">
        <v>1492</v>
      </c>
      <c r="Q16" s="20">
        <v>0.75661</v>
      </c>
      <c r="R16" s="20">
        <v>107944.33</v>
      </c>
      <c r="S16" s="20">
        <v>499</v>
      </c>
    </row>
    <row r="17" spans="1:19" x14ac:dyDescent="0.25">
      <c r="A17" s="23">
        <v>16</v>
      </c>
      <c r="B17" s="20">
        <v>3</v>
      </c>
      <c r="C17" s="20">
        <v>2011</v>
      </c>
      <c r="D17" s="20">
        <v>0.74961</v>
      </c>
      <c r="E17" s="20">
        <v>104092.6</v>
      </c>
      <c r="F17" s="20">
        <v>1502</v>
      </c>
      <c r="G17" s="20">
        <v>0.74531999999999998</v>
      </c>
      <c r="H17" s="20">
        <v>103973.52</v>
      </c>
      <c r="I17" s="20">
        <v>494</v>
      </c>
      <c r="K17" s="23">
        <v>16</v>
      </c>
      <c r="L17" s="20">
        <v>3</v>
      </c>
      <c r="M17" s="20">
        <v>2011</v>
      </c>
      <c r="N17" s="20">
        <v>0.74961</v>
      </c>
      <c r="O17" s="20">
        <v>104092.6</v>
      </c>
      <c r="P17" s="20">
        <v>1502</v>
      </c>
      <c r="Q17" s="20">
        <v>0.74531999999999998</v>
      </c>
      <c r="R17" s="20">
        <v>103973.52</v>
      </c>
      <c r="S17" s="20">
        <v>494</v>
      </c>
    </row>
    <row r="18" spans="1:19" x14ac:dyDescent="0.25">
      <c r="A18" s="23">
        <v>17</v>
      </c>
      <c r="B18" s="20">
        <v>3</v>
      </c>
      <c r="C18" s="20">
        <v>2012</v>
      </c>
      <c r="D18" s="20">
        <v>0.76268000000000002</v>
      </c>
      <c r="E18" s="20">
        <v>104352.1</v>
      </c>
      <c r="F18" s="20">
        <v>1465</v>
      </c>
      <c r="G18" s="20">
        <v>0.78612000000000004</v>
      </c>
      <c r="H18" s="20">
        <v>101138.45</v>
      </c>
      <c r="I18" s="20">
        <v>472</v>
      </c>
      <c r="K18" s="23">
        <v>17</v>
      </c>
      <c r="L18" s="20">
        <v>3</v>
      </c>
      <c r="M18" s="20">
        <v>2012</v>
      </c>
      <c r="N18" s="20">
        <v>0.76268000000000002</v>
      </c>
      <c r="O18" s="20">
        <v>104352.1</v>
      </c>
      <c r="P18" s="20">
        <v>1465</v>
      </c>
      <c r="Q18" s="20">
        <v>0.78612000000000004</v>
      </c>
      <c r="R18" s="20">
        <v>101138.45</v>
      </c>
      <c r="S18" s="20">
        <v>472</v>
      </c>
    </row>
    <row r="19" spans="1:19" x14ac:dyDescent="0.25">
      <c r="A19" s="23">
        <v>18</v>
      </c>
      <c r="B19" s="20">
        <v>3</v>
      </c>
      <c r="C19" s="20">
        <v>2013</v>
      </c>
      <c r="D19" s="20">
        <v>0.77834999999999999</v>
      </c>
      <c r="E19" s="20">
        <v>101181.35</v>
      </c>
      <c r="F19" s="20">
        <v>1404</v>
      </c>
      <c r="G19" s="20">
        <v>0.80359999999999998</v>
      </c>
      <c r="H19" s="20">
        <v>98432.08</v>
      </c>
      <c r="I19" s="20">
        <v>438</v>
      </c>
      <c r="K19" s="23">
        <v>18</v>
      </c>
      <c r="L19" s="20">
        <v>3</v>
      </c>
      <c r="M19" s="20">
        <v>2013</v>
      </c>
      <c r="N19" s="20">
        <v>0.77834999999999999</v>
      </c>
      <c r="O19" s="20">
        <v>101181.35</v>
      </c>
      <c r="P19" s="20">
        <v>1404</v>
      </c>
      <c r="Q19" s="20">
        <v>0.80359999999999998</v>
      </c>
      <c r="R19" s="20">
        <v>98432.08</v>
      </c>
      <c r="S19" s="20">
        <v>438</v>
      </c>
    </row>
    <row r="20" spans="1:19" x14ac:dyDescent="0.25">
      <c r="A20" s="23">
        <v>19</v>
      </c>
      <c r="B20" s="20">
        <v>3</v>
      </c>
      <c r="C20" s="20">
        <v>2014</v>
      </c>
      <c r="D20" s="20">
        <v>0.78703999999999996</v>
      </c>
      <c r="E20" s="20">
        <v>99020.94</v>
      </c>
      <c r="F20" s="20">
        <v>1345</v>
      </c>
      <c r="G20" s="20">
        <v>0.77139000000000002</v>
      </c>
      <c r="H20" s="20">
        <v>97492.28</v>
      </c>
      <c r="I20" s="20">
        <v>435</v>
      </c>
      <c r="K20" s="23">
        <v>19</v>
      </c>
      <c r="L20" s="20">
        <v>3</v>
      </c>
      <c r="M20" s="20">
        <v>2014</v>
      </c>
      <c r="N20" s="20">
        <v>0.78703999999999996</v>
      </c>
      <c r="O20" s="20">
        <v>99020.94</v>
      </c>
      <c r="P20" s="20">
        <v>1345</v>
      </c>
      <c r="Q20" s="20">
        <v>0.77139000000000002</v>
      </c>
      <c r="R20" s="20">
        <v>97492.28</v>
      </c>
      <c r="S20" s="20">
        <v>435</v>
      </c>
    </row>
    <row r="21" spans="1:19" x14ac:dyDescent="0.25">
      <c r="A21" s="23">
        <v>20</v>
      </c>
      <c r="B21" s="20">
        <v>3</v>
      </c>
      <c r="C21" s="20">
        <v>2015</v>
      </c>
      <c r="D21" s="20">
        <v>0.79981999999999998</v>
      </c>
      <c r="E21" s="20">
        <v>108490.69</v>
      </c>
      <c r="F21" s="20">
        <v>1404</v>
      </c>
      <c r="G21" s="20">
        <v>0.82447000000000004</v>
      </c>
      <c r="H21" s="20">
        <v>129547.71</v>
      </c>
      <c r="I21" s="20">
        <v>531</v>
      </c>
      <c r="K21" s="23">
        <v>20</v>
      </c>
      <c r="L21" s="20">
        <v>3</v>
      </c>
      <c r="M21" s="20">
        <v>2015</v>
      </c>
      <c r="N21" s="20">
        <v>0.79981999999999998</v>
      </c>
      <c r="O21" s="20">
        <v>108490.69</v>
      </c>
      <c r="P21" s="20">
        <v>1404</v>
      </c>
      <c r="Q21" s="20">
        <v>0.82447000000000004</v>
      </c>
      <c r="R21" s="20">
        <v>129547.71</v>
      </c>
      <c r="S21" s="20">
        <v>531</v>
      </c>
    </row>
    <row r="22" spans="1:19" x14ac:dyDescent="0.25">
      <c r="A22" s="23">
        <v>21</v>
      </c>
      <c r="B22" s="20">
        <v>3</v>
      </c>
      <c r="C22" s="20">
        <v>2016</v>
      </c>
      <c r="D22" s="20">
        <v>0.82982999999999996</v>
      </c>
      <c r="E22" s="20">
        <v>118834.42</v>
      </c>
      <c r="F22" s="20">
        <v>1432</v>
      </c>
      <c r="G22" s="20">
        <v>0.89363000000000004</v>
      </c>
      <c r="H22" s="20">
        <v>129463.26</v>
      </c>
      <c r="I22" s="20">
        <v>466</v>
      </c>
      <c r="K22" s="23">
        <v>21</v>
      </c>
      <c r="L22" s="20">
        <v>3</v>
      </c>
      <c r="M22" s="20">
        <v>2016</v>
      </c>
      <c r="N22" s="20">
        <v>0.82982999999999996</v>
      </c>
      <c r="O22" s="20">
        <v>118834.42</v>
      </c>
      <c r="P22" s="20">
        <v>1432</v>
      </c>
      <c r="Q22" s="20">
        <v>0.89363000000000004</v>
      </c>
      <c r="R22" s="20">
        <v>129463.26</v>
      </c>
      <c r="S22" s="20">
        <v>466</v>
      </c>
    </row>
    <row r="23" spans="1:19" x14ac:dyDescent="0.25">
      <c r="A23" s="23">
        <v>22</v>
      </c>
      <c r="B23" s="20">
        <v>3</v>
      </c>
      <c r="C23" s="20">
        <v>2017</v>
      </c>
      <c r="D23" s="20">
        <v>0.86043999999999998</v>
      </c>
      <c r="E23" s="20">
        <v>127357.95</v>
      </c>
      <c r="F23" s="20">
        <v>1449</v>
      </c>
      <c r="G23" s="20">
        <v>0.86321000000000003</v>
      </c>
      <c r="H23" s="20">
        <v>123062.88</v>
      </c>
      <c r="I23" s="20">
        <v>452</v>
      </c>
      <c r="K23" s="23">
        <v>22</v>
      </c>
      <c r="L23" s="20">
        <v>3</v>
      </c>
      <c r="M23" s="20">
        <v>2017</v>
      </c>
      <c r="N23" s="20">
        <v>0.86043999999999998</v>
      </c>
      <c r="O23" s="20">
        <v>127357.95</v>
      </c>
      <c r="P23" s="20">
        <v>1449</v>
      </c>
      <c r="Q23" s="20">
        <v>0.86321000000000003</v>
      </c>
      <c r="R23" s="20">
        <v>123062.88</v>
      </c>
      <c r="S23" s="20">
        <v>452</v>
      </c>
    </row>
    <row r="24" spans="1:19" x14ac:dyDescent="0.25">
      <c r="A24" s="23">
        <v>23</v>
      </c>
      <c r="B24" s="20">
        <v>3</v>
      </c>
      <c r="C24" s="20">
        <v>2018</v>
      </c>
      <c r="D24" s="20">
        <v>0.87073999999999996</v>
      </c>
      <c r="E24" s="20">
        <v>123350.38</v>
      </c>
      <c r="F24" s="20">
        <v>1338</v>
      </c>
      <c r="G24" s="20">
        <v>0.85538000000000003</v>
      </c>
      <c r="H24" s="20">
        <v>117525.01</v>
      </c>
      <c r="I24" s="20">
        <v>420</v>
      </c>
      <c r="K24" s="23">
        <v>23</v>
      </c>
      <c r="L24" s="20">
        <v>3</v>
      </c>
      <c r="M24" s="20">
        <v>2018</v>
      </c>
      <c r="N24" s="20">
        <v>0.87073999999999996</v>
      </c>
      <c r="O24" s="20">
        <v>123350.38</v>
      </c>
      <c r="P24" s="20">
        <v>1338</v>
      </c>
      <c r="Q24" s="20">
        <v>0.85538000000000003</v>
      </c>
      <c r="R24" s="20">
        <v>117525.01</v>
      </c>
      <c r="S24" s="20">
        <v>420</v>
      </c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workbookViewId="0">
      <selection sqref="A1:I24"/>
    </sheetView>
  </sheetViews>
  <sheetFormatPr defaultRowHeight="13.2" x14ac:dyDescent="0.25"/>
  <cols>
    <col min="2" max="2" width="14.33203125" customWidth="1"/>
  </cols>
  <sheetData>
    <row r="1" spans="1:19" ht="26.4" x14ac:dyDescent="0.25">
      <c r="A1" s="21" t="s">
        <v>0</v>
      </c>
      <c r="B1" s="22" t="s">
        <v>16</v>
      </c>
      <c r="C1" s="22" t="s">
        <v>4</v>
      </c>
      <c r="D1" s="22" t="s">
        <v>8</v>
      </c>
      <c r="E1" s="22" t="s">
        <v>9</v>
      </c>
      <c r="F1" s="22" t="s">
        <v>10</v>
      </c>
      <c r="G1" s="22" t="s">
        <v>11</v>
      </c>
      <c r="H1" s="22" t="s">
        <v>12</v>
      </c>
      <c r="I1" s="22" t="s">
        <v>13</v>
      </c>
      <c r="K1" s="21" t="s">
        <v>0</v>
      </c>
      <c r="L1" s="22" t="s">
        <v>16</v>
      </c>
      <c r="M1" s="22" t="s">
        <v>4</v>
      </c>
      <c r="N1" s="22" t="s">
        <v>8</v>
      </c>
      <c r="O1" s="22" t="s">
        <v>9</v>
      </c>
      <c r="P1" s="22" t="s">
        <v>10</v>
      </c>
      <c r="Q1" s="22" t="s">
        <v>11</v>
      </c>
      <c r="R1" s="22" t="s">
        <v>12</v>
      </c>
      <c r="S1" s="22" t="s">
        <v>13</v>
      </c>
    </row>
    <row r="2" spans="1:19" x14ac:dyDescent="0.25">
      <c r="A2" s="23">
        <v>1</v>
      </c>
      <c r="B2" s="20">
        <v>4</v>
      </c>
      <c r="C2" s="20">
        <v>1996</v>
      </c>
      <c r="D2" s="20" t="s">
        <v>14</v>
      </c>
      <c r="E2" s="20" t="s">
        <v>14</v>
      </c>
      <c r="F2" s="20" t="s">
        <v>14</v>
      </c>
      <c r="G2" s="20">
        <v>0.83079999999999998</v>
      </c>
      <c r="H2" s="20">
        <v>83262.69</v>
      </c>
      <c r="I2" s="20">
        <v>392</v>
      </c>
      <c r="K2" s="23">
        <v>1</v>
      </c>
      <c r="L2" s="20">
        <v>4</v>
      </c>
      <c r="M2" s="20">
        <v>1996</v>
      </c>
      <c r="N2" s="20" t="s">
        <v>14</v>
      </c>
      <c r="O2" s="20" t="s">
        <v>14</v>
      </c>
      <c r="P2" s="20" t="s">
        <v>14</v>
      </c>
      <c r="Q2" s="20">
        <v>0.83079999999999998</v>
      </c>
      <c r="R2" s="20">
        <v>83262.69</v>
      </c>
      <c r="S2" s="20">
        <v>392</v>
      </c>
    </row>
    <row r="3" spans="1:19" x14ac:dyDescent="0.25">
      <c r="A3" s="23">
        <v>2</v>
      </c>
      <c r="B3" s="20">
        <v>4</v>
      </c>
      <c r="C3" s="20">
        <v>1997</v>
      </c>
      <c r="D3" s="20" t="s">
        <v>14</v>
      </c>
      <c r="E3" s="20" t="s">
        <v>14</v>
      </c>
      <c r="F3" s="20" t="s">
        <v>14</v>
      </c>
      <c r="G3" s="20">
        <v>0.83891000000000004</v>
      </c>
      <c r="H3" s="20">
        <v>73263.31</v>
      </c>
      <c r="I3" s="20">
        <v>360</v>
      </c>
      <c r="K3" s="23">
        <v>2</v>
      </c>
      <c r="L3" s="20">
        <v>4</v>
      </c>
      <c r="M3" s="20">
        <v>1997</v>
      </c>
      <c r="N3" s="20" t="s">
        <v>14</v>
      </c>
      <c r="O3" s="20" t="s">
        <v>14</v>
      </c>
      <c r="P3" s="20" t="s">
        <v>14</v>
      </c>
      <c r="Q3" s="20">
        <v>0.83891000000000004</v>
      </c>
      <c r="R3" s="20">
        <v>73263.31</v>
      </c>
      <c r="S3" s="20">
        <v>360</v>
      </c>
    </row>
    <row r="4" spans="1:19" x14ac:dyDescent="0.25">
      <c r="A4" s="23">
        <v>3</v>
      </c>
      <c r="B4" s="20">
        <v>4</v>
      </c>
      <c r="C4" s="20">
        <v>1998</v>
      </c>
      <c r="D4" s="20">
        <v>0.83850999999999998</v>
      </c>
      <c r="E4" s="20">
        <v>80663.41</v>
      </c>
      <c r="F4" s="20">
        <v>1159</v>
      </c>
      <c r="G4" s="20">
        <v>0.84582999999999997</v>
      </c>
      <c r="H4" s="20">
        <v>85464.24</v>
      </c>
      <c r="I4" s="20">
        <v>407</v>
      </c>
      <c r="K4" s="23">
        <v>3</v>
      </c>
      <c r="L4" s="20">
        <v>4</v>
      </c>
      <c r="M4" s="20">
        <v>1998</v>
      </c>
      <c r="N4" s="20">
        <v>0.83850999999999998</v>
      </c>
      <c r="O4" s="20">
        <v>80663.41</v>
      </c>
      <c r="P4" s="20">
        <v>1159</v>
      </c>
      <c r="Q4" s="20">
        <v>0.84582999999999997</v>
      </c>
      <c r="R4" s="20">
        <v>85464.24</v>
      </c>
      <c r="S4" s="20">
        <v>407</v>
      </c>
    </row>
    <row r="5" spans="1:19" x14ac:dyDescent="0.25">
      <c r="A5" s="23">
        <v>4</v>
      </c>
      <c r="B5" s="20">
        <v>4</v>
      </c>
      <c r="C5" s="20">
        <v>1999</v>
      </c>
      <c r="D5" s="20">
        <v>0.85197999999999996</v>
      </c>
      <c r="E5" s="20">
        <v>79722.28</v>
      </c>
      <c r="F5" s="20">
        <v>1133</v>
      </c>
      <c r="G5" s="20">
        <v>0.87117999999999995</v>
      </c>
      <c r="H5" s="20">
        <v>80439.28</v>
      </c>
      <c r="I5" s="20">
        <v>366</v>
      </c>
      <c r="K5" s="23">
        <v>4</v>
      </c>
      <c r="L5" s="20">
        <v>4</v>
      </c>
      <c r="M5" s="20">
        <v>1999</v>
      </c>
      <c r="N5" s="20">
        <v>0.85197999999999996</v>
      </c>
      <c r="O5" s="20">
        <v>79722.28</v>
      </c>
      <c r="P5" s="20">
        <v>1133</v>
      </c>
      <c r="Q5" s="20">
        <v>0.87117999999999995</v>
      </c>
      <c r="R5" s="20">
        <v>80439.28</v>
      </c>
      <c r="S5" s="20">
        <v>366</v>
      </c>
    </row>
    <row r="6" spans="1:19" x14ac:dyDescent="0.25">
      <c r="A6" s="23">
        <v>5</v>
      </c>
      <c r="B6" s="20">
        <v>4</v>
      </c>
      <c r="C6" s="20">
        <v>2000</v>
      </c>
      <c r="D6" s="20">
        <v>0.86968999999999996</v>
      </c>
      <c r="E6" s="20">
        <v>83876.58</v>
      </c>
      <c r="F6" s="20">
        <v>1140</v>
      </c>
      <c r="G6" s="20">
        <v>0.89205999999999996</v>
      </c>
      <c r="H6" s="20">
        <v>85726.21</v>
      </c>
      <c r="I6" s="20">
        <v>367</v>
      </c>
      <c r="K6" s="23">
        <v>5</v>
      </c>
      <c r="L6" s="20">
        <v>4</v>
      </c>
      <c r="M6" s="20">
        <v>2000</v>
      </c>
      <c r="N6" s="20">
        <v>0.86968999999999996</v>
      </c>
      <c r="O6" s="20">
        <v>83876.58</v>
      </c>
      <c r="P6" s="20">
        <v>1140</v>
      </c>
      <c r="Q6" s="20">
        <v>0.89205999999999996</v>
      </c>
      <c r="R6" s="20">
        <v>85726.21</v>
      </c>
      <c r="S6" s="20">
        <v>367</v>
      </c>
    </row>
    <row r="7" spans="1:19" x14ac:dyDescent="0.25">
      <c r="A7" s="23">
        <v>6</v>
      </c>
      <c r="B7" s="20">
        <v>4</v>
      </c>
      <c r="C7" s="20">
        <v>2001</v>
      </c>
      <c r="D7" s="20">
        <v>0.85467000000000004</v>
      </c>
      <c r="E7" s="20">
        <v>87194.85</v>
      </c>
      <c r="F7" s="20">
        <v>1183</v>
      </c>
      <c r="G7" s="20">
        <v>0.80076000000000003</v>
      </c>
      <c r="H7" s="20">
        <v>95419.07</v>
      </c>
      <c r="I7" s="20">
        <v>450</v>
      </c>
      <c r="K7" s="23">
        <v>6</v>
      </c>
      <c r="L7" s="20">
        <v>4</v>
      </c>
      <c r="M7" s="20">
        <v>2001</v>
      </c>
      <c r="N7" s="20">
        <v>0.85467000000000004</v>
      </c>
      <c r="O7" s="20">
        <v>87194.85</v>
      </c>
      <c r="P7" s="20">
        <v>1183</v>
      </c>
      <c r="Q7" s="20">
        <v>0.80076000000000003</v>
      </c>
      <c r="R7" s="20">
        <v>95419.07</v>
      </c>
      <c r="S7" s="20">
        <v>450</v>
      </c>
    </row>
    <row r="8" spans="1:19" x14ac:dyDescent="0.25">
      <c r="A8" s="23">
        <v>7</v>
      </c>
      <c r="B8" s="20">
        <v>4</v>
      </c>
      <c r="C8" s="20">
        <v>2002</v>
      </c>
      <c r="D8" s="20">
        <v>0.81515000000000004</v>
      </c>
      <c r="E8" s="20">
        <v>91255.22</v>
      </c>
      <c r="F8" s="20">
        <v>1334</v>
      </c>
      <c r="G8" s="20">
        <v>0.75265000000000004</v>
      </c>
      <c r="H8" s="20">
        <v>92620.38</v>
      </c>
      <c r="I8" s="20">
        <v>517</v>
      </c>
      <c r="K8" s="23">
        <v>7</v>
      </c>
      <c r="L8" s="20">
        <v>4</v>
      </c>
      <c r="M8" s="20">
        <v>2002</v>
      </c>
      <c r="N8" s="20">
        <v>0.81515000000000004</v>
      </c>
      <c r="O8" s="20">
        <v>91255.22</v>
      </c>
      <c r="P8" s="20">
        <v>1334</v>
      </c>
      <c r="Q8" s="20">
        <v>0.75265000000000004</v>
      </c>
      <c r="R8" s="20">
        <v>92620.38</v>
      </c>
      <c r="S8" s="20">
        <v>517</v>
      </c>
    </row>
    <row r="9" spans="1:19" x14ac:dyDescent="0.25">
      <c r="A9" s="23">
        <v>8</v>
      </c>
      <c r="B9" s="20">
        <v>4</v>
      </c>
      <c r="C9" s="20">
        <v>2003</v>
      </c>
      <c r="D9" s="20">
        <v>0.77585000000000004</v>
      </c>
      <c r="E9" s="20">
        <v>93679.94</v>
      </c>
      <c r="F9" s="20">
        <v>1464</v>
      </c>
      <c r="G9" s="20">
        <v>0.77414000000000005</v>
      </c>
      <c r="H9" s="20">
        <v>93000.36</v>
      </c>
      <c r="I9" s="20">
        <v>497</v>
      </c>
      <c r="K9" s="23">
        <v>8</v>
      </c>
      <c r="L9" s="20">
        <v>4</v>
      </c>
      <c r="M9" s="20">
        <v>2003</v>
      </c>
      <c r="N9" s="20">
        <v>0.77585000000000004</v>
      </c>
      <c r="O9" s="20">
        <v>93679.94</v>
      </c>
      <c r="P9" s="20">
        <v>1464</v>
      </c>
      <c r="Q9" s="20">
        <v>0.77414000000000005</v>
      </c>
      <c r="R9" s="20">
        <v>93000.36</v>
      </c>
      <c r="S9" s="20">
        <v>497</v>
      </c>
    </row>
    <row r="10" spans="1:19" x14ac:dyDescent="0.25">
      <c r="A10" s="23">
        <v>9</v>
      </c>
      <c r="B10" s="20">
        <v>4</v>
      </c>
      <c r="C10" s="20">
        <v>2004</v>
      </c>
      <c r="D10" s="20">
        <v>0.77764</v>
      </c>
      <c r="E10" s="20">
        <v>99401.73</v>
      </c>
      <c r="F10" s="20">
        <v>1539</v>
      </c>
      <c r="G10" s="20">
        <v>0.80613999999999997</v>
      </c>
      <c r="H10" s="20">
        <v>112584.44</v>
      </c>
      <c r="I10" s="20">
        <v>525</v>
      </c>
      <c r="K10" s="23">
        <v>9</v>
      </c>
      <c r="L10" s="20">
        <v>4</v>
      </c>
      <c r="M10" s="20">
        <v>2004</v>
      </c>
      <c r="N10" s="20">
        <v>0.77764</v>
      </c>
      <c r="O10" s="20">
        <v>99401.73</v>
      </c>
      <c r="P10" s="20">
        <v>1539</v>
      </c>
      <c r="Q10" s="20">
        <v>0.80613999999999997</v>
      </c>
      <c r="R10" s="20">
        <v>112584.44</v>
      </c>
      <c r="S10" s="20">
        <v>525</v>
      </c>
    </row>
    <row r="11" spans="1:19" x14ac:dyDescent="0.25">
      <c r="A11" s="23">
        <v>10</v>
      </c>
      <c r="B11" s="20">
        <v>4</v>
      </c>
      <c r="C11" s="20">
        <v>2005</v>
      </c>
      <c r="D11" s="20">
        <v>0.80496000000000001</v>
      </c>
      <c r="E11" s="20">
        <v>102674.9</v>
      </c>
      <c r="F11" s="20">
        <v>1513</v>
      </c>
      <c r="G11" s="20">
        <v>0.83460000000000001</v>
      </c>
      <c r="H11" s="20">
        <v>102439.9</v>
      </c>
      <c r="I11" s="20">
        <v>491</v>
      </c>
      <c r="K11" s="23">
        <v>10</v>
      </c>
      <c r="L11" s="20">
        <v>4</v>
      </c>
      <c r="M11" s="20">
        <v>2005</v>
      </c>
      <c r="N11" s="20">
        <v>0.80496000000000001</v>
      </c>
      <c r="O11" s="20">
        <v>102674.9</v>
      </c>
      <c r="P11" s="20">
        <v>1513</v>
      </c>
      <c r="Q11" s="20">
        <v>0.83460000000000001</v>
      </c>
      <c r="R11" s="20">
        <v>102439.9</v>
      </c>
      <c r="S11" s="20">
        <v>491</v>
      </c>
    </row>
    <row r="12" spans="1:19" x14ac:dyDescent="0.25">
      <c r="A12" s="23">
        <v>11</v>
      </c>
      <c r="B12" s="20">
        <v>4</v>
      </c>
      <c r="C12" s="20">
        <v>2006</v>
      </c>
      <c r="D12" s="20">
        <v>0.83362000000000003</v>
      </c>
      <c r="E12" s="20">
        <v>109299.72</v>
      </c>
      <c r="F12" s="20">
        <v>1509</v>
      </c>
      <c r="G12" s="20">
        <v>0.86011000000000004</v>
      </c>
      <c r="H12" s="20">
        <v>112874.8</v>
      </c>
      <c r="I12" s="20">
        <v>493</v>
      </c>
      <c r="K12" s="23">
        <v>11</v>
      </c>
      <c r="L12" s="20">
        <v>4</v>
      </c>
      <c r="M12" s="20">
        <v>2006</v>
      </c>
      <c r="N12" s="20">
        <v>0.83362000000000003</v>
      </c>
      <c r="O12" s="20">
        <v>109299.72</v>
      </c>
      <c r="P12" s="20">
        <v>1509</v>
      </c>
      <c r="Q12" s="20">
        <v>0.86011000000000004</v>
      </c>
      <c r="R12" s="20">
        <v>112874.8</v>
      </c>
      <c r="S12" s="20">
        <v>493</v>
      </c>
    </row>
    <row r="13" spans="1:19" x14ac:dyDescent="0.25">
      <c r="A13" s="23">
        <v>12</v>
      </c>
      <c r="B13" s="20">
        <v>4</v>
      </c>
      <c r="C13" s="20">
        <v>2007</v>
      </c>
      <c r="D13" s="20">
        <v>0.85268999999999995</v>
      </c>
      <c r="E13" s="20">
        <v>114226.4</v>
      </c>
      <c r="F13" s="20">
        <v>1514</v>
      </c>
      <c r="G13" s="20">
        <v>0.86334999999999995</v>
      </c>
      <c r="H13" s="20">
        <v>127364.5</v>
      </c>
      <c r="I13" s="20">
        <v>530</v>
      </c>
      <c r="K13" s="23">
        <v>12</v>
      </c>
      <c r="L13" s="20">
        <v>4</v>
      </c>
      <c r="M13" s="20">
        <v>2007</v>
      </c>
      <c r="N13" s="20">
        <v>0.85268999999999995</v>
      </c>
      <c r="O13" s="20">
        <v>114226.4</v>
      </c>
      <c r="P13" s="20">
        <v>1514</v>
      </c>
      <c r="Q13" s="20">
        <v>0.86334999999999995</v>
      </c>
      <c r="R13" s="20">
        <v>127364.5</v>
      </c>
      <c r="S13" s="20">
        <v>530</v>
      </c>
    </row>
    <row r="14" spans="1:19" x14ac:dyDescent="0.25">
      <c r="A14" s="23">
        <v>13</v>
      </c>
      <c r="B14" s="20">
        <v>4</v>
      </c>
      <c r="C14" s="20">
        <v>2008</v>
      </c>
      <c r="D14" s="20">
        <v>0.85707999999999995</v>
      </c>
      <c r="E14" s="20">
        <v>120754.39</v>
      </c>
      <c r="F14" s="20">
        <v>1515</v>
      </c>
      <c r="G14" s="20">
        <v>0.84779000000000004</v>
      </c>
      <c r="H14" s="20">
        <v>122023.85</v>
      </c>
      <c r="I14" s="20">
        <v>492</v>
      </c>
      <c r="K14" s="23">
        <v>13</v>
      </c>
      <c r="L14" s="20">
        <v>4</v>
      </c>
      <c r="M14" s="20">
        <v>2008</v>
      </c>
      <c r="N14" s="20">
        <v>0.85707999999999995</v>
      </c>
      <c r="O14" s="20">
        <v>120754.39</v>
      </c>
      <c r="P14" s="20">
        <v>1515</v>
      </c>
      <c r="Q14" s="20">
        <v>0.84779000000000004</v>
      </c>
      <c r="R14" s="20">
        <v>122023.85</v>
      </c>
      <c r="S14" s="20">
        <v>492</v>
      </c>
    </row>
    <row r="15" spans="1:19" x14ac:dyDescent="0.25">
      <c r="A15" s="23">
        <v>14</v>
      </c>
      <c r="B15" s="20">
        <v>4</v>
      </c>
      <c r="C15" s="20">
        <v>2009</v>
      </c>
      <c r="D15" s="20">
        <v>0.83960999999999997</v>
      </c>
      <c r="E15" s="20">
        <v>126238.74</v>
      </c>
      <c r="F15" s="20">
        <v>1590</v>
      </c>
      <c r="G15" s="20">
        <v>0.80771000000000004</v>
      </c>
      <c r="H15" s="20">
        <v>129327.87</v>
      </c>
      <c r="I15" s="20">
        <v>568</v>
      </c>
      <c r="K15" s="23">
        <v>14</v>
      </c>
      <c r="L15" s="20">
        <v>4</v>
      </c>
      <c r="M15" s="20">
        <v>2009</v>
      </c>
      <c r="N15" s="20">
        <v>0.83960999999999997</v>
      </c>
      <c r="O15" s="20">
        <v>126238.74</v>
      </c>
      <c r="P15" s="20">
        <v>1590</v>
      </c>
      <c r="Q15" s="20">
        <v>0.80771000000000004</v>
      </c>
      <c r="R15" s="20">
        <v>129327.87</v>
      </c>
      <c r="S15" s="20">
        <v>568</v>
      </c>
    </row>
    <row r="16" spans="1:19" x14ac:dyDescent="0.25">
      <c r="A16" s="23">
        <v>15</v>
      </c>
      <c r="B16" s="20">
        <v>4</v>
      </c>
      <c r="C16" s="20">
        <v>2010</v>
      </c>
      <c r="D16" s="20">
        <v>0.81708999999999998</v>
      </c>
      <c r="E16" s="20">
        <v>125982.43</v>
      </c>
      <c r="F16" s="20">
        <v>1611</v>
      </c>
      <c r="G16" s="20">
        <v>0.79576999999999998</v>
      </c>
      <c r="H16" s="20">
        <v>126595.57</v>
      </c>
      <c r="I16" s="20">
        <v>551</v>
      </c>
      <c r="K16" s="23">
        <v>15</v>
      </c>
      <c r="L16" s="20">
        <v>4</v>
      </c>
      <c r="M16" s="20">
        <v>2010</v>
      </c>
      <c r="N16" s="20">
        <v>0.81708999999999998</v>
      </c>
      <c r="O16" s="20">
        <v>125982.43</v>
      </c>
      <c r="P16" s="20">
        <v>1611</v>
      </c>
      <c r="Q16" s="20">
        <v>0.79576999999999998</v>
      </c>
      <c r="R16" s="20">
        <v>126595.57</v>
      </c>
      <c r="S16" s="20">
        <v>551</v>
      </c>
    </row>
    <row r="17" spans="1:19" x14ac:dyDescent="0.25">
      <c r="A17" s="23">
        <v>16</v>
      </c>
      <c r="B17" s="20">
        <v>4</v>
      </c>
      <c r="C17" s="20">
        <v>2011</v>
      </c>
      <c r="D17" s="20">
        <v>0.79705999999999999</v>
      </c>
      <c r="E17" s="20">
        <v>123763.68</v>
      </c>
      <c r="F17" s="20">
        <v>1637</v>
      </c>
      <c r="G17" s="20">
        <v>0.78769</v>
      </c>
      <c r="H17" s="20">
        <v>115367.59</v>
      </c>
      <c r="I17" s="20">
        <v>518</v>
      </c>
      <c r="K17" s="23">
        <v>16</v>
      </c>
      <c r="L17" s="20">
        <v>4</v>
      </c>
      <c r="M17" s="20">
        <v>2011</v>
      </c>
      <c r="N17" s="20">
        <v>0.79705999999999999</v>
      </c>
      <c r="O17" s="20">
        <v>123763.68</v>
      </c>
      <c r="P17" s="20">
        <v>1637</v>
      </c>
      <c r="Q17" s="20">
        <v>0.78769</v>
      </c>
      <c r="R17" s="20">
        <v>115367.59</v>
      </c>
      <c r="S17" s="20">
        <v>518</v>
      </c>
    </row>
    <row r="18" spans="1:19" x14ac:dyDescent="0.25">
      <c r="A18" s="23">
        <v>17</v>
      </c>
      <c r="B18" s="20">
        <v>4</v>
      </c>
      <c r="C18" s="20">
        <v>2012</v>
      </c>
      <c r="D18" s="20">
        <v>0.80186000000000002</v>
      </c>
      <c r="E18" s="20">
        <v>119673.4</v>
      </c>
      <c r="F18" s="20">
        <v>1578</v>
      </c>
      <c r="G18" s="20">
        <v>0.82213000000000003</v>
      </c>
      <c r="H18" s="20">
        <v>117057.05</v>
      </c>
      <c r="I18" s="20">
        <v>509</v>
      </c>
      <c r="K18" s="23">
        <v>17</v>
      </c>
      <c r="L18" s="20">
        <v>4</v>
      </c>
      <c r="M18" s="20">
        <v>2012</v>
      </c>
      <c r="N18" s="20">
        <v>0.80186000000000002</v>
      </c>
      <c r="O18" s="20">
        <v>119673.4</v>
      </c>
      <c r="P18" s="20">
        <v>1578</v>
      </c>
      <c r="Q18" s="20">
        <v>0.82213000000000003</v>
      </c>
      <c r="R18" s="20">
        <v>117057.05</v>
      </c>
      <c r="S18" s="20">
        <v>509</v>
      </c>
    </row>
    <row r="19" spans="1:19" x14ac:dyDescent="0.25">
      <c r="A19" s="23">
        <v>18</v>
      </c>
      <c r="B19" s="20">
        <v>4</v>
      </c>
      <c r="C19" s="20">
        <v>2013</v>
      </c>
      <c r="D19" s="20">
        <v>0.80596000000000001</v>
      </c>
      <c r="E19" s="20">
        <v>116649.75</v>
      </c>
      <c r="F19" s="20">
        <v>1518</v>
      </c>
      <c r="G19" s="20">
        <v>0.80803999999999998</v>
      </c>
      <c r="H19" s="20">
        <v>117524.62</v>
      </c>
      <c r="I19" s="20">
        <v>491</v>
      </c>
      <c r="K19" s="23">
        <v>18</v>
      </c>
      <c r="L19" s="20">
        <v>4</v>
      </c>
      <c r="M19" s="20">
        <v>2013</v>
      </c>
      <c r="N19" s="20">
        <v>0.80596000000000001</v>
      </c>
      <c r="O19" s="20">
        <v>116649.75</v>
      </c>
      <c r="P19" s="20">
        <v>1518</v>
      </c>
      <c r="Q19" s="20">
        <v>0.80803999999999998</v>
      </c>
      <c r="R19" s="20">
        <v>117524.62</v>
      </c>
      <c r="S19" s="20">
        <v>491</v>
      </c>
    </row>
    <row r="20" spans="1:19" x14ac:dyDescent="0.25">
      <c r="A20" s="23">
        <v>19</v>
      </c>
      <c r="B20" s="20">
        <v>4</v>
      </c>
      <c r="C20" s="20">
        <v>2014</v>
      </c>
      <c r="D20" s="20">
        <v>0.82445999999999997</v>
      </c>
      <c r="E20" s="20">
        <v>125025.13</v>
      </c>
      <c r="F20" s="20">
        <v>1544</v>
      </c>
      <c r="G20" s="20">
        <v>0.84321000000000002</v>
      </c>
      <c r="H20" s="20">
        <v>140493.74</v>
      </c>
      <c r="I20" s="20">
        <v>544</v>
      </c>
      <c r="K20" s="23">
        <v>19</v>
      </c>
      <c r="L20" s="20">
        <v>4</v>
      </c>
      <c r="M20" s="20">
        <v>2014</v>
      </c>
      <c r="N20" s="20">
        <v>0.82445999999999997</v>
      </c>
      <c r="O20" s="20">
        <v>125025.13</v>
      </c>
      <c r="P20" s="20">
        <v>1544</v>
      </c>
      <c r="Q20" s="20">
        <v>0.84321000000000002</v>
      </c>
      <c r="R20" s="20">
        <v>140493.74</v>
      </c>
      <c r="S20" s="20">
        <v>544</v>
      </c>
    </row>
    <row r="21" spans="1:19" x14ac:dyDescent="0.25">
      <c r="A21" s="23">
        <v>20</v>
      </c>
      <c r="B21" s="20">
        <v>4</v>
      </c>
      <c r="C21" s="20">
        <v>2015</v>
      </c>
      <c r="D21" s="20">
        <v>0.84765000000000001</v>
      </c>
      <c r="E21" s="20">
        <v>140035.13</v>
      </c>
      <c r="F21" s="20">
        <v>1578</v>
      </c>
      <c r="G21" s="20">
        <v>0.89170000000000005</v>
      </c>
      <c r="H21" s="20">
        <v>162087.04000000001</v>
      </c>
      <c r="I21" s="20">
        <v>543</v>
      </c>
      <c r="K21" s="23">
        <v>20</v>
      </c>
      <c r="L21" s="20">
        <v>4</v>
      </c>
      <c r="M21" s="20">
        <v>2015</v>
      </c>
      <c r="N21" s="20">
        <v>0.84765000000000001</v>
      </c>
      <c r="O21" s="20">
        <v>140035.13</v>
      </c>
      <c r="P21" s="20">
        <v>1578</v>
      </c>
      <c r="Q21" s="20">
        <v>0.89170000000000005</v>
      </c>
      <c r="R21" s="20">
        <v>162087.04000000001</v>
      </c>
      <c r="S21" s="20">
        <v>543</v>
      </c>
    </row>
    <row r="22" spans="1:19" x14ac:dyDescent="0.25">
      <c r="A22" s="23">
        <v>21</v>
      </c>
      <c r="B22" s="20">
        <v>4</v>
      </c>
      <c r="C22" s="20">
        <v>2016</v>
      </c>
      <c r="D22" s="20">
        <v>0.87072000000000005</v>
      </c>
      <c r="E22" s="20">
        <v>146625</v>
      </c>
      <c r="F22" s="20">
        <v>1588</v>
      </c>
      <c r="G22" s="20">
        <v>0.87724000000000002</v>
      </c>
      <c r="H22" s="20">
        <v>137294.23000000001</v>
      </c>
      <c r="I22" s="20">
        <v>501</v>
      </c>
      <c r="K22" s="23">
        <v>21</v>
      </c>
      <c r="L22" s="20">
        <v>4</v>
      </c>
      <c r="M22" s="20">
        <v>2016</v>
      </c>
      <c r="N22" s="20">
        <v>0.87072000000000005</v>
      </c>
      <c r="O22" s="20">
        <v>146625</v>
      </c>
      <c r="P22" s="20">
        <v>1588</v>
      </c>
      <c r="Q22" s="20">
        <v>0.87724000000000002</v>
      </c>
      <c r="R22" s="20">
        <v>137294.23000000001</v>
      </c>
      <c r="S22" s="20">
        <v>501</v>
      </c>
    </row>
    <row r="23" spans="1:19" x14ac:dyDescent="0.25">
      <c r="A23" s="23">
        <v>22</v>
      </c>
      <c r="B23" s="20">
        <v>4</v>
      </c>
      <c r="C23" s="20">
        <v>2017</v>
      </c>
      <c r="D23" s="20">
        <v>0.87651000000000001</v>
      </c>
      <c r="E23" s="20">
        <v>149875.25</v>
      </c>
      <c r="F23" s="20">
        <v>1585</v>
      </c>
      <c r="G23" s="20">
        <v>0.86058000000000001</v>
      </c>
      <c r="H23" s="20">
        <v>150244.47</v>
      </c>
      <c r="I23" s="20">
        <v>541</v>
      </c>
      <c r="K23" s="23">
        <v>22</v>
      </c>
      <c r="L23" s="20">
        <v>4</v>
      </c>
      <c r="M23" s="20">
        <v>2017</v>
      </c>
      <c r="N23" s="20">
        <v>0.87651000000000001</v>
      </c>
      <c r="O23" s="20">
        <v>149875.25</v>
      </c>
      <c r="P23" s="20">
        <v>1585</v>
      </c>
      <c r="Q23" s="20">
        <v>0.86058000000000001</v>
      </c>
      <c r="R23" s="20">
        <v>150244.47</v>
      </c>
      <c r="S23" s="20">
        <v>541</v>
      </c>
    </row>
    <row r="24" spans="1:19" x14ac:dyDescent="0.25">
      <c r="A24" s="23">
        <v>23</v>
      </c>
      <c r="B24" s="20">
        <v>4</v>
      </c>
      <c r="C24" s="20">
        <v>2018</v>
      </c>
      <c r="D24" s="20">
        <v>0.86851999999999996</v>
      </c>
      <c r="E24" s="20">
        <v>144317.88</v>
      </c>
      <c r="F24" s="20">
        <v>1540</v>
      </c>
      <c r="G24" s="20">
        <v>0.86773</v>
      </c>
      <c r="H24" s="20">
        <v>145414.95000000001</v>
      </c>
      <c r="I24" s="20">
        <v>498</v>
      </c>
      <c r="K24" s="23">
        <v>23</v>
      </c>
      <c r="L24" s="20">
        <v>4</v>
      </c>
      <c r="M24" s="20">
        <v>2018</v>
      </c>
      <c r="N24" s="20">
        <v>0.86851999999999996</v>
      </c>
      <c r="O24" s="20">
        <v>144317.88</v>
      </c>
      <c r="P24" s="20">
        <v>1540</v>
      </c>
      <c r="Q24" s="20">
        <v>0.86773</v>
      </c>
      <c r="R24" s="20">
        <v>145414.95000000001</v>
      </c>
      <c r="S24" s="20">
        <v>498</v>
      </c>
    </row>
  </sheetData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TabX</vt:lpstr>
      <vt:lpstr>col1data</vt:lpstr>
      <vt:lpstr>col2data</vt:lpstr>
      <vt:lpstr>col3data</vt:lpstr>
      <vt:lpstr>col4data</vt:lpstr>
      <vt:lpstr>Fig2.5</vt:lpstr>
      <vt:lpstr>TabX!Print_Area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Rob Fairlie</cp:lastModifiedBy>
  <cp:lastPrinted>2010-04-19T15:47:02Z</cp:lastPrinted>
  <dcterms:created xsi:type="dcterms:W3CDTF">1996-10-14T23:33:28Z</dcterms:created>
  <dcterms:modified xsi:type="dcterms:W3CDTF">2019-05-08T18:53:12Z</dcterms:modified>
</cp:coreProperties>
</file>