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fairlie\temp\eindex\tables18\"/>
    </mc:Choice>
  </mc:AlternateContent>
  <bookViews>
    <workbookView xWindow="-2808" yWindow="780" windowWidth="12120" windowHeight="9120" tabRatio="726"/>
  </bookViews>
  <sheets>
    <sheet name="Fig2.2" sheetId="43177" r:id="rId1"/>
    <sheet name="TabX" sheetId="43172" r:id="rId2"/>
    <sheet name="col1data" sheetId="43186" r:id="rId3"/>
    <sheet name="col2data" sheetId="43187" r:id="rId4"/>
    <sheet name="col3data" sheetId="43188" r:id="rId5"/>
    <sheet name="col4data" sheetId="43189" r:id="rId6"/>
  </sheets>
  <definedNames>
    <definedName name="_xlnm.Print_Area" localSheetId="1">TabX!$A$1:$I$29</definedName>
  </definedNames>
  <calcPr calcId="162913"/>
</workbook>
</file>

<file path=xl/calcChain.xml><?xml version="1.0" encoding="utf-8"?>
<calcChain xmlns="http://schemas.openxmlformats.org/spreadsheetml/2006/main">
  <c r="I29" i="43172" l="1"/>
  <c r="H29" i="43172"/>
  <c r="G29" i="43172"/>
  <c r="F29" i="43172"/>
  <c r="E29" i="43172"/>
  <c r="D29" i="43172"/>
  <c r="C29" i="43172"/>
  <c r="B29" i="43172"/>
  <c r="A29" i="43172"/>
  <c r="K29" i="43172" s="1"/>
  <c r="I28" i="43172"/>
  <c r="H28" i="43172"/>
  <c r="G28" i="43172"/>
  <c r="F28" i="43172"/>
  <c r="E28" i="43172"/>
  <c r="D28" i="43172"/>
  <c r="C28" i="43172"/>
  <c r="B28" i="43172"/>
  <c r="A28" i="43172"/>
  <c r="K28" i="43172" s="1"/>
  <c r="I27" i="43172" l="1"/>
  <c r="H27" i="43172"/>
  <c r="G27" i="43172"/>
  <c r="F27" i="43172"/>
  <c r="E27" i="43172"/>
  <c r="D27" i="43172"/>
  <c r="C27" i="43172"/>
  <c r="B27" i="43172"/>
  <c r="A27" i="43172"/>
  <c r="K27" i="43172" s="1"/>
  <c r="I26" i="43172" l="1"/>
  <c r="H26" i="43172"/>
  <c r="G26" i="43172"/>
  <c r="F26" i="43172"/>
  <c r="E26" i="43172"/>
  <c r="D26" i="43172"/>
  <c r="C26" i="43172"/>
  <c r="B26" i="43172"/>
  <c r="A26" i="43172"/>
  <c r="K26" i="43172" s="1"/>
  <c r="I25" i="43172" l="1"/>
  <c r="H25" i="43172"/>
  <c r="G25" i="43172"/>
  <c r="F25" i="43172"/>
  <c r="E25" i="43172"/>
  <c r="D25" i="43172"/>
  <c r="C25" i="43172"/>
  <c r="B25" i="43172"/>
  <c r="A25" i="43172"/>
  <c r="K25" i="43172" s="1"/>
  <c r="I24" i="43172" l="1"/>
  <c r="H24" i="43172"/>
  <c r="G24" i="43172"/>
  <c r="F24" i="43172"/>
  <c r="E24" i="43172"/>
  <c r="D24" i="43172"/>
  <c r="C24" i="43172"/>
  <c r="B24" i="43172"/>
  <c r="A24" i="43172"/>
  <c r="K24" i="43172" s="1"/>
  <c r="I23" i="43172" l="1"/>
  <c r="H23" i="43172"/>
  <c r="G23" i="43172"/>
  <c r="F23" i="43172"/>
  <c r="E23" i="43172"/>
  <c r="D23" i="43172"/>
  <c r="C23" i="43172"/>
  <c r="B23" i="43172"/>
  <c r="A23" i="43172"/>
  <c r="K23" i="43172" s="1"/>
  <c r="I22" i="43172"/>
  <c r="H22" i="43172"/>
  <c r="G22" i="43172"/>
  <c r="F22" i="43172"/>
  <c r="E22" i="43172"/>
  <c r="D22" i="43172"/>
  <c r="C22" i="43172"/>
  <c r="B22" i="43172"/>
  <c r="A22" i="43172"/>
  <c r="K22" i="43172" s="1"/>
  <c r="A21" i="43172" l="1"/>
  <c r="K21" i="43172" s="1"/>
  <c r="A20" i="43172"/>
  <c r="K20" i="43172" s="1"/>
  <c r="A19" i="43172"/>
  <c r="K19" i="43172" s="1"/>
  <c r="A18" i="43172"/>
  <c r="K18" i="43172" s="1"/>
  <c r="A17" i="43172"/>
  <c r="K17" i="43172" s="1"/>
  <c r="A16" i="43172"/>
  <c r="K16" i="43172" s="1"/>
  <c r="A15" i="43172"/>
  <c r="K15" i="43172" s="1"/>
  <c r="A14" i="43172"/>
  <c r="K14" i="43172" s="1"/>
  <c r="A13" i="43172"/>
  <c r="K13" i="43172" s="1"/>
  <c r="A12" i="43172"/>
  <c r="K12" i="43172" s="1"/>
  <c r="A11" i="43172"/>
  <c r="K11" i="43172" s="1"/>
  <c r="A10" i="43172"/>
  <c r="K10" i="43172" s="1"/>
  <c r="A9" i="43172"/>
  <c r="K9" i="43172" s="1"/>
  <c r="A8" i="43172"/>
  <c r="K8" i="43172" s="1"/>
  <c r="A7" i="43172"/>
  <c r="K7" i="43172" s="1"/>
  <c r="I21" i="43172" l="1"/>
  <c r="H21" i="43172"/>
  <c r="G21" i="43172"/>
  <c r="F21" i="43172"/>
  <c r="E21" i="43172"/>
  <c r="D21" i="43172"/>
  <c r="C21" i="43172"/>
  <c r="B21" i="43172"/>
  <c r="I20" i="43172"/>
  <c r="H20" i="43172"/>
  <c r="G20" i="43172"/>
  <c r="F20" i="43172"/>
  <c r="E20" i="43172"/>
  <c r="D20" i="43172"/>
  <c r="C20" i="43172"/>
  <c r="B20" i="43172"/>
  <c r="I19" i="43172"/>
  <c r="H19" i="43172"/>
  <c r="G19" i="43172"/>
  <c r="F19" i="43172"/>
  <c r="E19" i="43172"/>
  <c r="D19" i="43172"/>
  <c r="C19" i="43172"/>
  <c r="B19" i="43172"/>
  <c r="I18" i="43172"/>
  <c r="H18" i="43172"/>
  <c r="G18" i="43172"/>
  <c r="F18" i="43172"/>
  <c r="E18" i="43172"/>
  <c r="D18" i="43172"/>
  <c r="C18" i="43172"/>
  <c r="B18" i="43172"/>
  <c r="I17" i="43172"/>
  <c r="H17" i="43172"/>
  <c r="G17" i="43172"/>
  <c r="F17" i="43172"/>
  <c r="E17" i="43172"/>
  <c r="D17" i="43172"/>
  <c r="C17" i="43172"/>
  <c r="B17" i="43172"/>
  <c r="B7" i="43172"/>
  <c r="B8" i="43172"/>
  <c r="B9" i="43172"/>
  <c r="B10" i="43172"/>
  <c r="B11" i="43172"/>
  <c r="B12" i="43172"/>
  <c r="B13" i="43172"/>
  <c r="B14" i="43172"/>
  <c r="B15" i="43172"/>
  <c r="B16" i="43172"/>
  <c r="D7" i="43172"/>
  <c r="C7" i="43172"/>
  <c r="E7" i="43172"/>
  <c r="F7" i="43172"/>
  <c r="C8" i="43172"/>
  <c r="D8" i="43172"/>
  <c r="E8" i="43172"/>
  <c r="F8" i="43172"/>
  <c r="C9" i="43172"/>
  <c r="D9" i="43172"/>
  <c r="E9" i="43172"/>
  <c r="F9" i="43172"/>
  <c r="C10" i="43172"/>
  <c r="D10" i="43172"/>
  <c r="E10" i="43172"/>
  <c r="F10" i="43172"/>
  <c r="C11" i="43172"/>
  <c r="D11" i="43172"/>
  <c r="E11" i="43172"/>
  <c r="F11" i="43172"/>
  <c r="C12" i="43172"/>
  <c r="D12" i="43172"/>
  <c r="E12" i="43172"/>
  <c r="F12" i="43172"/>
  <c r="C13" i="43172"/>
  <c r="D13" i="43172"/>
  <c r="E13" i="43172"/>
  <c r="F13" i="43172"/>
  <c r="C14" i="43172"/>
  <c r="D14" i="43172"/>
  <c r="E14" i="43172"/>
  <c r="F14" i="43172"/>
  <c r="C15" i="43172"/>
  <c r="D15" i="43172"/>
  <c r="E15" i="43172"/>
  <c r="F15" i="43172"/>
  <c r="C16" i="43172"/>
  <c r="D16" i="43172"/>
  <c r="E16" i="43172"/>
  <c r="F16" i="43172"/>
  <c r="I16" i="43172"/>
  <c r="H16" i="43172"/>
  <c r="G16" i="43172"/>
  <c r="I15" i="43172"/>
  <c r="H15" i="43172"/>
  <c r="G15" i="43172"/>
  <c r="I14" i="43172"/>
  <c r="H14" i="43172"/>
  <c r="G14" i="43172"/>
  <c r="I13" i="43172"/>
  <c r="H13" i="43172"/>
  <c r="G13" i="43172"/>
  <c r="I12" i="43172"/>
  <c r="H12" i="43172"/>
  <c r="G12" i="43172"/>
  <c r="I11" i="43172"/>
  <c r="H11" i="43172"/>
  <c r="G11" i="43172"/>
  <c r="I10" i="43172"/>
  <c r="H10" i="43172"/>
  <c r="G10" i="43172"/>
  <c r="I9" i="43172"/>
  <c r="H9" i="43172"/>
  <c r="G9" i="43172"/>
  <c r="I8" i="43172"/>
  <c r="H8" i="43172"/>
  <c r="G8" i="43172"/>
  <c r="I7" i="43172"/>
  <c r="H7" i="43172"/>
  <c r="G7" i="43172"/>
</calcChain>
</file>

<file path=xl/sharedStrings.xml><?xml version="1.0" encoding="utf-8"?>
<sst xmlns="http://schemas.openxmlformats.org/spreadsheetml/2006/main" count="147" uniqueCount="22">
  <si>
    <t>Black</t>
  </si>
  <si>
    <t>Asian</t>
  </si>
  <si>
    <t>White</t>
  </si>
  <si>
    <t>Obs</t>
  </si>
  <si>
    <t>Latino</t>
  </si>
  <si>
    <t>Year</t>
  </si>
  <si>
    <t>Sample</t>
  </si>
  <si>
    <t>Size</t>
  </si>
  <si>
    <t>place data one line below variable names</t>
  </si>
  <si>
    <t>racecode</t>
  </si>
  <si>
    <t>yeart1</t>
  </si>
  <si>
    <t>Opp.</t>
  </si>
  <si>
    <t>Share</t>
  </si>
  <si>
    <t>mean_ma</t>
  </si>
  <si>
    <t>sum_ma</t>
  </si>
  <si>
    <t>n_ma</t>
  </si>
  <si>
    <t>meant</t>
  </si>
  <si>
    <t>sumt</t>
  </si>
  <si>
    <t>nt</t>
  </si>
  <si>
    <t>.</t>
  </si>
  <si>
    <t>Table X</t>
  </si>
  <si>
    <t>Opportunity Share of New Entrepreneurs (3-Year Moving Average) by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</si>
</sst>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quotePrefix="1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0" xfId="0" quotePrefix="1" applyNumberFormat="1" applyFont="1" applyAlignment="1">
      <alignment horizontal="center"/>
    </xf>
    <xf numFmtId="10" fontId="3" fillId="0" borderId="0" xfId="0" applyNumberFormat="1" applyFont="1"/>
    <xf numFmtId="10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0" fontId="3" fillId="0" borderId="0" xfId="0" quotePrefix="1" applyNumberFormat="1" applyFont="1" applyBorder="1" applyAlignment="1">
      <alignment horizontal="center"/>
    </xf>
    <xf numFmtId="3" fontId="3" fillId="0" borderId="0" xfId="0" quotePrefix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2.2
</a:t>
            </a:r>
            <a:r>
              <a:rPr lang="en-US" sz="1200" b="1" i="0" u="none" strike="noStrike" baseline="0">
                <a:effectLst/>
              </a:rPr>
              <a:t>Opportunity Share of New Entrepreneurs (3-Year Moving Average) </a:t>
            </a:r>
            <a:r>
              <a:rPr lang="en-US"/>
              <a:t>by Race (1996-2018)</a:t>
            </a:r>
          </a:p>
        </c:rich>
      </c:tx>
      <c:layout>
        <c:manualLayout>
          <c:xMode val="edge"/>
          <c:yMode val="edge"/>
          <c:x val="0.14193109754774041"/>
          <c:y val="1.95759253734188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911209766925659E-2"/>
          <c:y val="0.15660685154975529"/>
          <c:w val="0.8745837957824637"/>
          <c:h val="0.7308319738988582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TabX!$B$4</c:f>
              <c:strCache>
                <c:ptCount val="1"/>
                <c:pt idx="0">
                  <c:v>White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TabX!$K$9:$K$29</c:f>
              <c:numCache>
                <c:formatCode>0.0</c:formatCode>
                <c:ptCount val="21"/>
                <c:pt idx="0">
                  <c:v>1998.5</c:v>
                </c:pt>
                <c:pt idx="1">
                  <c:v>1999.5</c:v>
                </c:pt>
                <c:pt idx="2">
                  <c:v>2000.5</c:v>
                </c:pt>
                <c:pt idx="3">
                  <c:v>2001.5</c:v>
                </c:pt>
                <c:pt idx="4">
                  <c:v>2002.5</c:v>
                </c:pt>
                <c:pt idx="5">
                  <c:v>2003.5</c:v>
                </c:pt>
                <c:pt idx="6">
                  <c:v>2004.5</c:v>
                </c:pt>
                <c:pt idx="7">
                  <c:v>2005.5</c:v>
                </c:pt>
                <c:pt idx="8">
                  <c:v>2006.5</c:v>
                </c:pt>
                <c:pt idx="9">
                  <c:v>2007.5</c:v>
                </c:pt>
                <c:pt idx="10">
                  <c:v>2008.5</c:v>
                </c:pt>
                <c:pt idx="11">
                  <c:v>2009.5</c:v>
                </c:pt>
                <c:pt idx="12">
                  <c:v>2010.5</c:v>
                </c:pt>
                <c:pt idx="13">
                  <c:v>2011.5</c:v>
                </c:pt>
                <c:pt idx="14">
                  <c:v>2012.5</c:v>
                </c:pt>
                <c:pt idx="15">
                  <c:v>2013.5</c:v>
                </c:pt>
                <c:pt idx="16">
                  <c:v>2014.5</c:v>
                </c:pt>
                <c:pt idx="17">
                  <c:v>2015.5</c:v>
                </c:pt>
                <c:pt idx="18">
                  <c:v>2016.5</c:v>
                </c:pt>
                <c:pt idx="19">
                  <c:v>2017.5</c:v>
                </c:pt>
                <c:pt idx="20">
                  <c:v>2018.5</c:v>
                </c:pt>
              </c:numCache>
            </c:numRef>
          </c:xVal>
          <c:yVal>
            <c:numRef>
              <c:f>TabX!$B$9:$B$29</c:f>
              <c:numCache>
                <c:formatCode>0.00%</c:formatCode>
                <c:ptCount val="21"/>
                <c:pt idx="0">
                  <c:v>0.82779000000000003</c:v>
                </c:pt>
                <c:pt idx="1">
                  <c:v>0.83401999999999998</c:v>
                </c:pt>
                <c:pt idx="2">
                  <c:v>0.84662999999999999</c:v>
                </c:pt>
                <c:pt idx="3">
                  <c:v>0.85096000000000005</c:v>
                </c:pt>
                <c:pt idx="4">
                  <c:v>0.8276</c:v>
                </c:pt>
                <c:pt idx="5">
                  <c:v>0.80491000000000001</c:v>
                </c:pt>
                <c:pt idx="6">
                  <c:v>0.79605000000000004</c:v>
                </c:pt>
                <c:pt idx="7">
                  <c:v>0.80552000000000001</c:v>
                </c:pt>
                <c:pt idx="8">
                  <c:v>0.81040999999999996</c:v>
                </c:pt>
                <c:pt idx="9">
                  <c:v>0.81076000000000004</c:v>
                </c:pt>
                <c:pt idx="10">
                  <c:v>0.81188000000000005</c:v>
                </c:pt>
                <c:pt idx="11">
                  <c:v>0.79490000000000005</c:v>
                </c:pt>
                <c:pt idx="12">
                  <c:v>0.7782</c:v>
                </c:pt>
                <c:pt idx="13">
                  <c:v>0.76007999999999998</c:v>
                </c:pt>
                <c:pt idx="14">
                  <c:v>0.77029999999999998</c:v>
                </c:pt>
                <c:pt idx="15">
                  <c:v>0.77961999999999998</c:v>
                </c:pt>
                <c:pt idx="16">
                  <c:v>0.79713000000000001</c:v>
                </c:pt>
                <c:pt idx="17">
                  <c:v>0.81906999999999996</c:v>
                </c:pt>
                <c:pt idx="18">
                  <c:v>0.84677999999999998</c:v>
                </c:pt>
                <c:pt idx="19">
                  <c:v>0.85524</c:v>
                </c:pt>
                <c:pt idx="20">
                  <c:v>0.86172000000000004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4-4BEE-A43C-81C42CFC6F62}"/>
            </c:ext>
          </c:extLst>
        </c:ser>
        <c:ser>
          <c:idx val="1"/>
          <c:order val="1"/>
          <c:tx>
            <c:strRef>
              <c:f>TabX!$D$4</c:f>
              <c:strCache>
                <c:ptCount val="1"/>
                <c:pt idx="0">
                  <c:v>Black</c:v>
                </c:pt>
              </c:strCache>
            </c:strRef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TabX!$K$9:$K$29</c:f>
              <c:numCache>
                <c:formatCode>0.0</c:formatCode>
                <c:ptCount val="21"/>
                <c:pt idx="0">
                  <c:v>1998.5</c:v>
                </c:pt>
                <c:pt idx="1">
                  <c:v>1999.5</c:v>
                </c:pt>
                <c:pt idx="2">
                  <c:v>2000.5</c:v>
                </c:pt>
                <c:pt idx="3">
                  <c:v>2001.5</c:v>
                </c:pt>
                <c:pt idx="4">
                  <c:v>2002.5</c:v>
                </c:pt>
                <c:pt idx="5">
                  <c:v>2003.5</c:v>
                </c:pt>
                <c:pt idx="6">
                  <c:v>2004.5</c:v>
                </c:pt>
                <c:pt idx="7">
                  <c:v>2005.5</c:v>
                </c:pt>
                <c:pt idx="8">
                  <c:v>2006.5</c:v>
                </c:pt>
                <c:pt idx="9">
                  <c:v>2007.5</c:v>
                </c:pt>
                <c:pt idx="10">
                  <c:v>2008.5</c:v>
                </c:pt>
                <c:pt idx="11">
                  <c:v>2009.5</c:v>
                </c:pt>
                <c:pt idx="12">
                  <c:v>2010.5</c:v>
                </c:pt>
                <c:pt idx="13">
                  <c:v>2011.5</c:v>
                </c:pt>
                <c:pt idx="14">
                  <c:v>2012.5</c:v>
                </c:pt>
                <c:pt idx="15">
                  <c:v>2013.5</c:v>
                </c:pt>
                <c:pt idx="16">
                  <c:v>2014.5</c:v>
                </c:pt>
                <c:pt idx="17">
                  <c:v>2015.5</c:v>
                </c:pt>
                <c:pt idx="18">
                  <c:v>2016.5</c:v>
                </c:pt>
                <c:pt idx="19">
                  <c:v>2017.5</c:v>
                </c:pt>
                <c:pt idx="20">
                  <c:v>2018.5</c:v>
                </c:pt>
              </c:numCache>
            </c:numRef>
          </c:xVal>
          <c:yVal>
            <c:numRef>
              <c:f>TabX!$D$9:$D$29</c:f>
              <c:numCache>
                <c:formatCode>0.00%</c:formatCode>
                <c:ptCount val="21"/>
                <c:pt idx="0">
                  <c:v>0.67162999999999995</c:v>
                </c:pt>
                <c:pt idx="1">
                  <c:v>0.72170000000000001</c:v>
                </c:pt>
                <c:pt idx="2">
                  <c:v>0.75980999999999999</c:v>
                </c:pt>
                <c:pt idx="3">
                  <c:v>0.79403999999999997</c:v>
                </c:pt>
                <c:pt idx="4">
                  <c:v>0.74331000000000003</c:v>
                </c:pt>
                <c:pt idx="5">
                  <c:v>0.69667999999999997</c:v>
                </c:pt>
                <c:pt idx="6">
                  <c:v>0.68271000000000004</c:v>
                </c:pt>
                <c:pt idx="7">
                  <c:v>0.68940000000000001</c:v>
                </c:pt>
                <c:pt idx="8">
                  <c:v>0.70503000000000005</c:v>
                </c:pt>
                <c:pt idx="9">
                  <c:v>0.71679000000000004</c:v>
                </c:pt>
                <c:pt idx="10">
                  <c:v>0.75863999999999998</c:v>
                </c:pt>
                <c:pt idx="11">
                  <c:v>0.73767000000000005</c:v>
                </c:pt>
                <c:pt idx="12">
                  <c:v>0.73245000000000005</c:v>
                </c:pt>
                <c:pt idx="13">
                  <c:v>0.68518000000000001</c:v>
                </c:pt>
                <c:pt idx="14">
                  <c:v>0.69699</c:v>
                </c:pt>
                <c:pt idx="15">
                  <c:v>0.71592</c:v>
                </c:pt>
                <c:pt idx="16">
                  <c:v>0.74026999999999998</c:v>
                </c:pt>
                <c:pt idx="17">
                  <c:v>0.76778999999999997</c:v>
                </c:pt>
                <c:pt idx="18">
                  <c:v>0.7631</c:v>
                </c:pt>
                <c:pt idx="19">
                  <c:v>0.80064000000000002</c:v>
                </c:pt>
                <c:pt idx="20">
                  <c:v>0.80500000000000005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44-4BEE-A43C-81C42CFC6F62}"/>
            </c:ext>
          </c:extLst>
        </c:ser>
        <c:ser>
          <c:idx val="2"/>
          <c:order val="2"/>
          <c:tx>
            <c:strRef>
              <c:f>TabX!$F$4</c:f>
              <c:strCache>
                <c:ptCount val="1"/>
                <c:pt idx="0">
                  <c:v>Latino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TabX!$K$9:$K$29</c:f>
              <c:numCache>
                <c:formatCode>0.0</c:formatCode>
                <c:ptCount val="21"/>
                <c:pt idx="0">
                  <c:v>1998.5</c:v>
                </c:pt>
                <c:pt idx="1">
                  <c:v>1999.5</c:v>
                </c:pt>
                <c:pt idx="2">
                  <c:v>2000.5</c:v>
                </c:pt>
                <c:pt idx="3">
                  <c:v>2001.5</c:v>
                </c:pt>
                <c:pt idx="4">
                  <c:v>2002.5</c:v>
                </c:pt>
                <c:pt idx="5">
                  <c:v>2003.5</c:v>
                </c:pt>
                <c:pt idx="6">
                  <c:v>2004.5</c:v>
                </c:pt>
                <c:pt idx="7">
                  <c:v>2005.5</c:v>
                </c:pt>
                <c:pt idx="8">
                  <c:v>2006.5</c:v>
                </c:pt>
                <c:pt idx="9">
                  <c:v>2007.5</c:v>
                </c:pt>
                <c:pt idx="10">
                  <c:v>2008.5</c:v>
                </c:pt>
                <c:pt idx="11">
                  <c:v>2009.5</c:v>
                </c:pt>
                <c:pt idx="12">
                  <c:v>2010.5</c:v>
                </c:pt>
                <c:pt idx="13">
                  <c:v>2011.5</c:v>
                </c:pt>
                <c:pt idx="14">
                  <c:v>2012.5</c:v>
                </c:pt>
                <c:pt idx="15">
                  <c:v>2013.5</c:v>
                </c:pt>
                <c:pt idx="16">
                  <c:v>2014.5</c:v>
                </c:pt>
                <c:pt idx="17">
                  <c:v>2015.5</c:v>
                </c:pt>
                <c:pt idx="18">
                  <c:v>2016.5</c:v>
                </c:pt>
                <c:pt idx="19">
                  <c:v>2017.5</c:v>
                </c:pt>
                <c:pt idx="20">
                  <c:v>2018.5</c:v>
                </c:pt>
              </c:numCache>
            </c:numRef>
          </c:xVal>
          <c:yVal>
            <c:numRef>
              <c:f>TabX!$F$9:$F$29</c:f>
              <c:numCache>
                <c:formatCode>0.00%</c:formatCode>
                <c:ptCount val="21"/>
                <c:pt idx="0">
                  <c:v>0.74446999999999997</c:v>
                </c:pt>
                <c:pt idx="1">
                  <c:v>0.76221000000000005</c:v>
                </c:pt>
                <c:pt idx="2">
                  <c:v>0.83077999999999996</c:v>
                </c:pt>
                <c:pt idx="3">
                  <c:v>0.84392999999999996</c:v>
                </c:pt>
                <c:pt idx="4">
                  <c:v>0.82884000000000002</c:v>
                </c:pt>
                <c:pt idx="5">
                  <c:v>0.78832999999999998</c:v>
                </c:pt>
                <c:pt idx="6">
                  <c:v>0.76000999999999996</c:v>
                </c:pt>
                <c:pt idx="7">
                  <c:v>0.75482000000000005</c:v>
                </c:pt>
                <c:pt idx="8">
                  <c:v>0.78344000000000003</c:v>
                </c:pt>
                <c:pt idx="9">
                  <c:v>0.78996</c:v>
                </c:pt>
                <c:pt idx="10">
                  <c:v>0.79676000000000002</c:v>
                </c:pt>
                <c:pt idx="11">
                  <c:v>0.73819999999999997</c:v>
                </c:pt>
                <c:pt idx="12">
                  <c:v>0.70009999999999994</c:v>
                </c:pt>
                <c:pt idx="13">
                  <c:v>0.67776999999999998</c:v>
                </c:pt>
                <c:pt idx="14">
                  <c:v>0.71028000000000002</c:v>
                </c:pt>
                <c:pt idx="15">
                  <c:v>0.73790999999999995</c:v>
                </c:pt>
                <c:pt idx="16">
                  <c:v>0.75346000000000002</c:v>
                </c:pt>
                <c:pt idx="17">
                  <c:v>0.77212999999999998</c:v>
                </c:pt>
                <c:pt idx="18">
                  <c:v>0.80747000000000002</c:v>
                </c:pt>
                <c:pt idx="19">
                  <c:v>0.84662000000000004</c:v>
                </c:pt>
                <c:pt idx="20">
                  <c:v>0.84753000000000001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44-4BEE-A43C-81C42CFC6F62}"/>
            </c:ext>
          </c:extLst>
        </c:ser>
        <c:ser>
          <c:idx val="3"/>
          <c:order val="3"/>
          <c:tx>
            <c:strRef>
              <c:f>TabX!$H$4</c:f>
              <c:strCache>
                <c:ptCount val="1"/>
                <c:pt idx="0">
                  <c:v>Asian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TabX!$K$9:$K$29</c:f>
              <c:numCache>
                <c:formatCode>0.0</c:formatCode>
                <c:ptCount val="21"/>
                <c:pt idx="0">
                  <c:v>1998.5</c:v>
                </c:pt>
                <c:pt idx="1">
                  <c:v>1999.5</c:v>
                </c:pt>
                <c:pt idx="2">
                  <c:v>2000.5</c:v>
                </c:pt>
                <c:pt idx="3">
                  <c:v>2001.5</c:v>
                </c:pt>
                <c:pt idx="4">
                  <c:v>2002.5</c:v>
                </c:pt>
                <c:pt idx="5">
                  <c:v>2003.5</c:v>
                </c:pt>
                <c:pt idx="6">
                  <c:v>2004.5</c:v>
                </c:pt>
                <c:pt idx="7">
                  <c:v>2005.5</c:v>
                </c:pt>
                <c:pt idx="8">
                  <c:v>2006.5</c:v>
                </c:pt>
                <c:pt idx="9">
                  <c:v>2007.5</c:v>
                </c:pt>
                <c:pt idx="10">
                  <c:v>2008.5</c:v>
                </c:pt>
                <c:pt idx="11">
                  <c:v>2009.5</c:v>
                </c:pt>
                <c:pt idx="12">
                  <c:v>2010.5</c:v>
                </c:pt>
                <c:pt idx="13">
                  <c:v>2011.5</c:v>
                </c:pt>
                <c:pt idx="14">
                  <c:v>2012.5</c:v>
                </c:pt>
                <c:pt idx="15">
                  <c:v>2013.5</c:v>
                </c:pt>
                <c:pt idx="16">
                  <c:v>2014.5</c:v>
                </c:pt>
                <c:pt idx="17">
                  <c:v>2015.5</c:v>
                </c:pt>
                <c:pt idx="18">
                  <c:v>2016.5</c:v>
                </c:pt>
                <c:pt idx="19">
                  <c:v>2017.5</c:v>
                </c:pt>
                <c:pt idx="20">
                  <c:v>2018.5</c:v>
                </c:pt>
              </c:numCache>
            </c:numRef>
          </c:xVal>
          <c:yVal>
            <c:numRef>
              <c:f>TabX!$H$9:$H$29</c:f>
              <c:numCache>
                <c:formatCode>0.00%</c:formatCode>
                <c:ptCount val="21"/>
                <c:pt idx="0">
                  <c:v>0.84936</c:v>
                </c:pt>
                <c:pt idx="1">
                  <c:v>0.82808000000000004</c:v>
                </c:pt>
                <c:pt idx="2">
                  <c:v>0.86853000000000002</c:v>
                </c:pt>
                <c:pt idx="3">
                  <c:v>0.86219000000000001</c:v>
                </c:pt>
                <c:pt idx="4">
                  <c:v>0.86582999999999999</c:v>
                </c:pt>
                <c:pt idx="5">
                  <c:v>0.80447000000000002</c:v>
                </c:pt>
                <c:pt idx="6">
                  <c:v>0.78627000000000002</c:v>
                </c:pt>
                <c:pt idx="7">
                  <c:v>0.80040999999999995</c:v>
                </c:pt>
                <c:pt idx="8">
                  <c:v>0.85446</c:v>
                </c:pt>
                <c:pt idx="9">
                  <c:v>0.86829000000000001</c:v>
                </c:pt>
                <c:pt idx="10">
                  <c:v>0.88261999999999996</c:v>
                </c:pt>
                <c:pt idx="11">
                  <c:v>0.87741999999999998</c:v>
                </c:pt>
                <c:pt idx="12">
                  <c:v>0.88632</c:v>
                </c:pt>
                <c:pt idx="13">
                  <c:v>0.86451999999999996</c:v>
                </c:pt>
                <c:pt idx="14">
                  <c:v>0.86631000000000002</c:v>
                </c:pt>
                <c:pt idx="15">
                  <c:v>0.85677000000000003</c:v>
                </c:pt>
                <c:pt idx="16">
                  <c:v>0.87339999999999995</c:v>
                </c:pt>
                <c:pt idx="17">
                  <c:v>0.86365000000000003</c:v>
                </c:pt>
                <c:pt idx="18">
                  <c:v>0.88231000000000004</c:v>
                </c:pt>
                <c:pt idx="19">
                  <c:v>0.89378999999999997</c:v>
                </c:pt>
                <c:pt idx="20">
                  <c:v>0.91949999999999998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44-4BEE-A43C-81C42CFC6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484496"/>
        <c:axId val="888351536"/>
      </c:scatterChart>
      <c:valAx>
        <c:axId val="893484496"/>
        <c:scaling>
          <c:orientation val="minMax"/>
          <c:max val="2019"/>
          <c:min val="1996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8351536"/>
        <c:crosses val="autoZero"/>
        <c:crossBetween val="midCat"/>
        <c:majorUnit val="1"/>
        <c:minorUnit val="1"/>
      </c:valAx>
      <c:valAx>
        <c:axId val="888351536"/>
        <c:scaling>
          <c:orientation val="minMax"/>
          <c:max val="1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3484496"/>
        <c:crosses val="autoZero"/>
        <c:crossBetween val="midCat"/>
        <c:majorUnit val="0.1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75471698113206"/>
          <c:y val="0.9559543230016313"/>
          <c:w val="0.39263225261316437"/>
          <c:h val="3.5288881880924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tabSelected="1"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58463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0.77175</cdr:x>
      <cdr:y>0.94275</cdr:y>
    </cdr:from>
    <cdr:to>
      <cdr:x>0.97925</cdr:x>
      <cdr:y>0.99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3178" y="5504552"/>
          <a:ext cx="1780770" cy="275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 Robert W. Fairlie, UC Santa Cruz  using the CPS.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9"/>
  <sheetViews>
    <sheetView showGridLines="0" topLeftCell="A19" zoomScale="130" zoomScaleNormal="100" workbookViewId="0">
      <selection activeCell="C36" sqref="C36"/>
    </sheetView>
  </sheetViews>
  <sheetFormatPr defaultColWidth="9.109375" defaultRowHeight="13.2" x14ac:dyDescent="0.25"/>
  <cols>
    <col min="1" max="1" width="10.6640625" style="1" customWidth="1"/>
    <col min="2" max="9" width="9" style="1" customWidth="1"/>
    <col min="10" max="12" width="7.6640625" style="1" customWidth="1"/>
    <col min="13" max="16384" width="9.109375" style="1"/>
  </cols>
  <sheetData>
    <row r="1" spans="1:20" ht="15" x14ac:dyDescent="0.25">
      <c r="A1" s="31" t="s">
        <v>20</v>
      </c>
      <c r="B1" s="31"/>
      <c r="C1" s="31"/>
      <c r="D1" s="31"/>
      <c r="E1" s="31"/>
      <c r="F1" s="31"/>
      <c r="G1" s="31"/>
      <c r="H1" s="31"/>
      <c r="I1" s="31"/>
    </row>
    <row r="2" spans="1:20" ht="18.149999999999999" customHeight="1" x14ac:dyDescent="0.25">
      <c r="A2" s="32" t="s">
        <v>21</v>
      </c>
      <c r="B2" s="32"/>
      <c r="C2" s="32"/>
      <c r="D2" s="32"/>
      <c r="E2" s="32"/>
      <c r="F2" s="32"/>
      <c r="G2" s="32"/>
      <c r="H2" s="32"/>
      <c r="I2" s="32"/>
      <c r="J2" s="2"/>
      <c r="K2" s="2"/>
    </row>
    <row r="3" spans="1:20" ht="18.149999999999999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20" ht="18" customHeight="1" x14ac:dyDescent="0.25">
      <c r="A4" s="4"/>
      <c r="B4" s="29" t="s">
        <v>2</v>
      </c>
      <c r="C4" s="29"/>
      <c r="D4" s="29" t="s">
        <v>0</v>
      </c>
      <c r="E4" s="30"/>
      <c r="F4" s="29" t="s">
        <v>4</v>
      </c>
      <c r="G4" s="30"/>
      <c r="H4" s="29" t="s">
        <v>1</v>
      </c>
      <c r="I4" s="30"/>
    </row>
    <row r="5" spans="1:20" ht="18" customHeight="1" x14ac:dyDescent="0.25">
      <c r="A5" s="4"/>
      <c r="B5" s="17" t="s">
        <v>11</v>
      </c>
      <c r="C5" s="4" t="s">
        <v>6</v>
      </c>
      <c r="D5" s="17" t="s">
        <v>11</v>
      </c>
      <c r="E5" s="4" t="s">
        <v>6</v>
      </c>
      <c r="F5" s="17" t="s">
        <v>11</v>
      </c>
      <c r="G5" s="4" t="s">
        <v>6</v>
      </c>
      <c r="H5" s="17" t="s">
        <v>11</v>
      </c>
      <c r="I5" s="4" t="s">
        <v>6</v>
      </c>
    </row>
    <row r="6" spans="1:20" ht="14.25" customHeight="1" x14ac:dyDescent="0.25">
      <c r="A6" s="5" t="s">
        <v>5</v>
      </c>
      <c r="B6" s="18" t="s">
        <v>12</v>
      </c>
      <c r="C6" s="5" t="s">
        <v>7</v>
      </c>
      <c r="D6" s="18" t="s">
        <v>12</v>
      </c>
      <c r="E6" s="5" t="s">
        <v>7</v>
      </c>
      <c r="F6" s="18" t="s">
        <v>12</v>
      </c>
      <c r="G6" s="5" t="s">
        <v>7</v>
      </c>
      <c r="H6" s="18" t="s">
        <v>12</v>
      </c>
      <c r="I6" s="5" t="s">
        <v>7</v>
      </c>
    </row>
    <row r="7" spans="1:20" ht="18" customHeight="1" x14ac:dyDescent="0.25">
      <c r="A7" s="3">
        <f>col1data!C6</f>
        <v>1996</v>
      </c>
      <c r="B7" s="8" t="str">
        <f>col1data!D6</f>
        <v>.</v>
      </c>
      <c r="C7" s="6" t="str">
        <f>col1data!F6</f>
        <v>.</v>
      </c>
      <c r="D7" s="9" t="str">
        <f>col2data!D5</f>
        <v>.</v>
      </c>
      <c r="E7" s="7" t="str">
        <f>col2data!F5</f>
        <v>.</v>
      </c>
      <c r="F7" s="9" t="str">
        <f>col3data!D5</f>
        <v>.</v>
      </c>
      <c r="G7" s="7" t="str">
        <f>col3data!F5</f>
        <v>.</v>
      </c>
      <c r="H7" s="9" t="str">
        <f>col4data!D5</f>
        <v>.</v>
      </c>
      <c r="I7" s="7" t="str">
        <f>col4data!F5</f>
        <v>.</v>
      </c>
      <c r="K7" s="24">
        <f>A7+0.5</f>
        <v>1996.5</v>
      </c>
      <c r="L7" s="10"/>
      <c r="N7" s="10"/>
      <c r="P7" s="10"/>
      <c r="R7" s="10"/>
      <c r="T7" s="10"/>
    </row>
    <row r="8" spans="1:20" ht="18" customHeight="1" x14ac:dyDescent="0.25">
      <c r="A8" s="15">
        <f>col1data!C7</f>
        <v>1997</v>
      </c>
      <c r="B8" s="8" t="str">
        <f>col1data!D7</f>
        <v>.</v>
      </c>
      <c r="C8" s="6" t="str">
        <f>col1data!F7</f>
        <v>.</v>
      </c>
      <c r="D8" s="9" t="str">
        <f>col2data!D6</f>
        <v>.</v>
      </c>
      <c r="E8" s="7" t="str">
        <f>col2data!F6</f>
        <v>.</v>
      </c>
      <c r="F8" s="9" t="str">
        <f>col3data!D6</f>
        <v>.</v>
      </c>
      <c r="G8" s="7" t="str">
        <f>col3data!F6</f>
        <v>.</v>
      </c>
      <c r="H8" s="9" t="str">
        <f>col4data!D6</f>
        <v>.</v>
      </c>
      <c r="I8" s="7" t="str">
        <f>col4data!F6</f>
        <v>.</v>
      </c>
      <c r="K8" s="24">
        <f t="shared" ref="K8:K24" si="0">A8+0.5</f>
        <v>1997.5</v>
      </c>
    </row>
    <row r="9" spans="1:20" ht="18" customHeight="1" x14ac:dyDescent="0.25">
      <c r="A9" s="15">
        <f>col1data!C8</f>
        <v>1998</v>
      </c>
      <c r="B9" s="8">
        <f>col1data!D8</f>
        <v>0.82779000000000003</v>
      </c>
      <c r="C9" s="6">
        <f>col1data!F8</f>
        <v>3925</v>
      </c>
      <c r="D9" s="9">
        <f>col2data!D7</f>
        <v>0.67162999999999995</v>
      </c>
      <c r="E9" s="7">
        <f>col2data!F7</f>
        <v>320</v>
      </c>
      <c r="F9" s="9">
        <f>col3data!D7</f>
        <v>0.74446999999999997</v>
      </c>
      <c r="G9" s="7">
        <f>col3data!F7</f>
        <v>407</v>
      </c>
      <c r="H9" s="9">
        <f>col4data!D7</f>
        <v>0.84936</v>
      </c>
      <c r="I9" s="7">
        <f>col4data!F7</f>
        <v>151</v>
      </c>
      <c r="K9" s="24">
        <f t="shared" si="0"/>
        <v>1998.5</v>
      </c>
    </row>
    <row r="10" spans="1:20" ht="18" customHeight="1" x14ac:dyDescent="0.25">
      <c r="A10" s="15">
        <f>col1data!C9</f>
        <v>1999</v>
      </c>
      <c r="B10" s="8">
        <f>col1data!D9</f>
        <v>0.83401999999999998</v>
      </c>
      <c r="C10" s="6">
        <f>col1data!F9</f>
        <v>3715</v>
      </c>
      <c r="D10" s="9">
        <f>col2data!D8</f>
        <v>0.72170000000000001</v>
      </c>
      <c r="E10" s="7">
        <f>col2data!F8</f>
        <v>308</v>
      </c>
      <c r="F10" s="9">
        <f>col3data!D8</f>
        <v>0.76221000000000005</v>
      </c>
      <c r="G10" s="7">
        <f>col3data!F8</f>
        <v>419</v>
      </c>
      <c r="H10" s="9">
        <f>col4data!D8</f>
        <v>0.82808000000000004</v>
      </c>
      <c r="I10" s="7">
        <f>col4data!F8</f>
        <v>148</v>
      </c>
      <c r="K10" s="24">
        <f t="shared" si="0"/>
        <v>1999.5</v>
      </c>
    </row>
    <row r="11" spans="1:20" ht="18" customHeight="1" x14ac:dyDescent="0.25">
      <c r="A11" s="15">
        <f>col1data!C10</f>
        <v>2000</v>
      </c>
      <c r="B11" s="8">
        <f>col1data!D10</f>
        <v>0.84662999999999999</v>
      </c>
      <c r="C11" s="6">
        <f>col1data!F10</f>
        <v>3630</v>
      </c>
      <c r="D11" s="9">
        <f>col2data!D9</f>
        <v>0.75980999999999999</v>
      </c>
      <c r="E11" s="7">
        <f>col2data!F9</f>
        <v>341</v>
      </c>
      <c r="F11" s="9">
        <f>col3data!D9</f>
        <v>0.83077999999999996</v>
      </c>
      <c r="G11" s="7">
        <f>col3data!F9</f>
        <v>434</v>
      </c>
      <c r="H11" s="9">
        <f>col4data!D9</f>
        <v>0.86853000000000002</v>
      </c>
      <c r="I11" s="7">
        <f>col4data!F9</f>
        <v>155</v>
      </c>
      <c r="K11" s="24">
        <f t="shared" si="0"/>
        <v>2000.5</v>
      </c>
    </row>
    <row r="12" spans="1:20" ht="18" customHeight="1" x14ac:dyDescent="0.25">
      <c r="A12" s="15">
        <f>col1data!C11</f>
        <v>2001</v>
      </c>
      <c r="B12" s="8">
        <f>col1data!D11</f>
        <v>0.85096000000000005</v>
      </c>
      <c r="C12" s="6">
        <f>col1data!F11</f>
        <v>3477</v>
      </c>
      <c r="D12" s="9">
        <f>col2data!D10</f>
        <v>0.79403999999999997</v>
      </c>
      <c r="E12" s="7">
        <f>col2data!F10</f>
        <v>360</v>
      </c>
      <c r="F12" s="9">
        <f>col3data!D10</f>
        <v>0.84392999999999996</v>
      </c>
      <c r="G12" s="7">
        <f>col3data!F10</f>
        <v>443</v>
      </c>
      <c r="H12" s="9">
        <f>col4data!D10</f>
        <v>0.86219000000000001</v>
      </c>
      <c r="I12" s="7">
        <f>col4data!F10</f>
        <v>162</v>
      </c>
      <c r="K12" s="24">
        <f t="shared" si="0"/>
        <v>2001.5</v>
      </c>
    </row>
    <row r="13" spans="1:20" ht="18" customHeight="1" x14ac:dyDescent="0.25">
      <c r="A13" s="15">
        <f>col1data!C12</f>
        <v>2002</v>
      </c>
      <c r="B13" s="8">
        <f>col1data!D12</f>
        <v>0.8276</v>
      </c>
      <c r="C13" s="6">
        <f>col1data!F12</f>
        <v>3675</v>
      </c>
      <c r="D13" s="9">
        <f>col2data!D11</f>
        <v>0.74331000000000003</v>
      </c>
      <c r="E13" s="7">
        <f>col2data!F11</f>
        <v>395</v>
      </c>
      <c r="F13" s="9">
        <f>col3data!D11</f>
        <v>0.82884000000000002</v>
      </c>
      <c r="G13" s="7">
        <f>col3data!F11</f>
        <v>463</v>
      </c>
      <c r="H13" s="9">
        <f>col4data!D11</f>
        <v>0.86582999999999999</v>
      </c>
      <c r="I13" s="7">
        <f>col4data!F11</f>
        <v>179</v>
      </c>
      <c r="K13" s="24">
        <f t="shared" si="0"/>
        <v>2002.5</v>
      </c>
    </row>
    <row r="14" spans="1:20" ht="18" customHeight="1" x14ac:dyDescent="0.25">
      <c r="A14" s="15">
        <f>col1data!C13</f>
        <v>2003</v>
      </c>
      <c r="B14" s="8">
        <f>col1data!D13</f>
        <v>0.80491000000000001</v>
      </c>
      <c r="C14" s="6">
        <f>col1data!F13</f>
        <v>3875</v>
      </c>
      <c r="D14" s="9">
        <f>col2data!D12</f>
        <v>0.69667999999999997</v>
      </c>
      <c r="E14" s="7">
        <f>col2data!F12</f>
        <v>385</v>
      </c>
      <c r="F14" s="9">
        <f>col3data!D12</f>
        <v>0.78832999999999998</v>
      </c>
      <c r="G14" s="7">
        <f>col3data!F12</f>
        <v>546</v>
      </c>
      <c r="H14" s="9">
        <f>col4data!D12</f>
        <v>0.80447000000000002</v>
      </c>
      <c r="I14" s="7">
        <f>col4data!F12</f>
        <v>189</v>
      </c>
      <c r="K14" s="24">
        <f t="shared" si="0"/>
        <v>2003.5</v>
      </c>
    </row>
    <row r="15" spans="1:20" ht="18" customHeight="1" x14ac:dyDescent="0.25">
      <c r="A15" s="15">
        <f>col1data!C14</f>
        <v>2004</v>
      </c>
      <c r="B15" s="8">
        <f>col1data!D14</f>
        <v>0.79605000000000004</v>
      </c>
      <c r="C15" s="6">
        <f>col1data!F14</f>
        <v>4128</v>
      </c>
      <c r="D15" s="9">
        <f>col2data!D13</f>
        <v>0.68271000000000004</v>
      </c>
      <c r="E15" s="7">
        <f>col2data!F13</f>
        <v>385</v>
      </c>
      <c r="F15" s="9">
        <f>col3data!D13</f>
        <v>0.76000999999999996</v>
      </c>
      <c r="G15" s="7">
        <f>col3data!F13</f>
        <v>582</v>
      </c>
      <c r="H15" s="9">
        <f>col4data!D13</f>
        <v>0.78627000000000002</v>
      </c>
      <c r="I15" s="7">
        <f>col4data!F13</f>
        <v>190</v>
      </c>
      <c r="K15" s="24">
        <f t="shared" si="0"/>
        <v>2004.5</v>
      </c>
    </row>
    <row r="16" spans="1:20" ht="18" customHeight="1" x14ac:dyDescent="0.25">
      <c r="A16" s="15">
        <f>col1data!C15</f>
        <v>2005</v>
      </c>
      <c r="B16" s="11">
        <f>col1data!D15</f>
        <v>0.80552000000000001</v>
      </c>
      <c r="C16" s="12">
        <f>col1data!F15</f>
        <v>4120</v>
      </c>
      <c r="D16" s="13">
        <f>col2data!D14</f>
        <v>0.68940000000000001</v>
      </c>
      <c r="E16" s="14">
        <f>col2data!F14</f>
        <v>370</v>
      </c>
      <c r="F16" s="13">
        <f>col3data!D14</f>
        <v>0.75482000000000005</v>
      </c>
      <c r="G16" s="14">
        <f>col3data!F14</f>
        <v>594</v>
      </c>
      <c r="H16" s="13">
        <f>col4data!D14</f>
        <v>0.80040999999999995</v>
      </c>
      <c r="I16" s="14">
        <f>col4data!F14</f>
        <v>187</v>
      </c>
      <c r="K16" s="24">
        <f t="shared" si="0"/>
        <v>2005.5</v>
      </c>
    </row>
    <row r="17" spans="1:11" ht="18" customHeight="1" x14ac:dyDescent="0.25">
      <c r="A17" s="15">
        <f>col1data!C16</f>
        <v>2006</v>
      </c>
      <c r="B17" s="11">
        <f>col1data!D16</f>
        <v>0.81040999999999996</v>
      </c>
      <c r="C17" s="12">
        <f>col1data!F16</f>
        <v>4057</v>
      </c>
      <c r="D17" s="13">
        <f>col2data!D15</f>
        <v>0.70503000000000005</v>
      </c>
      <c r="E17" s="14">
        <f>col2data!F15</f>
        <v>375</v>
      </c>
      <c r="F17" s="13">
        <f>col3data!D15</f>
        <v>0.78344000000000003</v>
      </c>
      <c r="G17" s="14">
        <f>col3data!F15</f>
        <v>569</v>
      </c>
      <c r="H17" s="13">
        <f>col4data!D15</f>
        <v>0.85446</v>
      </c>
      <c r="I17" s="14">
        <f>col4data!F15</f>
        <v>201</v>
      </c>
      <c r="K17" s="24">
        <f t="shared" si="0"/>
        <v>2006.5</v>
      </c>
    </row>
    <row r="18" spans="1:11" ht="18" customHeight="1" x14ac:dyDescent="0.25">
      <c r="A18" s="15">
        <f>col1data!C17</f>
        <v>2007</v>
      </c>
      <c r="B18" s="11">
        <f>col1data!D17</f>
        <v>0.81076000000000004</v>
      </c>
      <c r="C18" s="12">
        <f>col1data!F17</f>
        <v>3904</v>
      </c>
      <c r="D18" s="13">
        <f>col2data!D16</f>
        <v>0.71679000000000004</v>
      </c>
      <c r="E18" s="14">
        <f>col2data!F16</f>
        <v>380</v>
      </c>
      <c r="F18" s="13">
        <f>col3data!D16</f>
        <v>0.78996</v>
      </c>
      <c r="G18" s="14">
        <f>col3data!F16</f>
        <v>625</v>
      </c>
      <c r="H18" s="13">
        <f>col4data!D16</f>
        <v>0.86829000000000001</v>
      </c>
      <c r="I18" s="14">
        <f>col4data!F16</f>
        <v>218</v>
      </c>
      <c r="K18" s="24">
        <f t="shared" si="0"/>
        <v>2007.5</v>
      </c>
    </row>
    <row r="19" spans="1:11" ht="18" customHeight="1" x14ac:dyDescent="0.25">
      <c r="A19" s="15">
        <f>col1data!C18</f>
        <v>2008</v>
      </c>
      <c r="B19" s="11">
        <f>col1data!D18</f>
        <v>0.81188000000000005</v>
      </c>
      <c r="C19" s="12">
        <f>col1data!F18</f>
        <v>3827</v>
      </c>
      <c r="D19" s="13">
        <f>col2data!D17</f>
        <v>0.75863999999999998</v>
      </c>
      <c r="E19" s="14">
        <f>col2data!F17</f>
        <v>374</v>
      </c>
      <c r="F19" s="13">
        <f>col3data!D17</f>
        <v>0.79676000000000002</v>
      </c>
      <c r="G19" s="14">
        <f>col3data!F17</f>
        <v>716</v>
      </c>
      <c r="H19" s="13">
        <f>col4data!D17</f>
        <v>0.88261999999999996</v>
      </c>
      <c r="I19" s="14">
        <f>col4data!F17</f>
        <v>234</v>
      </c>
      <c r="K19" s="24">
        <f t="shared" si="0"/>
        <v>2008.5</v>
      </c>
    </row>
    <row r="20" spans="1:11" ht="18" customHeight="1" x14ac:dyDescent="0.25">
      <c r="A20" s="15">
        <f>col1data!C19</f>
        <v>2009</v>
      </c>
      <c r="B20" s="11">
        <f>col1data!D19</f>
        <v>0.79490000000000005</v>
      </c>
      <c r="C20" s="12">
        <f>col1data!F19</f>
        <v>3898</v>
      </c>
      <c r="D20" s="13">
        <f>col2data!D18</f>
        <v>0.73767000000000005</v>
      </c>
      <c r="E20" s="14">
        <f>col2data!F18</f>
        <v>386</v>
      </c>
      <c r="F20" s="13">
        <f>col3data!D18</f>
        <v>0.73819999999999997</v>
      </c>
      <c r="G20" s="14">
        <f>col3data!F18</f>
        <v>788</v>
      </c>
      <c r="H20" s="13">
        <f>col4data!D18</f>
        <v>0.87741999999999998</v>
      </c>
      <c r="I20" s="14">
        <f>col4data!F18</f>
        <v>238</v>
      </c>
      <c r="K20" s="24">
        <f t="shared" si="0"/>
        <v>2009.5</v>
      </c>
    </row>
    <row r="21" spans="1:11" ht="18" customHeight="1" x14ac:dyDescent="0.25">
      <c r="A21" s="15">
        <f>col1data!C20</f>
        <v>2010</v>
      </c>
      <c r="B21" s="11">
        <f>col1data!D20</f>
        <v>0.7782</v>
      </c>
      <c r="C21" s="12">
        <f>col1data!F20</f>
        <v>3918</v>
      </c>
      <c r="D21" s="13">
        <f>col2data!D19</f>
        <v>0.73245000000000005</v>
      </c>
      <c r="E21" s="14">
        <f>col2data!F19</f>
        <v>402</v>
      </c>
      <c r="F21" s="13">
        <f>col3data!D19</f>
        <v>0.70009999999999994</v>
      </c>
      <c r="G21" s="14">
        <f>col3data!F19</f>
        <v>900</v>
      </c>
      <c r="H21" s="13">
        <f>col4data!D19</f>
        <v>0.88632</v>
      </c>
      <c r="I21" s="14">
        <f>col4data!F19</f>
        <v>261</v>
      </c>
      <c r="K21" s="24">
        <f t="shared" si="0"/>
        <v>2010.5</v>
      </c>
    </row>
    <row r="22" spans="1:11" ht="18" customHeight="1" x14ac:dyDescent="0.25">
      <c r="A22" s="16">
        <f>col1data!C21</f>
        <v>2011</v>
      </c>
      <c r="B22" s="11">
        <f>col1data!D21</f>
        <v>0.76007999999999998</v>
      </c>
      <c r="C22" s="12">
        <f>col1data!F21</f>
        <v>3884</v>
      </c>
      <c r="D22" s="13">
        <f>col2data!D20</f>
        <v>0.68518000000000001</v>
      </c>
      <c r="E22" s="14">
        <f>col2data!F20</f>
        <v>418</v>
      </c>
      <c r="F22" s="13">
        <f>col3data!D20</f>
        <v>0.67776999999999998</v>
      </c>
      <c r="G22" s="14">
        <f>col3data!F20</f>
        <v>957</v>
      </c>
      <c r="H22" s="13">
        <f>col4data!D20</f>
        <v>0.86451999999999996</v>
      </c>
      <c r="I22" s="14">
        <f>col4data!F20</f>
        <v>268</v>
      </c>
      <c r="K22" s="24">
        <f t="shared" si="0"/>
        <v>2011.5</v>
      </c>
    </row>
    <row r="23" spans="1:11" ht="18" customHeight="1" x14ac:dyDescent="0.25">
      <c r="A23" s="16">
        <f>col1data!C22</f>
        <v>2012</v>
      </c>
      <c r="B23" s="11">
        <f>col1data!D22</f>
        <v>0.77029999999999998</v>
      </c>
      <c r="C23" s="12">
        <f>col1data!F22</f>
        <v>3745</v>
      </c>
      <c r="D23" s="13">
        <f>col2data!D21</f>
        <v>0.69699</v>
      </c>
      <c r="E23" s="14">
        <f>col2data!F21</f>
        <v>394</v>
      </c>
      <c r="F23" s="13">
        <f>col3data!D21</f>
        <v>0.71028000000000002</v>
      </c>
      <c r="G23" s="14">
        <f>col3data!F21</f>
        <v>945</v>
      </c>
      <c r="H23" s="13">
        <f>col4data!D21</f>
        <v>0.86631000000000002</v>
      </c>
      <c r="I23" s="14">
        <f>col4data!F21</f>
        <v>285</v>
      </c>
      <c r="K23" s="24">
        <f t="shared" si="0"/>
        <v>2012.5</v>
      </c>
    </row>
    <row r="24" spans="1:11" ht="18" customHeight="1" x14ac:dyDescent="0.25">
      <c r="A24" s="19">
        <f>col1data!C23</f>
        <v>2013</v>
      </c>
      <c r="B24" s="11">
        <f>col1data!D23</f>
        <v>0.77961999999999998</v>
      </c>
      <c r="C24" s="12">
        <f>col1data!F23</f>
        <v>3546</v>
      </c>
      <c r="D24" s="13">
        <f>col2data!D22</f>
        <v>0.71592</v>
      </c>
      <c r="E24" s="14">
        <f>col2data!F22</f>
        <v>374</v>
      </c>
      <c r="F24" s="13">
        <f>col3data!D22</f>
        <v>0.73790999999999995</v>
      </c>
      <c r="G24" s="14">
        <f>col3data!F22</f>
        <v>858</v>
      </c>
      <c r="H24" s="13">
        <f>col4data!D22</f>
        <v>0.85677000000000003</v>
      </c>
      <c r="I24" s="14">
        <f>col4data!F22</f>
        <v>274</v>
      </c>
      <c r="K24" s="24">
        <f t="shared" si="0"/>
        <v>2013.5</v>
      </c>
    </row>
    <row r="25" spans="1:11" ht="18" customHeight="1" x14ac:dyDescent="0.25">
      <c r="A25" s="25">
        <f>col1data!C24</f>
        <v>2014</v>
      </c>
      <c r="B25" s="11">
        <f>col1data!D24</f>
        <v>0.79713000000000001</v>
      </c>
      <c r="C25" s="12">
        <f>col1data!F24</f>
        <v>3470</v>
      </c>
      <c r="D25" s="13">
        <f>col2data!D23</f>
        <v>0.74026999999999998</v>
      </c>
      <c r="E25" s="14">
        <f>col2data!F23</f>
        <v>371</v>
      </c>
      <c r="F25" s="13">
        <f>col3data!D23</f>
        <v>0.75346000000000002</v>
      </c>
      <c r="G25" s="14">
        <f>col3data!F23</f>
        <v>830</v>
      </c>
      <c r="H25" s="13">
        <f>col4data!D23</f>
        <v>0.87339999999999995</v>
      </c>
      <c r="I25" s="14">
        <f>col4data!F23</f>
        <v>298</v>
      </c>
      <c r="K25" s="24">
        <f t="shared" ref="K25" si="1">A25+0.5</f>
        <v>2014.5</v>
      </c>
    </row>
    <row r="26" spans="1:11" ht="18" customHeight="1" x14ac:dyDescent="0.25">
      <c r="A26" s="26">
        <f>col1data!C25</f>
        <v>2015</v>
      </c>
      <c r="B26" s="11">
        <f>col1data!D25</f>
        <v>0.81906999999999996</v>
      </c>
      <c r="C26" s="12">
        <f>col1data!F25</f>
        <v>3485</v>
      </c>
      <c r="D26" s="13">
        <f>col2data!D24</f>
        <v>0.76778999999999997</v>
      </c>
      <c r="E26" s="14">
        <f>col2data!F24</f>
        <v>381</v>
      </c>
      <c r="F26" s="13">
        <f>col3data!D24</f>
        <v>0.77212999999999998</v>
      </c>
      <c r="G26" s="14">
        <f>col3data!F24</f>
        <v>852</v>
      </c>
      <c r="H26" s="13">
        <f>col4data!D24</f>
        <v>0.86365000000000003</v>
      </c>
      <c r="I26" s="14">
        <f>col4data!F24</f>
        <v>292</v>
      </c>
      <c r="K26" s="24">
        <f t="shared" ref="K26" si="2">A26+0.5</f>
        <v>2015.5</v>
      </c>
    </row>
    <row r="27" spans="1:11" ht="18" customHeight="1" x14ac:dyDescent="0.25">
      <c r="A27" s="27">
        <f>col1data!C26</f>
        <v>2016</v>
      </c>
      <c r="B27" s="11">
        <f>col1data!D26</f>
        <v>0.84677999999999998</v>
      </c>
      <c r="C27" s="12">
        <f>col1data!F26</f>
        <v>3480</v>
      </c>
      <c r="D27" s="13">
        <f>col2data!D25</f>
        <v>0.7631</v>
      </c>
      <c r="E27" s="14">
        <f>col2data!F25</f>
        <v>394</v>
      </c>
      <c r="F27" s="13">
        <f>col3data!D25</f>
        <v>0.80747000000000002</v>
      </c>
      <c r="G27" s="14">
        <f>col3data!F25</f>
        <v>904</v>
      </c>
      <c r="H27" s="13">
        <f>col4data!D25</f>
        <v>0.88231000000000004</v>
      </c>
      <c r="I27" s="14">
        <f>col4data!F25</f>
        <v>309</v>
      </c>
      <c r="K27" s="24">
        <f t="shared" ref="K27" si="3">A27+0.5</f>
        <v>2016.5</v>
      </c>
    </row>
    <row r="28" spans="1:11" ht="18" customHeight="1" x14ac:dyDescent="0.25">
      <c r="A28" s="28">
        <f>col1data!C27</f>
        <v>2017</v>
      </c>
      <c r="B28" s="11">
        <f>col1data!D27</f>
        <v>0.85524</v>
      </c>
      <c r="C28" s="12">
        <f>col1data!F27</f>
        <v>3427</v>
      </c>
      <c r="D28" s="13">
        <f>col2data!D26</f>
        <v>0.80064000000000002</v>
      </c>
      <c r="E28" s="14">
        <f>col2data!F26</f>
        <v>429</v>
      </c>
      <c r="F28" s="13">
        <f>col3data!D26</f>
        <v>0.84662000000000004</v>
      </c>
      <c r="G28" s="14">
        <f>col3data!F26</f>
        <v>933</v>
      </c>
      <c r="H28" s="13">
        <f>col4data!D26</f>
        <v>0.89378999999999997</v>
      </c>
      <c r="I28" s="14">
        <f>col4data!F26</f>
        <v>301</v>
      </c>
      <c r="K28" s="24">
        <f t="shared" ref="K28:K29" si="4">A28+0.5</f>
        <v>2017.5</v>
      </c>
    </row>
    <row r="29" spans="1:11" ht="18" customHeight="1" x14ac:dyDescent="0.25">
      <c r="A29" s="28">
        <f>col1data!C28</f>
        <v>2018</v>
      </c>
      <c r="B29" s="11">
        <f>col1data!D28</f>
        <v>0.86172000000000004</v>
      </c>
      <c r="C29" s="12">
        <f>col1data!F28</f>
        <v>3207</v>
      </c>
      <c r="D29" s="13">
        <f>col2data!D27</f>
        <v>0.80500000000000005</v>
      </c>
      <c r="E29" s="14">
        <f>col2data!F27</f>
        <v>420</v>
      </c>
      <c r="F29" s="13">
        <f>col3data!D27</f>
        <v>0.84753000000000001</v>
      </c>
      <c r="G29" s="14">
        <f>col3data!F27</f>
        <v>965</v>
      </c>
      <c r="H29" s="13">
        <f>col4data!D27</f>
        <v>0.91949999999999998</v>
      </c>
      <c r="I29" s="14">
        <f>col4data!F27</f>
        <v>316</v>
      </c>
      <c r="K29" s="24">
        <f t="shared" si="4"/>
        <v>2018.5</v>
      </c>
    </row>
  </sheetData>
  <mergeCells count="6">
    <mergeCell ref="H4:I4"/>
    <mergeCell ref="A1:I1"/>
    <mergeCell ref="A2:I2"/>
    <mergeCell ref="B4:C4"/>
    <mergeCell ref="D4:E4"/>
    <mergeCell ref="F4:G4"/>
  </mergeCells>
  <phoneticPr fontId="0" type="noConversion"/>
  <printOptions horizontalCentered="1"/>
  <pageMargins left="0.5" right="0.5" top="0.5" bottom="0.5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4" workbookViewId="0">
      <selection activeCell="A5" sqref="A5:I28"/>
    </sheetView>
  </sheetViews>
  <sheetFormatPr defaultRowHeight="13.2" x14ac:dyDescent="0.25"/>
  <sheetData>
    <row r="1" spans="1:19" x14ac:dyDescent="0.25">
      <c r="A1" t="s">
        <v>8</v>
      </c>
    </row>
    <row r="4" spans="1:19" ht="13.8" thickBot="1" x14ac:dyDescent="0.3"/>
    <row r="5" spans="1:19" ht="26.4" x14ac:dyDescent="0.25">
      <c r="A5" s="21" t="s">
        <v>3</v>
      </c>
      <c r="B5" s="22" t="s">
        <v>9</v>
      </c>
      <c r="C5" s="22" t="s">
        <v>10</v>
      </c>
      <c r="D5" s="22" t="s">
        <v>13</v>
      </c>
      <c r="E5" s="22" t="s">
        <v>14</v>
      </c>
      <c r="F5" s="22" t="s">
        <v>15</v>
      </c>
      <c r="G5" s="22" t="s">
        <v>16</v>
      </c>
      <c r="H5" s="22" t="s">
        <v>17</v>
      </c>
      <c r="I5" s="22" t="s">
        <v>18</v>
      </c>
      <c r="K5" s="21" t="s">
        <v>3</v>
      </c>
      <c r="L5" s="22" t="s">
        <v>9</v>
      </c>
      <c r="M5" s="22" t="s">
        <v>10</v>
      </c>
      <c r="N5" s="22" t="s">
        <v>13</v>
      </c>
      <c r="O5" s="22" t="s">
        <v>14</v>
      </c>
      <c r="P5" s="22" t="s">
        <v>15</v>
      </c>
      <c r="Q5" s="22" t="s">
        <v>16</v>
      </c>
      <c r="R5" s="22" t="s">
        <v>17</v>
      </c>
      <c r="S5" s="22" t="s">
        <v>18</v>
      </c>
    </row>
    <row r="6" spans="1:19" x14ac:dyDescent="0.25">
      <c r="A6" s="23">
        <v>1</v>
      </c>
      <c r="B6" s="20">
        <v>1</v>
      </c>
      <c r="C6" s="20">
        <v>1996</v>
      </c>
      <c r="D6" s="20" t="s">
        <v>19</v>
      </c>
      <c r="E6" s="20" t="s">
        <v>19</v>
      </c>
      <c r="F6" s="20" t="s">
        <v>19</v>
      </c>
      <c r="G6" s="20">
        <v>0.83477999999999997</v>
      </c>
      <c r="H6" s="20">
        <v>284495.8</v>
      </c>
      <c r="I6" s="20">
        <v>1357</v>
      </c>
      <c r="K6" s="23">
        <v>1</v>
      </c>
      <c r="L6" s="20">
        <v>1</v>
      </c>
      <c r="M6" s="20">
        <v>1996</v>
      </c>
      <c r="N6" s="20" t="s">
        <v>19</v>
      </c>
      <c r="O6" s="20" t="s">
        <v>19</v>
      </c>
      <c r="P6" s="20" t="s">
        <v>19</v>
      </c>
      <c r="Q6" s="20">
        <v>0.83477999999999997</v>
      </c>
      <c r="R6" s="20">
        <v>284495.8</v>
      </c>
      <c r="S6" s="20">
        <v>1357</v>
      </c>
    </row>
    <row r="7" spans="1:19" x14ac:dyDescent="0.25">
      <c r="A7" s="23">
        <v>2</v>
      </c>
      <c r="B7" s="20">
        <v>1</v>
      </c>
      <c r="C7" s="20">
        <v>1997</v>
      </c>
      <c r="D7" s="20" t="s">
        <v>19</v>
      </c>
      <c r="E7" s="20" t="s">
        <v>19</v>
      </c>
      <c r="F7" s="20" t="s">
        <v>19</v>
      </c>
      <c r="G7" s="20">
        <v>0.82654000000000005</v>
      </c>
      <c r="H7" s="20">
        <v>246945.42</v>
      </c>
      <c r="I7" s="20">
        <v>1255</v>
      </c>
      <c r="K7" s="23">
        <v>2</v>
      </c>
      <c r="L7" s="20">
        <v>1</v>
      </c>
      <c r="M7" s="20">
        <v>1997</v>
      </c>
      <c r="N7" s="20" t="s">
        <v>19</v>
      </c>
      <c r="O7" s="20" t="s">
        <v>19</v>
      </c>
      <c r="P7" s="20" t="s">
        <v>19</v>
      </c>
      <c r="Q7" s="20">
        <v>0.82654000000000005</v>
      </c>
      <c r="R7" s="20">
        <v>246945.42</v>
      </c>
      <c r="S7" s="20">
        <v>1255</v>
      </c>
    </row>
    <row r="8" spans="1:19" x14ac:dyDescent="0.25">
      <c r="A8" s="23">
        <v>3</v>
      </c>
      <c r="B8" s="20">
        <v>1</v>
      </c>
      <c r="C8" s="20">
        <v>1998</v>
      </c>
      <c r="D8" s="20">
        <v>0.82779000000000003</v>
      </c>
      <c r="E8" s="20">
        <v>264264.17</v>
      </c>
      <c r="F8" s="20">
        <v>3925</v>
      </c>
      <c r="G8" s="20">
        <v>0.82203999999999999</v>
      </c>
      <c r="H8" s="20">
        <v>261351.3</v>
      </c>
      <c r="I8" s="20">
        <v>1313</v>
      </c>
      <c r="K8" s="23">
        <v>3</v>
      </c>
      <c r="L8" s="20">
        <v>1</v>
      </c>
      <c r="M8" s="20">
        <v>1998</v>
      </c>
      <c r="N8" s="20">
        <v>0.82779000000000003</v>
      </c>
      <c r="O8" s="20">
        <v>264264.17</v>
      </c>
      <c r="P8" s="20">
        <v>3925</v>
      </c>
      <c r="Q8" s="20">
        <v>0.82203999999999999</v>
      </c>
      <c r="R8" s="20">
        <v>261351.3</v>
      </c>
      <c r="S8" s="20">
        <v>1313</v>
      </c>
    </row>
    <row r="9" spans="1:19" x14ac:dyDescent="0.25">
      <c r="A9" s="23">
        <v>4</v>
      </c>
      <c r="B9" s="20">
        <v>1</v>
      </c>
      <c r="C9" s="20">
        <v>1999</v>
      </c>
      <c r="D9" s="20">
        <v>0.83401999999999998</v>
      </c>
      <c r="E9" s="20">
        <v>251969.35</v>
      </c>
      <c r="F9" s="20">
        <v>3715</v>
      </c>
      <c r="G9" s="20">
        <v>0.85346999999999995</v>
      </c>
      <c r="H9" s="20">
        <v>247611.33</v>
      </c>
      <c r="I9" s="20">
        <v>1147</v>
      </c>
      <c r="K9" s="23">
        <v>4</v>
      </c>
      <c r="L9" s="20">
        <v>1</v>
      </c>
      <c r="M9" s="20">
        <v>1999</v>
      </c>
      <c r="N9" s="20">
        <v>0.83401999999999998</v>
      </c>
      <c r="O9" s="20">
        <v>251969.35</v>
      </c>
      <c r="P9" s="20">
        <v>3715</v>
      </c>
      <c r="Q9" s="20">
        <v>0.85346999999999995</v>
      </c>
      <c r="R9" s="20">
        <v>247611.33</v>
      </c>
      <c r="S9" s="20">
        <v>1147</v>
      </c>
    </row>
    <row r="10" spans="1:19" x14ac:dyDescent="0.25">
      <c r="A10" s="23">
        <v>5</v>
      </c>
      <c r="B10" s="20">
        <v>1</v>
      </c>
      <c r="C10" s="20">
        <v>2000</v>
      </c>
      <c r="D10" s="20">
        <v>0.84662999999999999</v>
      </c>
      <c r="E10" s="20">
        <v>254537.66</v>
      </c>
      <c r="F10" s="20">
        <v>3630</v>
      </c>
      <c r="G10" s="20">
        <v>0.86438999999999999</v>
      </c>
      <c r="H10" s="20">
        <v>254650.34</v>
      </c>
      <c r="I10" s="20">
        <v>1170</v>
      </c>
      <c r="K10" s="23">
        <v>5</v>
      </c>
      <c r="L10" s="20">
        <v>1</v>
      </c>
      <c r="M10" s="20">
        <v>2000</v>
      </c>
      <c r="N10" s="20">
        <v>0.84662999999999999</v>
      </c>
      <c r="O10" s="20">
        <v>254537.66</v>
      </c>
      <c r="P10" s="20">
        <v>3630</v>
      </c>
      <c r="Q10" s="20">
        <v>0.86438999999999999</v>
      </c>
      <c r="R10" s="20">
        <v>254650.34</v>
      </c>
      <c r="S10" s="20">
        <v>1170</v>
      </c>
    </row>
    <row r="11" spans="1:19" x14ac:dyDescent="0.25">
      <c r="A11" s="23">
        <v>6</v>
      </c>
      <c r="B11" s="20">
        <v>1</v>
      </c>
      <c r="C11" s="20">
        <v>2001</v>
      </c>
      <c r="D11" s="20">
        <v>0.85096000000000005</v>
      </c>
      <c r="E11" s="20">
        <v>248023.16</v>
      </c>
      <c r="F11" s="20">
        <v>3477</v>
      </c>
      <c r="G11" s="20">
        <v>0.83501000000000003</v>
      </c>
      <c r="H11" s="20">
        <v>241807.8</v>
      </c>
      <c r="I11" s="20">
        <v>1160</v>
      </c>
      <c r="K11" s="23">
        <v>6</v>
      </c>
      <c r="L11" s="20">
        <v>1</v>
      </c>
      <c r="M11" s="20">
        <v>2001</v>
      </c>
      <c r="N11" s="20">
        <v>0.85096000000000005</v>
      </c>
      <c r="O11" s="20">
        <v>248023.16</v>
      </c>
      <c r="P11" s="20">
        <v>3477</v>
      </c>
      <c r="Q11" s="20">
        <v>0.83501000000000003</v>
      </c>
      <c r="R11" s="20">
        <v>241807.8</v>
      </c>
      <c r="S11" s="20">
        <v>1160</v>
      </c>
    </row>
    <row r="12" spans="1:19" x14ac:dyDescent="0.25">
      <c r="A12" s="23">
        <v>7</v>
      </c>
      <c r="B12" s="20">
        <v>1</v>
      </c>
      <c r="C12" s="20">
        <v>2002</v>
      </c>
      <c r="D12" s="20">
        <v>0.8276</v>
      </c>
      <c r="E12" s="20">
        <v>244925.85</v>
      </c>
      <c r="F12" s="20">
        <v>3675</v>
      </c>
      <c r="G12" s="20">
        <v>0.78341000000000005</v>
      </c>
      <c r="H12" s="20">
        <v>238319.41</v>
      </c>
      <c r="I12" s="20">
        <v>1345</v>
      </c>
      <c r="K12" s="23">
        <v>7</v>
      </c>
      <c r="L12" s="20">
        <v>1</v>
      </c>
      <c r="M12" s="20">
        <v>2002</v>
      </c>
      <c r="N12" s="20">
        <v>0.8276</v>
      </c>
      <c r="O12" s="20">
        <v>244925.85</v>
      </c>
      <c r="P12" s="20">
        <v>3675</v>
      </c>
      <c r="Q12" s="20">
        <v>0.78341000000000005</v>
      </c>
      <c r="R12" s="20">
        <v>238319.41</v>
      </c>
      <c r="S12" s="20">
        <v>1345</v>
      </c>
    </row>
    <row r="13" spans="1:19" x14ac:dyDescent="0.25">
      <c r="A13" s="23">
        <v>8</v>
      </c>
      <c r="B13" s="20">
        <v>1</v>
      </c>
      <c r="C13" s="20">
        <v>2003</v>
      </c>
      <c r="D13" s="20">
        <v>0.80491000000000001</v>
      </c>
      <c r="E13" s="20">
        <v>244269.86</v>
      </c>
      <c r="F13" s="20">
        <v>3875</v>
      </c>
      <c r="G13" s="20">
        <v>0.79630999999999996</v>
      </c>
      <c r="H13" s="20">
        <v>252682.37</v>
      </c>
      <c r="I13" s="20">
        <v>1370</v>
      </c>
      <c r="K13" s="23">
        <v>8</v>
      </c>
      <c r="L13" s="20">
        <v>1</v>
      </c>
      <c r="M13" s="20">
        <v>2003</v>
      </c>
      <c r="N13" s="20">
        <v>0.80491000000000001</v>
      </c>
      <c r="O13" s="20">
        <v>244269.86</v>
      </c>
      <c r="P13" s="20">
        <v>3875</v>
      </c>
      <c r="Q13" s="20">
        <v>0.79630999999999996</v>
      </c>
      <c r="R13" s="20">
        <v>252682.37</v>
      </c>
      <c r="S13" s="20">
        <v>1370</v>
      </c>
    </row>
    <row r="14" spans="1:19" x14ac:dyDescent="0.25">
      <c r="A14" s="23">
        <v>9</v>
      </c>
      <c r="B14" s="20">
        <v>1</v>
      </c>
      <c r="C14" s="20">
        <v>2004</v>
      </c>
      <c r="D14" s="20">
        <v>0.79605000000000004</v>
      </c>
      <c r="E14" s="20">
        <v>254257.82</v>
      </c>
      <c r="F14" s="20">
        <v>4128</v>
      </c>
      <c r="G14" s="20">
        <v>0.80844000000000005</v>
      </c>
      <c r="H14" s="20">
        <v>271771.68</v>
      </c>
      <c r="I14" s="20">
        <v>1413</v>
      </c>
      <c r="K14" s="23">
        <v>9</v>
      </c>
      <c r="L14" s="20">
        <v>1</v>
      </c>
      <c r="M14" s="20">
        <v>2004</v>
      </c>
      <c r="N14" s="20">
        <v>0.79605000000000004</v>
      </c>
      <c r="O14" s="20">
        <v>254257.82</v>
      </c>
      <c r="P14" s="20">
        <v>4128</v>
      </c>
      <c r="Q14" s="20">
        <v>0.80844000000000005</v>
      </c>
      <c r="R14" s="20">
        <v>271771.68</v>
      </c>
      <c r="S14" s="20">
        <v>1413</v>
      </c>
    </row>
    <row r="15" spans="1:19" x14ac:dyDescent="0.25">
      <c r="A15" s="23">
        <v>10</v>
      </c>
      <c r="B15" s="20">
        <v>1</v>
      </c>
      <c r="C15" s="20">
        <v>2005</v>
      </c>
      <c r="D15" s="20">
        <v>0.80552000000000001</v>
      </c>
      <c r="E15" s="20">
        <v>260184.48</v>
      </c>
      <c r="F15" s="20">
        <v>4120</v>
      </c>
      <c r="G15" s="20">
        <v>0.81181000000000003</v>
      </c>
      <c r="H15" s="20">
        <v>256099.38</v>
      </c>
      <c r="I15" s="20">
        <v>1337</v>
      </c>
      <c r="K15" s="23">
        <v>10</v>
      </c>
      <c r="L15" s="20">
        <v>1</v>
      </c>
      <c r="M15" s="20">
        <v>2005</v>
      </c>
      <c r="N15" s="20">
        <v>0.80552000000000001</v>
      </c>
      <c r="O15" s="20">
        <v>260184.48</v>
      </c>
      <c r="P15" s="20">
        <v>4120</v>
      </c>
      <c r="Q15" s="20">
        <v>0.81181000000000003</v>
      </c>
      <c r="R15" s="20">
        <v>256099.38</v>
      </c>
      <c r="S15" s="20">
        <v>1337</v>
      </c>
    </row>
    <row r="16" spans="1:19" x14ac:dyDescent="0.25">
      <c r="A16" s="23">
        <v>11</v>
      </c>
      <c r="B16" s="20">
        <v>1</v>
      </c>
      <c r="C16" s="20">
        <v>2006</v>
      </c>
      <c r="D16" s="20">
        <v>0.81040999999999996</v>
      </c>
      <c r="E16" s="20">
        <v>263186.18</v>
      </c>
      <c r="F16" s="20">
        <v>4057</v>
      </c>
      <c r="G16" s="20">
        <v>0.81096999999999997</v>
      </c>
      <c r="H16" s="20">
        <v>261687.49</v>
      </c>
      <c r="I16" s="20">
        <v>1307</v>
      </c>
      <c r="K16" s="23">
        <v>11</v>
      </c>
      <c r="L16" s="20">
        <v>1</v>
      </c>
      <c r="M16" s="20">
        <v>2006</v>
      </c>
      <c r="N16" s="20">
        <v>0.81040999999999996</v>
      </c>
      <c r="O16" s="20">
        <v>263186.18</v>
      </c>
      <c r="P16" s="20">
        <v>4057</v>
      </c>
      <c r="Q16" s="20">
        <v>0.81096999999999997</v>
      </c>
      <c r="R16" s="20">
        <v>261687.49</v>
      </c>
      <c r="S16" s="20">
        <v>1307</v>
      </c>
    </row>
    <row r="17" spans="1:19" x14ac:dyDescent="0.25">
      <c r="A17" s="23">
        <v>12</v>
      </c>
      <c r="B17" s="20">
        <v>1</v>
      </c>
      <c r="C17" s="20">
        <v>2007</v>
      </c>
      <c r="D17" s="20">
        <v>0.81076000000000004</v>
      </c>
      <c r="E17" s="20">
        <v>260137.33</v>
      </c>
      <c r="F17" s="20">
        <v>3904</v>
      </c>
      <c r="G17" s="20">
        <v>0.80950999999999995</v>
      </c>
      <c r="H17" s="20">
        <v>262625.13</v>
      </c>
      <c r="I17" s="20">
        <v>1260</v>
      </c>
      <c r="K17" s="23">
        <v>12</v>
      </c>
      <c r="L17" s="20">
        <v>1</v>
      </c>
      <c r="M17" s="20">
        <v>2007</v>
      </c>
      <c r="N17" s="20">
        <v>0.81076000000000004</v>
      </c>
      <c r="O17" s="20">
        <v>260137.33</v>
      </c>
      <c r="P17" s="20">
        <v>3904</v>
      </c>
      <c r="Q17" s="20">
        <v>0.80950999999999995</v>
      </c>
      <c r="R17" s="20">
        <v>262625.13</v>
      </c>
      <c r="S17" s="20">
        <v>1260</v>
      </c>
    </row>
    <row r="18" spans="1:19" x14ac:dyDescent="0.25">
      <c r="A18" s="23">
        <v>13</v>
      </c>
      <c r="B18" s="20">
        <v>1</v>
      </c>
      <c r="C18" s="20">
        <v>2008</v>
      </c>
      <c r="D18" s="20">
        <v>0.81188000000000005</v>
      </c>
      <c r="E18" s="20">
        <v>266321.42</v>
      </c>
      <c r="F18" s="20">
        <v>3827</v>
      </c>
      <c r="G18" s="20">
        <v>0.81516</v>
      </c>
      <c r="H18" s="20">
        <v>274651.64</v>
      </c>
      <c r="I18" s="20">
        <v>1260</v>
      </c>
      <c r="K18" s="23">
        <v>13</v>
      </c>
      <c r="L18" s="20">
        <v>1</v>
      </c>
      <c r="M18" s="20">
        <v>2008</v>
      </c>
      <c r="N18" s="20">
        <v>0.81188000000000005</v>
      </c>
      <c r="O18" s="20">
        <v>266321.42</v>
      </c>
      <c r="P18" s="20">
        <v>3827</v>
      </c>
      <c r="Q18" s="20">
        <v>0.81516</v>
      </c>
      <c r="R18" s="20">
        <v>274651.64</v>
      </c>
      <c r="S18" s="20">
        <v>1260</v>
      </c>
    </row>
    <row r="19" spans="1:19" x14ac:dyDescent="0.25">
      <c r="A19" s="23">
        <v>14</v>
      </c>
      <c r="B19" s="20">
        <v>1</v>
      </c>
      <c r="C19" s="20">
        <v>2009</v>
      </c>
      <c r="D19" s="20">
        <v>0.79490000000000005</v>
      </c>
      <c r="E19" s="20">
        <v>270449.46999999997</v>
      </c>
      <c r="F19" s="20">
        <v>3898</v>
      </c>
      <c r="G19" s="20">
        <v>0.76002000000000003</v>
      </c>
      <c r="H19" s="20">
        <v>274071.64</v>
      </c>
      <c r="I19" s="20">
        <v>1378</v>
      </c>
      <c r="K19" s="23">
        <v>14</v>
      </c>
      <c r="L19" s="20">
        <v>1</v>
      </c>
      <c r="M19" s="20">
        <v>2009</v>
      </c>
      <c r="N19" s="20">
        <v>0.79490000000000005</v>
      </c>
      <c r="O19" s="20">
        <v>270449.46999999997</v>
      </c>
      <c r="P19" s="20">
        <v>3898</v>
      </c>
      <c r="Q19" s="20">
        <v>0.76002000000000003</v>
      </c>
      <c r="R19" s="20">
        <v>274071.64</v>
      </c>
      <c r="S19" s="20">
        <v>1378</v>
      </c>
    </row>
    <row r="20" spans="1:19" x14ac:dyDescent="0.25">
      <c r="A20" s="23">
        <v>15</v>
      </c>
      <c r="B20" s="20">
        <v>1</v>
      </c>
      <c r="C20" s="20">
        <v>2010</v>
      </c>
      <c r="D20" s="20">
        <v>0.7782</v>
      </c>
      <c r="E20" s="20">
        <v>268974.71999999997</v>
      </c>
      <c r="F20" s="20">
        <v>3918</v>
      </c>
      <c r="G20" s="20">
        <v>0.75941000000000003</v>
      </c>
      <c r="H20" s="20">
        <v>258200.88</v>
      </c>
      <c r="I20" s="20">
        <v>1280</v>
      </c>
      <c r="K20" s="23">
        <v>15</v>
      </c>
      <c r="L20" s="20">
        <v>1</v>
      </c>
      <c r="M20" s="20">
        <v>2010</v>
      </c>
      <c r="N20" s="20">
        <v>0.7782</v>
      </c>
      <c r="O20" s="20">
        <v>268974.71999999997</v>
      </c>
      <c r="P20" s="20">
        <v>3918</v>
      </c>
      <c r="Q20" s="20">
        <v>0.75941000000000003</v>
      </c>
      <c r="R20" s="20">
        <v>258200.88</v>
      </c>
      <c r="S20" s="20">
        <v>1280</v>
      </c>
    </row>
    <row r="21" spans="1:19" x14ac:dyDescent="0.25">
      <c r="A21" s="23">
        <v>16</v>
      </c>
      <c r="B21" s="20">
        <v>1</v>
      </c>
      <c r="C21" s="20">
        <v>2011</v>
      </c>
      <c r="D21" s="20">
        <v>0.76007999999999998</v>
      </c>
      <c r="E21" s="20">
        <v>260388.67</v>
      </c>
      <c r="F21" s="20">
        <v>3884</v>
      </c>
      <c r="G21" s="20">
        <v>0.76080000000000003</v>
      </c>
      <c r="H21" s="20">
        <v>248893.49</v>
      </c>
      <c r="I21" s="20">
        <v>1226</v>
      </c>
      <c r="K21" s="23">
        <v>16</v>
      </c>
      <c r="L21" s="20">
        <v>1</v>
      </c>
      <c r="M21" s="20">
        <v>2011</v>
      </c>
      <c r="N21" s="20">
        <v>0.76007999999999998</v>
      </c>
      <c r="O21" s="20">
        <v>260388.67</v>
      </c>
      <c r="P21" s="20">
        <v>3884</v>
      </c>
      <c r="Q21" s="20">
        <v>0.76080000000000003</v>
      </c>
      <c r="R21" s="20">
        <v>248893.49</v>
      </c>
      <c r="S21" s="20">
        <v>1226</v>
      </c>
    </row>
    <row r="22" spans="1:19" x14ac:dyDescent="0.25">
      <c r="A22" s="23">
        <v>17</v>
      </c>
      <c r="B22" s="20">
        <v>1</v>
      </c>
      <c r="C22" s="20">
        <v>2012</v>
      </c>
      <c r="D22" s="20">
        <v>0.77029999999999998</v>
      </c>
      <c r="E22" s="20">
        <v>253639.09</v>
      </c>
      <c r="F22" s="20">
        <v>3745</v>
      </c>
      <c r="G22" s="20">
        <v>0.79069</v>
      </c>
      <c r="H22" s="20">
        <v>253822.91</v>
      </c>
      <c r="I22" s="20">
        <v>1239</v>
      </c>
      <c r="K22" s="23">
        <v>17</v>
      </c>
      <c r="L22" s="20">
        <v>1</v>
      </c>
      <c r="M22" s="20">
        <v>2012</v>
      </c>
      <c r="N22" s="20">
        <v>0.77029999999999998</v>
      </c>
      <c r="O22" s="20">
        <v>253639.09</v>
      </c>
      <c r="P22" s="20">
        <v>3745</v>
      </c>
      <c r="Q22" s="20">
        <v>0.79069</v>
      </c>
      <c r="R22" s="20">
        <v>253822.91</v>
      </c>
      <c r="S22" s="20">
        <v>1239</v>
      </c>
    </row>
    <row r="23" spans="1:19" x14ac:dyDescent="0.25">
      <c r="A23" s="23">
        <v>18</v>
      </c>
      <c r="B23" s="20">
        <v>1</v>
      </c>
      <c r="C23" s="20">
        <v>2013</v>
      </c>
      <c r="D23" s="20">
        <v>0.77961999999999998</v>
      </c>
      <c r="E23" s="20">
        <v>243969.19</v>
      </c>
      <c r="F23" s="20">
        <v>3546</v>
      </c>
      <c r="G23" s="20">
        <v>0.78737000000000001</v>
      </c>
      <c r="H23" s="20">
        <v>229191.16</v>
      </c>
      <c r="I23" s="20">
        <v>1081</v>
      </c>
      <c r="K23" s="23">
        <v>18</v>
      </c>
      <c r="L23" s="20">
        <v>1</v>
      </c>
      <c r="M23" s="20">
        <v>2013</v>
      </c>
      <c r="N23" s="20">
        <v>0.77961999999999998</v>
      </c>
      <c r="O23" s="20">
        <v>243969.19</v>
      </c>
      <c r="P23" s="20">
        <v>3546</v>
      </c>
      <c r="Q23" s="20">
        <v>0.78737000000000001</v>
      </c>
      <c r="R23" s="20">
        <v>229191.16</v>
      </c>
      <c r="S23" s="20">
        <v>1081</v>
      </c>
    </row>
    <row r="24" spans="1:19" x14ac:dyDescent="0.25">
      <c r="A24" s="23">
        <v>19</v>
      </c>
      <c r="B24" s="20">
        <v>1</v>
      </c>
      <c r="C24" s="20">
        <v>2014</v>
      </c>
      <c r="D24" s="20">
        <v>0.79713000000000001</v>
      </c>
      <c r="E24" s="20">
        <v>246471.34</v>
      </c>
      <c r="F24" s="20">
        <v>3470</v>
      </c>
      <c r="G24" s="20">
        <v>0.81332000000000004</v>
      </c>
      <c r="H24" s="20">
        <v>256399.95</v>
      </c>
      <c r="I24" s="20">
        <v>1150</v>
      </c>
      <c r="K24" s="23">
        <v>19</v>
      </c>
      <c r="L24" s="20">
        <v>1</v>
      </c>
      <c r="M24" s="20">
        <v>2014</v>
      </c>
      <c r="N24" s="20">
        <v>0.79713000000000001</v>
      </c>
      <c r="O24" s="20">
        <v>246471.34</v>
      </c>
      <c r="P24" s="20">
        <v>3470</v>
      </c>
      <c r="Q24" s="20">
        <v>0.81332000000000004</v>
      </c>
      <c r="R24" s="20">
        <v>256399.95</v>
      </c>
      <c r="S24" s="20">
        <v>1150</v>
      </c>
    </row>
    <row r="25" spans="1:19" x14ac:dyDescent="0.25">
      <c r="A25" s="23">
        <v>20</v>
      </c>
      <c r="B25" s="20">
        <v>1</v>
      </c>
      <c r="C25" s="20">
        <v>2015</v>
      </c>
      <c r="D25" s="20">
        <v>0.81906999999999996</v>
      </c>
      <c r="E25" s="20">
        <v>262410.87</v>
      </c>
      <c r="F25" s="20">
        <v>3485</v>
      </c>
      <c r="G25" s="20">
        <v>0.85653000000000001</v>
      </c>
      <c r="H25" s="20">
        <v>301641.49</v>
      </c>
      <c r="I25" s="20">
        <v>1254</v>
      </c>
      <c r="K25" s="23">
        <v>20</v>
      </c>
      <c r="L25" s="20">
        <v>1</v>
      </c>
      <c r="M25" s="20">
        <v>2015</v>
      </c>
      <c r="N25" s="20">
        <v>0.81906999999999996</v>
      </c>
      <c r="O25" s="20">
        <v>262410.87</v>
      </c>
      <c r="P25" s="20">
        <v>3485</v>
      </c>
      <c r="Q25" s="20">
        <v>0.85653000000000001</v>
      </c>
      <c r="R25" s="20">
        <v>301641.49</v>
      </c>
      <c r="S25" s="20">
        <v>1254</v>
      </c>
    </row>
    <row r="26" spans="1:19" x14ac:dyDescent="0.25">
      <c r="A26" s="23">
        <v>21</v>
      </c>
      <c r="B26" s="20">
        <v>1</v>
      </c>
      <c r="C26" s="20">
        <v>2016</v>
      </c>
      <c r="D26" s="20">
        <v>0.84677999999999998</v>
      </c>
      <c r="E26" s="20">
        <v>272473.18</v>
      </c>
      <c r="F26" s="20">
        <v>3480</v>
      </c>
      <c r="G26" s="20">
        <v>0.87050000000000005</v>
      </c>
      <c r="H26" s="20">
        <v>259378.11</v>
      </c>
      <c r="I26" s="20">
        <v>1076</v>
      </c>
      <c r="K26" s="23">
        <v>21</v>
      </c>
      <c r="L26" s="20">
        <v>1</v>
      </c>
      <c r="M26" s="20">
        <v>2016</v>
      </c>
      <c r="N26" s="20">
        <v>0.84677999999999998</v>
      </c>
      <c r="O26" s="20">
        <v>272473.18</v>
      </c>
      <c r="P26" s="20">
        <v>3480</v>
      </c>
      <c r="Q26" s="20">
        <v>0.87050000000000005</v>
      </c>
      <c r="R26" s="20">
        <v>259378.11</v>
      </c>
      <c r="S26" s="20">
        <v>1076</v>
      </c>
    </row>
    <row r="27" spans="1:19" x14ac:dyDescent="0.25">
      <c r="A27" s="23">
        <v>22</v>
      </c>
      <c r="B27" s="20">
        <v>1</v>
      </c>
      <c r="C27" s="20">
        <v>2017</v>
      </c>
      <c r="D27" s="20">
        <v>0.85524</v>
      </c>
      <c r="E27" s="20">
        <v>276349.61</v>
      </c>
      <c r="F27" s="20">
        <v>3427</v>
      </c>
      <c r="G27" s="20">
        <v>0.83869000000000005</v>
      </c>
      <c r="H27" s="20">
        <v>268029.21999999997</v>
      </c>
      <c r="I27" s="20">
        <v>1097</v>
      </c>
      <c r="K27" s="23">
        <v>22</v>
      </c>
      <c r="L27" s="20">
        <v>1</v>
      </c>
      <c r="M27" s="20">
        <v>2017</v>
      </c>
      <c r="N27" s="20">
        <v>0.85524</v>
      </c>
      <c r="O27" s="20">
        <v>276349.61</v>
      </c>
      <c r="P27" s="20">
        <v>3427</v>
      </c>
      <c r="Q27" s="20">
        <v>0.83869000000000005</v>
      </c>
      <c r="R27" s="20">
        <v>268029.21999999997</v>
      </c>
      <c r="S27" s="20">
        <v>1097</v>
      </c>
    </row>
    <row r="28" spans="1:19" x14ac:dyDescent="0.25">
      <c r="A28" s="23">
        <v>23</v>
      </c>
      <c r="B28" s="20">
        <v>1</v>
      </c>
      <c r="C28" s="20">
        <v>2018</v>
      </c>
      <c r="D28" s="20">
        <v>0.86172000000000004</v>
      </c>
      <c r="E28" s="20">
        <v>265136.03000000003</v>
      </c>
      <c r="F28" s="20">
        <v>3207</v>
      </c>
      <c r="G28" s="20">
        <v>0.87597000000000003</v>
      </c>
      <c r="H28" s="20">
        <v>268000.77</v>
      </c>
      <c r="I28" s="20">
        <v>1034</v>
      </c>
      <c r="K28" s="23">
        <v>23</v>
      </c>
      <c r="L28" s="20">
        <v>1</v>
      </c>
      <c r="M28" s="20">
        <v>2018</v>
      </c>
      <c r="N28" s="20">
        <v>0.86172000000000004</v>
      </c>
      <c r="O28" s="20">
        <v>265136.03000000003</v>
      </c>
      <c r="P28" s="20">
        <v>3207</v>
      </c>
      <c r="Q28" s="20">
        <v>0.87597000000000003</v>
      </c>
      <c r="R28" s="20">
        <v>268000.77</v>
      </c>
      <c r="S28" s="20">
        <v>1034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4" workbookViewId="0">
      <selection activeCell="A4" sqref="A4:I27"/>
    </sheetView>
  </sheetViews>
  <sheetFormatPr defaultRowHeight="13.2" x14ac:dyDescent="0.25"/>
  <sheetData>
    <row r="1" spans="1:19" x14ac:dyDescent="0.25">
      <c r="A1" t="s">
        <v>8</v>
      </c>
    </row>
    <row r="3" spans="1:19" ht="13.8" thickBot="1" x14ac:dyDescent="0.3"/>
    <row r="4" spans="1:19" ht="26.4" x14ac:dyDescent="0.25">
      <c r="A4" s="21" t="s">
        <v>3</v>
      </c>
      <c r="B4" s="22" t="s">
        <v>9</v>
      </c>
      <c r="C4" s="22" t="s">
        <v>10</v>
      </c>
      <c r="D4" s="22" t="s">
        <v>13</v>
      </c>
      <c r="E4" s="22" t="s">
        <v>14</v>
      </c>
      <c r="F4" s="22" t="s">
        <v>15</v>
      </c>
      <c r="G4" s="22" t="s">
        <v>16</v>
      </c>
      <c r="H4" s="22" t="s">
        <v>17</v>
      </c>
      <c r="I4" s="22" t="s">
        <v>18</v>
      </c>
      <c r="K4" s="21" t="s">
        <v>3</v>
      </c>
      <c r="L4" s="22" t="s">
        <v>9</v>
      </c>
      <c r="M4" s="22" t="s">
        <v>10</v>
      </c>
      <c r="N4" s="22" t="s">
        <v>13</v>
      </c>
      <c r="O4" s="22" t="s">
        <v>14</v>
      </c>
      <c r="P4" s="22" t="s">
        <v>15</v>
      </c>
      <c r="Q4" s="22" t="s">
        <v>16</v>
      </c>
      <c r="R4" s="22" t="s">
        <v>17</v>
      </c>
      <c r="S4" s="22" t="s">
        <v>18</v>
      </c>
    </row>
    <row r="5" spans="1:19" x14ac:dyDescent="0.25">
      <c r="A5" s="23">
        <v>1</v>
      </c>
      <c r="B5" s="20">
        <v>2</v>
      </c>
      <c r="C5" s="20">
        <v>1996</v>
      </c>
      <c r="D5" s="20" t="s">
        <v>19</v>
      </c>
      <c r="E5" s="20" t="s">
        <v>19</v>
      </c>
      <c r="F5" s="20" t="s">
        <v>19</v>
      </c>
      <c r="G5" s="20">
        <v>0.64076999999999995</v>
      </c>
      <c r="H5" s="20">
        <v>23857.43</v>
      </c>
      <c r="I5" s="20">
        <v>117</v>
      </c>
      <c r="K5" s="23">
        <v>1</v>
      </c>
      <c r="L5" s="20">
        <v>2</v>
      </c>
      <c r="M5" s="20">
        <v>1996</v>
      </c>
      <c r="N5" s="20" t="s">
        <v>19</v>
      </c>
      <c r="O5" s="20" t="s">
        <v>19</v>
      </c>
      <c r="P5" s="20" t="s">
        <v>19</v>
      </c>
      <c r="Q5" s="20">
        <v>0.64076999999999995</v>
      </c>
      <c r="R5" s="20">
        <v>23857.43</v>
      </c>
      <c r="S5" s="20">
        <v>117</v>
      </c>
    </row>
    <row r="6" spans="1:19" x14ac:dyDescent="0.25">
      <c r="A6" s="23">
        <v>2</v>
      </c>
      <c r="B6" s="20">
        <v>2</v>
      </c>
      <c r="C6" s="20">
        <v>1997</v>
      </c>
      <c r="D6" s="20" t="s">
        <v>19</v>
      </c>
      <c r="E6" s="20" t="s">
        <v>19</v>
      </c>
      <c r="F6" s="20" t="s">
        <v>19</v>
      </c>
      <c r="G6" s="20">
        <v>0.71470999999999996</v>
      </c>
      <c r="H6" s="20">
        <v>23971.96</v>
      </c>
      <c r="I6" s="20">
        <v>103</v>
      </c>
      <c r="K6" s="23">
        <v>2</v>
      </c>
      <c r="L6" s="20">
        <v>2</v>
      </c>
      <c r="M6" s="20">
        <v>1997</v>
      </c>
      <c r="N6" s="20" t="s">
        <v>19</v>
      </c>
      <c r="O6" s="20" t="s">
        <v>19</v>
      </c>
      <c r="P6" s="20" t="s">
        <v>19</v>
      </c>
      <c r="Q6" s="20">
        <v>0.71470999999999996</v>
      </c>
      <c r="R6" s="20">
        <v>23971.96</v>
      </c>
      <c r="S6" s="20">
        <v>103</v>
      </c>
    </row>
    <row r="7" spans="1:19" x14ac:dyDescent="0.25">
      <c r="A7" s="23">
        <v>3</v>
      </c>
      <c r="B7" s="20">
        <v>2</v>
      </c>
      <c r="C7" s="20">
        <v>1998</v>
      </c>
      <c r="D7" s="20">
        <v>0.67162999999999995</v>
      </c>
      <c r="E7" s="20">
        <v>23142.98</v>
      </c>
      <c r="F7" s="20">
        <v>320</v>
      </c>
      <c r="G7" s="20">
        <v>0.65942000000000001</v>
      </c>
      <c r="H7" s="20">
        <v>21599.54</v>
      </c>
      <c r="I7" s="20">
        <v>100</v>
      </c>
      <c r="K7" s="23">
        <v>3</v>
      </c>
      <c r="L7" s="20">
        <v>2</v>
      </c>
      <c r="M7" s="20">
        <v>1998</v>
      </c>
      <c r="N7" s="20">
        <v>0.67162999999999995</v>
      </c>
      <c r="O7" s="20">
        <v>23142.98</v>
      </c>
      <c r="P7" s="20">
        <v>320</v>
      </c>
      <c r="Q7" s="20">
        <v>0.65942000000000001</v>
      </c>
      <c r="R7" s="20">
        <v>21599.54</v>
      </c>
      <c r="S7" s="20">
        <v>100</v>
      </c>
    </row>
    <row r="8" spans="1:19" x14ac:dyDescent="0.25">
      <c r="A8" s="23">
        <v>4</v>
      </c>
      <c r="B8" s="20">
        <v>2</v>
      </c>
      <c r="C8" s="20">
        <v>1999</v>
      </c>
      <c r="D8" s="20">
        <v>0.72170000000000001</v>
      </c>
      <c r="E8" s="20">
        <v>25051.49</v>
      </c>
      <c r="F8" s="20">
        <v>308</v>
      </c>
      <c r="G8" s="20">
        <v>0.79096999999999995</v>
      </c>
      <c r="H8" s="20">
        <v>29582.959999999999</v>
      </c>
      <c r="I8" s="20">
        <v>105</v>
      </c>
      <c r="K8" s="23">
        <v>4</v>
      </c>
      <c r="L8" s="20">
        <v>2</v>
      </c>
      <c r="M8" s="20">
        <v>1999</v>
      </c>
      <c r="N8" s="20">
        <v>0.72170000000000001</v>
      </c>
      <c r="O8" s="20">
        <v>25051.49</v>
      </c>
      <c r="P8" s="20">
        <v>308</v>
      </c>
      <c r="Q8" s="20">
        <v>0.79096999999999995</v>
      </c>
      <c r="R8" s="20">
        <v>29582.959999999999</v>
      </c>
      <c r="S8" s="20">
        <v>105</v>
      </c>
    </row>
    <row r="9" spans="1:19" x14ac:dyDescent="0.25">
      <c r="A9" s="23">
        <v>5</v>
      </c>
      <c r="B9" s="20">
        <v>2</v>
      </c>
      <c r="C9" s="20">
        <v>2000</v>
      </c>
      <c r="D9" s="20">
        <v>0.75980999999999999</v>
      </c>
      <c r="E9" s="20">
        <v>28949.32</v>
      </c>
      <c r="F9" s="20">
        <v>341</v>
      </c>
      <c r="G9" s="20">
        <v>0.82901999999999998</v>
      </c>
      <c r="H9" s="20">
        <v>35665.46</v>
      </c>
      <c r="I9" s="20">
        <v>136</v>
      </c>
      <c r="K9" s="23">
        <v>5</v>
      </c>
      <c r="L9" s="20">
        <v>2</v>
      </c>
      <c r="M9" s="20">
        <v>2000</v>
      </c>
      <c r="N9" s="20">
        <v>0.75980999999999999</v>
      </c>
      <c r="O9" s="20">
        <v>28949.32</v>
      </c>
      <c r="P9" s="20">
        <v>341</v>
      </c>
      <c r="Q9" s="20">
        <v>0.82901999999999998</v>
      </c>
      <c r="R9" s="20">
        <v>35665.46</v>
      </c>
      <c r="S9" s="20">
        <v>136</v>
      </c>
    </row>
    <row r="10" spans="1:19" x14ac:dyDescent="0.25">
      <c r="A10" s="23">
        <v>6</v>
      </c>
      <c r="B10" s="20">
        <v>2</v>
      </c>
      <c r="C10" s="20">
        <v>2001</v>
      </c>
      <c r="D10" s="20">
        <v>0.79403999999999997</v>
      </c>
      <c r="E10" s="20">
        <v>31825.53</v>
      </c>
      <c r="F10" s="20">
        <v>360</v>
      </c>
      <c r="G10" s="20">
        <v>0.76212999999999997</v>
      </c>
      <c r="H10" s="20">
        <v>30228.16</v>
      </c>
      <c r="I10" s="20">
        <v>119</v>
      </c>
      <c r="K10" s="23">
        <v>6</v>
      </c>
      <c r="L10" s="20">
        <v>2</v>
      </c>
      <c r="M10" s="20">
        <v>2001</v>
      </c>
      <c r="N10" s="20">
        <v>0.79403999999999997</v>
      </c>
      <c r="O10" s="20">
        <v>31825.53</v>
      </c>
      <c r="P10" s="20">
        <v>360</v>
      </c>
      <c r="Q10" s="20">
        <v>0.76212999999999997</v>
      </c>
      <c r="R10" s="20">
        <v>30228.16</v>
      </c>
      <c r="S10" s="20">
        <v>119</v>
      </c>
    </row>
    <row r="11" spans="1:19" x14ac:dyDescent="0.25">
      <c r="A11" s="23">
        <v>7</v>
      </c>
      <c r="B11" s="20">
        <v>2</v>
      </c>
      <c r="C11" s="20">
        <v>2002</v>
      </c>
      <c r="D11" s="20">
        <v>0.74331000000000003</v>
      </c>
      <c r="E11" s="20">
        <v>31554.83</v>
      </c>
      <c r="F11" s="20">
        <v>395</v>
      </c>
      <c r="G11" s="20">
        <v>0.63876999999999995</v>
      </c>
      <c r="H11" s="20">
        <v>28770.880000000001</v>
      </c>
      <c r="I11" s="20">
        <v>140</v>
      </c>
      <c r="K11" s="23">
        <v>7</v>
      </c>
      <c r="L11" s="20">
        <v>2</v>
      </c>
      <c r="M11" s="20">
        <v>2002</v>
      </c>
      <c r="N11" s="20">
        <v>0.74331000000000003</v>
      </c>
      <c r="O11" s="20">
        <v>31554.83</v>
      </c>
      <c r="P11" s="20">
        <v>395</v>
      </c>
      <c r="Q11" s="20">
        <v>0.63876999999999995</v>
      </c>
      <c r="R11" s="20">
        <v>28770.880000000001</v>
      </c>
      <c r="S11" s="20">
        <v>140</v>
      </c>
    </row>
    <row r="12" spans="1:19" x14ac:dyDescent="0.25">
      <c r="A12" s="23">
        <v>8</v>
      </c>
      <c r="B12" s="20">
        <v>2</v>
      </c>
      <c r="C12" s="20">
        <v>2003</v>
      </c>
      <c r="D12" s="20">
        <v>0.69667999999999997</v>
      </c>
      <c r="E12" s="20">
        <v>29468.98</v>
      </c>
      <c r="F12" s="20">
        <v>385</v>
      </c>
      <c r="G12" s="20">
        <v>0.68913000000000002</v>
      </c>
      <c r="H12" s="20">
        <v>29407.91</v>
      </c>
      <c r="I12" s="20">
        <v>126</v>
      </c>
      <c r="K12" s="23">
        <v>8</v>
      </c>
      <c r="L12" s="20">
        <v>2</v>
      </c>
      <c r="M12" s="20">
        <v>2003</v>
      </c>
      <c r="N12" s="20">
        <v>0.69667999999999997</v>
      </c>
      <c r="O12" s="20">
        <v>29468.98</v>
      </c>
      <c r="P12" s="20">
        <v>385</v>
      </c>
      <c r="Q12" s="20">
        <v>0.68913000000000002</v>
      </c>
      <c r="R12" s="20">
        <v>29407.91</v>
      </c>
      <c r="S12" s="20">
        <v>126</v>
      </c>
    </row>
    <row r="13" spans="1:19" x14ac:dyDescent="0.25">
      <c r="A13" s="23">
        <v>9</v>
      </c>
      <c r="B13" s="20">
        <v>2</v>
      </c>
      <c r="C13" s="20">
        <v>2004</v>
      </c>
      <c r="D13" s="20">
        <v>0.68271000000000004</v>
      </c>
      <c r="E13" s="20">
        <v>29141.43</v>
      </c>
      <c r="F13" s="20">
        <v>385</v>
      </c>
      <c r="G13" s="20">
        <v>0.72021999999999997</v>
      </c>
      <c r="H13" s="20">
        <v>29245.49</v>
      </c>
      <c r="I13" s="20">
        <v>119</v>
      </c>
      <c r="K13" s="23">
        <v>9</v>
      </c>
      <c r="L13" s="20">
        <v>2</v>
      </c>
      <c r="M13" s="20">
        <v>2004</v>
      </c>
      <c r="N13" s="20">
        <v>0.68271000000000004</v>
      </c>
      <c r="O13" s="20">
        <v>29141.43</v>
      </c>
      <c r="P13" s="20">
        <v>385</v>
      </c>
      <c r="Q13" s="20">
        <v>0.72021999999999997</v>
      </c>
      <c r="R13" s="20">
        <v>29245.49</v>
      </c>
      <c r="S13" s="20">
        <v>119</v>
      </c>
    </row>
    <row r="14" spans="1:19" x14ac:dyDescent="0.25">
      <c r="A14" s="23">
        <v>10</v>
      </c>
      <c r="B14" s="20">
        <v>2</v>
      </c>
      <c r="C14" s="20">
        <v>2005</v>
      </c>
      <c r="D14" s="20">
        <v>0.68940000000000001</v>
      </c>
      <c r="E14" s="20">
        <v>29358.18</v>
      </c>
      <c r="F14" s="20">
        <v>370</v>
      </c>
      <c r="G14" s="20">
        <v>0.65885000000000005</v>
      </c>
      <c r="H14" s="20">
        <v>29421.15</v>
      </c>
      <c r="I14" s="20">
        <v>125</v>
      </c>
      <c r="K14" s="23">
        <v>10</v>
      </c>
      <c r="L14" s="20">
        <v>2</v>
      </c>
      <c r="M14" s="20">
        <v>2005</v>
      </c>
      <c r="N14" s="20">
        <v>0.68940000000000001</v>
      </c>
      <c r="O14" s="20">
        <v>29358.18</v>
      </c>
      <c r="P14" s="20">
        <v>370</v>
      </c>
      <c r="Q14" s="20">
        <v>0.65885000000000005</v>
      </c>
      <c r="R14" s="20">
        <v>29421.15</v>
      </c>
      <c r="S14" s="20">
        <v>125</v>
      </c>
    </row>
    <row r="15" spans="1:19" x14ac:dyDescent="0.25">
      <c r="A15" s="23">
        <v>11</v>
      </c>
      <c r="B15" s="20">
        <v>2</v>
      </c>
      <c r="C15" s="20">
        <v>2006</v>
      </c>
      <c r="D15" s="20">
        <v>0.70503000000000005</v>
      </c>
      <c r="E15" s="20">
        <v>30868.87</v>
      </c>
      <c r="F15" s="20">
        <v>375</v>
      </c>
      <c r="G15" s="20">
        <v>0.73602000000000001</v>
      </c>
      <c r="H15" s="20">
        <v>33939.96</v>
      </c>
      <c r="I15" s="20">
        <v>131</v>
      </c>
      <c r="K15" s="23">
        <v>11</v>
      </c>
      <c r="L15" s="20">
        <v>2</v>
      </c>
      <c r="M15" s="20">
        <v>2006</v>
      </c>
      <c r="N15" s="20">
        <v>0.70503000000000005</v>
      </c>
      <c r="O15" s="20">
        <v>30868.87</v>
      </c>
      <c r="P15" s="20">
        <v>375</v>
      </c>
      <c r="Q15" s="20">
        <v>0.73602000000000001</v>
      </c>
      <c r="R15" s="20">
        <v>33939.96</v>
      </c>
      <c r="S15" s="20">
        <v>131</v>
      </c>
    </row>
    <row r="16" spans="1:19" x14ac:dyDescent="0.25">
      <c r="A16" s="23">
        <v>12</v>
      </c>
      <c r="B16" s="20">
        <v>2</v>
      </c>
      <c r="C16" s="20">
        <v>2007</v>
      </c>
      <c r="D16" s="20">
        <v>0.71679000000000004</v>
      </c>
      <c r="E16" s="20">
        <v>31950.400000000001</v>
      </c>
      <c r="F16" s="20">
        <v>380</v>
      </c>
      <c r="G16" s="20">
        <v>0.75548999999999999</v>
      </c>
      <c r="H16" s="20">
        <v>32490.1</v>
      </c>
      <c r="I16" s="20">
        <v>124</v>
      </c>
      <c r="K16" s="23">
        <v>12</v>
      </c>
      <c r="L16" s="20">
        <v>2</v>
      </c>
      <c r="M16" s="20">
        <v>2007</v>
      </c>
      <c r="N16" s="20">
        <v>0.71679000000000004</v>
      </c>
      <c r="O16" s="20">
        <v>31950.400000000001</v>
      </c>
      <c r="P16" s="20">
        <v>380</v>
      </c>
      <c r="Q16" s="20">
        <v>0.75548999999999999</v>
      </c>
      <c r="R16" s="20">
        <v>32490.1</v>
      </c>
      <c r="S16" s="20">
        <v>124</v>
      </c>
    </row>
    <row r="17" spans="1:19" x14ac:dyDescent="0.25">
      <c r="A17" s="23">
        <v>13</v>
      </c>
      <c r="B17" s="20">
        <v>2</v>
      </c>
      <c r="C17" s="20">
        <v>2008</v>
      </c>
      <c r="D17" s="20">
        <v>0.75863999999999998</v>
      </c>
      <c r="E17" s="20">
        <v>33543.39</v>
      </c>
      <c r="F17" s="20">
        <v>374</v>
      </c>
      <c r="G17" s="20">
        <v>0.78442000000000001</v>
      </c>
      <c r="H17" s="20">
        <v>34200.11</v>
      </c>
      <c r="I17" s="20">
        <v>119</v>
      </c>
      <c r="K17" s="23">
        <v>13</v>
      </c>
      <c r="L17" s="20">
        <v>2</v>
      </c>
      <c r="M17" s="20">
        <v>2008</v>
      </c>
      <c r="N17" s="20">
        <v>0.75863999999999998</v>
      </c>
      <c r="O17" s="20">
        <v>33543.39</v>
      </c>
      <c r="P17" s="20">
        <v>374</v>
      </c>
      <c r="Q17" s="20">
        <v>0.78442000000000001</v>
      </c>
      <c r="R17" s="20">
        <v>34200.11</v>
      </c>
      <c r="S17" s="20">
        <v>119</v>
      </c>
    </row>
    <row r="18" spans="1:19" x14ac:dyDescent="0.25">
      <c r="A18" s="23">
        <v>14</v>
      </c>
      <c r="B18" s="20">
        <v>2</v>
      </c>
      <c r="C18" s="20">
        <v>2009</v>
      </c>
      <c r="D18" s="20">
        <v>0.73767000000000005</v>
      </c>
      <c r="E18" s="20">
        <v>34332.559999999998</v>
      </c>
      <c r="F18" s="20">
        <v>386</v>
      </c>
      <c r="G18" s="20">
        <v>0.67310999999999999</v>
      </c>
      <c r="H18" s="20">
        <v>36307.46</v>
      </c>
      <c r="I18" s="20">
        <v>143</v>
      </c>
      <c r="K18" s="23">
        <v>14</v>
      </c>
      <c r="L18" s="20">
        <v>2</v>
      </c>
      <c r="M18" s="20">
        <v>2009</v>
      </c>
      <c r="N18" s="20">
        <v>0.73767000000000005</v>
      </c>
      <c r="O18" s="20">
        <v>34332.559999999998</v>
      </c>
      <c r="P18" s="20">
        <v>386</v>
      </c>
      <c r="Q18" s="20">
        <v>0.67310999999999999</v>
      </c>
      <c r="R18" s="20">
        <v>36307.46</v>
      </c>
      <c r="S18" s="20">
        <v>143</v>
      </c>
    </row>
    <row r="19" spans="1:19" x14ac:dyDescent="0.25">
      <c r="A19" s="23">
        <v>15</v>
      </c>
      <c r="B19" s="20">
        <v>2</v>
      </c>
      <c r="C19" s="20">
        <v>2010</v>
      </c>
      <c r="D19" s="20">
        <v>0.73245000000000005</v>
      </c>
      <c r="E19" s="20">
        <v>35650.199999999997</v>
      </c>
      <c r="F19" s="20">
        <v>402</v>
      </c>
      <c r="G19" s="20">
        <v>0.73982999999999999</v>
      </c>
      <c r="H19" s="20">
        <v>36443.03</v>
      </c>
      <c r="I19" s="20">
        <v>140</v>
      </c>
      <c r="K19" s="23">
        <v>15</v>
      </c>
      <c r="L19" s="20">
        <v>2</v>
      </c>
      <c r="M19" s="20">
        <v>2010</v>
      </c>
      <c r="N19" s="20">
        <v>0.73245000000000005</v>
      </c>
      <c r="O19" s="20">
        <v>35650.199999999997</v>
      </c>
      <c r="P19" s="20">
        <v>402</v>
      </c>
      <c r="Q19" s="20">
        <v>0.73982999999999999</v>
      </c>
      <c r="R19" s="20">
        <v>36443.03</v>
      </c>
      <c r="S19" s="20">
        <v>140</v>
      </c>
    </row>
    <row r="20" spans="1:19" x14ac:dyDescent="0.25">
      <c r="A20" s="23">
        <v>16</v>
      </c>
      <c r="B20" s="20">
        <v>2</v>
      </c>
      <c r="C20" s="20">
        <v>2011</v>
      </c>
      <c r="D20" s="20">
        <v>0.68518000000000001</v>
      </c>
      <c r="E20" s="20">
        <v>34874.019999999997</v>
      </c>
      <c r="F20" s="20">
        <v>418</v>
      </c>
      <c r="G20" s="20">
        <v>0.64258999999999999</v>
      </c>
      <c r="H20" s="20">
        <v>31871.58</v>
      </c>
      <c r="I20" s="20">
        <v>135</v>
      </c>
      <c r="K20" s="23">
        <v>16</v>
      </c>
      <c r="L20" s="20">
        <v>2</v>
      </c>
      <c r="M20" s="20">
        <v>2011</v>
      </c>
      <c r="N20" s="20">
        <v>0.68518000000000001</v>
      </c>
      <c r="O20" s="20">
        <v>34874.019999999997</v>
      </c>
      <c r="P20" s="20">
        <v>418</v>
      </c>
      <c r="Q20" s="20">
        <v>0.64258999999999999</v>
      </c>
      <c r="R20" s="20">
        <v>31871.58</v>
      </c>
      <c r="S20" s="20">
        <v>135</v>
      </c>
    </row>
    <row r="21" spans="1:19" x14ac:dyDescent="0.25">
      <c r="A21" s="23">
        <v>17</v>
      </c>
      <c r="B21" s="20">
        <v>2</v>
      </c>
      <c r="C21" s="20">
        <v>2012</v>
      </c>
      <c r="D21" s="20">
        <v>0.69699</v>
      </c>
      <c r="E21" s="20">
        <v>33411.46</v>
      </c>
      <c r="F21" s="20">
        <v>394</v>
      </c>
      <c r="G21" s="20">
        <v>0.70853999999999995</v>
      </c>
      <c r="H21" s="20">
        <v>31919.77</v>
      </c>
      <c r="I21" s="20">
        <v>119</v>
      </c>
      <c r="K21" s="23">
        <v>17</v>
      </c>
      <c r="L21" s="20">
        <v>2</v>
      </c>
      <c r="M21" s="20">
        <v>2012</v>
      </c>
      <c r="N21" s="20">
        <v>0.69699</v>
      </c>
      <c r="O21" s="20">
        <v>33411.46</v>
      </c>
      <c r="P21" s="20">
        <v>394</v>
      </c>
      <c r="Q21" s="20">
        <v>0.70853999999999995</v>
      </c>
      <c r="R21" s="20">
        <v>31919.77</v>
      </c>
      <c r="S21" s="20">
        <v>119</v>
      </c>
    </row>
    <row r="22" spans="1:19" x14ac:dyDescent="0.25">
      <c r="A22" s="23">
        <v>18</v>
      </c>
      <c r="B22" s="20">
        <v>2</v>
      </c>
      <c r="C22" s="20">
        <v>2013</v>
      </c>
      <c r="D22" s="20">
        <v>0.71592</v>
      </c>
      <c r="E22" s="20">
        <v>32410.36</v>
      </c>
      <c r="F22" s="20">
        <v>374</v>
      </c>
      <c r="G22" s="20">
        <v>0.79662999999999995</v>
      </c>
      <c r="H22" s="20">
        <v>33439.74</v>
      </c>
      <c r="I22" s="20">
        <v>120</v>
      </c>
      <c r="K22" s="23">
        <v>18</v>
      </c>
      <c r="L22" s="20">
        <v>2</v>
      </c>
      <c r="M22" s="20">
        <v>2013</v>
      </c>
      <c r="N22" s="20">
        <v>0.71592</v>
      </c>
      <c r="O22" s="20">
        <v>32410.36</v>
      </c>
      <c r="P22" s="20">
        <v>374</v>
      </c>
      <c r="Q22" s="20">
        <v>0.79662999999999995</v>
      </c>
      <c r="R22" s="20">
        <v>33439.74</v>
      </c>
      <c r="S22" s="20">
        <v>120</v>
      </c>
    </row>
    <row r="23" spans="1:19" x14ac:dyDescent="0.25">
      <c r="A23" s="23">
        <v>19</v>
      </c>
      <c r="B23" s="20">
        <v>2</v>
      </c>
      <c r="C23" s="20">
        <v>2014</v>
      </c>
      <c r="D23" s="20">
        <v>0.74026999999999998</v>
      </c>
      <c r="E23" s="20">
        <v>33515.35</v>
      </c>
      <c r="F23" s="20">
        <v>371</v>
      </c>
      <c r="G23" s="20">
        <v>0.71562999999999999</v>
      </c>
      <c r="H23" s="20">
        <v>35186.53</v>
      </c>
      <c r="I23" s="20">
        <v>132</v>
      </c>
      <c r="K23" s="23">
        <v>19</v>
      </c>
      <c r="L23" s="20">
        <v>2</v>
      </c>
      <c r="M23" s="20">
        <v>2014</v>
      </c>
      <c r="N23" s="20">
        <v>0.74026999999999998</v>
      </c>
      <c r="O23" s="20">
        <v>33515.35</v>
      </c>
      <c r="P23" s="20">
        <v>371</v>
      </c>
      <c r="Q23" s="20">
        <v>0.71562999999999999</v>
      </c>
      <c r="R23" s="20">
        <v>35186.53</v>
      </c>
      <c r="S23" s="20">
        <v>132</v>
      </c>
    </row>
    <row r="24" spans="1:19" x14ac:dyDescent="0.25">
      <c r="A24" s="23">
        <v>20</v>
      </c>
      <c r="B24" s="20">
        <v>2</v>
      </c>
      <c r="C24" s="20">
        <v>2015</v>
      </c>
      <c r="D24" s="20">
        <v>0.76778999999999997</v>
      </c>
      <c r="E24" s="20">
        <v>36483.56</v>
      </c>
      <c r="F24" s="20">
        <v>381</v>
      </c>
      <c r="G24" s="20">
        <v>0.79110000000000003</v>
      </c>
      <c r="H24" s="20">
        <v>40824.410000000003</v>
      </c>
      <c r="I24" s="20">
        <v>129</v>
      </c>
      <c r="K24" s="23">
        <v>20</v>
      </c>
      <c r="L24" s="20">
        <v>2</v>
      </c>
      <c r="M24" s="20">
        <v>2015</v>
      </c>
      <c r="N24" s="20">
        <v>0.76778999999999997</v>
      </c>
      <c r="O24" s="20">
        <v>36483.56</v>
      </c>
      <c r="P24" s="20">
        <v>381</v>
      </c>
      <c r="Q24" s="20">
        <v>0.79110000000000003</v>
      </c>
      <c r="R24" s="20">
        <v>40824.410000000003</v>
      </c>
      <c r="S24" s="20">
        <v>129</v>
      </c>
    </row>
    <row r="25" spans="1:19" x14ac:dyDescent="0.25">
      <c r="A25" s="23">
        <v>21</v>
      </c>
      <c r="B25" s="20">
        <v>2</v>
      </c>
      <c r="C25" s="20">
        <v>2016</v>
      </c>
      <c r="D25" s="20">
        <v>0.7631</v>
      </c>
      <c r="E25" s="20">
        <v>38261.1</v>
      </c>
      <c r="F25" s="20">
        <v>394</v>
      </c>
      <c r="G25" s="20">
        <v>0.78258000000000005</v>
      </c>
      <c r="H25" s="20">
        <v>38772.379999999997</v>
      </c>
      <c r="I25" s="20">
        <v>133</v>
      </c>
      <c r="K25" s="23">
        <v>21</v>
      </c>
      <c r="L25" s="20">
        <v>2</v>
      </c>
      <c r="M25" s="20">
        <v>2016</v>
      </c>
      <c r="N25" s="20">
        <v>0.7631</v>
      </c>
      <c r="O25" s="20">
        <v>38261.1</v>
      </c>
      <c r="P25" s="20">
        <v>394</v>
      </c>
      <c r="Q25" s="20">
        <v>0.78258000000000005</v>
      </c>
      <c r="R25" s="20">
        <v>38772.379999999997</v>
      </c>
      <c r="S25" s="20">
        <v>133</v>
      </c>
    </row>
    <row r="26" spans="1:19" x14ac:dyDescent="0.25">
      <c r="A26" s="23">
        <v>22</v>
      </c>
      <c r="B26" s="20">
        <v>2</v>
      </c>
      <c r="C26" s="20">
        <v>2017</v>
      </c>
      <c r="D26" s="20">
        <v>0.80064000000000002</v>
      </c>
      <c r="E26" s="20">
        <v>45314.14</v>
      </c>
      <c r="F26" s="20">
        <v>429</v>
      </c>
      <c r="G26" s="20">
        <v>0.82825000000000004</v>
      </c>
      <c r="H26" s="20">
        <v>56345.64</v>
      </c>
      <c r="I26" s="20">
        <v>167</v>
      </c>
      <c r="K26" s="23">
        <v>22</v>
      </c>
      <c r="L26" s="20">
        <v>2</v>
      </c>
      <c r="M26" s="20">
        <v>2017</v>
      </c>
      <c r="N26" s="20">
        <v>0.80064000000000002</v>
      </c>
      <c r="O26" s="20">
        <v>45314.14</v>
      </c>
      <c r="P26" s="20">
        <v>429</v>
      </c>
      <c r="Q26" s="20">
        <v>0.82825000000000004</v>
      </c>
      <c r="R26" s="20">
        <v>56345.64</v>
      </c>
      <c r="S26" s="20">
        <v>167</v>
      </c>
    </row>
    <row r="27" spans="1:19" x14ac:dyDescent="0.25">
      <c r="A27" s="23">
        <v>23</v>
      </c>
      <c r="B27" s="20">
        <v>2</v>
      </c>
      <c r="C27" s="20">
        <v>2018</v>
      </c>
      <c r="D27" s="20">
        <v>0.80500000000000005</v>
      </c>
      <c r="E27" s="20">
        <v>46443.75</v>
      </c>
      <c r="F27" s="20">
        <v>420</v>
      </c>
      <c r="G27" s="20">
        <v>0.80415999999999999</v>
      </c>
      <c r="H27" s="20">
        <v>44213.24</v>
      </c>
      <c r="I27" s="20">
        <v>120</v>
      </c>
      <c r="K27" s="23">
        <v>23</v>
      </c>
      <c r="L27" s="20">
        <v>2</v>
      </c>
      <c r="M27" s="20">
        <v>2018</v>
      </c>
      <c r="N27" s="20">
        <v>0.80500000000000005</v>
      </c>
      <c r="O27" s="20">
        <v>46443.75</v>
      </c>
      <c r="P27" s="20">
        <v>420</v>
      </c>
      <c r="Q27" s="20">
        <v>0.80415999999999999</v>
      </c>
      <c r="R27" s="20">
        <v>44213.24</v>
      </c>
      <c r="S27" s="20">
        <v>120</v>
      </c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4" workbookViewId="0">
      <selection activeCell="A4" sqref="A4:I27"/>
    </sheetView>
  </sheetViews>
  <sheetFormatPr defaultRowHeight="13.2" x14ac:dyDescent="0.25"/>
  <sheetData>
    <row r="1" spans="1:19" x14ac:dyDescent="0.25">
      <c r="A1" t="s">
        <v>8</v>
      </c>
    </row>
    <row r="3" spans="1:19" ht="13.8" thickBot="1" x14ac:dyDescent="0.3"/>
    <row r="4" spans="1:19" ht="26.4" x14ac:dyDescent="0.25">
      <c r="A4" s="21" t="s">
        <v>3</v>
      </c>
      <c r="B4" s="22" t="s">
        <v>9</v>
      </c>
      <c r="C4" s="22" t="s">
        <v>10</v>
      </c>
      <c r="D4" s="22" t="s">
        <v>13</v>
      </c>
      <c r="E4" s="22" t="s">
        <v>14</v>
      </c>
      <c r="F4" s="22" t="s">
        <v>15</v>
      </c>
      <c r="G4" s="22" t="s">
        <v>16</v>
      </c>
      <c r="H4" s="22" t="s">
        <v>17</v>
      </c>
      <c r="I4" s="22" t="s">
        <v>18</v>
      </c>
      <c r="K4" s="21" t="s">
        <v>3</v>
      </c>
      <c r="L4" s="22" t="s">
        <v>9</v>
      </c>
      <c r="M4" s="22" t="s">
        <v>10</v>
      </c>
      <c r="N4" s="22" t="s">
        <v>13</v>
      </c>
      <c r="O4" s="22" t="s">
        <v>14</v>
      </c>
      <c r="P4" s="22" t="s">
        <v>15</v>
      </c>
      <c r="Q4" s="22" t="s">
        <v>16</v>
      </c>
      <c r="R4" s="22" t="s">
        <v>17</v>
      </c>
      <c r="S4" s="22" t="s">
        <v>18</v>
      </c>
    </row>
    <row r="5" spans="1:19" x14ac:dyDescent="0.25">
      <c r="A5" s="23">
        <v>1</v>
      </c>
      <c r="B5" s="20">
        <v>3</v>
      </c>
      <c r="C5" s="20">
        <v>1996</v>
      </c>
      <c r="D5" s="20" t="s">
        <v>19</v>
      </c>
      <c r="E5" s="20" t="s">
        <v>19</v>
      </c>
      <c r="F5" s="20" t="s">
        <v>19</v>
      </c>
      <c r="G5" s="20">
        <v>0.75702000000000003</v>
      </c>
      <c r="H5" s="20">
        <v>33488.620000000003</v>
      </c>
      <c r="I5" s="20">
        <v>138</v>
      </c>
      <c r="K5" s="23">
        <v>1</v>
      </c>
      <c r="L5" s="20">
        <v>3</v>
      </c>
      <c r="M5" s="20">
        <v>1996</v>
      </c>
      <c r="N5" s="20" t="s">
        <v>19</v>
      </c>
      <c r="O5" s="20" t="s">
        <v>19</v>
      </c>
      <c r="P5" s="20" t="s">
        <v>19</v>
      </c>
      <c r="Q5" s="20">
        <v>0.75702000000000003</v>
      </c>
      <c r="R5" s="20">
        <v>33488.620000000003</v>
      </c>
      <c r="S5" s="20">
        <v>138</v>
      </c>
    </row>
    <row r="6" spans="1:19" x14ac:dyDescent="0.25">
      <c r="A6" s="23">
        <v>2</v>
      </c>
      <c r="B6" s="20">
        <v>3</v>
      </c>
      <c r="C6" s="20">
        <v>1997</v>
      </c>
      <c r="D6" s="20" t="s">
        <v>19</v>
      </c>
      <c r="E6" s="20" t="s">
        <v>19</v>
      </c>
      <c r="F6" s="20" t="s">
        <v>19</v>
      </c>
      <c r="G6" s="20">
        <v>0.67247000000000001</v>
      </c>
      <c r="H6" s="20">
        <v>31048.87</v>
      </c>
      <c r="I6" s="20">
        <v>135</v>
      </c>
      <c r="K6" s="23">
        <v>2</v>
      </c>
      <c r="L6" s="20">
        <v>3</v>
      </c>
      <c r="M6" s="20">
        <v>1997</v>
      </c>
      <c r="N6" s="20" t="s">
        <v>19</v>
      </c>
      <c r="O6" s="20" t="s">
        <v>19</v>
      </c>
      <c r="P6" s="20" t="s">
        <v>19</v>
      </c>
      <c r="Q6" s="20">
        <v>0.67247000000000001</v>
      </c>
      <c r="R6" s="20">
        <v>31048.87</v>
      </c>
      <c r="S6" s="20">
        <v>135</v>
      </c>
    </row>
    <row r="7" spans="1:19" x14ac:dyDescent="0.25">
      <c r="A7" s="23">
        <v>3</v>
      </c>
      <c r="B7" s="20">
        <v>3</v>
      </c>
      <c r="C7" s="20">
        <v>1998</v>
      </c>
      <c r="D7" s="20">
        <v>0.74446999999999997</v>
      </c>
      <c r="E7" s="20">
        <v>32239.7</v>
      </c>
      <c r="F7" s="20">
        <v>407</v>
      </c>
      <c r="G7" s="20">
        <v>0.80391999999999997</v>
      </c>
      <c r="H7" s="20">
        <v>32181.59</v>
      </c>
      <c r="I7" s="20">
        <v>134</v>
      </c>
      <c r="K7" s="23">
        <v>3</v>
      </c>
      <c r="L7" s="20">
        <v>3</v>
      </c>
      <c r="M7" s="20">
        <v>1998</v>
      </c>
      <c r="N7" s="20">
        <v>0.74446999999999997</v>
      </c>
      <c r="O7" s="20">
        <v>32239.7</v>
      </c>
      <c r="P7" s="20">
        <v>407</v>
      </c>
      <c r="Q7" s="20">
        <v>0.80391999999999997</v>
      </c>
      <c r="R7" s="20">
        <v>32181.59</v>
      </c>
      <c r="S7" s="20">
        <v>134</v>
      </c>
    </row>
    <row r="8" spans="1:19" x14ac:dyDescent="0.25">
      <c r="A8" s="23">
        <v>4</v>
      </c>
      <c r="B8" s="20">
        <v>3</v>
      </c>
      <c r="C8" s="20">
        <v>1999</v>
      </c>
      <c r="D8" s="20">
        <v>0.76221000000000005</v>
      </c>
      <c r="E8" s="20">
        <v>33975.199999999997</v>
      </c>
      <c r="F8" s="20">
        <v>419</v>
      </c>
      <c r="G8" s="20">
        <v>0.81022000000000005</v>
      </c>
      <c r="H8" s="20">
        <v>38695.14</v>
      </c>
      <c r="I8" s="20">
        <v>150</v>
      </c>
      <c r="K8" s="23">
        <v>4</v>
      </c>
      <c r="L8" s="20">
        <v>3</v>
      </c>
      <c r="M8" s="20">
        <v>1999</v>
      </c>
      <c r="N8" s="20">
        <v>0.76221000000000005</v>
      </c>
      <c r="O8" s="20">
        <v>33975.199999999997</v>
      </c>
      <c r="P8" s="20">
        <v>419</v>
      </c>
      <c r="Q8" s="20">
        <v>0.81022000000000005</v>
      </c>
      <c r="R8" s="20">
        <v>38695.14</v>
      </c>
      <c r="S8" s="20">
        <v>150</v>
      </c>
    </row>
    <row r="9" spans="1:19" x14ac:dyDescent="0.25">
      <c r="A9" s="23">
        <v>5</v>
      </c>
      <c r="B9" s="20">
        <v>3</v>
      </c>
      <c r="C9" s="20">
        <v>2000</v>
      </c>
      <c r="D9" s="20">
        <v>0.83077999999999996</v>
      </c>
      <c r="E9" s="20">
        <v>37330.879999999997</v>
      </c>
      <c r="F9" s="20">
        <v>434</v>
      </c>
      <c r="G9" s="20">
        <v>0.87819000000000003</v>
      </c>
      <c r="H9" s="20">
        <v>41115.910000000003</v>
      </c>
      <c r="I9" s="20">
        <v>150</v>
      </c>
      <c r="K9" s="23">
        <v>5</v>
      </c>
      <c r="L9" s="20">
        <v>3</v>
      </c>
      <c r="M9" s="20">
        <v>2000</v>
      </c>
      <c r="N9" s="20">
        <v>0.83077999999999996</v>
      </c>
      <c r="O9" s="20">
        <v>37330.879999999997</v>
      </c>
      <c r="P9" s="20">
        <v>434</v>
      </c>
      <c r="Q9" s="20">
        <v>0.87819000000000003</v>
      </c>
      <c r="R9" s="20">
        <v>41115.910000000003</v>
      </c>
      <c r="S9" s="20">
        <v>150</v>
      </c>
    </row>
    <row r="10" spans="1:19" x14ac:dyDescent="0.25">
      <c r="A10" s="23">
        <v>6</v>
      </c>
      <c r="B10" s="20">
        <v>3</v>
      </c>
      <c r="C10" s="20">
        <v>2001</v>
      </c>
      <c r="D10" s="20">
        <v>0.84392999999999996</v>
      </c>
      <c r="E10" s="20">
        <v>39921.71</v>
      </c>
      <c r="F10" s="20">
        <v>443</v>
      </c>
      <c r="G10" s="20">
        <v>0.84336999999999995</v>
      </c>
      <c r="H10" s="20">
        <v>39954.080000000002</v>
      </c>
      <c r="I10" s="20">
        <v>143</v>
      </c>
      <c r="K10" s="23">
        <v>6</v>
      </c>
      <c r="L10" s="20">
        <v>3</v>
      </c>
      <c r="M10" s="20">
        <v>2001</v>
      </c>
      <c r="N10" s="20">
        <v>0.84392999999999996</v>
      </c>
      <c r="O10" s="20">
        <v>39921.71</v>
      </c>
      <c r="P10" s="20">
        <v>443</v>
      </c>
      <c r="Q10" s="20">
        <v>0.84336999999999995</v>
      </c>
      <c r="R10" s="20">
        <v>39954.080000000002</v>
      </c>
      <c r="S10" s="20">
        <v>143</v>
      </c>
    </row>
    <row r="11" spans="1:19" x14ac:dyDescent="0.25">
      <c r="A11" s="23">
        <v>7</v>
      </c>
      <c r="B11" s="20">
        <v>3</v>
      </c>
      <c r="C11" s="20">
        <v>2002</v>
      </c>
      <c r="D11" s="20">
        <v>0.82884000000000002</v>
      </c>
      <c r="E11" s="20">
        <v>39767.120000000003</v>
      </c>
      <c r="F11" s="20">
        <v>463</v>
      </c>
      <c r="G11" s="20">
        <v>0.76495999999999997</v>
      </c>
      <c r="H11" s="20">
        <v>38231.379999999997</v>
      </c>
      <c r="I11" s="20">
        <v>170</v>
      </c>
      <c r="K11" s="23">
        <v>7</v>
      </c>
      <c r="L11" s="20">
        <v>3</v>
      </c>
      <c r="M11" s="20">
        <v>2002</v>
      </c>
      <c r="N11" s="20">
        <v>0.82884000000000002</v>
      </c>
      <c r="O11" s="20">
        <v>39767.120000000003</v>
      </c>
      <c r="P11" s="20">
        <v>463</v>
      </c>
      <c r="Q11" s="20">
        <v>0.76495999999999997</v>
      </c>
      <c r="R11" s="20">
        <v>38231.379999999997</v>
      </c>
      <c r="S11" s="20">
        <v>170</v>
      </c>
    </row>
    <row r="12" spans="1:19" x14ac:dyDescent="0.25">
      <c r="A12" s="23">
        <v>8</v>
      </c>
      <c r="B12" s="20">
        <v>3</v>
      </c>
      <c r="C12" s="20">
        <v>2003</v>
      </c>
      <c r="D12" s="20">
        <v>0.78832999999999998</v>
      </c>
      <c r="E12" s="20">
        <v>45318.11</v>
      </c>
      <c r="F12" s="20">
        <v>546</v>
      </c>
      <c r="G12" s="20">
        <v>0.75665000000000004</v>
      </c>
      <c r="H12" s="20">
        <v>57768.87</v>
      </c>
      <c r="I12" s="20">
        <v>233</v>
      </c>
      <c r="K12" s="23">
        <v>8</v>
      </c>
      <c r="L12" s="20">
        <v>3</v>
      </c>
      <c r="M12" s="20">
        <v>2003</v>
      </c>
      <c r="N12" s="20">
        <v>0.78832999999999998</v>
      </c>
      <c r="O12" s="20">
        <v>45318.11</v>
      </c>
      <c r="P12" s="20">
        <v>546</v>
      </c>
      <c r="Q12" s="20">
        <v>0.75665000000000004</v>
      </c>
      <c r="R12" s="20">
        <v>57768.87</v>
      </c>
      <c r="S12" s="20">
        <v>233</v>
      </c>
    </row>
    <row r="13" spans="1:19" x14ac:dyDescent="0.25">
      <c r="A13" s="23">
        <v>9</v>
      </c>
      <c r="B13" s="20">
        <v>3</v>
      </c>
      <c r="C13" s="20">
        <v>2004</v>
      </c>
      <c r="D13" s="20">
        <v>0.76000999999999996</v>
      </c>
      <c r="E13" s="20">
        <v>48766.48</v>
      </c>
      <c r="F13" s="20">
        <v>582</v>
      </c>
      <c r="G13" s="20">
        <v>0.75841999999999998</v>
      </c>
      <c r="H13" s="20">
        <v>50299.199999999997</v>
      </c>
      <c r="I13" s="20">
        <v>179</v>
      </c>
      <c r="K13" s="23">
        <v>9</v>
      </c>
      <c r="L13" s="20">
        <v>3</v>
      </c>
      <c r="M13" s="20">
        <v>2004</v>
      </c>
      <c r="N13" s="20">
        <v>0.76000999999999996</v>
      </c>
      <c r="O13" s="20">
        <v>48766.48</v>
      </c>
      <c r="P13" s="20">
        <v>582</v>
      </c>
      <c r="Q13" s="20">
        <v>0.75841999999999998</v>
      </c>
      <c r="R13" s="20">
        <v>50299.199999999997</v>
      </c>
      <c r="S13" s="20">
        <v>179</v>
      </c>
    </row>
    <row r="14" spans="1:19" x14ac:dyDescent="0.25">
      <c r="A14" s="23">
        <v>10</v>
      </c>
      <c r="B14" s="20">
        <v>3</v>
      </c>
      <c r="C14" s="20">
        <v>2005</v>
      </c>
      <c r="D14" s="20">
        <v>0.75482000000000005</v>
      </c>
      <c r="E14" s="20">
        <v>51654.45</v>
      </c>
      <c r="F14" s="20">
        <v>594</v>
      </c>
      <c r="G14" s="20">
        <v>0.74938000000000005</v>
      </c>
      <c r="H14" s="20">
        <v>46895.29</v>
      </c>
      <c r="I14" s="20">
        <v>182</v>
      </c>
      <c r="K14" s="23">
        <v>10</v>
      </c>
      <c r="L14" s="20">
        <v>3</v>
      </c>
      <c r="M14" s="20">
        <v>2005</v>
      </c>
      <c r="N14" s="20">
        <v>0.75482000000000005</v>
      </c>
      <c r="O14" s="20">
        <v>51654.45</v>
      </c>
      <c r="P14" s="20">
        <v>594</v>
      </c>
      <c r="Q14" s="20">
        <v>0.74938000000000005</v>
      </c>
      <c r="R14" s="20">
        <v>46895.29</v>
      </c>
      <c r="S14" s="20">
        <v>182</v>
      </c>
    </row>
    <row r="15" spans="1:19" x14ac:dyDescent="0.25">
      <c r="A15" s="23">
        <v>11</v>
      </c>
      <c r="B15" s="20">
        <v>3</v>
      </c>
      <c r="C15" s="20">
        <v>2006</v>
      </c>
      <c r="D15" s="20">
        <v>0.78344000000000003</v>
      </c>
      <c r="E15" s="20">
        <v>52560.81</v>
      </c>
      <c r="F15" s="20">
        <v>569</v>
      </c>
      <c r="G15" s="20">
        <v>0.84253</v>
      </c>
      <c r="H15" s="20">
        <v>60487.95</v>
      </c>
      <c r="I15" s="20">
        <v>208</v>
      </c>
      <c r="K15" s="23">
        <v>11</v>
      </c>
      <c r="L15" s="20">
        <v>3</v>
      </c>
      <c r="M15" s="20">
        <v>2006</v>
      </c>
      <c r="N15" s="20">
        <v>0.78344000000000003</v>
      </c>
      <c r="O15" s="20">
        <v>52560.81</v>
      </c>
      <c r="P15" s="20">
        <v>569</v>
      </c>
      <c r="Q15" s="20">
        <v>0.84253</v>
      </c>
      <c r="R15" s="20">
        <v>60487.95</v>
      </c>
      <c r="S15" s="20">
        <v>208</v>
      </c>
    </row>
    <row r="16" spans="1:19" x14ac:dyDescent="0.25">
      <c r="A16" s="23">
        <v>12</v>
      </c>
      <c r="B16" s="20">
        <v>3</v>
      </c>
      <c r="C16" s="20">
        <v>2007</v>
      </c>
      <c r="D16" s="20">
        <v>0.78996</v>
      </c>
      <c r="E16" s="20">
        <v>58536.24</v>
      </c>
      <c r="F16" s="20">
        <v>625</v>
      </c>
      <c r="G16" s="20">
        <v>0.77798</v>
      </c>
      <c r="H16" s="20">
        <v>68225.47</v>
      </c>
      <c r="I16" s="20">
        <v>235</v>
      </c>
      <c r="K16" s="23">
        <v>12</v>
      </c>
      <c r="L16" s="20">
        <v>3</v>
      </c>
      <c r="M16" s="20">
        <v>2007</v>
      </c>
      <c r="N16" s="20">
        <v>0.78996</v>
      </c>
      <c r="O16" s="20">
        <v>58536.24</v>
      </c>
      <c r="P16" s="20">
        <v>625</v>
      </c>
      <c r="Q16" s="20">
        <v>0.77798</v>
      </c>
      <c r="R16" s="20">
        <v>68225.47</v>
      </c>
      <c r="S16" s="20">
        <v>235</v>
      </c>
    </row>
    <row r="17" spans="1:19" x14ac:dyDescent="0.25">
      <c r="A17" s="23">
        <v>13</v>
      </c>
      <c r="B17" s="20">
        <v>3</v>
      </c>
      <c r="C17" s="20">
        <v>2008</v>
      </c>
      <c r="D17" s="20">
        <v>0.79676000000000002</v>
      </c>
      <c r="E17" s="20">
        <v>69288.92</v>
      </c>
      <c r="F17" s="20">
        <v>716</v>
      </c>
      <c r="G17" s="20">
        <v>0.76978999999999997</v>
      </c>
      <c r="H17" s="20">
        <v>79153.33</v>
      </c>
      <c r="I17" s="20">
        <v>273</v>
      </c>
      <c r="K17" s="23">
        <v>13</v>
      </c>
      <c r="L17" s="20">
        <v>3</v>
      </c>
      <c r="M17" s="20">
        <v>2008</v>
      </c>
      <c r="N17" s="20">
        <v>0.79676000000000002</v>
      </c>
      <c r="O17" s="20">
        <v>69288.92</v>
      </c>
      <c r="P17" s="20">
        <v>716</v>
      </c>
      <c r="Q17" s="20">
        <v>0.76978999999999997</v>
      </c>
      <c r="R17" s="20">
        <v>79153.33</v>
      </c>
      <c r="S17" s="20">
        <v>273</v>
      </c>
    </row>
    <row r="18" spans="1:19" x14ac:dyDescent="0.25">
      <c r="A18" s="23">
        <v>14</v>
      </c>
      <c r="B18" s="20">
        <v>3</v>
      </c>
      <c r="C18" s="20">
        <v>2009</v>
      </c>
      <c r="D18" s="20">
        <v>0.73819999999999997</v>
      </c>
      <c r="E18" s="20">
        <v>72389.7</v>
      </c>
      <c r="F18" s="20">
        <v>788</v>
      </c>
      <c r="G18" s="20">
        <v>0.66683999999999999</v>
      </c>
      <c r="H18" s="20">
        <v>69790.31</v>
      </c>
      <c r="I18" s="20">
        <v>280</v>
      </c>
      <c r="K18" s="23">
        <v>14</v>
      </c>
      <c r="L18" s="20">
        <v>3</v>
      </c>
      <c r="M18" s="20">
        <v>2009</v>
      </c>
      <c r="N18" s="20">
        <v>0.73819999999999997</v>
      </c>
      <c r="O18" s="20">
        <v>72389.7</v>
      </c>
      <c r="P18" s="20">
        <v>788</v>
      </c>
      <c r="Q18" s="20">
        <v>0.66683999999999999</v>
      </c>
      <c r="R18" s="20">
        <v>69790.31</v>
      </c>
      <c r="S18" s="20">
        <v>280</v>
      </c>
    </row>
    <row r="19" spans="1:19" x14ac:dyDescent="0.25">
      <c r="A19" s="23">
        <v>15</v>
      </c>
      <c r="B19" s="20">
        <v>3</v>
      </c>
      <c r="C19" s="20">
        <v>2010</v>
      </c>
      <c r="D19" s="20">
        <v>0.70009999999999994</v>
      </c>
      <c r="E19" s="20">
        <v>78891.520000000004</v>
      </c>
      <c r="F19" s="20">
        <v>900</v>
      </c>
      <c r="G19" s="20">
        <v>0.66366000000000003</v>
      </c>
      <c r="H19" s="20">
        <v>87730.91</v>
      </c>
      <c r="I19" s="20">
        <v>347</v>
      </c>
      <c r="K19" s="23">
        <v>15</v>
      </c>
      <c r="L19" s="20">
        <v>3</v>
      </c>
      <c r="M19" s="20">
        <v>2010</v>
      </c>
      <c r="N19" s="20">
        <v>0.70009999999999994</v>
      </c>
      <c r="O19" s="20">
        <v>78891.520000000004</v>
      </c>
      <c r="P19" s="20">
        <v>900</v>
      </c>
      <c r="Q19" s="20">
        <v>0.66366000000000003</v>
      </c>
      <c r="R19" s="20">
        <v>87730.91</v>
      </c>
      <c r="S19" s="20">
        <v>347</v>
      </c>
    </row>
    <row r="20" spans="1:19" x14ac:dyDescent="0.25">
      <c r="A20" s="23">
        <v>16</v>
      </c>
      <c r="B20" s="20">
        <v>3</v>
      </c>
      <c r="C20" s="20">
        <v>2011</v>
      </c>
      <c r="D20" s="20">
        <v>0.67776999999999998</v>
      </c>
      <c r="E20" s="20">
        <v>81673.440000000002</v>
      </c>
      <c r="F20" s="20">
        <v>957</v>
      </c>
      <c r="G20" s="20">
        <v>0.70281000000000005</v>
      </c>
      <c r="H20" s="20">
        <v>87499.11</v>
      </c>
      <c r="I20" s="20">
        <v>330</v>
      </c>
      <c r="K20" s="23">
        <v>16</v>
      </c>
      <c r="L20" s="20">
        <v>3</v>
      </c>
      <c r="M20" s="20">
        <v>2011</v>
      </c>
      <c r="N20" s="20">
        <v>0.67776999999999998</v>
      </c>
      <c r="O20" s="20">
        <v>81673.440000000002</v>
      </c>
      <c r="P20" s="20">
        <v>957</v>
      </c>
      <c r="Q20" s="20">
        <v>0.70281000000000005</v>
      </c>
      <c r="R20" s="20">
        <v>87499.11</v>
      </c>
      <c r="S20" s="20">
        <v>330</v>
      </c>
    </row>
    <row r="21" spans="1:19" x14ac:dyDescent="0.25">
      <c r="A21" s="23">
        <v>17</v>
      </c>
      <c r="B21" s="20">
        <v>3</v>
      </c>
      <c r="C21" s="20">
        <v>2012</v>
      </c>
      <c r="D21" s="20">
        <v>0.71028000000000002</v>
      </c>
      <c r="E21" s="20">
        <v>83903.039999999994</v>
      </c>
      <c r="F21" s="20">
        <v>945</v>
      </c>
      <c r="G21" s="20">
        <v>0.76437999999999995</v>
      </c>
      <c r="H21" s="20">
        <v>76479.11</v>
      </c>
      <c r="I21" s="20">
        <v>268</v>
      </c>
      <c r="K21" s="23">
        <v>17</v>
      </c>
      <c r="L21" s="20">
        <v>3</v>
      </c>
      <c r="M21" s="20">
        <v>2012</v>
      </c>
      <c r="N21" s="20">
        <v>0.71028000000000002</v>
      </c>
      <c r="O21" s="20">
        <v>83903.039999999994</v>
      </c>
      <c r="P21" s="20">
        <v>945</v>
      </c>
      <c r="Q21" s="20">
        <v>0.76437999999999995</v>
      </c>
      <c r="R21" s="20">
        <v>76479.11</v>
      </c>
      <c r="S21" s="20">
        <v>268</v>
      </c>
    </row>
    <row r="22" spans="1:19" x14ac:dyDescent="0.25">
      <c r="A22" s="23">
        <v>18</v>
      </c>
      <c r="B22" s="20">
        <v>3</v>
      </c>
      <c r="C22" s="20">
        <v>2013</v>
      </c>
      <c r="D22" s="20">
        <v>0.73790999999999995</v>
      </c>
      <c r="E22" s="20">
        <v>78792.570000000007</v>
      </c>
      <c r="F22" s="20">
        <v>858</v>
      </c>
      <c r="G22" s="20">
        <v>0.74653000000000003</v>
      </c>
      <c r="H22" s="20">
        <v>72399.509999999995</v>
      </c>
      <c r="I22" s="20">
        <v>260</v>
      </c>
      <c r="K22" s="23">
        <v>18</v>
      </c>
      <c r="L22" s="20">
        <v>3</v>
      </c>
      <c r="M22" s="20">
        <v>2013</v>
      </c>
      <c r="N22" s="20">
        <v>0.73790999999999995</v>
      </c>
      <c r="O22" s="20">
        <v>78792.570000000007</v>
      </c>
      <c r="P22" s="20">
        <v>858</v>
      </c>
      <c r="Q22" s="20">
        <v>0.74653000000000003</v>
      </c>
      <c r="R22" s="20">
        <v>72399.509999999995</v>
      </c>
      <c r="S22" s="20">
        <v>260</v>
      </c>
    </row>
    <row r="23" spans="1:19" x14ac:dyDescent="0.25">
      <c r="A23" s="23">
        <v>19</v>
      </c>
      <c r="B23" s="20">
        <v>3</v>
      </c>
      <c r="C23" s="20">
        <v>2014</v>
      </c>
      <c r="D23" s="20">
        <v>0.75346000000000002</v>
      </c>
      <c r="E23" s="20">
        <v>79148.460000000006</v>
      </c>
      <c r="F23" s="20">
        <v>830</v>
      </c>
      <c r="G23" s="20">
        <v>0.74946000000000002</v>
      </c>
      <c r="H23" s="20">
        <v>88566.77</v>
      </c>
      <c r="I23" s="20">
        <v>302</v>
      </c>
      <c r="K23" s="23">
        <v>19</v>
      </c>
      <c r="L23" s="20">
        <v>3</v>
      </c>
      <c r="M23" s="20">
        <v>2014</v>
      </c>
      <c r="N23" s="20">
        <v>0.75346000000000002</v>
      </c>
      <c r="O23" s="20">
        <v>79148.460000000006</v>
      </c>
      <c r="P23" s="20">
        <v>830</v>
      </c>
      <c r="Q23" s="20">
        <v>0.74946000000000002</v>
      </c>
      <c r="R23" s="20">
        <v>88566.77</v>
      </c>
      <c r="S23" s="20">
        <v>302</v>
      </c>
    </row>
    <row r="24" spans="1:19" x14ac:dyDescent="0.25">
      <c r="A24" s="23">
        <v>20</v>
      </c>
      <c r="B24" s="20">
        <v>3</v>
      </c>
      <c r="C24" s="20">
        <v>2015</v>
      </c>
      <c r="D24" s="20">
        <v>0.77212999999999998</v>
      </c>
      <c r="E24" s="20">
        <v>86639.54</v>
      </c>
      <c r="F24" s="20">
        <v>852</v>
      </c>
      <c r="G24" s="20">
        <v>0.82042000000000004</v>
      </c>
      <c r="H24" s="20">
        <v>98952.33</v>
      </c>
      <c r="I24" s="20">
        <v>290</v>
      </c>
      <c r="K24" s="23">
        <v>20</v>
      </c>
      <c r="L24" s="20">
        <v>3</v>
      </c>
      <c r="M24" s="20">
        <v>2015</v>
      </c>
      <c r="N24" s="20">
        <v>0.77212999999999998</v>
      </c>
      <c r="O24" s="20">
        <v>86639.54</v>
      </c>
      <c r="P24" s="20">
        <v>852</v>
      </c>
      <c r="Q24" s="20">
        <v>0.82042000000000004</v>
      </c>
      <c r="R24" s="20">
        <v>98952.33</v>
      </c>
      <c r="S24" s="20">
        <v>290</v>
      </c>
    </row>
    <row r="25" spans="1:19" x14ac:dyDescent="0.25">
      <c r="A25" s="23">
        <v>21</v>
      </c>
      <c r="B25" s="20">
        <v>3</v>
      </c>
      <c r="C25" s="20">
        <v>2016</v>
      </c>
      <c r="D25" s="20">
        <v>0.80747000000000002</v>
      </c>
      <c r="E25" s="20">
        <v>99245.56</v>
      </c>
      <c r="F25" s="20">
        <v>904</v>
      </c>
      <c r="G25" s="20">
        <v>0.85253999999999996</v>
      </c>
      <c r="H25" s="20">
        <v>110217.60000000001</v>
      </c>
      <c r="I25" s="20">
        <v>312</v>
      </c>
      <c r="K25" s="23">
        <v>21</v>
      </c>
      <c r="L25" s="20">
        <v>3</v>
      </c>
      <c r="M25" s="20">
        <v>2016</v>
      </c>
      <c r="N25" s="20">
        <v>0.80747000000000002</v>
      </c>
      <c r="O25" s="20">
        <v>99245.56</v>
      </c>
      <c r="P25" s="20">
        <v>904</v>
      </c>
      <c r="Q25" s="20">
        <v>0.85253999999999996</v>
      </c>
      <c r="R25" s="20">
        <v>110217.60000000001</v>
      </c>
      <c r="S25" s="20">
        <v>312</v>
      </c>
    </row>
    <row r="26" spans="1:19" x14ac:dyDescent="0.25">
      <c r="A26" s="23">
        <v>22</v>
      </c>
      <c r="B26" s="20">
        <v>3</v>
      </c>
      <c r="C26" s="20">
        <v>2017</v>
      </c>
      <c r="D26" s="20">
        <v>0.84662000000000004</v>
      </c>
      <c r="E26" s="20">
        <v>109131.56</v>
      </c>
      <c r="F26" s="20">
        <v>933</v>
      </c>
      <c r="G26" s="20">
        <v>0.86687999999999998</v>
      </c>
      <c r="H26" s="20">
        <v>118224.77</v>
      </c>
      <c r="I26" s="20">
        <v>331</v>
      </c>
      <c r="K26" s="23">
        <v>22</v>
      </c>
      <c r="L26" s="20">
        <v>3</v>
      </c>
      <c r="M26" s="20">
        <v>2017</v>
      </c>
      <c r="N26" s="20">
        <v>0.84662000000000004</v>
      </c>
      <c r="O26" s="20">
        <v>109131.56</v>
      </c>
      <c r="P26" s="20">
        <v>933</v>
      </c>
      <c r="Q26" s="20">
        <v>0.86687999999999998</v>
      </c>
      <c r="R26" s="20">
        <v>118224.77</v>
      </c>
      <c r="S26" s="20">
        <v>331</v>
      </c>
    </row>
    <row r="27" spans="1:19" x14ac:dyDescent="0.25">
      <c r="A27" s="23">
        <v>23</v>
      </c>
      <c r="B27" s="20">
        <v>3</v>
      </c>
      <c r="C27" s="20">
        <v>2018</v>
      </c>
      <c r="D27" s="20">
        <v>0.84753000000000001</v>
      </c>
      <c r="E27" s="20">
        <v>114588</v>
      </c>
      <c r="F27" s="20">
        <v>965</v>
      </c>
      <c r="G27" s="20">
        <v>0.82318000000000002</v>
      </c>
      <c r="H27" s="20">
        <v>115321.65</v>
      </c>
      <c r="I27" s="20">
        <v>322</v>
      </c>
      <c r="K27" s="23">
        <v>23</v>
      </c>
      <c r="L27" s="20">
        <v>3</v>
      </c>
      <c r="M27" s="20">
        <v>2018</v>
      </c>
      <c r="N27" s="20">
        <v>0.84753000000000001</v>
      </c>
      <c r="O27" s="20">
        <v>114588</v>
      </c>
      <c r="P27" s="20">
        <v>965</v>
      </c>
      <c r="Q27" s="20">
        <v>0.82318000000000002</v>
      </c>
      <c r="R27" s="20">
        <v>115321.65</v>
      </c>
      <c r="S27" s="20">
        <v>322</v>
      </c>
    </row>
  </sheetData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A4" sqref="A4:I27"/>
    </sheetView>
  </sheetViews>
  <sheetFormatPr defaultRowHeight="13.2" x14ac:dyDescent="0.25"/>
  <cols>
    <col min="2" max="2" width="14.33203125" customWidth="1"/>
  </cols>
  <sheetData>
    <row r="1" spans="1:19" x14ac:dyDescent="0.25">
      <c r="A1" t="s">
        <v>8</v>
      </c>
    </row>
    <row r="3" spans="1:19" ht="13.8" thickBot="1" x14ac:dyDescent="0.3"/>
    <row r="4" spans="1:19" ht="26.4" x14ac:dyDescent="0.25">
      <c r="A4" s="21" t="s">
        <v>3</v>
      </c>
      <c r="B4" s="22" t="s">
        <v>9</v>
      </c>
      <c r="C4" s="22" t="s">
        <v>10</v>
      </c>
      <c r="D4" s="22" t="s">
        <v>13</v>
      </c>
      <c r="E4" s="22" t="s">
        <v>14</v>
      </c>
      <c r="F4" s="22" t="s">
        <v>15</v>
      </c>
      <c r="G4" s="22" t="s">
        <v>16</v>
      </c>
      <c r="H4" s="22" t="s">
        <v>17</v>
      </c>
      <c r="I4" s="22" t="s">
        <v>18</v>
      </c>
      <c r="K4" s="21" t="s">
        <v>3</v>
      </c>
      <c r="L4" s="22" t="s">
        <v>9</v>
      </c>
      <c r="M4" s="22" t="s">
        <v>10</v>
      </c>
      <c r="N4" s="22" t="s">
        <v>13</v>
      </c>
      <c r="O4" s="22" t="s">
        <v>14</v>
      </c>
      <c r="P4" s="22" t="s">
        <v>15</v>
      </c>
      <c r="Q4" s="22" t="s">
        <v>16</v>
      </c>
      <c r="R4" s="22" t="s">
        <v>17</v>
      </c>
      <c r="S4" s="22" t="s">
        <v>18</v>
      </c>
    </row>
    <row r="5" spans="1:19" x14ac:dyDescent="0.25">
      <c r="A5" s="23">
        <v>1</v>
      </c>
      <c r="B5" s="20">
        <v>5</v>
      </c>
      <c r="C5" s="20">
        <v>1996</v>
      </c>
      <c r="D5" s="20" t="s">
        <v>19</v>
      </c>
      <c r="E5" s="20" t="s">
        <v>19</v>
      </c>
      <c r="F5" s="20" t="s">
        <v>19</v>
      </c>
      <c r="G5" s="20">
        <v>0.86475000000000002</v>
      </c>
      <c r="H5" s="20">
        <v>13085.76</v>
      </c>
      <c r="I5" s="20">
        <v>53</v>
      </c>
      <c r="K5" s="23">
        <v>1</v>
      </c>
      <c r="L5" s="20">
        <v>5</v>
      </c>
      <c r="M5" s="20">
        <v>1996</v>
      </c>
      <c r="N5" s="20" t="s">
        <v>19</v>
      </c>
      <c r="O5" s="20" t="s">
        <v>19</v>
      </c>
      <c r="P5" s="20" t="s">
        <v>19</v>
      </c>
      <c r="Q5" s="20">
        <v>0.86475000000000002</v>
      </c>
      <c r="R5" s="20">
        <v>13085.76</v>
      </c>
      <c r="S5" s="20">
        <v>53</v>
      </c>
    </row>
    <row r="6" spans="1:19" x14ac:dyDescent="0.25">
      <c r="A6" s="23">
        <v>2</v>
      </c>
      <c r="B6" s="20">
        <v>5</v>
      </c>
      <c r="C6" s="20">
        <v>1997</v>
      </c>
      <c r="D6" s="20" t="s">
        <v>19</v>
      </c>
      <c r="E6" s="20" t="s">
        <v>19</v>
      </c>
      <c r="F6" s="20" t="s">
        <v>19</v>
      </c>
      <c r="G6" s="20">
        <v>0.79947000000000001</v>
      </c>
      <c r="H6" s="20">
        <v>9784.89</v>
      </c>
      <c r="I6" s="20">
        <v>44</v>
      </c>
      <c r="K6" s="23">
        <v>2</v>
      </c>
      <c r="L6" s="20">
        <v>5</v>
      </c>
      <c r="M6" s="20">
        <v>1997</v>
      </c>
      <c r="N6" s="20" t="s">
        <v>19</v>
      </c>
      <c r="O6" s="20" t="s">
        <v>19</v>
      </c>
      <c r="P6" s="20" t="s">
        <v>19</v>
      </c>
      <c r="Q6" s="20">
        <v>0.79947000000000001</v>
      </c>
      <c r="R6" s="20">
        <v>9784.89</v>
      </c>
      <c r="S6" s="20">
        <v>44</v>
      </c>
    </row>
    <row r="7" spans="1:19" x14ac:dyDescent="0.25">
      <c r="A7" s="23">
        <v>3</v>
      </c>
      <c r="B7" s="20">
        <v>5</v>
      </c>
      <c r="C7" s="20">
        <v>1998</v>
      </c>
      <c r="D7" s="20">
        <v>0.84936</v>
      </c>
      <c r="E7" s="20">
        <v>11822.64</v>
      </c>
      <c r="F7" s="20">
        <v>151</v>
      </c>
      <c r="G7" s="20">
        <v>0.88385999999999998</v>
      </c>
      <c r="H7" s="20">
        <v>12597.28</v>
      </c>
      <c r="I7" s="20">
        <v>54</v>
      </c>
      <c r="K7" s="23">
        <v>3</v>
      </c>
      <c r="L7" s="20">
        <v>5</v>
      </c>
      <c r="M7" s="20">
        <v>1998</v>
      </c>
      <c r="N7" s="20">
        <v>0.84936</v>
      </c>
      <c r="O7" s="20">
        <v>11822.64</v>
      </c>
      <c r="P7" s="20">
        <v>151</v>
      </c>
      <c r="Q7" s="20">
        <v>0.88385999999999998</v>
      </c>
      <c r="R7" s="20">
        <v>12597.28</v>
      </c>
      <c r="S7" s="20">
        <v>54</v>
      </c>
    </row>
    <row r="8" spans="1:19" x14ac:dyDescent="0.25">
      <c r="A8" s="23">
        <v>4</v>
      </c>
      <c r="B8" s="20">
        <v>5</v>
      </c>
      <c r="C8" s="20">
        <v>1999</v>
      </c>
      <c r="D8" s="20">
        <v>0.82808000000000004</v>
      </c>
      <c r="E8" s="20">
        <v>11209.2</v>
      </c>
      <c r="F8" s="20">
        <v>148</v>
      </c>
      <c r="G8" s="20">
        <v>0.80089999999999995</v>
      </c>
      <c r="H8" s="20">
        <v>11245.44</v>
      </c>
      <c r="I8" s="20">
        <v>50</v>
      </c>
      <c r="K8" s="23">
        <v>4</v>
      </c>
      <c r="L8" s="20">
        <v>5</v>
      </c>
      <c r="M8" s="20">
        <v>1999</v>
      </c>
      <c r="N8" s="20">
        <v>0.82808000000000004</v>
      </c>
      <c r="O8" s="20">
        <v>11209.2</v>
      </c>
      <c r="P8" s="20">
        <v>148</v>
      </c>
      <c r="Q8" s="20">
        <v>0.80089999999999995</v>
      </c>
      <c r="R8" s="20">
        <v>11245.44</v>
      </c>
      <c r="S8" s="20">
        <v>50</v>
      </c>
    </row>
    <row r="9" spans="1:19" x14ac:dyDescent="0.25">
      <c r="A9" s="23">
        <v>5</v>
      </c>
      <c r="B9" s="20">
        <v>5</v>
      </c>
      <c r="C9" s="20">
        <v>2000</v>
      </c>
      <c r="D9" s="20">
        <v>0.86853000000000002</v>
      </c>
      <c r="E9" s="20">
        <v>12088.5</v>
      </c>
      <c r="F9" s="20">
        <v>155</v>
      </c>
      <c r="G9" s="20">
        <v>0.92083000000000004</v>
      </c>
      <c r="H9" s="20">
        <v>12422.78</v>
      </c>
      <c r="I9" s="20">
        <v>51</v>
      </c>
      <c r="K9" s="23">
        <v>5</v>
      </c>
      <c r="L9" s="20">
        <v>5</v>
      </c>
      <c r="M9" s="20">
        <v>2000</v>
      </c>
      <c r="N9" s="20">
        <v>0.86853000000000002</v>
      </c>
      <c r="O9" s="20">
        <v>12088.5</v>
      </c>
      <c r="P9" s="20">
        <v>155</v>
      </c>
      <c r="Q9" s="20">
        <v>0.92083000000000004</v>
      </c>
      <c r="R9" s="20">
        <v>12422.78</v>
      </c>
      <c r="S9" s="20">
        <v>51</v>
      </c>
    </row>
    <row r="10" spans="1:19" x14ac:dyDescent="0.25">
      <c r="A10" s="23">
        <v>6</v>
      </c>
      <c r="B10" s="20">
        <v>5</v>
      </c>
      <c r="C10" s="20">
        <v>2001</v>
      </c>
      <c r="D10" s="20">
        <v>0.86219000000000001</v>
      </c>
      <c r="E10" s="20">
        <v>13267.94</v>
      </c>
      <c r="F10" s="20">
        <v>162</v>
      </c>
      <c r="G10" s="20">
        <v>0.86482999999999999</v>
      </c>
      <c r="H10" s="20">
        <v>16135.61</v>
      </c>
      <c r="I10" s="20">
        <v>61</v>
      </c>
      <c r="K10" s="23">
        <v>6</v>
      </c>
      <c r="L10" s="20">
        <v>5</v>
      </c>
      <c r="M10" s="20">
        <v>2001</v>
      </c>
      <c r="N10" s="20">
        <v>0.86219000000000001</v>
      </c>
      <c r="O10" s="20">
        <v>13267.94</v>
      </c>
      <c r="P10" s="20">
        <v>162</v>
      </c>
      <c r="Q10" s="20">
        <v>0.86482999999999999</v>
      </c>
      <c r="R10" s="20">
        <v>16135.61</v>
      </c>
      <c r="S10" s="20">
        <v>61</v>
      </c>
    </row>
    <row r="11" spans="1:19" x14ac:dyDescent="0.25">
      <c r="A11" s="23">
        <v>7</v>
      </c>
      <c r="B11" s="20">
        <v>5</v>
      </c>
      <c r="C11" s="20">
        <v>2002</v>
      </c>
      <c r="D11" s="20">
        <v>0.86582999999999999</v>
      </c>
      <c r="E11" s="20">
        <v>14039.1</v>
      </c>
      <c r="F11" s="20">
        <v>179</v>
      </c>
      <c r="G11" s="20">
        <v>0.81183000000000005</v>
      </c>
      <c r="H11" s="20">
        <v>13558.91</v>
      </c>
      <c r="I11" s="20">
        <v>67</v>
      </c>
      <c r="K11" s="23">
        <v>7</v>
      </c>
      <c r="L11" s="20">
        <v>5</v>
      </c>
      <c r="M11" s="20">
        <v>2002</v>
      </c>
      <c r="N11" s="20">
        <v>0.86582999999999999</v>
      </c>
      <c r="O11" s="20">
        <v>14039.1</v>
      </c>
      <c r="P11" s="20">
        <v>179</v>
      </c>
      <c r="Q11" s="20">
        <v>0.81183000000000005</v>
      </c>
      <c r="R11" s="20">
        <v>13558.91</v>
      </c>
      <c r="S11" s="20">
        <v>67</v>
      </c>
    </row>
    <row r="12" spans="1:19" x14ac:dyDescent="0.25">
      <c r="A12" s="23">
        <v>8</v>
      </c>
      <c r="B12" s="20">
        <v>5</v>
      </c>
      <c r="C12" s="20">
        <v>2003</v>
      </c>
      <c r="D12" s="20">
        <v>0.80447000000000002</v>
      </c>
      <c r="E12" s="20">
        <v>15035.69</v>
      </c>
      <c r="F12" s="20">
        <v>189</v>
      </c>
      <c r="G12" s="20">
        <v>0.73673999999999995</v>
      </c>
      <c r="H12" s="20">
        <v>15412.57</v>
      </c>
      <c r="I12" s="20">
        <v>61</v>
      </c>
      <c r="K12" s="23">
        <v>8</v>
      </c>
      <c r="L12" s="20">
        <v>5</v>
      </c>
      <c r="M12" s="20">
        <v>2003</v>
      </c>
      <c r="N12" s="20">
        <v>0.80447000000000002</v>
      </c>
      <c r="O12" s="20">
        <v>15035.69</v>
      </c>
      <c r="P12" s="20">
        <v>189</v>
      </c>
      <c r="Q12" s="20">
        <v>0.73673999999999995</v>
      </c>
      <c r="R12" s="20">
        <v>15412.57</v>
      </c>
      <c r="S12" s="20">
        <v>61</v>
      </c>
    </row>
    <row r="13" spans="1:19" x14ac:dyDescent="0.25">
      <c r="A13" s="23">
        <v>9</v>
      </c>
      <c r="B13" s="20">
        <v>5</v>
      </c>
      <c r="C13" s="20">
        <v>2004</v>
      </c>
      <c r="D13" s="20">
        <v>0.78627000000000002</v>
      </c>
      <c r="E13" s="20">
        <v>15260.65</v>
      </c>
      <c r="F13" s="20">
        <v>190</v>
      </c>
      <c r="G13" s="20">
        <v>0.81023000000000001</v>
      </c>
      <c r="H13" s="20">
        <v>16810.48</v>
      </c>
      <c r="I13" s="20">
        <v>62</v>
      </c>
      <c r="K13" s="23">
        <v>9</v>
      </c>
      <c r="L13" s="20">
        <v>5</v>
      </c>
      <c r="M13" s="20">
        <v>2004</v>
      </c>
      <c r="N13" s="20">
        <v>0.78627000000000002</v>
      </c>
      <c r="O13" s="20">
        <v>15260.65</v>
      </c>
      <c r="P13" s="20">
        <v>190</v>
      </c>
      <c r="Q13" s="20">
        <v>0.81023000000000001</v>
      </c>
      <c r="R13" s="20">
        <v>16810.48</v>
      </c>
      <c r="S13" s="20">
        <v>62</v>
      </c>
    </row>
    <row r="14" spans="1:19" x14ac:dyDescent="0.25">
      <c r="A14" s="23">
        <v>10</v>
      </c>
      <c r="B14" s="20">
        <v>5</v>
      </c>
      <c r="C14" s="20">
        <v>2005</v>
      </c>
      <c r="D14" s="20">
        <v>0.80040999999999995</v>
      </c>
      <c r="E14" s="20">
        <v>16276.36</v>
      </c>
      <c r="F14" s="20">
        <v>187</v>
      </c>
      <c r="G14" s="20">
        <v>0.85426000000000002</v>
      </c>
      <c r="H14" s="20">
        <v>16606.02</v>
      </c>
      <c r="I14" s="20">
        <v>64</v>
      </c>
      <c r="K14" s="23">
        <v>10</v>
      </c>
      <c r="L14" s="20">
        <v>5</v>
      </c>
      <c r="M14" s="20">
        <v>2005</v>
      </c>
      <c r="N14" s="20">
        <v>0.80040999999999995</v>
      </c>
      <c r="O14" s="20">
        <v>16276.36</v>
      </c>
      <c r="P14" s="20">
        <v>187</v>
      </c>
      <c r="Q14" s="20">
        <v>0.85426000000000002</v>
      </c>
      <c r="R14" s="20">
        <v>16606.02</v>
      </c>
      <c r="S14" s="20">
        <v>64</v>
      </c>
    </row>
    <row r="15" spans="1:19" x14ac:dyDescent="0.25">
      <c r="A15" s="23">
        <v>11</v>
      </c>
      <c r="B15" s="20">
        <v>5</v>
      </c>
      <c r="C15" s="20">
        <v>2006</v>
      </c>
      <c r="D15" s="20">
        <v>0.85446</v>
      </c>
      <c r="E15" s="20">
        <v>18471.77</v>
      </c>
      <c r="F15" s="20">
        <v>201</v>
      </c>
      <c r="G15" s="20">
        <v>0.89888000000000001</v>
      </c>
      <c r="H15" s="20">
        <v>21998.82</v>
      </c>
      <c r="I15" s="20">
        <v>75</v>
      </c>
      <c r="K15" s="23">
        <v>11</v>
      </c>
      <c r="L15" s="20">
        <v>5</v>
      </c>
      <c r="M15" s="20">
        <v>2006</v>
      </c>
      <c r="N15" s="20">
        <v>0.85446</v>
      </c>
      <c r="O15" s="20">
        <v>18471.77</v>
      </c>
      <c r="P15" s="20">
        <v>201</v>
      </c>
      <c r="Q15" s="20">
        <v>0.89888000000000001</v>
      </c>
      <c r="R15" s="20">
        <v>21998.82</v>
      </c>
      <c r="S15" s="20">
        <v>75</v>
      </c>
    </row>
    <row r="16" spans="1:19" x14ac:dyDescent="0.25">
      <c r="A16" s="23">
        <v>12</v>
      </c>
      <c r="B16" s="20">
        <v>5</v>
      </c>
      <c r="C16" s="20">
        <v>2007</v>
      </c>
      <c r="D16" s="20">
        <v>0.86829000000000001</v>
      </c>
      <c r="E16" s="20">
        <v>20478.150000000001</v>
      </c>
      <c r="F16" s="20">
        <v>218</v>
      </c>
      <c r="G16" s="20">
        <v>0.85172999999999999</v>
      </c>
      <c r="H16" s="20">
        <v>22829.61</v>
      </c>
      <c r="I16" s="20">
        <v>79</v>
      </c>
      <c r="K16" s="23">
        <v>12</v>
      </c>
      <c r="L16" s="20">
        <v>5</v>
      </c>
      <c r="M16" s="20">
        <v>2007</v>
      </c>
      <c r="N16" s="20">
        <v>0.86829000000000001</v>
      </c>
      <c r="O16" s="20">
        <v>20478.150000000001</v>
      </c>
      <c r="P16" s="20">
        <v>218</v>
      </c>
      <c r="Q16" s="20">
        <v>0.85172999999999999</v>
      </c>
      <c r="R16" s="20">
        <v>22829.61</v>
      </c>
      <c r="S16" s="20">
        <v>79</v>
      </c>
    </row>
    <row r="17" spans="1:19" x14ac:dyDescent="0.25">
      <c r="A17" s="23">
        <v>13</v>
      </c>
      <c r="B17" s="20">
        <v>5</v>
      </c>
      <c r="C17" s="20">
        <v>2008</v>
      </c>
      <c r="D17" s="20">
        <v>0.88261999999999996</v>
      </c>
      <c r="E17" s="20">
        <v>23399.32</v>
      </c>
      <c r="F17" s="20">
        <v>234</v>
      </c>
      <c r="G17" s="20">
        <v>0.89725999999999995</v>
      </c>
      <c r="H17" s="20">
        <v>25369.52</v>
      </c>
      <c r="I17" s="20">
        <v>80</v>
      </c>
      <c r="K17" s="23">
        <v>13</v>
      </c>
      <c r="L17" s="20">
        <v>5</v>
      </c>
      <c r="M17" s="20">
        <v>2008</v>
      </c>
      <c r="N17" s="20">
        <v>0.88261999999999996</v>
      </c>
      <c r="O17" s="20">
        <v>23399.32</v>
      </c>
      <c r="P17" s="20">
        <v>234</v>
      </c>
      <c r="Q17" s="20">
        <v>0.89725999999999995</v>
      </c>
      <c r="R17" s="20">
        <v>25369.52</v>
      </c>
      <c r="S17" s="20">
        <v>80</v>
      </c>
    </row>
    <row r="18" spans="1:19" x14ac:dyDescent="0.25">
      <c r="A18" s="23">
        <v>14</v>
      </c>
      <c r="B18" s="20">
        <v>5</v>
      </c>
      <c r="C18" s="20">
        <v>2009</v>
      </c>
      <c r="D18" s="20">
        <v>0.87741999999999998</v>
      </c>
      <c r="E18" s="20">
        <v>23701.4</v>
      </c>
      <c r="F18" s="20">
        <v>238</v>
      </c>
      <c r="G18" s="20">
        <v>0.88327</v>
      </c>
      <c r="H18" s="20">
        <v>22905.08</v>
      </c>
      <c r="I18" s="20">
        <v>79</v>
      </c>
      <c r="K18" s="23">
        <v>14</v>
      </c>
      <c r="L18" s="20">
        <v>5</v>
      </c>
      <c r="M18" s="20">
        <v>2009</v>
      </c>
      <c r="N18" s="20">
        <v>0.87741999999999998</v>
      </c>
      <c r="O18" s="20">
        <v>23701.4</v>
      </c>
      <c r="P18" s="20">
        <v>238</v>
      </c>
      <c r="Q18" s="20">
        <v>0.88327</v>
      </c>
      <c r="R18" s="20">
        <v>22905.08</v>
      </c>
      <c r="S18" s="20">
        <v>79</v>
      </c>
    </row>
    <row r="19" spans="1:19" x14ac:dyDescent="0.25">
      <c r="A19" s="23">
        <v>15</v>
      </c>
      <c r="B19" s="20">
        <v>5</v>
      </c>
      <c r="C19" s="20">
        <v>2010</v>
      </c>
      <c r="D19" s="20">
        <v>0.88632</v>
      </c>
      <c r="E19" s="20">
        <v>25723.759999999998</v>
      </c>
      <c r="F19" s="20">
        <v>261</v>
      </c>
      <c r="G19" s="20">
        <v>0.87843000000000004</v>
      </c>
      <c r="H19" s="20">
        <v>28896.68</v>
      </c>
      <c r="I19" s="20">
        <v>102</v>
      </c>
      <c r="K19" s="23">
        <v>15</v>
      </c>
      <c r="L19" s="20">
        <v>5</v>
      </c>
      <c r="M19" s="20">
        <v>2010</v>
      </c>
      <c r="N19" s="20">
        <v>0.88632</v>
      </c>
      <c r="O19" s="20">
        <v>25723.759999999998</v>
      </c>
      <c r="P19" s="20">
        <v>261</v>
      </c>
      <c r="Q19" s="20">
        <v>0.87843000000000004</v>
      </c>
      <c r="R19" s="20">
        <v>28896.68</v>
      </c>
      <c r="S19" s="20">
        <v>102</v>
      </c>
    </row>
    <row r="20" spans="1:19" x14ac:dyDescent="0.25">
      <c r="A20" s="23">
        <v>16</v>
      </c>
      <c r="B20" s="20">
        <v>5</v>
      </c>
      <c r="C20" s="20">
        <v>2011</v>
      </c>
      <c r="D20" s="20">
        <v>0.86451999999999996</v>
      </c>
      <c r="E20" s="20">
        <v>25206.01</v>
      </c>
      <c r="F20" s="20">
        <v>268</v>
      </c>
      <c r="G20" s="20">
        <v>0.83186000000000004</v>
      </c>
      <c r="H20" s="20">
        <v>23816.27</v>
      </c>
      <c r="I20" s="20">
        <v>87</v>
      </c>
      <c r="K20" s="23">
        <v>16</v>
      </c>
      <c r="L20" s="20">
        <v>5</v>
      </c>
      <c r="M20" s="20">
        <v>2011</v>
      </c>
      <c r="N20" s="20">
        <v>0.86451999999999996</v>
      </c>
      <c r="O20" s="20">
        <v>25206.01</v>
      </c>
      <c r="P20" s="20">
        <v>268</v>
      </c>
      <c r="Q20" s="20">
        <v>0.83186000000000004</v>
      </c>
      <c r="R20" s="20">
        <v>23816.27</v>
      </c>
      <c r="S20" s="20">
        <v>87</v>
      </c>
    </row>
    <row r="21" spans="1:19" x14ac:dyDescent="0.25">
      <c r="A21" s="23">
        <v>17</v>
      </c>
      <c r="B21" s="20">
        <v>5</v>
      </c>
      <c r="C21" s="20">
        <v>2012</v>
      </c>
      <c r="D21" s="20">
        <v>0.86631000000000002</v>
      </c>
      <c r="E21" s="20">
        <v>26931.599999999999</v>
      </c>
      <c r="F21" s="20">
        <v>285</v>
      </c>
      <c r="G21" s="20">
        <v>0.88863999999999999</v>
      </c>
      <c r="H21" s="20">
        <v>28081.85</v>
      </c>
      <c r="I21" s="20">
        <v>96</v>
      </c>
      <c r="K21" s="23">
        <v>17</v>
      </c>
      <c r="L21" s="20">
        <v>5</v>
      </c>
      <c r="M21" s="20">
        <v>2012</v>
      </c>
      <c r="N21" s="20">
        <v>0.86631000000000002</v>
      </c>
      <c r="O21" s="20">
        <v>26931.599999999999</v>
      </c>
      <c r="P21" s="20">
        <v>285</v>
      </c>
      <c r="Q21" s="20">
        <v>0.88863999999999999</v>
      </c>
      <c r="R21" s="20">
        <v>28081.85</v>
      </c>
      <c r="S21" s="20">
        <v>96</v>
      </c>
    </row>
    <row r="22" spans="1:19" x14ac:dyDescent="0.25">
      <c r="A22" s="23">
        <v>18</v>
      </c>
      <c r="B22" s="20">
        <v>5</v>
      </c>
      <c r="C22" s="20">
        <v>2013</v>
      </c>
      <c r="D22" s="20">
        <v>0.85677000000000003</v>
      </c>
      <c r="E22" s="20">
        <v>25553.3</v>
      </c>
      <c r="F22" s="20">
        <v>274</v>
      </c>
      <c r="G22" s="20">
        <v>0.84980999999999995</v>
      </c>
      <c r="H22" s="20">
        <v>24761.77</v>
      </c>
      <c r="I22" s="20">
        <v>91</v>
      </c>
      <c r="K22" s="23">
        <v>18</v>
      </c>
      <c r="L22" s="20">
        <v>5</v>
      </c>
      <c r="M22" s="20">
        <v>2013</v>
      </c>
      <c r="N22" s="20">
        <v>0.85677000000000003</v>
      </c>
      <c r="O22" s="20">
        <v>25553.3</v>
      </c>
      <c r="P22" s="20">
        <v>274</v>
      </c>
      <c r="Q22" s="20">
        <v>0.84980999999999995</v>
      </c>
      <c r="R22" s="20">
        <v>24761.77</v>
      </c>
      <c r="S22" s="20">
        <v>91</v>
      </c>
    </row>
    <row r="23" spans="1:19" x14ac:dyDescent="0.25">
      <c r="A23" s="23">
        <v>19</v>
      </c>
      <c r="B23" s="20">
        <v>5</v>
      </c>
      <c r="C23" s="20">
        <v>2014</v>
      </c>
      <c r="D23" s="20">
        <v>0.87339999999999995</v>
      </c>
      <c r="E23" s="20">
        <v>28285.1</v>
      </c>
      <c r="F23" s="20">
        <v>298</v>
      </c>
      <c r="G23" s="20">
        <v>0.88177000000000005</v>
      </c>
      <c r="H23" s="20">
        <v>32011.66</v>
      </c>
      <c r="I23" s="20">
        <v>111</v>
      </c>
      <c r="K23" s="23">
        <v>19</v>
      </c>
      <c r="L23" s="20">
        <v>5</v>
      </c>
      <c r="M23" s="20">
        <v>2014</v>
      </c>
      <c r="N23" s="20">
        <v>0.87339999999999995</v>
      </c>
      <c r="O23" s="20">
        <v>28285.1</v>
      </c>
      <c r="P23" s="20">
        <v>298</v>
      </c>
      <c r="Q23" s="20">
        <v>0.88177000000000005</v>
      </c>
      <c r="R23" s="20">
        <v>32011.66</v>
      </c>
      <c r="S23" s="20">
        <v>111</v>
      </c>
    </row>
    <row r="24" spans="1:19" x14ac:dyDescent="0.25">
      <c r="A24" s="23">
        <v>20</v>
      </c>
      <c r="B24" s="20">
        <v>5</v>
      </c>
      <c r="C24" s="20">
        <v>2015</v>
      </c>
      <c r="D24" s="20">
        <v>0.86365000000000003</v>
      </c>
      <c r="E24" s="20">
        <v>28323.01</v>
      </c>
      <c r="F24" s="20">
        <v>292</v>
      </c>
      <c r="G24" s="20">
        <v>0.85938999999999999</v>
      </c>
      <c r="H24" s="20">
        <v>28195.59</v>
      </c>
      <c r="I24" s="20">
        <v>90</v>
      </c>
      <c r="K24" s="23">
        <v>20</v>
      </c>
      <c r="L24" s="20">
        <v>5</v>
      </c>
      <c r="M24" s="20">
        <v>2015</v>
      </c>
      <c r="N24" s="20">
        <v>0.86365000000000003</v>
      </c>
      <c r="O24" s="20">
        <v>28323.01</v>
      </c>
      <c r="P24" s="20">
        <v>292</v>
      </c>
      <c r="Q24" s="20">
        <v>0.85938999999999999</v>
      </c>
      <c r="R24" s="20">
        <v>28195.59</v>
      </c>
      <c r="S24" s="20">
        <v>90</v>
      </c>
    </row>
    <row r="25" spans="1:19" x14ac:dyDescent="0.25">
      <c r="A25" s="23">
        <v>21</v>
      </c>
      <c r="B25" s="20">
        <v>5</v>
      </c>
      <c r="C25" s="20">
        <v>2016</v>
      </c>
      <c r="D25" s="20">
        <v>0.88231000000000004</v>
      </c>
      <c r="E25" s="20">
        <v>32359.48</v>
      </c>
      <c r="F25" s="20">
        <v>309</v>
      </c>
      <c r="G25" s="20">
        <v>0.90576000000000001</v>
      </c>
      <c r="H25" s="20">
        <v>36871.19</v>
      </c>
      <c r="I25" s="20">
        <v>108</v>
      </c>
      <c r="K25" s="23">
        <v>21</v>
      </c>
      <c r="L25" s="20">
        <v>5</v>
      </c>
      <c r="M25" s="20">
        <v>2016</v>
      </c>
      <c r="N25" s="20">
        <v>0.88231000000000004</v>
      </c>
      <c r="O25" s="20">
        <v>32359.48</v>
      </c>
      <c r="P25" s="20">
        <v>309</v>
      </c>
      <c r="Q25" s="20">
        <v>0.90576000000000001</v>
      </c>
      <c r="R25" s="20">
        <v>36871.19</v>
      </c>
      <c r="S25" s="20">
        <v>108</v>
      </c>
    </row>
    <row r="26" spans="1:19" x14ac:dyDescent="0.25">
      <c r="A26" s="23">
        <v>22</v>
      </c>
      <c r="B26" s="20">
        <v>5</v>
      </c>
      <c r="C26" s="20">
        <v>2017</v>
      </c>
      <c r="D26" s="20">
        <v>0.89378999999999997</v>
      </c>
      <c r="E26" s="20">
        <v>33144.160000000003</v>
      </c>
      <c r="F26" s="20">
        <v>301</v>
      </c>
      <c r="G26" s="20">
        <v>0.91620999999999997</v>
      </c>
      <c r="H26" s="20">
        <v>34365.699999999997</v>
      </c>
      <c r="I26" s="20">
        <v>103</v>
      </c>
      <c r="K26" s="23">
        <v>22</v>
      </c>
      <c r="L26" s="20">
        <v>5</v>
      </c>
      <c r="M26" s="20">
        <v>2017</v>
      </c>
      <c r="N26" s="20">
        <v>0.89378999999999997</v>
      </c>
      <c r="O26" s="20">
        <v>33144.160000000003</v>
      </c>
      <c r="P26" s="20">
        <v>301</v>
      </c>
      <c r="Q26" s="20">
        <v>0.91620999999999997</v>
      </c>
      <c r="R26" s="20">
        <v>34365.699999999997</v>
      </c>
      <c r="S26" s="20">
        <v>103</v>
      </c>
    </row>
    <row r="27" spans="1:19" x14ac:dyDescent="0.25">
      <c r="A27" s="23">
        <v>23</v>
      </c>
      <c r="B27" s="20">
        <v>5</v>
      </c>
      <c r="C27" s="20">
        <v>2018</v>
      </c>
      <c r="D27" s="20">
        <v>0.91949999999999998</v>
      </c>
      <c r="E27" s="20">
        <v>36531</v>
      </c>
      <c r="F27" s="20">
        <v>316</v>
      </c>
      <c r="G27" s="20">
        <v>0.93652000000000002</v>
      </c>
      <c r="H27" s="20">
        <v>38356.1</v>
      </c>
      <c r="I27" s="20">
        <v>105</v>
      </c>
      <c r="K27" s="23">
        <v>23</v>
      </c>
      <c r="L27" s="20">
        <v>5</v>
      </c>
      <c r="M27" s="20">
        <v>2018</v>
      </c>
      <c r="N27" s="20">
        <v>0.91949999999999998</v>
      </c>
      <c r="O27" s="20">
        <v>36531</v>
      </c>
      <c r="P27" s="20">
        <v>316</v>
      </c>
      <c r="Q27" s="20">
        <v>0.93652000000000002</v>
      </c>
      <c r="R27" s="20">
        <v>38356.1</v>
      </c>
      <c r="S27" s="20">
        <v>105</v>
      </c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TabX</vt:lpstr>
      <vt:lpstr>col1data</vt:lpstr>
      <vt:lpstr>col2data</vt:lpstr>
      <vt:lpstr>col3data</vt:lpstr>
      <vt:lpstr>col4data</vt:lpstr>
      <vt:lpstr>Fig2.2</vt:lpstr>
      <vt:lpstr>TabX!Print_Area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Rob Fairlie</cp:lastModifiedBy>
  <cp:lastPrinted>2010-04-19T15:47:02Z</cp:lastPrinted>
  <dcterms:created xsi:type="dcterms:W3CDTF">1996-10-14T23:33:28Z</dcterms:created>
  <dcterms:modified xsi:type="dcterms:W3CDTF">2019-05-08T18:53:17Z</dcterms:modified>
</cp:coreProperties>
</file>