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fairlie\temp\eindex\tables18\"/>
    </mc:Choice>
  </mc:AlternateContent>
  <bookViews>
    <workbookView xWindow="-2808" yWindow="780" windowWidth="12120" windowHeight="9120" tabRatio="726" activeTab="1"/>
  </bookViews>
  <sheets>
    <sheet name="Fig2.1" sheetId="43177" r:id="rId1"/>
    <sheet name="TabX" sheetId="43172" r:id="rId2"/>
    <sheet name="col1data" sheetId="43186" r:id="rId3"/>
    <sheet name="col2data" sheetId="43187" r:id="rId4"/>
  </sheets>
  <definedNames>
    <definedName name="_xlnm.Print_Area" localSheetId="1">TabX!$A$1:$E$29</definedName>
  </definedNames>
  <calcPr calcId="162913"/>
</workbook>
</file>

<file path=xl/calcChain.xml><?xml version="1.0" encoding="utf-8"?>
<calcChain xmlns="http://schemas.openxmlformats.org/spreadsheetml/2006/main">
  <c r="E29" i="43172" l="1"/>
  <c r="D29" i="43172"/>
  <c r="C29" i="43172"/>
  <c r="B29" i="43172"/>
  <c r="A29" i="43172"/>
  <c r="G29" i="43172" s="1"/>
  <c r="E28" i="43172"/>
  <c r="D28" i="43172"/>
  <c r="C28" i="43172"/>
  <c r="B28" i="43172"/>
  <c r="A28" i="43172"/>
  <c r="G28" i="43172" s="1"/>
  <c r="E27" i="43172" l="1"/>
  <c r="D27" i="43172"/>
  <c r="C27" i="43172"/>
  <c r="B27" i="43172"/>
  <c r="A27" i="43172"/>
  <c r="G27" i="43172" s="1"/>
  <c r="E26" i="43172" l="1"/>
  <c r="D26" i="43172"/>
  <c r="C26" i="43172"/>
  <c r="B26" i="43172"/>
  <c r="A26" i="43172"/>
  <c r="G26" i="43172" s="1"/>
  <c r="E25" i="43172" l="1"/>
  <c r="D25" i="43172"/>
  <c r="C25" i="43172"/>
  <c r="B25" i="43172"/>
  <c r="A25" i="43172"/>
  <c r="G25" i="43172" s="1"/>
  <c r="E24" i="43172" l="1"/>
  <c r="D24" i="43172"/>
  <c r="C24" i="43172"/>
  <c r="B24" i="43172"/>
  <c r="A24" i="43172"/>
  <c r="G24" i="43172" s="1"/>
  <c r="E23" i="43172" l="1"/>
  <c r="D23" i="43172"/>
  <c r="C23" i="43172"/>
  <c r="B23" i="43172"/>
  <c r="A23" i="43172"/>
  <c r="G23" i="43172" s="1"/>
  <c r="E22" i="43172"/>
  <c r="D22" i="43172"/>
  <c r="C22" i="43172"/>
  <c r="B22" i="43172"/>
  <c r="A22" i="43172"/>
  <c r="G22" i="43172" s="1"/>
  <c r="A21" i="43172" l="1"/>
  <c r="G21" i="43172" s="1"/>
  <c r="A20" i="43172"/>
  <c r="G20" i="43172" s="1"/>
  <c r="A19" i="43172"/>
  <c r="G19" i="43172" s="1"/>
  <c r="A18" i="43172"/>
  <c r="G18" i="43172" s="1"/>
  <c r="A17" i="43172"/>
  <c r="G17" i="43172" s="1"/>
  <c r="A16" i="43172"/>
  <c r="G16" i="43172" s="1"/>
  <c r="A15" i="43172"/>
  <c r="G15" i="43172" s="1"/>
  <c r="A14" i="43172"/>
  <c r="G14" i="43172" s="1"/>
  <c r="A13" i="43172"/>
  <c r="G13" i="43172" s="1"/>
  <c r="A12" i="43172"/>
  <c r="G12" i="43172" s="1"/>
  <c r="A11" i="43172"/>
  <c r="G11" i="43172" s="1"/>
  <c r="A10" i="43172"/>
  <c r="G10" i="43172" s="1"/>
  <c r="A9" i="43172"/>
  <c r="G9" i="43172" s="1"/>
  <c r="A8" i="43172"/>
  <c r="G8" i="43172" s="1"/>
  <c r="A7" i="43172"/>
  <c r="G7" i="43172" s="1"/>
  <c r="E21" i="43172" l="1"/>
  <c r="D21" i="43172"/>
  <c r="C21" i="43172"/>
  <c r="B21" i="43172"/>
  <c r="E20" i="43172"/>
  <c r="D20" i="43172"/>
  <c r="C20" i="43172"/>
  <c r="B20" i="43172"/>
  <c r="E19" i="43172"/>
  <c r="D19" i="43172"/>
  <c r="C19" i="43172"/>
  <c r="B19" i="43172"/>
  <c r="E18" i="43172"/>
  <c r="D18" i="43172"/>
  <c r="C18" i="43172"/>
  <c r="B18" i="43172"/>
  <c r="E17" i="43172"/>
  <c r="D17" i="43172"/>
  <c r="C17" i="43172"/>
  <c r="B17" i="43172"/>
  <c r="B7" i="43172"/>
  <c r="C7" i="43172"/>
  <c r="D7" i="43172"/>
  <c r="E7" i="43172"/>
  <c r="C8" i="43172"/>
  <c r="D8" i="43172"/>
  <c r="E8" i="43172"/>
  <c r="C9" i="43172"/>
  <c r="D9" i="43172"/>
  <c r="E9" i="43172"/>
  <c r="C10" i="43172"/>
  <c r="D10" i="43172"/>
  <c r="E10" i="43172"/>
  <c r="C11" i="43172"/>
  <c r="D11" i="43172"/>
  <c r="E11" i="43172"/>
  <c r="C12" i="43172"/>
  <c r="D12" i="43172"/>
  <c r="E12" i="43172"/>
  <c r="C13" i="43172"/>
  <c r="D13" i="43172"/>
  <c r="E13" i="43172"/>
  <c r="C14" i="43172"/>
  <c r="D14" i="43172"/>
  <c r="E14" i="43172"/>
  <c r="C15" i="43172"/>
  <c r="D15" i="43172"/>
  <c r="E15" i="43172"/>
  <c r="C16" i="43172"/>
  <c r="D16" i="43172"/>
  <c r="E16" i="43172"/>
  <c r="B16" i="43172"/>
  <c r="B15" i="43172"/>
  <c r="B14" i="43172"/>
  <c r="B13" i="43172"/>
  <c r="B12" i="43172"/>
  <c r="B11" i="43172"/>
  <c r="B10" i="43172"/>
  <c r="B9" i="43172"/>
  <c r="B8" i="43172"/>
</calcChain>
</file>

<file path=xl/sharedStrings.xml><?xml version="1.0" encoding="utf-8"?>
<sst xmlns="http://schemas.openxmlformats.org/spreadsheetml/2006/main" count="73" uniqueCount="19">
  <si>
    <t>Obs</t>
  </si>
  <si>
    <t>Male</t>
  </si>
  <si>
    <t>Female</t>
  </si>
  <si>
    <t>Year</t>
  </si>
  <si>
    <t>Size</t>
  </si>
  <si>
    <t>yeart1</t>
  </si>
  <si>
    <t>Opp.</t>
  </si>
  <si>
    <t>Share</t>
  </si>
  <si>
    <t>female</t>
  </si>
  <si>
    <t>mean_ma</t>
  </si>
  <si>
    <t>sum_ma</t>
  </si>
  <si>
    <t>n_ma</t>
  </si>
  <si>
    <t>meant</t>
  </si>
  <si>
    <t>sumt</t>
  </si>
  <si>
    <t>nt</t>
  </si>
  <si>
    <t>.</t>
  </si>
  <si>
    <t>Avg. Sample</t>
  </si>
  <si>
    <t>Table X</t>
  </si>
  <si>
    <t>Opportunity Share of New Entrepreneurs (3-Year Moving Average) by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</si>
</sst>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Courier New"/>
      <family val="3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3" fontId="2" fillId="0" borderId="0" xfId="0" applyNumberFormat="1" applyFont="1"/>
    <xf numFmtId="3" fontId="2" fillId="0" borderId="0" xfId="0" quotePrefix="1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quotePrefix="1" applyNumberFormat="1" applyFont="1" applyAlignment="1">
      <alignment horizontal="center"/>
    </xf>
    <xf numFmtId="0" fontId="4" fillId="0" borderId="0" xfId="0" applyFont="1"/>
    <xf numFmtId="10" fontId="2" fillId="0" borderId="0" xfId="0" applyNumberFormat="1" applyFont="1"/>
    <xf numFmtId="10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0" fontId="2" fillId="0" borderId="0" xfId="0" quotePrefix="1" applyNumberFormat="1" applyFont="1" applyBorder="1" applyAlignment="1">
      <alignment horizontal="center"/>
    </xf>
    <xf numFmtId="3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2.1
Opportunity </a:t>
            </a:r>
            <a:r>
              <a:rPr lang="en-US" sz="1200" b="1" i="0" u="none" strike="noStrike" baseline="0">
                <a:effectLst/>
              </a:rPr>
              <a:t>Share of New Entrepreneurs </a:t>
            </a:r>
            <a:r>
              <a:rPr lang="en-US"/>
              <a:t>(3-Year Moving</a:t>
            </a:r>
            <a:r>
              <a:rPr lang="en-US" baseline="0"/>
              <a:t> Average)</a:t>
            </a:r>
            <a:r>
              <a:rPr lang="en-US"/>
              <a:t> by Sex (1996-2018)</a:t>
            </a:r>
          </a:p>
        </c:rich>
      </c:tx>
      <c:layout>
        <c:manualLayout>
          <c:xMode val="edge"/>
          <c:yMode val="edge"/>
          <c:x val="0.12564174916602075"/>
          <c:y val="2.1757326200324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911209766925659E-2"/>
          <c:y val="0.15660685154975529"/>
          <c:w val="0.8745837957824637"/>
          <c:h val="0.7308319738988582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TabX!$B$4</c:f>
              <c:strCache>
                <c:ptCount val="1"/>
                <c:pt idx="0">
                  <c:v>Male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TabX!$G$9:$G$29</c:f>
              <c:numCache>
                <c:formatCode>0.0</c:formatCode>
                <c:ptCount val="21"/>
                <c:pt idx="0">
                  <c:v>1998.5</c:v>
                </c:pt>
                <c:pt idx="1">
                  <c:v>1999.5</c:v>
                </c:pt>
                <c:pt idx="2">
                  <c:v>2000.5</c:v>
                </c:pt>
                <c:pt idx="3">
                  <c:v>2001.5</c:v>
                </c:pt>
                <c:pt idx="4">
                  <c:v>2002.5</c:v>
                </c:pt>
                <c:pt idx="5">
                  <c:v>2003.5</c:v>
                </c:pt>
                <c:pt idx="6">
                  <c:v>2004.5</c:v>
                </c:pt>
                <c:pt idx="7">
                  <c:v>2005.5</c:v>
                </c:pt>
                <c:pt idx="8">
                  <c:v>2006.5</c:v>
                </c:pt>
                <c:pt idx="9">
                  <c:v>2007.5</c:v>
                </c:pt>
                <c:pt idx="10">
                  <c:v>2008.5</c:v>
                </c:pt>
                <c:pt idx="11">
                  <c:v>2009.5</c:v>
                </c:pt>
                <c:pt idx="12">
                  <c:v>2010.5</c:v>
                </c:pt>
                <c:pt idx="13">
                  <c:v>2011.5</c:v>
                </c:pt>
                <c:pt idx="14">
                  <c:v>2012.5</c:v>
                </c:pt>
                <c:pt idx="15">
                  <c:v>2013.5</c:v>
                </c:pt>
                <c:pt idx="16">
                  <c:v>2014.5</c:v>
                </c:pt>
                <c:pt idx="17">
                  <c:v>2015.5</c:v>
                </c:pt>
                <c:pt idx="18">
                  <c:v>2016.5</c:v>
                </c:pt>
                <c:pt idx="19">
                  <c:v>2017.5</c:v>
                </c:pt>
                <c:pt idx="20">
                  <c:v>2018.5</c:v>
                </c:pt>
              </c:numCache>
            </c:numRef>
          </c:xVal>
          <c:yVal>
            <c:numRef>
              <c:f>TabX!$B$9:$B$29</c:f>
              <c:numCache>
                <c:formatCode>0.00%</c:formatCode>
                <c:ptCount val="21"/>
                <c:pt idx="0">
                  <c:v>0.754</c:v>
                </c:pt>
                <c:pt idx="1">
                  <c:v>0.76997000000000004</c:v>
                </c:pt>
                <c:pt idx="2">
                  <c:v>0.79296</c:v>
                </c:pt>
                <c:pt idx="3">
                  <c:v>0.79471999999999998</c:v>
                </c:pt>
                <c:pt idx="4">
                  <c:v>0.76549</c:v>
                </c:pt>
                <c:pt idx="5">
                  <c:v>0.73329999999999995</c:v>
                </c:pt>
                <c:pt idx="6">
                  <c:v>0.72258999999999995</c:v>
                </c:pt>
                <c:pt idx="7">
                  <c:v>0.73082999999999998</c:v>
                </c:pt>
                <c:pt idx="8">
                  <c:v>0.74000999999999995</c:v>
                </c:pt>
                <c:pt idx="9">
                  <c:v>0.74378</c:v>
                </c:pt>
                <c:pt idx="10">
                  <c:v>0.75075000000000003</c:v>
                </c:pt>
                <c:pt idx="11">
                  <c:v>0.72819999999999996</c:v>
                </c:pt>
                <c:pt idx="12">
                  <c:v>0.70409999999999995</c:v>
                </c:pt>
                <c:pt idx="13">
                  <c:v>0.67842000000000002</c:v>
                </c:pt>
                <c:pt idx="14">
                  <c:v>0.69696000000000002</c:v>
                </c:pt>
                <c:pt idx="15">
                  <c:v>0.72367999999999999</c:v>
                </c:pt>
                <c:pt idx="16">
                  <c:v>0.75217999999999996</c:v>
                </c:pt>
                <c:pt idx="17">
                  <c:v>0.78046000000000004</c:v>
                </c:pt>
                <c:pt idx="18">
                  <c:v>0.80749000000000004</c:v>
                </c:pt>
                <c:pt idx="19">
                  <c:v>0.82150000000000001</c:v>
                </c:pt>
                <c:pt idx="20">
                  <c:v>0.82611000000000001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E-400F-98FE-6B271DAB870D}"/>
            </c:ext>
          </c:extLst>
        </c:ser>
        <c:ser>
          <c:idx val="1"/>
          <c:order val="1"/>
          <c:tx>
            <c:strRef>
              <c:f>TabX!$D$4</c:f>
              <c:strCache>
                <c:ptCount val="1"/>
                <c:pt idx="0">
                  <c:v>Female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TabX!$G$9:$G$29</c:f>
              <c:numCache>
                <c:formatCode>0.0</c:formatCode>
                <c:ptCount val="21"/>
                <c:pt idx="0">
                  <c:v>1998.5</c:v>
                </c:pt>
                <c:pt idx="1">
                  <c:v>1999.5</c:v>
                </c:pt>
                <c:pt idx="2">
                  <c:v>2000.5</c:v>
                </c:pt>
                <c:pt idx="3">
                  <c:v>2001.5</c:v>
                </c:pt>
                <c:pt idx="4">
                  <c:v>2002.5</c:v>
                </c:pt>
                <c:pt idx="5">
                  <c:v>2003.5</c:v>
                </c:pt>
                <c:pt idx="6">
                  <c:v>2004.5</c:v>
                </c:pt>
                <c:pt idx="7">
                  <c:v>2005.5</c:v>
                </c:pt>
                <c:pt idx="8">
                  <c:v>2006.5</c:v>
                </c:pt>
                <c:pt idx="9">
                  <c:v>2007.5</c:v>
                </c:pt>
                <c:pt idx="10">
                  <c:v>2008.5</c:v>
                </c:pt>
                <c:pt idx="11">
                  <c:v>2009.5</c:v>
                </c:pt>
                <c:pt idx="12">
                  <c:v>2010.5</c:v>
                </c:pt>
                <c:pt idx="13">
                  <c:v>2011.5</c:v>
                </c:pt>
                <c:pt idx="14">
                  <c:v>2012.5</c:v>
                </c:pt>
                <c:pt idx="15">
                  <c:v>2013.5</c:v>
                </c:pt>
                <c:pt idx="16">
                  <c:v>2014.5</c:v>
                </c:pt>
                <c:pt idx="17">
                  <c:v>2015.5</c:v>
                </c:pt>
                <c:pt idx="18">
                  <c:v>2016.5</c:v>
                </c:pt>
                <c:pt idx="19">
                  <c:v>2017.5</c:v>
                </c:pt>
                <c:pt idx="20">
                  <c:v>2018.5</c:v>
                </c:pt>
              </c:numCache>
            </c:numRef>
          </c:xVal>
          <c:yVal>
            <c:numRef>
              <c:f>TabX!$D$9:$D$29</c:f>
              <c:numCache>
                <c:formatCode>0.00%</c:formatCode>
                <c:ptCount val="21"/>
                <c:pt idx="0">
                  <c:v>0.87255000000000005</c:v>
                </c:pt>
                <c:pt idx="1">
                  <c:v>0.87307000000000001</c:v>
                </c:pt>
                <c:pt idx="2">
                  <c:v>0.89509000000000005</c:v>
                </c:pt>
                <c:pt idx="3">
                  <c:v>0.91003999999999996</c:v>
                </c:pt>
                <c:pt idx="4">
                  <c:v>0.89651999999999998</c:v>
                </c:pt>
                <c:pt idx="5">
                  <c:v>0.86802000000000001</c:v>
                </c:pt>
                <c:pt idx="6">
                  <c:v>0.85663999999999996</c:v>
                </c:pt>
                <c:pt idx="7">
                  <c:v>0.86180000000000001</c:v>
                </c:pt>
                <c:pt idx="8">
                  <c:v>0.87578</c:v>
                </c:pt>
                <c:pt idx="9">
                  <c:v>0.88305</c:v>
                </c:pt>
                <c:pt idx="10">
                  <c:v>0.89212000000000002</c:v>
                </c:pt>
                <c:pt idx="11">
                  <c:v>0.87295</c:v>
                </c:pt>
                <c:pt idx="12">
                  <c:v>0.8579</c:v>
                </c:pt>
                <c:pt idx="13">
                  <c:v>0.84138000000000002</c:v>
                </c:pt>
                <c:pt idx="14">
                  <c:v>0.84945999999999999</c:v>
                </c:pt>
                <c:pt idx="15">
                  <c:v>0.83957000000000004</c:v>
                </c:pt>
                <c:pt idx="16">
                  <c:v>0.84150000000000003</c:v>
                </c:pt>
                <c:pt idx="17">
                  <c:v>0.84569000000000005</c:v>
                </c:pt>
                <c:pt idx="18">
                  <c:v>0.87299000000000004</c:v>
                </c:pt>
                <c:pt idx="19">
                  <c:v>0.88805000000000001</c:v>
                </c:pt>
                <c:pt idx="20">
                  <c:v>0.89980000000000004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E-400F-98FE-6B271DAB8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353216"/>
        <c:axId val="888353776"/>
      </c:scatterChart>
      <c:valAx>
        <c:axId val="888353216"/>
        <c:scaling>
          <c:orientation val="minMax"/>
          <c:max val="2019"/>
          <c:min val="1996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8353776"/>
        <c:crosses val="autoZero"/>
        <c:crossBetween val="midCat"/>
        <c:majorUnit val="1"/>
        <c:minorUnit val="1"/>
      </c:valAx>
      <c:valAx>
        <c:axId val="888353776"/>
        <c:scaling>
          <c:orientation val="minMax"/>
          <c:max val="1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8353216"/>
        <c:crosses val="autoZero"/>
        <c:crossBetween val="midCat"/>
        <c:majorUnit val="0.1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54495005549391"/>
          <c:y val="0.9559543230016313"/>
          <c:w val="0.20269406061817835"/>
          <c:h val="3.5288881880924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58463" cy="5815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0.75008</cdr:x>
      <cdr:y>0.93839</cdr:y>
    </cdr:from>
    <cdr:to>
      <cdr:x>0.95758</cdr:x>
      <cdr:y>0.98564</cdr:y>
    </cdr:to>
    <cdr:sp macro="" textlink="">
      <cdr:nvSpPr>
        <cdr:cNvPr id="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19515" y="5456990"/>
          <a:ext cx="1775881" cy="2747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Estimates calculated from the Current Population Survey.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9"/>
  <sheetViews>
    <sheetView showGridLines="0" tabSelected="1" topLeftCell="A16" zoomScale="130" zoomScaleNormal="100" workbookViewId="0">
      <selection activeCell="B33" sqref="B33"/>
    </sheetView>
  </sheetViews>
  <sheetFormatPr defaultColWidth="9.109375" defaultRowHeight="13.2" x14ac:dyDescent="0.25"/>
  <cols>
    <col min="1" max="1" width="10.6640625" style="1" customWidth="1"/>
    <col min="2" max="5" width="9" style="1" customWidth="1"/>
    <col min="6" max="7" width="7.6640625" style="1" customWidth="1"/>
    <col min="8" max="8" width="10.109375" style="1" customWidth="1"/>
    <col min="9" max="9" width="7.6640625" style="1" customWidth="1"/>
    <col min="10" max="16384" width="9.109375" style="1"/>
  </cols>
  <sheetData>
    <row r="1" spans="1:9" ht="15" x14ac:dyDescent="0.25">
      <c r="A1" s="30" t="s">
        <v>17</v>
      </c>
      <c r="B1" s="30"/>
      <c r="C1" s="30"/>
      <c r="D1" s="30"/>
      <c r="E1" s="30"/>
    </row>
    <row r="2" spans="1:9" ht="30.9" customHeight="1" x14ac:dyDescent="0.25">
      <c r="A2" s="30" t="s">
        <v>18</v>
      </c>
      <c r="B2" s="30"/>
      <c r="C2" s="30"/>
      <c r="D2" s="30"/>
      <c r="E2" s="30"/>
      <c r="F2" s="2"/>
      <c r="G2" s="2"/>
      <c r="H2" s="2"/>
    </row>
    <row r="3" spans="1:9" ht="18.149999999999999" customHeight="1" x14ac:dyDescent="0.25">
      <c r="A3" s="33"/>
      <c r="B3" s="33"/>
      <c r="C3" s="33"/>
      <c r="D3" s="33"/>
      <c r="E3" s="33"/>
      <c r="F3" s="2"/>
      <c r="G3" s="2"/>
      <c r="H3" s="2"/>
    </row>
    <row r="4" spans="1:9" ht="18" customHeight="1" x14ac:dyDescent="0.25">
      <c r="A4" s="4"/>
      <c r="B4" s="31" t="s">
        <v>1</v>
      </c>
      <c r="C4" s="32"/>
      <c r="D4" s="31" t="s">
        <v>2</v>
      </c>
      <c r="E4" s="32"/>
    </row>
    <row r="5" spans="1:9" ht="18" customHeight="1" x14ac:dyDescent="0.25">
      <c r="A5" s="4"/>
      <c r="B5" s="3" t="s">
        <v>6</v>
      </c>
      <c r="C5" s="4" t="s">
        <v>16</v>
      </c>
      <c r="D5" s="3" t="s">
        <v>6</v>
      </c>
      <c r="E5" s="4" t="s">
        <v>16</v>
      </c>
    </row>
    <row r="6" spans="1:9" ht="14.25" customHeight="1" x14ac:dyDescent="0.25">
      <c r="A6" s="5" t="s">
        <v>3</v>
      </c>
      <c r="B6" s="7" t="s">
        <v>7</v>
      </c>
      <c r="C6" s="5" t="s">
        <v>4</v>
      </c>
      <c r="D6" s="7" t="s">
        <v>7</v>
      </c>
      <c r="E6" s="5" t="s">
        <v>4</v>
      </c>
    </row>
    <row r="7" spans="1:9" ht="18" customHeight="1" x14ac:dyDescent="0.25">
      <c r="A7" s="3">
        <f>col1data!C2</f>
        <v>1996</v>
      </c>
      <c r="B7" s="10" t="str">
        <f>col1data!D2</f>
        <v>.</v>
      </c>
      <c r="C7" s="6" t="str">
        <f>col1data!F2</f>
        <v>.</v>
      </c>
      <c r="D7" s="11" t="str">
        <f>col2data!D2</f>
        <v>.</v>
      </c>
      <c r="E7" s="9" t="str">
        <f>col2data!F2</f>
        <v>.</v>
      </c>
      <c r="G7" s="25">
        <f>A7+0.5</f>
        <v>1996.5</v>
      </c>
      <c r="H7" s="8"/>
      <c r="I7" s="13"/>
    </row>
    <row r="8" spans="1:9" ht="18" customHeight="1" x14ac:dyDescent="0.25">
      <c r="A8" s="18">
        <f>col1data!C3</f>
        <v>1997</v>
      </c>
      <c r="B8" s="10" t="str">
        <f>col1data!D3</f>
        <v>.</v>
      </c>
      <c r="C8" s="6" t="str">
        <f>col1data!F3</f>
        <v>.</v>
      </c>
      <c r="D8" s="11" t="str">
        <f>col2data!D3</f>
        <v>.</v>
      </c>
      <c r="E8" s="9" t="str">
        <f>col2data!F3</f>
        <v>.</v>
      </c>
      <c r="G8" s="25">
        <f t="shared" ref="G8:G24" si="0">A8+0.5</f>
        <v>1997.5</v>
      </c>
    </row>
    <row r="9" spans="1:9" ht="18" customHeight="1" x14ac:dyDescent="0.25">
      <c r="A9" s="18">
        <f>col1data!C4</f>
        <v>1998</v>
      </c>
      <c r="B9" s="10">
        <f>col1data!D4</f>
        <v>0.754</v>
      </c>
      <c r="C9" s="6">
        <f>col1data!F4</f>
        <v>2680</v>
      </c>
      <c r="D9" s="11">
        <f>col2data!D4</f>
        <v>0.87255000000000005</v>
      </c>
      <c r="E9" s="9">
        <f>col2data!F4</f>
        <v>2213</v>
      </c>
      <c r="G9" s="25">
        <f t="shared" si="0"/>
        <v>1998.5</v>
      </c>
    </row>
    <row r="10" spans="1:9" ht="18" customHeight="1" x14ac:dyDescent="0.25">
      <c r="A10" s="18">
        <f>col1data!C5</f>
        <v>1999</v>
      </c>
      <c r="B10" s="10">
        <f>col1data!D5</f>
        <v>0.76997000000000004</v>
      </c>
      <c r="C10" s="6">
        <f>col1data!F5</f>
        <v>2554</v>
      </c>
      <c r="D10" s="11">
        <f>col2data!D5</f>
        <v>0.87307000000000001</v>
      </c>
      <c r="E10" s="9">
        <f>col2data!F5</f>
        <v>2114</v>
      </c>
      <c r="G10" s="25">
        <f t="shared" si="0"/>
        <v>1999.5</v>
      </c>
    </row>
    <row r="11" spans="1:9" ht="18" customHeight="1" x14ac:dyDescent="0.25">
      <c r="A11" s="18">
        <f>col1data!C6</f>
        <v>2000</v>
      </c>
      <c r="B11" s="10">
        <f>col1data!D6</f>
        <v>0.79296</v>
      </c>
      <c r="C11" s="6">
        <f>col1data!F6</f>
        <v>2528</v>
      </c>
      <c r="D11" s="11">
        <f>col2data!D6</f>
        <v>0.89509000000000005</v>
      </c>
      <c r="E11" s="9">
        <f>col2data!F6</f>
        <v>2107</v>
      </c>
      <c r="G11" s="25">
        <f t="shared" si="0"/>
        <v>2000.5</v>
      </c>
    </row>
    <row r="12" spans="1:9" ht="18" customHeight="1" x14ac:dyDescent="0.25">
      <c r="A12" s="18">
        <f>col1data!C7</f>
        <v>2001</v>
      </c>
      <c r="B12" s="10">
        <f>col1data!D7</f>
        <v>0.79471999999999998</v>
      </c>
      <c r="C12" s="6">
        <f>col1data!F7</f>
        <v>2501</v>
      </c>
      <c r="D12" s="11">
        <f>col2data!D7</f>
        <v>0.91003999999999996</v>
      </c>
      <c r="E12" s="9">
        <f>col2data!F7</f>
        <v>2010</v>
      </c>
      <c r="G12" s="25">
        <f t="shared" si="0"/>
        <v>2001.5</v>
      </c>
    </row>
    <row r="13" spans="1:9" ht="18" customHeight="1" x14ac:dyDescent="0.25">
      <c r="A13" s="18">
        <f>col1data!C8</f>
        <v>2002</v>
      </c>
      <c r="B13" s="10">
        <f>col1data!D8</f>
        <v>0.76549</v>
      </c>
      <c r="C13" s="6">
        <f>col1data!F8</f>
        <v>2694</v>
      </c>
      <c r="D13" s="11">
        <f>col2data!D8</f>
        <v>0.89651999999999998</v>
      </c>
      <c r="E13" s="9">
        <f>col2data!F8</f>
        <v>2097</v>
      </c>
      <c r="G13" s="25">
        <f t="shared" si="0"/>
        <v>2002.5</v>
      </c>
    </row>
    <row r="14" spans="1:9" ht="18" customHeight="1" x14ac:dyDescent="0.25">
      <c r="A14" s="18">
        <f>col1data!C9</f>
        <v>2003</v>
      </c>
      <c r="B14" s="10">
        <f>col1data!D9</f>
        <v>0.73329999999999995</v>
      </c>
      <c r="C14" s="6">
        <f>col1data!F9</f>
        <v>2881</v>
      </c>
      <c r="D14" s="11">
        <f>col2data!D9</f>
        <v>0.86802000000000001</v>
      </c>
      <c r="E14" s="9">
        <f>col2data!F9</f>
        <v>2227</v>
      </c>
      <c r="G14" s="25">
        <f t="shared" si="0"/>
        <v>2003.5</v>
      </c>
    </row>
    <row r="15" spans="1:9" ht="18" customHeight="1" x14ac:dyDescent="0.25">
      <c r="A15" s="18">
        <f>col1data!C10</f>
        <v>2004</v>
      </c>
      <c r="B15" s="10">
        <f>col1data!D10</f>
        <v>0.72258999999999995</v>
      </c>
      <c r="C15" s="6">
        <f>col1data!F10</f>
        <v>3133</v>
      </c>
      <c r="D15" s="11">
        <f>col2data!D10</f>
        <v>0.85663999999999996</v>
      </c>
      <c r="E15" s="9">
        <f>col2data!F10</f>
        <v>2301</v>
      </c>
      <c r="G15" s="25">
        <f t="shared" si="0"/>
        <v>2004.5</v>
      </c>
    </row>
    <row r="16" spans="1:9" ht="18" customHeight="1" x14ac:dyDescent="0.25">
      <c r="A16" s="18">
        <f>col1data!C11</f>
        <v>2005</v>
      </c>
      <c r="B16" s="14">
        <f>col1data!D11</f>
        <v>0.73082999999999998</v>
      </c>
      <c r="C16" s="15">
        <f>col1data!F11</f>
        <v>3132</v>
      </c>
      <c r="D16" s="16">
        <f>col2data!D11</f>
        <v>0.86180000000000001</v>
      </c>
      <c r="E16" s="17">
        <f>col2data!F11</f>
        <v>2322</v>
      </c>
      <c r="G16" s="25">
        <f t="shared" si="0"/>
        <v>2005.5</v>
      </c>
    </row>
    <row r="17" spans="1:10" ht="18" customHeight="1" x14ac:dyDescent="0.25">
      <c r="A17" s="18">
        <f>col1data!C12</f>
        <v>2006</v>
      </c>
      <c r="B17" s="14">
        <f>col1data!D12</f>
        <v>0.74000999999999995</v>
      </c>
      <c r="C17" s="15">
        <f>col1data!F12</f>
        <v>3083</v>
      </c>
      <c r="D17" s="16">
        <f>col2data!D12</f>
        <v>0.87578</v>
      </c>
      <c r="E17" s="17">
        <f>col2data!F12</f>
        <v>2307</v>
      </c>
      <c r="G17" s="25">
        <f t="shared" si="0"/>
        <v>2006.5</v>
      </c>
    </row>
    <row r="18" spans="1:10" ht="18" customHeight="1" x14ac:dyDescent="0.25">
      <c r="A18" s="18">
        <f>col1data!C13</f>
        <v>2007</v>
      </c>
      <c r="B18" s="14">
        <f>col1data!D13</f>
        <v>0.74378</v>
      </c>
      <c r="C18" s="15">
        <f>col1data!F13</f>
        <v>3068</v>
      </c>
      <c r="D18" s="16">
        <f>col2data!D13</f>
        <v>0.88305</v>
      </c>
      <c r="E18" s="17">
        <f>col2data!F13</f>
        <v>2227</v>
      </c>
      <c r="G18" s="25">
        <f t="shared" si="0"/>
        <v>2007.5</v>
      </c>
    </row>
    <row r="19" spans="1:10" ht="18" customHeight="1" x14ac:dyDescent="0.25">
      <c r="A19" s="18">
        <f>col1data!C14</f>
        <v>2008</v>
      </c>
      <c r="B19" s="14">
        <f>col1data!D14</f>
        <v>0.75075000000000003</v>
      </c>
      <c r="C19" s="15">
        <f>col1data!F14</f>
        <v>3146</v>
      </c>
      <c r="D19" s="16">
        <f>col2data!D14</f>
        <v>0.89212000000000002</v>
      </c>
      <c r="E19" s="17">
        <f>col2data!F14</f>
        <v>2168</v>
      </c>
      <c r="G19" s="25">
        <f t="shared" si="0"/>
        <v>2008.5</v>
      </c>
    </row>
    <row r="20" spans="1:10" ht="18" customHeight="1" x14ac:dyDescent="0.25">
      <c r="A20" s="18">
        <f>col1data!C15</f>
        <v>2009</v>
      </c>
      <c r="B20" s="14">
        <f>col1data!D15</f>
        <v>0.72819999999999996</v>
      </c>
      <c r="C20" s="15">
        <f>col1data!F15</f>
        <v>3284</v>
      </c>
      <c r="D20" s="16">
        <f>col2data!D15</f>
        <v>0.87295</v>
      </c>
      <c r="E20" s="17">
        <f>col2data!F15</f>
        <v>2177</v>
      </c>
      <c r="G20" s="25">
        <f t="shared" si="0"/>
        <v>2009.5</v>
      </c>
    </row>
    <row r="21" spans="1:10" ht="18" customHeight="1" x14ac:dyDescent="0.25">
      <c r="A21" s="18">
        <f>col1data!C16</f>
        <v>2010</v>
      </c>
      <c r="B21" s="14">
        <f>col1data!D16</f>
        <v>0.70409999999999995</v>
      </c>
      <c r="C21" s="15">
        <f>col1data!F16</f>
        <v>3404</v>
      </c>
      <c r="D21" s="16">
        <f>col2data!D16</f>
        <v>0.8579</v>
      </c>
      <c r="E21" s="17">
        <f>col2data!F16</f>
        <v>2239</v>
      </c>
      <c r="G21" s="25">
        <f t="shared" si="0"/>
        <v>2010.5</v>
      </c>
    </row>
    <row r="22" spans="1:10" ht="18" customHeight="1" x14ac:dyDescent="0.25">
      <c r="A22" s="19">
        <f>col1data!C17</f>
        <v>2011</v>
      </c>
      <c r="B22" s="14">
        <f>col1data!D17</f>
        <v>0.67842000000000002</v>
      </c>
      <c r="C22" s="15">
        <f>col1data!F17</f>
        <v>3434</v>
      </c>
      <c r="D22" s="16">
        <f>col2data!D17</f>
        <v>0.84138000000000002</v>
      </c>
      <c r="E22" s="17">
        <f>col2data!F17</f>
        <v>2248</v>
      </c>
      <c r="G22" s="25">
        <f t="shared" si="0"/>
        <v>2011.5</v>
      </c>
      <c r="H22" s="13"/>
      <c r="J22" s="13"/>
    </row>
    <row r="23" spans="1:10" ht="18" customHeight="1" x14ac:dyDescent="0.25">
      <c r="A23" s="19">
        <f>col1data!C18</f>
        <v>2012</v>
      </c>
      <c r="B23" s="14">
        <f>col1data!D18</f>
        <v>0.69696000000000002</v>
      </c>
      <c r="C23" s="15">
        <f>col1data!F18</f>
        <v>3333</v>
      </c>
      <c r="D23" s="16">
        <f>col2data!D18</f>
        <v>0.84945999999999999</v>
      </c>
      <c r="E23" s="17">
        <f>col2data!F18</f>
        <v>2192</v>
      </c>
      <c r="G23" s="25">
        <f t="shared" si="0"/>
        <v>2012.5</v>
      </c>
      <c r="H23" s="13"/>
      <c r="J23" s="13"/>
    </row>
    <row r="24" spans="1:10" ht="18" customHeight="1" x14ac:dyDescent="0.25">
      <c r="A24" s="20">
        <f>col1data!C19</f>
        <v>2013</v>
      </c>
      <c r="B24" s="14">
        <f>col1data!D19</f>
        <v>0.72367999999999999</v>
      </c>
      <c r="C24" s="15">
        <f>col1data!F19</f>
        <v>3092</v>
      </c>
      <c r="D24" s="16">
        <f>col2data!D19</f>
        <v>0.83957000000000004</v>
      </c>
      <c r="E24" s="17">
        <f>col2data!F19</f>
        <v>2122</v>
      </c>
      <c r="G24" s="25">
        <f t="shared" si="0"/>
        <v>2013.5</v>
      </c>
      <c r="H24" s="13"/>
      <c r="J24" s="13"/>
    </row>
    <row r="25" spans="1:10" ht="18" customHeight="1" x14ac:dyDescent="0.25">
      <c r="A25" s="26">
        <f>col1data!C20</f>
        <v>2014</v>
      </c>
      <c r="B25" s="14">
        <f>col1data!D20</f>
        <v>0.75217999999999996</v>
      </c>
      <c r="C25" s="15">
        <f>col1data!F20</f>
        <v>3060</v>
      </c>
      <c r="D25" s="16">
        <f>col2data!D20</f>
        <v>0.84150000000000003</v>
      </c>
      <c r="E25" s="17">
        <f>col2data!F20</f>
        <v>2063</v>
      </c>
      <c r="G25" s="25">
        <f t="shared" ref="G25" si="1">A25+0.5</f>
        <v>2014.5</v>
      </c>
      <c r="H25" s="13"/>
      <c r="J25" s="13"/>
    </row>
    <row r="26" spans="1:10" ht="18" customHeight="1" x14ac:dyDescent="0.25">
      <c r="A26" s="27">
        <f>col1data!C21</f>
        <v>2015</v>
      </c>
      <c r="B26" s="14">
        <f>col1data!D21</f>
        <v>0.78046000000000004</v>
      </c>
      <c r="C26" s="15">
        <f>col1data!F21</f>
        <v>3071</v>
      </c>
      <c r="D26" s="16">
        <f>col2data!D21</f>
        <v>0.84569000000000005</v>
      </c>
      <c r="E26" s="17">
        <f>col2data!F21</f>
        <v>2100</v>
      </c>
      <c r="G26" s="25">
        <f t="shared" ref="G26" si="2">A26+0.5</f>
        <v>2015.5</v>
      </c>
      <c r="H26" s="13"/>
      <c r="J26" s="13"/>
    </row>
    <row r="27" spans="1:10" ht="18" customHeight="1" x14ac:dyDescent="0.25">
      <c r="A27" s="28">
        <f>col1data!C22</f>
        <v>2016</v>
      </c>
      <c r="B27" s="14">
        <f>col1data!D22</f>
        <v>0.80749000000000004</v>
      </c>
      <c r="C27" s="15">
        <f>col1data!F22</f>
        <v>3136</v>
      </c>
      <c r="D27" s="16">
        <f>col2data!D22</f>
        <v>0.87299000000000004</v>
      </c>
      <c r="E27" s="17">
        <f>col2data!F22</f>
        <v>2112</v>
      </c>
      <c r="G27" s="25">
        <f t="shared" ref="G27" si="3">A27+0.5</f>
        <v>2016.5</v>
      </c>
      <c r="H27" s="13"/>
      <c r="J27" s="13"/>
    </row>
    <row r="28" spans="1:10" ht="18" customHeight="1" x14ac:dyDescent="0.25">
      <c r="A28" s="29">
        <f>col1data!C23</f>
        <v>2017</v>
      </c>
      <c r="B28" s="14">
        <f>col1data!D23</f>
        <v>0.82150000000000001</v>
      </c>
      <c r="C28" s="15">
        <f>col1data!F23</f>
        <v>3065</v>
      </c>
      <c r="D28" s="16">
        <f>col2data!D23</f>
        <v>0.88805000000000001</v>
      </c>
      <c r="E28" s="17">
        <f>col2data!F23</f>
        <v>2192</v>
      </c>
      <c r="G28" s="25">
        <f t="shared" ref="G28:G29" si="4">A28+0.5</f>
        <v>2017.5</v>
      </c>
      <c r="H28" s="13"/>
      <c r="J28" s="13"/>
    </row>
    <row r="29" spans="1:10" ht="18" customHeight="1" x14ac:dyDescent="0.25">
      <c r="A29" s="29">
        <f>col1data!C24</f>
        <v>2018</v>
      </c>
      <c r="B29" s="14">
        <f>col1data!D24</f>
        <v>0.82611000000000001</v>
      </c>
      <c r="C29" s="15">
        <f>col1data!F24</f>
        <v>2940</v>
      </c>
      <c r="D29" s="16">
        <f>col2data!D24</f>
        <v>0.89980000000000004</v>
      </c>
      <c r="E29" s="17">
        <f>col2data!F24</f>
        <v>2128</v>
      </c>
      <c r="G29" s="25">
        <f t="shared" si="4"/>
        <v>2018.5</v>
      </c>
      <c r="H29" s="13"/>
      <c r="I29" s="13"/>
      <c r="J29" s="13"/>
    </row>
  </sheetData>
  <mergeCells count="5">
    <mergeCell ref="A1:E1"/>
    <mergeCell ref="A2:E2"/>
    <mergeCell ref="B4:C4"/>
    <mergeCell ref="D4:E4"/>
    <mergeCell ref="A3:E3"/>
  </mergeCells>
  <phoneticPr fontId="0" type="noConversion"/>
  <printOptions horizontalCentered="1"/>
  <pageMargins left="0.5" right="0.5" top="0.5" bottom="0.5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sqref="A1:I24"/>
    </sheetView>
  </sheetViews>
  <sheetFormatPr defaultRowHeight="13.2" x14ac:dyDescent="0.25"/>
  <cols>
    <col min="10" max="10" width="9.109375" customWidth="1"/>
  </cols>
  <sheetData>
    <row r="1" spans="1:19" ht="26.4" x14ac:dyDescent="0.25">
      <c r="A1" s="22" t="s">
        <v>0</v>
      </c>
      <c r="B1" s="24" t="s">
        <v>8</v>
      </c>
      <c r="C1" s="24" t="s">
        <v>5</v>
      </c>
      <c r="D1" s="24" t="s">
        <v>9</v>
      </c>
      <c r="E1" s="24" t="s">
        <v>10</v>
      </c>
      <c r="F1" s="24" t="s">
        <v>11</v>
      </c>
      <c r="G1" s="24" t="s">
        <v>12</v>
      </c>
      <c r="H1" s="24" t="s">
        <v>13</v>
      </c>
      <c r="I1" s="24" t="s">
        <v>14</v>
      </c>
      <c r="K1" s="22" t="s">
        <v>0</v>
      </c>
      <c r="L1" s="24" t="s">
        <v>8</v>
      </c>
      <c r="M1" s="24" t="s">
        <v>5</v>
      </c>
      <c r="N1" s="24" t="s">
        <v>9</v>
      </c>
      <c r="O1" s="24" t="s">
        <v>10</v>
      </c>
      <c r="P1" s="24" t="s">
        <v>11</v>
      </c>
      <c r="Q1" s="24" t="s">
        <v>12</v>
      </c>
      <c r="R1" s="24" t="s">
        <v>13</v>
      </c>
      <c r="S1" s="24" t="s">
        <v>14</v>
      </c>
    </row>
    <row r="2" spans="1:19" x14ac:dyDescent="0.25">
      <c r="A2" s="23">
        <v>1</v>
      </c>
      <c r="B2" s="21">
        <v>0</v>
      </c>
      <c r="C2" s="21">
        <v>1996</v>
      </c>
      <c r="D2" s="21" t="s">
        <v>15</v>
      </c>
      <c r="E2" s="21" t="s">
        <v>15</v>
      </c>
      <c r="F2" s="21" t="s">
        <v>15</v>
      </c>
      <c r="G2" s="21">
        <v>0.74888999999999994</v>
      </c>
      <c r="H2" s="21">
        <v>186413.13</v>
      </c>
      <c r="I2" s="21">
        <v>926</v>
      </c>
      <c r="K2" s="23">
        <v>1</v>
      </c>
      <c r="L2" s="21">
        <v>0</v>
      </c>
      <c r="M2" s="21">
        <v>1996</v>
      </c>
      <c r="N2" s="21" t="s">
        <v>15</v>
      </c>
      <c r="O2" s="21" t="s">
        <v>15</v>
      </c>
      <c r="P2" s="21" t="s">
        <v>15</v>
      </c>
      <c r="Q2" s="21">
        <v>0.74888999999999994</v>
      </c>
      <c r="R2" s="21">
        <v>186413.13</v>
      </c>
      <c r="S2" s="21">
        <v>926</v>
      </c>
    </row>
    <row r="3" spans="1:19" x14ac:dyDescent="0.25">
      <c r="A3" s="23">
        <v>2</v>
      </c>
      <c r="B3" s="21">
        <v>0</v>
      </c>
      <c r="C3" s="21">
        <v>1997</v>
      </c>
      <c r="D3" s="21" t="s">
        <v>15</v>
      </c>
      <c r="E3" s="21" t="s">
        <v>15</v>
      </c>
      <c r="F3" s="21" t="s">
        <v>15</v>
      </c>
      <c r="G3" s="21">
        <v>0.74433000000000005</v>
      </c>
      <c r="H3" s="21">
        <v>176637.72</v>
      </c>
      <c r="I3" s="21">
        <v>914</v>
      </c>
      <c r="K3" s="23">
        <v>2</v>
      </c>
      <c r="L3" s="21">
        <v>0</v>
      </c>
      <c r="M3" s="21">
        <v>1997</v>
      </c>
      <c r="N3" s="21" t="s">
        <v>15</v>
      </c>
      <c r="O3" s="21" t="s">
        <v>15</v>
      </c>
      <c r="P3" s="21" t="s">
        <v>15</v>
      </c>
      <c r="Q3" s="21">
        <v>0.74433000000000005</v>
      </c>
      <c r="R3" s="21">
        <v>176637.72</v>
      </c>
      <c r="S3" s="21">
        <v>914</v>
      </c>
    </row>
    <row r="4" spans="1:19" x14ac:dyDescent="0.25">
      <c r="A4" s="23">
        <v>3</v>
      </c>
      <c r="B4" s="21">
        <v>0</v>
      </c>
      <c r="C4" s="21">
        <v>1998</v>
      </c>
      <c r="D4" s="21">
        <v>0.754</v>
      </c>
      <c r="E4" s="21">
        <v>177327.43</v>
      </c>
      <c r="F4" s="21">
        <v>2680</v>
      </c>
      <c r="G4" s="21">
        <v>0.76876999999999995</v>
      </c>
      <c r="H4" s="21">
        <v>168931.44</v>
      </c>
      <c r="I4" s="21">
        <v>840</v>
      </c>
      <c r="K4" s="23">
        <v>3</v>
      </c>
      <c r="L4" s="21">
        <v>0</v>
      </c>
      <c r="M4" s="21">
        <v>1998</v>
      </c>
      <c r="N4" s="21">
        <v>0.754</v>
      </c>
      <c r="O4" s="21">
        <v>177327.43</v>
      </c>
      <c r="P4" s="21">
        <v>2680</v>
      </c>
      <c r="Q4" s="21">
        <v>0.76876999999999995</v>
      </c>
      <c r="R4" s="21">
        <v>168931.44</v>
      </c>
      <c r="S4" s="21">
        <v>840</v>
      </c>
    </row>
    <row r="5" spans="1:19" x14ac:dyDescent="0.25">
      <c r="A5" s="23">
        <v>4</v>
      </c>
      <c r="B5" s="21">
        <v>0</v>
      </c>
      <c r="C5" s="21">
        <v>1999</v>
      </c>
      <c r="D5" s="21">
        <v>0.76997000000000004</v>
      </c>
      <c r="E5" s="21">
        <v>173179.31</v>
      </c>
      <c r="F5" s="21">
        <v>2554</v>
      </c>
      <c r="G5" s="21">
        <v>0.79681000000000002</v>
      </c>
      <c r="H5" s="21">
        <v>173968.76</v>
      </c>
      <c r="I5" s="21">
        <v>800</v>
      </c>
      <c r="K5" s="23">
        <v>4</v>
      </c>
      <c r="L5" s="21">
        <v>0</v>
      </c>
      <c r="M5" s="21">
        <v>1999</v>
      </c>
      <c r="N5" s="21">
        <v>0.76997000000000004</v>
      </c>
      <c r="O5" s="21">
        <v>173179.31</v>
      </c>
      <c r="P5" s="21">
        <v>2554</v>
      </c>
      <c r="Q5" s="21">
        <v>0.79681000000000002</v>
      </c>
      <c r="R5" s="21">
        <v>173968.76</v>
      </c>
      <c r="S5" s="21">
        <v>800</v>
      </c>
    </row>
    <row r="6" spans="1:19" x14ac:dyDescent="0.25">
      <c r="A6" s="23">
        <v>5</v>
      </c>
      <c r="B6" s="21">
        <v>0</v>
      </c>
      <c r="C6" s="21">
        <v>2000</v>
      </c>
      <c r="D6" s="21">
        <v>0.79296</v>
      </c>
      <c r="E6" s="21">
        <v>178752</v>
      </c>
      <c r="F6" s="21">
        <v>2528</v>
      </c>
      <c r="G6" s="21">
        <v>0.81328999999999996</v>
      </c>
      <c r="H6" s="21">
        <v>193355.81</v>
      </c>
      <c r="I6" s="21">
        <v>888</v>
      </c>
      <c r="K6" s="23">
        <v>5</v>
      </c>
      <c r="L6" s="21">
        <v>0</v>
      </c>
      <c r="M6" s="21">
        <v>2000</v>
      </c>
      <c r="N6" s="21">
        <v>0.79296</v>
      </c>
      <c r="O6" s="21">
        <v>178752</v>
      </c>
      <c r="P6" s="21">
        <v>2528</v>
      </c>
      <c r="Q6" s="21">
        <v>0.81328999999999996</v>
      </c>
      <c r="R6" s="21">
        <v>193355.81</v>
      </c>
      <c r="S6" s="21">
        <v>888</v>
      </c>
    </row>
    <row r="7" spans="1:19" x14ac:dyDescent="0.25">
      <c r="A7" s="23">
        <v>6</v>
      </c>
      <c r="B7" s="21">
        <v>0</v>
      </c>
      <c r="C7" s="21">
        <v>2001</v>
      </c>
      <c r="D7" s="21">
        <v>0.79471999999999998</v>
      </c>
      <c r="E7" s="21">
        <v>179384.44</v>
      </c>
      <c r="F7" s="21">
        <v>2501</v>
      </c>
      <c r="G7" s="21">
        <v>0.77403999999999995</v>
      </c>
      <c r="H7" s="21">
        <v>170828.75</v>
      </c>
      <c r="I7" s="21">
        <v>813</v>
      </c>
      <c r="K7" s="23">
        <v>6</v>
      </c>
      <c r="L7" s="21">
        <v>0</v>
      </c>
      <c r="M7" s="21">
        <v>2001</v>
      </c>
      <c r="N7" s="21">
        <v>0.79471999999999998</v>
      </c>
      <c r="O7" s="21">
        <v>179384.44</v>
      </c>
      <c r="P7" s="21">
        <v>2501</v>
      </c>
      <c r="Q7" s="21">
        <v>0.77403999999999995</v>
      </c>
      <c r="R7" s="21">
        <v>170828.75</v>
      </c>
      <c r="S7" s="21">
        <v>813</v>
      </c>
    </row>
    <row r="8" spans="1:19" x14ac:dyDescent="0.25">
      <c r="A8" s="23">
        <v>7</v>
      </c>
      <c r="B8" s="21">
        <v>0</v>
      </c>
      <c r="C8" s="21">
        <v>2002</v>
      </c>
      <c r="D8" s="21">
        <v>0.76549</v>
      </c>
      <c r="E8" s="21">
        <v>179809.42</v>
      </c>
      <c r="F8" s="21">
        <v>2694</v>
      </c>
      <c r="G8" s="21">
        <v>0.70913999999999999</v>
      </c>
      <c r="H8" s="21">
        <v>175243.7</v>
      </c>
      <c r="I8" s="21">
        <v>993</v>
      </c>
      <c r="K8" s="23">
        <v>7</v>
      </c>
      <c r="L8" s="21">
        <v>0</v>
      </c>
      <c r="M8" s="21">
        <v>2002</v>
      </c>
      <c r="N8" s="21">
        <v>0.76549</v>
      </c>
      <c r="O8" s="21">
        <v>179809.42</v>
      </c>
      <c r="P8" s="21">
        <v>2694</v>
      </c>
      <c r="Q8" s="21">
        <v>0.70913999999999999</v>
      </c>
      <c r="R8" s="21">
        <v>175243.7</v>
      </c>
      <c r="S8" s="21">
        <v>993</v>
      </c>
    </row>
    <row r="9" spans="1:19" x14ac:dyDescent="0.25">
      <c r="A9" s="23">
        <v>8</v>
      </c>
      <c r="B9" s="21">
        <v>0</v>
      </c>
      <c r="C9" s="21">
        <v>2003</v>
      </c>
      <c r="D9" s="21">
        <v>0.73329999999999995</v>
      </c>
      <c r="E9" s="21">
        <v>182866.95</v>
      </c>
      <c r="F9" s="21">
        <v>2881</v>
      </c>
      <c r="G9" s="21">
        <v>0.71672000000000002</v>
      </c>
      <c r="H9" s="21">
        <v>202528.38</v>
      </c>
      <c r="I9" s="21">
        <v>1075</v>
      </c>
      <c r="K9" s="23">
        <v>8</v>
      </c>
      <c r="L9" s="21">
        <v>0</v>
      </c>
      <c r="M9" s="21">
        <v>2003</v>
      </c>
      <c r="N9" s="21">
        <v>0.73329999999999995</v>
      </c>
      <c r="O9" s="21">
        <v>182866.95</v>
      </c>
      <c r="P9" s="21">
        <v>2881</v>
      </c>
      <c r="Q9" s="21">
        <v>0.71672000000000002</v>
      </c>
      <c r="R9" s="21">
        <v>202528.38</v>
      </c>
      <c r="S9" s="21">
        <v>1075</v>
      </c>
    </row>
    <row r="10" spans="1:19" x14ac:dyDescent="0.25">
      <c r="A10" s="23">
        <v>9</v>
      </c>
      <c r="B10" s="21">
        <v>0</v>
      </c>
      <c r="C10" s="21">
        <v>2004</v>
      </c>
      <c r="D10" s="21">
        <v>0.72258999999999995</v>
      </c>
      <c r="E10" s="21">
        <v>194723.09</v>
      </c>
      <c r="F10" s="21">
        <v>3133</v>
      </c>
      <c r="G10" s="21">
        <v>0.7419</v>
      </c>
      <c r="H10" s="21">
        <v>206397.18</v>
      </c>
      <c r="I10" s="21">
        <v>1065</v>
      </c>
      <c r="K10" s="23">
        <v>9</v>
      </c>
      <c r="L10" s="21">
        <v>0</v>
      </c>
      <c r="M10" s="21">
        <v>2004</v>
      </c>
      <c r="N10" s="21">
        <v>0.72258999999999995</v>
      </c>
      <c r="O10" s="21">
        <v>194723.09</v>
      </c>
      <c r="P10" s="21">
        <v>3133</v>
      </c>
      <c r="Q10" s="21">
        <v>0.7419</v>
      </c>
      <c r="R10" s="21">
        <v>206397.18</v>
      </c>
      <c r="S10" s="21">
        <v>1065</v>
      </c>
    </row>
    <row r="11" spans="1:19" x14ac:dyDescent="0.25">
      <c r="A11" s="23">
        <v>10</v>
      </c>
      <c r="B11" s="21">
        <v>0</v>
      </c>
      <c r="C11" s="21">
        <v>2005</v>
      </c>
      <c r="D11" s="21">
        <v>0.73082999999999998</v>
      </c>
      <c r="E11" s="21">
        <v>200203.54</v>
      </c>
      <c r="F11" s="21">
        <v>3132</v>
      </c>
      <c r="G11" s="21">
        <v>0.73385</v>
      </c>
      <c r="H11" s="21">
        <v>191685.06</v>
      </c>
      <c r="I11" s="21">
        <v>992</v>
      </c>
      <c r="K11" s="23">
        <v>10</v>
      </c>
      <c r="L11" s="21">
        <v>0</v>
      </c>
      <c r="M11" s="21">
        <v>2005</v>
      </c>
      <c r="N11" s="21">
        <v>0.73082999999999998</v>
      </c>
      <c r="O11" s="21">
        <v>200203.54</v>
      </c>
      <c r="P11" s="21">
        <v>3132</v>
      </c>
      <c r="Q11" s="21">
        <v>0.73385</v>
      </c>
      <c r="R11" s="21">
        <v>191685.06</v>
      </c>
      <c r="S11" s="21">
        <v>992</v>
      </c>
    </row>
    <row r="12" spans="1:19" x14ac:dyDescent="0.25">
      <c r="A12" s="23">
        <v>11</v>
      </c>
      <c r="B12" s="21">
        <v>0</v>
      </c>
      <c r="C12" s="21">
        <v>2006</v>
      </c>
      <c r="D12" s="21">
        <v>0.74000999999999995</v>
      </c>
      <c r="E12" s="21">
        <v>201395.44</v>
      </c>
      <c r="F12" s="21">
        <v>3083</v>
      </c>
      <c r="G12" s="21">
        <v>0.74426000000000003</v>
      </c>
      <c r="H12" s="21">
        <v>206104.09</v>
      </c>
      <c r="I12" s="21">
        <v>1026</v>
      </c>
      <c r="K12" s="23">
        <v>11</v>
      </c>
      <c r="L12" s="21">
        <v>0</v>
      </c>
      <c r="M12" s="21">
        <v>2006</v>
      </c>
      <c r="N12" s="21">
        <v>0.74000999999999995</v>
      </c>
      <c r="O12" s="21">
        <v>201395.44</v>
      </c>
      <c r="P12" s="21">
        <v>3083</v>
      </c>
      <c r="Q12" s="21">
        <v>0.74426000000000003</v>
      </c>
      <c r="R12" s="21">
        <v>206104.09</v>
      </c>
      <c r="S12" s="21">
        <v>1026</v>
      </c>
    </row>
    <row r="13" spans="1:19" x14ac:dyDescent="0.25">
      <c r="A13" s="23">
        <v>12</v>
      </c>
      <c r="B13" s="21">
        <v>0</v>
      </c>
      <c r="C13" s="21">
        <v>2007</v>
      </c>
      <c r="D13" s="21">
        <v>0.74378</v>
      </c>
      <c r="E13" s="21">
        <v>210783.39</v>
      </c>
      <c r="F13" s="21">
        <v>3068</v>
      </c>
      <c r="G13" s="21">
        <v>0.75324000000000002</v>
      </c>
      <c r="H13" s="21">
        <v>234561.02</v>
      </c>
      <c r="I13" s="21">
        <v>1050</v>
      </c>
      <c r="K13" s="23">
        <v>12</v>
      </c>
      <c r="L13" s="21">
        <v>0</v>
      </c>
      <c r="M13" s="21">
        <v>2007</v>
      </c>
      <c r="N13" s="21">
        <v>0.74378</v>
      </c>
      <c r="O13" s="21">
        <v>210783.39</v>
      </c>
      <c r="P13" s="21">
        <v>3068</v>
      </c>
      <c r="Q13" s="21">
        <v>0.75324000000000002</v>
      </c>
      <c r="R13" s="21">
        <v>234561.02</v>
      </c>
      <c r="S13" s="21">
        <v>1050</v>
      </c>
    </row>
    <row r="14" spans="1:19" x14ac:dyDescent="0.25">
      <c r="A14" s="23">
        <v>13</v>
      </c>
      <c r="B14" s="21">
        <v>0</v>
      </c>
      <c r="C14" s="21">
        <v>2008</v>
      </c>
      <c r="D14" s="21">
        <v>0.75075000000000003</v>
      </c>
      <c r="E14" s="21">
        <v>229293.32</v>
      </c>
      <c r="F14" s="21">
        <v>3146</v>
      </c>
      <c r="G14" s="21">
        <v>0.75473999999999997</v>
      </c>
      <c r="H14" s="21">
        <v>247214.85</v>
      </c>
      <c r="I14" s="21">
        <v>1070</v>
      </c>
      <c r="K14" s="23">
        <v>13</v>
      </c>
      <c r="L14" s="21">
        <v>0</v>
      </c>
      <c r="M14" s="21">
        <v>2008</v>
      </c>
      <c r="N14" s="21">
        <v>0.75075000000000003</v>
      </c>
      <c r="O14" s="21">
        <v>229293.32</v>
      </c>
      <c r="P14" s="21">
        <v>3146</v>
      </c>
      <c r="Q14" s="21">
        <v>0.75473999999999997</v>
      </c>
      <c r="R14" s="21">
        <v>247214.85</v>
      </c>
      <c r="S14" s="21">
        <v>1070</v>
      </c>
    </row>
    <row r="15" spans="1:19" x14ac:dyDescent="0.25">
      <c r="A15" s="23">
        <v>14</v>
      </c>
      <c r="B15" s="21">
        <v>0</v>
      </c>
      <c r="C15" s="21">
        <v>2009</v>
      </c>
      <c r="D15" s="21">
        <v>0.72819999999999996</v>
      </c>
      <c r="E15" s="21">
        <v>238051.86</v>
      </c>
      <c r="F15" s="21">
        <v>3284</v>
      </c>
      <c r="G15" s="21">
        <v>0.67662999999999995</v>
      </c>
      <c r="H15" s="21">
        <v>232379.7</v>
      </c>
      <c r="I15" s="21">
        <v>1164</v>
      </c>
      <c r="K15" s="23">
        <v>14</v>
      </c>
      <c r="L15" s="21">
        <v>0</v>
      </c>
      <c r="M15" s="21">
        <v>2009</v>
      </c>
      <c r="N15" s="21">
        <v>0.72819999999999996</v>
      </c>
      <c r="O15" s="21">
        <v>238051.86</v>
      </c>
      <c r="P15" s="21">
        <v>3284</v>
      </c>
      <c r="Q15" s="21">
        <v>0.67662999999999995</v>
      </c>
      <c r="R15" s="21">
        <v>232379.7</v>
      </c>
      <c r="S15" s="21">
        <v>1164</v>
      </c>
    </row>
    <row r="16" spans="1:19" x14ac:dyDescent="0.25">
      <c r="A16" s="23">
        <v>15</v>
      </c>
      <c r="B16" s="21">
        <v>0</v>
      </c>
      <c r="C16" s="21">
        <v>2010</v>
      </c>
      <c r="D16" s="21">
        <v>0.70409999999999995</v>
      </c>
      <c r="E16" s="21">
        <v>239723.76</v>
      </c>
      <c r="F16" s="21">
        <v>3404</v>
      </c>
      <c r="G16" s="21">
        <v>0.68093000000000004</v>
      </c>
      <c r="H16" s="21">
        <v>239576.71</v>
      </c>
      <c r="I16" s="21">
        <v>1170</v>
      </c>
      <c r="K16" s="23">
        <v>15</v>
      </c>
      <c r="L16" s="21">
        <v>0</v>
      </c>
      <c r="M16" s="21">
        <v>2010</v>
      </c>
      <c r="N16" s="21">
        <v>0.70409999999999995</v>
      </c>
      <c r="O16" s="21">
        <v>239723.76</v>
      </c>
      <c r="P16" s="21">
        <v>3404</v>
      </c>
      <c r="Q16" s="21">
        <v>0.68093000000000004</v>
      </c>
      <c r="R16" s="21">
        <v>239576.71</v>
      </c>
      <c r="S16" s="21">
        <v>1170</v>
      </c>
    </row>
    <row r="17" spans="1:19" x14ac:dyDescent="0.25">
      <c r="A17" s="23">
        <v>16</v>
      </c>
      <c r="B17" s="21">
        <v>0</v>
      </c>
      <c r="C17" s="21">
        <v>2011</v>
      </c>
      <c r="D17" s="21">
        <v>0.67842000000000002</v>
      </c>
      <c r="E17" s="21">
        <v>233760.79</v>
      </c>
      <c r="F17" s="21">
        <v>3434</v>
      </c>
      <c r="G17" s="21">
        <v>0.67771999999999999</v>
      </c>
      <c r="H17" s="21">
        <v>229325.97</v>
      </c>
      <c r="I17" s="21">
        <v>1100</v>
      </c>
      <c r="K17" s="23">
        <v>16</v>
      </c>
      <c r="L17" s="21">
        <v>0</v>
      </c>
      <c r="M17" s="21">
        <v>2011</v>
      </c>
      <c r="N17" s="21">
        <v>0.67842000000000002</v>
      </c>
      <c r="O17" s="21">
        <v>233760.79</v>
      </c>
      <c r="P17" s="21">
        <v>3434</v>
      </c>
      <c r="Q17" s="21">
        <v>0.67771999999999999</v>
      </c>
      <c r="R17" s="21">
        <v>229325.97</v>
      </c>
      <c r="S17" s="21">
        <v>1100</v>
      </c>
    </row>
    <row r="18" spans="1:19" x14ac:dyDescent="0.25">
      <c r="A18" s="23">
        <v>17</v>
      </c>
      <c r="B18" s="21">
        <v>0</v>
      </c>
      <c r="C18" s="21">
        <v>2012</v>
      </c>
      <c r="D18" s="21">
        <v>0.69696000000000002</v>
      </c>
      <c r="E18" s="21">
        <v>231619.88</v>
      </c>
      <c r="F18" s="21">
        <v>3333</v>
      </c>
      <c r="G18" s="21">
        <v>0.73224</v>
      </c>
      <c r="H18" s="21">
        <v>225956.96</v>
      </c>
      <c r="I18" s="21">
        <v>1063</v>
      </c>
      <c r="K18" s="23">
        <v>17</v>
      </c>
      <c r="L18" s="21">
        <v>0</v>
      </c>
      <c r="M18" s="21">
        <v>2012</v>
      </c>
      <c r="N18" s="21">
        <v>0.69696000000000002</v>
      </c>
      <c r="O18" s="21">
        <v>231619.88</v>
      </c>
      <c r="P18" s="21">
        <v>3333</v>
      </c>
      <c r="Q18" s="21">
        <v>0.73224</v>
      </c>
      <c r="R18" s="21">
        <v>225956.96</v>
      </c>
      <c r="S18" s="21">
        <v>1063</v>
      </c>
    </row>
    <row r="19" spans="1:19" x14ac:dyDescent="0.25">
      <c r="A19" s="23">
        <v>18</v>
      </c>
      <c r="B19" s="21">
        <v>0</v>
      </c>
      <c r="C19" s="21">
        <v>2013</v>
      </c>
      <c r="D19" s="21">
        <v>0.72367999999999999</v>
      </c>
      <c r="E19" s="21">
        <v>222647.35</v>
      </c>
      <c r="F19" s="21">
        <v>3092</v>
      </c>
      <c r="G19" s="21">
        <v>0.76107999999999998</v>
      </c>
      <c r="H19" s="21">
        <v>212659.11</v>
      </c>
      <c r="I19" s="21">
        <v>929</v>
      </c>
      <c r="K19" s="23">
        <v>18</v>
      </c>
      <c r="L19" s="21">
        <v>0</v>
      </c>
      <c r="M19" s="21">
        <v>2013</v>
      </c>
      <c r="N19" s="21">
        <v>0.72367999999999999</v>
      </c>
      <c r="O19" s="21">
        <v>222647.35</v>
      </c>
      <c r="P19" s="21">
        <v>3092</v>
      </c>
      <c r="Q19" s="21">
        <v>0.76107999999999998</v>
      </c>
      <c r="R19" s="21">
        <v>212659.11</v>
      </c>
      <c r="S19" s="21">
        <v>929</v>
      </c>
    </row>
    <row r="20" spans="1:19" x14ac:dyDescent="0.25">
      <c r="A20" s="23">
        <v>19</v>
      </c>
      <c r="B20" s="21">
        <v>0</v>
      </c>
      <c r="C20" s="21">
        <v>2014</v>
      </c>
      <c r="D20" s="21">
        <v>0.75217999999999996</v>
      </c>
      <c r="E20" s="21">
        <v>231959.41</v>
      </c>
      <c r="F20" s="21">
        <v>3060</v>
      </c>
      <c r="G20" s="21">
        <v>0.76322000000000001</v>
      </c>
      <c r="H20" s="21">
        <v>257262.16</v>
      </c>
      <c r="I20" s="21">
        <v>1068</v>
      </c>
      <c r="K20" s="23">
        <v>19</v>
      </c>
      <c r="L20" s="21">
        <v>0</v>
      </c>
      <c r="M20" s="21">
        <v>2014</v>
      </c>
      <c r="N20" s="21">
        <v>0.75217999999999996</v>
      </c>
      <c r="O20" s="21">
        <v>231959.41</v>
      </c>
      <c r="P20" s="21">
        <v>3060</v>
      </c>
      <c r="Q20" s="21">
        <v>0.76322000000000001</v>
      </c>
      <c r="R20" s="21">
        <v>257262.16</v>
      </c>
      <c r="S20" s="21">
        <v>1068</v>
      </c>
    </row>
    <row r="21" spans="1:19" x14ac:dyDescent="0.25">
      <c r="A21" s="23">
        <v>20</v>
      </c>
      <c r="B21" s="21">
        <v>0</v>
      </c>
      <c r="C21" s="21">
        <v>2015</v>
      </c>
      <c r="D21" s="21">
        <v>0.78046000000000004</v>
      </c>
      <c r="E21" s="21">
        <v>250505.04</v>
      </c>
      <c r="F21" s="21">
        <v>3071</v>
      </c>
      <c r="G21" s="21">
        <v>0.81710000000000005</v>
      </c>
      <c r="H21" s="21">
        <v>281593.84999999998</v>
      </c>
      <c r="I21" s="21">
        <v>1074</v>
      </c>
      <c r="K21" s="23">
        <v>20</v>
      </c>
      <c r="L21" s="21">
        <v>0</v>
      </c>
      <c r="M21" s="21">
        <v>2015</v>
      </c>
      <c r="N21" s="21">
        <v>0.78046000000000004</v>
      </c>
      <c r="O21" s="21">
        <v>250505.04</v>
      </c>
      <c r="P21" s="21">
        <v>3071</v>
      </c>
      <c r="Q21" s="21">
        <v>0.81710000000000005</v>
      </c>
      <c r="R21" s="21">
        <v>281593.84999999998</v>
      </c>
      <c r="S21" s="21">
        <v>1074</v>
      </c>
    </row>
    <row r="22" spans="1:19" x14ac:dyDescent="0.25">
      <c r="A22" s="23">
        <v>21</v>
      </c>
      <c r="B22" s="21">
        <v>0</v>
      </c>
      <c r="C22" s="21">
        <v>2016</v>
      </c>
      <c r="D22" s="21">
        <v>0.80749000000000004</v>
      </c>
      <c r="E22" s="21">
        <v>270677.05</v>
      </c>
      <c r="F22" s="21">
        <v>3136</v>
      </c>
      <c r="G22" s="21">
        <v>0.84216999999999997</v>
      </c>
      <c r="H22" s="21">
        <v>273175.13</v>
      </c>
      <c r="I22" s="21">
        <v>994</v>
      </c>
      <c r="K22" s="23">
        <v>21</v>
      </c>
      <c r="L22" s="21">
        <v>0</v>
      </c>
      <c r="M22" s="21">
        <v>2016</v>
      </c>
      <c r="N22" s="21">
        <v>0.80749000000000004</v>
      </c>
      <c r="O22" s="21">
        <v>270677.05</v>
      </c>
      <c r="P22" s="21">
        <v>3136</v>
      </c>
      <c r="Q22" s="21">
        <v>0.84216999999999997</v>
      </c>
      <c r="R22" s="21">
        <v>273175.13</v>
      </c>
      <c r="S22" s="21">
        <v>994</v>
      </c>
    </row>
    <row r="23" spans="1:19" x14ac:dyDescent="0.25">
      <c r="A23" s="23">
        <v>22</v>
      </c>
      <c r="B23" s="21">
        <v>0</v>
      </c>
      <c r="C23" s="21">
        <v>2017</v>
      </c>
      <c r="D23" s="21">
        <v>0.82150000000000001</v>
      </c>
      <c r="E23" s="21">
        <v>274680.31</v>
      </c>
      <c r="F23" s="21">
        <v>3065</v>
      </c>
      <c r="G23" s="21">
        <v>0.80523999999999996</v>
      </c>
      <c r="H23" s="21">
        <v>269271.95</v>
      </c>
      <c r="I23" s="21">
        <v>997</v>
      </c>
      <c r="K23" s="23">
        <v>22</v>
      </c>
      <c r="L23" s="21">
        <v>0</v>
      </c>
      <c r="M23" s="21">
        <v>2017</v>
      </c>
      <c r="N23" s="21">
        <v>0.82150000000000001</v>
      </c>
      <c r="O23" s="21">
        <v>274680.31</v>
      </c>
      <c r="P23" s="21">
        <v>3065</v>
      </c>
      <c r="Q23" s="21">
        <v>0.80523999999999996</v>
      </c>
      <c r="R23" s="21">
        <v>269271.95</v>
      </c>
      <c r="S23" s="21">
        <v>997</v>
      </c>
    </row>
    <row r="24" spans="1:19" x14ac:dyDescent="0.25">
      <c r="A24" s="23">
        <v>23</v>
      </c>
      <c r="B24" s="21">
        <v>0</v>
      </c>
      <c r="C24" s="21">
        <v>2018</v>
      </c>
      <c r="D24" s="21">
        <v>0.82611000000000001</v>
      </c>
      <c r="E24" s="21">
        <v>275392.77</v>
      </c>
      <c r="F24" s="21">
        <v>2940</v>
      </c>
      <c r="G24" s="21">
        <v>0.83091000000000004</v>
      </c>
      <c r="H24" s="21">
        <v>283731.21999999997</v>
      </c>
      <c r="I24" s="21">
        <v>949</v>
      </c>
      <c r="K24" s="23">
        <v>23</v>
      </c>
      <c r="L24" s="21">
        <v>0</v>
      </c>
      <c r="M24" s="21">
        <v>2018</v>
      </c>
      <c r="N24" s="21">
        <v>0.82611000000000001</v>
      </c>
      <c r="O24" s="21">
        <v>275392.77</v>
      </c>
      <c r="P24" s="21">
        <v>2940</v>
      </c>
      <c r="Q24" s="21">
        <v>0.83091000000000004</v>
      </c>
      <c r="R24" s="21">
        <v>283731.21999999997</v>
      </c>
      <c r="S24" s="21">
        <v>949</v>
      </c>
    </row>
    <row r="25" spans="1:19" ht="13.8" x14ac:dyDescent="0.3">
      <c r="A25" s="12"/>
      <c r="B25" s="12"/>
    </row>
    <row r="26" spans="1:19" ht="13.8" x14ac:dyDescent="0.3">
      <c r="A26" s="12"/>
      <c r="B26" s="12"/>
    </row>
    <row r="27" spans="1:19" ht="13.8" x14ac:dyDescent="0.3">
      <c r="A27" s="12"/>
      <c r="B27" s="12"/>
    </row>
    <row r="28" spans="1:19" ht="13.8" x14ac:dyDescent="0.3">
      <c r="A28" s="12"/>
      <c r="B28" s="12"/>
    </row>
    <row r="29" spans="1:19" ht="13.8" x14ac:dyDescent="0.3">
      <c r="A29" s="12"/>
      <c r="B29" s="12"/>
    </row>
    <row r="30" spans="1:19" ht="13.8" x14ac:dyDescent="0.3">
      <c r="A30" s="12"/>
      <c r="B30" s="12"/>
    </row>
    <row r="31" spans="1:19" ht="13.8" x14ac:dyDescent="0.3">
      <c r="A31" s="12"/>
      <c r="B31" s="12"/>
    </row>
    <row r="32" spans="1:19" ht="13.8" x14ac:dyDescent="0.3">
      <c r="A32" s="12"/>
      <c r="B32" s="12"/>
    </row>
    <row r="33" spans="1:2" ht="13.8" x14ac:dyDescent="0.3">
      <c r="A33" s="12"/>
      <c r="B33" s="12"/>
    </row>
    <row r="34" spans="1:2" ht="13.8" x14ac:dyDescent="0.3">
      <c r="A34" s="12"/>
      <c r="B34" s="12"/>
    </row>
    <row r="35" spans="1:2" ht="13.8" x14ac:dyDescent="0.3">
      <c r="A35" s="12"/>
      <c r="B35" s="12"/>
    </row>
    <row r="36" spans="1:2" ht="13.8" x14ac:dyDescent="0.3">
      <c r="A36" s="12"/>
      <c r="B36" s="12"/>
    </row>
    <row r="37" spans="1:2" ht="13.8" x14ac:dyDescent="0.3">
      <c r="A37" s="12"/>
      <c r="B37" s="12"/>
    </row>
    <row r="38" spans="1:2" ht="13.8" x14ac:dyDescent="0.3">
      <c r="A38" s="12"/>
      <c r="B38" s="12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sqref="A1:I24"/>
    </sheetView>
  </sheetViews>
  <sheetFormatPr defaultRowHeight="13.2" x14ac:dyDescent="0.25"/>
  <sheetData>
    <row r="1" spans="1:19" ht="26.4" x14ac:dyDescent="0.25">
      <c r="A1" s="22" t="s">
        <v>0</v>
      </c>
      <c r="B1" s="24" t="s">
        <v>8</v>
      </c>
      <c r="C1" s="24" t="s">
        <v>5</v>
      </c>
      <c r="D1" s="24" t="s">
        <v>9</v>
      </c>
      <c r="E1" s="24" t="s">
        <v>10</v>
      </c>
      <c r="F1" s="24" t="s">
        <v>11</v>
      </c>
      <c r="G1" s="24" t="s">
        <v>12</v>
      </c>
      <c r="H1" s="24" t="s">
        <v>13</v>
      </c>
      <c r="I1" s="24" t="s">
        <v>14</v>
      </c>
      <c r="K1" s="22" t="s">
        <v>0</v>
      </c>
      <c r="L1" s="24" t="s">
        <v>8</v>
      </c>
      <c r="M1" s="24" t="s">
        <v>5</v>
      </c>
      <c r="N1" s="24" t="s">
        <v>9</v>
      </c>
      <c r="O1" s="24" t="s">
        <v>10</v>
      </c>
      <c r="P1" s="24" t="s">
        <v>11</v>
      </c>
      <c r="Q1" s="24" t="s">
        <v>12</v>
      </c>
      <c r="R1" s="24" t="s">
        <v>13</v>
      </c>
      <c r="S1" s="24" t="s">
        <v>14</v>
      </c>
    </row>
    <row r="2" spans="1:19" x14ac:dyDescent="0.25">
      <c r="A2" s="23">
        <v>1</v>
      </c>
      <c r="B2" s="21">
        <v>1</v>
      </c>
      <c r="C2" s="21">
        <v>1996</v>
      </c>
      <c r="D2" s="21" t="s">
        <v>15</v>
      </c>
      <c r="E2" s="21" t="s">
        <v>15</v>
      </c>
      <c r="F2" s="21" t="s">
        <v>15</v>
      </c>
      <c r="G2" s="21">
        <v>0.89141999999999999</v>
      </c>
      <c r="H2" s="21">
        <v>172015.53</v>
      </c>
      <c r="I2" s="21">
        <v>766</v>
      </c>
      <c r="K2" s="23">
        <v>1</v>
      </c>
      <c r="L2" s="21">
        <v>1</v>
      </c>
      <c r="M2" s="21">
        <v>1996</v>
      </c>
      <c r="N2" s="21" t="s">
        <v>15</v>
      </c>
      <c r="O2" s="21" t="s">
        <v>15</v>
      </c>
      <c r="P2" s="21" t="s">
        <v>15</v>
      </c>
      <c r="Q2" s="21">
        <v>0.89141999999999999</v>
      </c>
      <c r="R2" s="21">
        <v>172015.53</v>
      </c>
      <c r="S2" s="21">
        <v>766</v>
      </c>
    </row>
    <row r="3" spans="1:19" x14ac:dyDescent="0.25">
      <c r="A3" s="23">
        <v>2</v>
      </c>
      <c r="B3" s="21">
        <v>1</v>
      </c>
      <c r="C3" s="21">
        <v>1997</v>
      </c>
      <c r="D3" s="21" t="s">
        <v>15</v>
      </c>
      <c r="E3" s="21" t="s">
        <v>15</v>
      </c>
      <c r="F3" s="21" t="s">
        <v>15</v>
      </c>
      <c r="G3" s="21">
        <v>0.87211000000000005</v>
      </c>
      <c r="H3" s="21">
        <v>137642.53</v>
      </c>
      <c r="I3" s="21">
        <v>656</v>
      </c>
      <c r="K3" s="23">
        <v>2</v>
      </c>
      <c r="L3" s="21">
        <v>1</v>
      </c>
      <c r="M3" s="21">
        <v>1997</v>
      </c>
      <c r="N3" s="21" t="s">
        <v>15</v>
      </c>
      <c r="O3" s="21" t="s">
        <v>15</v>
      </c>
      <c r="P3" s="21" t="s">
        <v>15</v>
      </c>
      <c r="Q3" s="21">
        <v>0.87211000000000005</v>
      </c>
      <c r="R3" s="21">
        <v>137642.53</v>
      </c>
      <c r="S3" s="21">
        <v>656</v>
      </c>
    </row>
    <row r="4" spans="1:19" x14ac:dyDescent="0.25">
      <c r="A4" s="23">
        <v>3</v>
      </c>
      <c r="B4" s="21">
        <v>1</v>
      </c>
      <c r="C4" s="21">
        <v>1998</v>
      </c>
      <c r="D4" s="21">
        <v>0.87255000000000005</v>
      </c>
      <c r="E4" s="21">
        <v>157486.18</v>
      </c>
      <c r="F4" s="21">
        <v>2213</v>
      </c>
      <c r="G4" s="21">
        <v>0.85411999999999999</v>
      </c>
      <c r="H4" s="21">
        <v>162800.49</v>
      </c>
      <c r="I4" s="21">
        <v>791</v>
      </c>
      <c r="K4" s="23">
        <v>3</v>
      </c>
      <c r="L4" s="21">
        <v>1</v>
      </c>
      <c r="M4" s="21">
        <v>1998</v>
      </c>
      <c r="N4" s="21">
        <v>0.87255000000000005</v>
      </c>
      <c r="O4" s="21">
        <v>157486.18</v>
      </c>
      <c r="P4" s="21">
        <v>2213</v>
      </c>
      <c r="Q4" s="21">
        <v>0.85411999999999999</v>
      </c>
      <c r="R4" s="21">
        <v>162800.49</v>
      </c>
      <c r="S4" s="21">
        <v>791</v>
      </c>
    </row>
    <row r="5" spans="1:19" x14ac:dyDescent="0.25">
      <c r="A5" s="23">
        <v>4</v>
      </c>
      <c r="B5" s="21">
        <v>1</v>
      </c>
      <c r="C5" s="21">
        <v>1999</v>
      </c>
      <c r="D5" s="21">
        <v>0.87307000000000001</v>
      </c>
      <c r="E5" s="21">
        <v>151435.49</v>
      </c>
      <c r="F5" s="21">
        <v>2114</v>
      </c>
      <c r="G5" s="21">
        <v>0.89298</v>
      </c>
      <c r="H5" s="21">
        <v>153863.44</v>
      </c>
      <c r="I5" s="21">
        <v>667</v>
      </c>
      <c r="K5" s="23">
        <v>4</v>
      </c>
      <c r="L5" s="21">
        <v>1</v>
      </c>
      <c r="M5" s="21">
        <v>1999</v>
      </c>
      <c r="N5" s="21">
        <v>0.87307000000000001</v>
      </c>
      <c r="O5" s="21">
        <v>151435.49</v>
      </c>
      <c r="P5" s="21">
        <v>2114</v>
      </c>
      <c r="Q5" s="21">
        <v>0.89298</v>
      </c>
      <c r="R5" s="21">
        <v>153863.44</v>
      </c>
      <c r="S5" s="21">
        <v>667</v>
      </c>
    </row>
    <row r="6" spans="1:19" x14ac:dyDescent="0.25">
      <c r="A6" s="23">
        <v>5</v>
      </c>
      <c r="B6" s="21">
        <v>1</v>
      </c>
      <c r="C6" s="21">
        <v>2000</v>
      </c>
      <c r="D6" s="21">
        <v>0.89509000000000005</v>
      </c>
      <c r="E6" s="21">
        <v>156945.60999999999</v>
      </c>
      <c r="F6" s="21">
        <v>2107</v>
      </c>
      <c r="G6" s="21">
        <v>0.93816999999999995</v>
      </c>
      <c r="H6" s="21">
        <v>154172.91</v>
      </c>
      <c r="I6" s="21">
        <v>649</v>
      </c>
      <c r="K6" s="23">
        <v>5</v>
      </c>
      <c r="L6" s="21">
        <v>1</v>
      </c>
      <c r="M6" s="21">
        <v>2000</v>
      </c>
      <c r="N6" s="21">
        <v>0.89509000000000005</v>
      </c>
      <c r="O6" s="21">
        <v>156945.60999999999</v>
      </c>
      <c r="P6" s="21">
        <v>2107</v>
      </c>
      <c r="Q6" s="21">
        <v>0.93816999999999995</v>
      </c>
      <c r="R6" s="21">
        <v>154172.91</v>
      </c>
      <c r="S6" s="21">
        <v>649</v>
      </c>
    </row>
    <row r="7" spans="1:19" x14ac:dyDescent="0.25">
      <c r="A7" s="23">
        <v>6</v>
      </c>
      <c r="B7" s="21">
        <v>1</v>
      </c>
      <c r="C7" s="21">
        <v>2001</v>
      </c>
      <c r="D7" s="21">
        <v>0.91003999999999996</v>
      </c>
      <c r="E7" s="21">
        <v>156209.04999999999</v>
      </c>
      <c r="F7" s="21">
        <v>2010</v>
      </c>
      <c r="G7" s="21">
        <v>0.89898</v>
      </c>
      <c r="H7" s="21">
        <v>160590.79999999999</v>
      </c>
      <c r="I7" s="21">
        <v>694</v>
      </c>
      <c r="K7" s="23">
        <v>6</v>
      </c>
      <c r="L7" s="21">
        <v>1</v>
      </c>
      <c r="M7" s="21">
        <v>2001</v>
      </c>
      <c r="N7" s="21">
        <v>0.91003999999999996</v>
      </c>
      <c r="O7" s="21">
        <v>156209.04999999999</v>
      </c>
      <c r="P7" s="21">
        <v>2010</v>
      </c>
      <c r="Q7" s="21">
        <v>0.89898</v>
      </c>
      <c r="R7" s="21">
        <v>160590.79999999999</v>
      </c>
      <c r="S7" s="21">
        <v>694</v>
      </c>
    </row>
    <row r="8" spans="1:19" x14ac:dyDescent="0.25">
      <c r="A8" s="23">
        <v>7</v>
      </c>
      <c r="B8" s="21">
        <v>1</v>
      </c>
      <c r="C8" s="21">
        <v>2002</v>
      </c>
      <c r="D8" s="21">
        <v>0.89651999999999998</v>
      </c>
      <c r="E8" s="21">
        <v>154454.6</v>
      </c>
      <c r="F8" s="21">
        <v>2097</v>
      </c>
      <c r="G8" s="21">
        <v>0.85240000000000005</v>
      </c>
      <c r="H8" s="21">
        <v>148600.09</v>
      </c>
      <c r="I8" s="21">
        <v>754</v>
      </c>
      <c r="K8" s="23">
        <v>7</v>
      </c>
      <c r="L8" s="21">
        <v>1</v>
      </c>
      <c r="M8" s="21">
        <v>2002</v>
      </c>
      <c r="N8" s="21">
        <v>0.89651999999999998</v>
      </c>
      <c r="O8" s="21">
        <v>154454.6</v>
      </c>
      <c r="P8" s="21">
        <v>2097</v>
      </c>
      <c r="Q8" s="21">
        <v>0.85240000000000005</v>
      </c>
      <c r="R8" s="21">
        <v>148600.09</v>
      </c>
      <c r="S8" s="21">
        <v>754</v>
      </c>
    </row>
    <row r="9" spans="1:19" x14ac:dyDescent="0.25">
      <c r="A9" s="23">
        <v>8</v>
      </c>
      <c r="B9" s="21">
        <v>1</v>
      </c>
      <c r="C9" s="21">
        <v>2003</v>
      </c>
      <c r="D9" s="21">
        <v>0.86802000000000001</v>
      </c>
      <c r="E9" s="21">
        <v>156219.34</v>
      </c>
      <c r="F9" s="21">
        <v>2227</v>
      </c>
      <c r="G9" s="21">
        <v>0.85268999999999995</v>
      </c>
      <c r="H9" s="21">
        <v>159467.12</v>
      </c>
      <c r="I9" s="21">
        <v>779</v>
      </c>
      <c r="K9" s="23">
        <v>8</v>
      </c>
      <c r="L9" s="21">
        <v>1</v>
      </c>
      <c r="M9" s="21">
        <v>2003</v>
      </c>
      <c r="N9" s="21">
        <v>0.86802000000000001</v>
      </c>
      <c r="O9" s="21">
        <v>156219.34</v>
      </c>
      <c r="P9" s="21">
        <v>2227</v>
      </c>
      <c r="Q9" s="21">
        <v>0.85268999999999995</v>
      </c>
      <c r="R9" s="21">
        <v>159467.12</v>
      </c>
      <c r="S9" s="21">
        <v>779</v>
      </c>
    </row>
    <row r="10" spans="1:19" x14ac:dyDescent="0.25">
      <c r="A10" s="23">
        <v>9</v>
      </c>
      <c r="B10" s="21">
        <v>1</v>
      </c>
      <c r="C10" s="21">
        <v>2004</v>
      </c>
      <c r="D10" s="21">
        <v>0.85663999999999996</v>
      </c>
      <c r="E10" s="21">
        <v>159174.96</v>
      </c>
      <c r="F10" s="21">
        <v>2301</v>
      </c>
      <c r="G10" s="21">
        <v>0.86484000000000005</v>
      </c>
      <c r="H10" s="21">
        <v>169457.69</v>
      </c>
      <c r="I10" s="21">
        <v>768</v>
      </c>
      <c r="K10" s="23">
        <v>9</v>
      </c>
      <c r="L10" s="21">
        <v>1</v>
      </c>
      <c r="M10" s="21">
        <v>2004</v>
      </c>
      <c r="N10" s="21">
        <v>0.85663999999999996</v>
      </c>
      <c r="O10" s="21">
        <v>159174.96</v>
      </c>
      <c r="P10" s="21">
        <v>2301</v>
      </c>
      <c r="Q10" s="21">
        <v>0.86484000000000005</v>
      </c>
      <c r="R10" s="21">
        <v>169457.69</v>
      </c>
      <c r="S10" s="21">
        <v>768</v>
      </c>
    </row>
    <row r="11" spans="1:19" x14ac:dyDescent="0.25">
      <c r="A11" s="23">
        <v>10</v>
      </c>
      <c r="B11" s="21">
        <v>1</v>
      </c>
      <c r="C11" s="21">
        <v>2005</v>
      </c>
      <c r="D11" s="21">
        <v>0.86180000000000001</v>
      </c>
      <c r="E11" s="21">
        <v>165286.42000000001</v>
      </c>
      <c r="F11" s="21">
        <v>2322</v>
      </c>
      <c r="G11" s="21">
        <v>0.86787000000000003</v>
      </c>
      <c r="H11" s="21">
        <v>166934.46</v>
      </c>
      <c r="I11" s="21">
        <v>775</v>
      </c>
      <c r="K11" s="23">
        <v>10</v>
      </c>
      <c r="L11" s="21">
        <v>1</v>
      </c>
      <c r="M11" s="21">
        <v>2005</v>
      </c>
      <c r="N11" s="21">
        <v>0.86180000000000001</v>
      </c>
      <c r="O11" s="21">
        <v>165286.42000000001</v>
      </c>
      <c r="P11" s="21">
        <v>2322</v>
      </c>
      <c r="Q11" s="21">
        <v>0.86787000000000003</v>
      </c>
      <c r="R11" s="21">
        <v>166934.46</v>
      </c>
      <c r="S11" s="21">
        <v>775</v>
      </c>
    </row>
    <row r="12" spans="1:19" x14ac:dyDescent="0.25">
      <c r="A12" s="23">
        <v>11</v>
      </c>
      <c r="B12" s="21">
        <v>1</v>
      </c>
      <c r="C12" s="21">
        <v>2006</v>
      </c>
      <c r="D12" s="21">
        <v>0.87578</v>
      </c>
      <c r="E12" s="21">
        <v>172659.96</v>
      </c>
      <c r="F12" s="21">
        <v>2307</v>
      </c>
      <c r="G12" s="21">
        <v>0.89463999999999999</v>
      </c>
      <c r="H12" s="21">
        <v>181587.73</v>
      </c>
      <c r="I12" s="21">
        <v>764</v>
      </c>
      <c r="K12" s="23">
        <v>11</v>
      </c>
      <c r="L12" s="21">
        <v>1</v>
      </c>
      <c r="M12" s="21">
        <v>2006</v>
      </c>
      <c r="N12" s="21">
        <v>0.87578</v>
      </c>
      <c r="O12" s="21">
        <v>172659.96</v>
      </c>
      <c r="P12" s="21">
        <v>2307</v>
      </c>
      <c r="Q12" s="21">
        <v>0.89463999999999999</v>
      </c>
      <c r="R12" s="21">
        <v>181587.73</v>
      </c>
      <c r="S12" s="21">
        <v>764</v>
      </c>
    </row>
    <row r="13" spans="1:19" x14ac:dyDescent="0.25">
      <c r="A13" s="23">
        <v>12</v>
      </c>
      <c r="B13" s="21">
        <v>1</v>
      </c>
      <c r="C13" s="21">
        <v>2007</v>
      </c>
      <c r="D13" s="21">
        <v>0.88305</v>
      </c>
      <c r="E13" s="21">
        <v>168573.75</v>
      </c>
      <c r="F13" s="21">
        <v>2227</v>
      </c>
      <c r="G13" s="21">
        <v>0.88663999999999998</v>
      </c>
      <c r="H13" s="21">
        <v>157199.04999999999</v>
      </c>
      <c r="I13" s="21">
        <v>688</v>
      </c>
      <c r="K13" s="23">
        <v>12</v>
      </c>
      <c r="L13" s="21">
        <v>1</v>
      </c>
      <c r="M13" s="21">
        <v>2007</v>
      </c>
      <c r="N13" s="21">
        <v>0.88305</v>
      </c>
      <c r="O13" s="21">
        <v>168573.75</v>
      </c>
      <c r="P13" s="21">
        <v>2227</v>
      </c>
      <c r="Q13" s="21">
        <v>0.88663999999999998</v>
      </c>
      <c r="R13" s="21">
        <v>157199.04999999999</v>
      </c>
      <c r="S13" s="21">
        <v>688</v>
      </c>
    </row>
    <row r="14" spans="1:19" x14ac:dyDescent="0.25">
      <c r="A14" s="23">
        <v>13</v>
      </c>
      <c r="B14" s="21">
        <v>1</v>
      </c>
      <c r="C14" s="21">
        <v>2008</v>
      </c>
      <c r="D14" s="21">
        <v>0.89212000000000002</v>
      </c>
      <c r="E14" s="21">
        <v>171539.22</v>
      </c>
      <c r="F14" s="21">
        <v>2168</v>
      </c>
      <c r="G14" s="21">
        <v>0.89510000000000001</v>
      </c>
      <c r="H14" s="21">
        <v>175830.89</v>
      </c>
      <c r="I14" s="21">
        <v>716</v>
      </c>
      <c r="K14" s="23">
        <v>13</v>
      </c>
      <c r="L14" s="21">
        <v>1</v>
      </c>
      <c r="M14" s="21">
        <v>2008</v>
      </c>
      <c r="N14" s="21">
        <v>0.89212000000000002</v>
      </c>
      <c r="O14" s="21">
        <v>171539.22</v>
      </c>
      <c r="P14" s="21">
        <v>2168</v>
      </c>
      <c r="Q14" s="21">
        <v>0.89510000000000001</v>
      </c>
      <c r="R14" s="21">
        <v>175830.89</v>
      </c>
      <c r="S14" s="21">
        <v>716</v>
      </c>
    </row>
    <row r="15" spans="1:19" x14ac:dyDescent="0.25">
      <c r="A15" s="23">
        <v>14</v>
      </c>
      <c r="B15" s="21">
        <v>1</v>
      </c>
      <c r="C15" s="21">
        <v>2009</v>
      </c>
      <c r="D15" s="21">
        <v>0.87295</v>
      </c>
      <c r="E15" s="21">
        <v>171010.25</v>
      </c>
      <c r="F15" s="21">
        <v>2177</v>
      </c>
      <c r="G15" s="21">
        <v>0.83711999999999998</v>
      </c>
      <c r="H15" s="21">
        <v>180000.82</v>
      </c>
      <c r="I15" s="21">
        <v>773</v>
      </c>
      <c r="K15" s="23">
        <v>14</v>
      </c>
      <c r="L15" s="21">
        <v>1</v>
      </c>
      <c r="M15" s="21">
        <v>2009</v>
      </c>
      <c r="N15" s="21">
        <v>0.87295</v>
      </c>
      <c r="O15" s="21">
        <v>171010.25</v>
      </c>
      <c r="P15" s="21">
        <v>2177</v>
      </c>
      <c r="Q15" s="21">
        <v>0.83711999999999998</v>
      </c>
      <c r="R15" s="21">
        <v>180000.82</v>
      </c>
      <c r="S15" s="21">
        <v>773</v>
      </c>
    </row>
    <row r="16" spans="1:19" x14ac:dyDescent="0.25">
      <c r="A16" s="23">
        <v>15</v>
      </c>
      <c r="B16" s="21">
        <v>1</v>
      </c>
      <c r="C16" s="21">
        <v>2010</v>
      </c>
      <c r="D16" s="21">
        <v>0.8579</v>
      </c>
      <c r="E16" s="21">
        <v>178476.34</v>
      </c>
      <c r="F16" s="21">
        <v>2239</v>
      </c>
      <c r="G16" s="21">
        <v>0.84148999999999996</v>
      </c>
      <c r="H16" s="21">
        <v>179597.3</v>
      </c>
      <c r="I16" s="21">
        <v>750</v>
      </c>
      <c r="K16" s="23">
        <v>15</v>
      </c>
      <c r="L16" s="21">
        <v>1</v>
      </c>
      <c r="M16" s="21">
        <v>2010</v>
      </c>
      <c r="N16" s="21">
        <v>0.8579</v>
      </c>
      <c r="O16" s="21">
        <v>178476.34</v>
      </c>
      <c r="P16" s="21">
        <v>2239</v>
      </c>
      <c r="Q16" s="21">
        <v>0.84148999999999996</v>
      </c>
      <c r="R16" s="21">
        <v>179597.3</v>
      </c>
      <c r="S16" s="21">
        <v>750</v>
      </c>
    </row>
    <row r="17" spans="1:19" x14ac:dyDescent="0.25">
      <c r="A17" s="23">
        <v>16</v>
      </c>
      <c r="B17" s="21">
        <v>1</v>
      </c>
      <c r="C17" s="21">
        <v>2011</v>
      </c>
      <c r="D17" s="21">
        <v>0.84138000000000002</v>
      </c>
      <c r="E17" s="21">
        <v>177635.81</v>
      </c>
      <c r="F17" s="21">
        <v>2248</v>
      </c>
      <c r="G17" s="21">
        <v>0.84553999999999996</v>
      </c>
      <c r="H17" s="21">
        <v>173309.31</v>
      </c>
      <c r="I17" s="21">
        <v>725</v>
      </c>
      <c r="K17" s="23">
        <v>16</v>
      </c>
      <c r="L17" s="21">
        <v>1</v>
      </c>
      <c r="M17" s="21">
        <v>2011</v>
      </c>
      <c r="N17" s="21">
        <v>0.84138000000000002</v>
      </c>
      <c r="O17" s="21">
        <v>177635.81</v>
      </c>
      <c r="P17" s="21">
        <v>2248</v>
      </c>
      <c r="Q17" s="21">
        <v>0.84553999999999996</v>
      </c>
      <c r="R17" s="21">
        <v>173309.31</v>
      </c>
      <c r="S17" s="21">
        <v>725</v>
      </c>
    </row>
    <row r="18" spans="1:19" x14ac:dyDescent="0.25">
      <c r="A18" s="23">
        <v>17</v>
      </c>
      <c r="B18" s="21">
        <v>1</v>
      </c>
      <c r="C18" s="21">
        <v>2012</v>
      </c>
      <c r="D18" s="21">
        <v>0.84945999999999999</v>
      </c>
      <c r="E18" s="21">
        <v>176685.95</v>
      </c>
      <c r="F18" s="21">
        <v>2192</v>
      </c>
      <c r="G18" s="21">
        <v>0.86133999999999999</v>
      </c>
      <c r="H18" s="21">
        <v>177151.23</v>
      </c>
      <c r="I18" s="21">
        <v>717</v>
      </c>
      <c r="K18" s="23">
        <v>17</v>
      </c>
      <c r="L18" s="21">
        <v>1</v>
      </c>
      <c r="M18" s="21">
        <v>2012</v>
      </c>
      <c r="N18" s="21">
        <v>0.84945999999999999</v>
      </c>
      <c r="O18" s="21">
        <v>176685.95</v>
      </c>
      <c r="P18" s="21">
        <v>2192</v>
      </c>
      <c r="Q18" s="21">
        <v>0.86133999999999999</v>
      </c>
      <c r="R18" s="21">
        <v>177151.23</v>
      </c>
      <c r="S18" s="21">
        <v>717</v>
      </c>
    </row>
    <row r="19" spans="1:19" x14ac:dyDescent="0.25">
      <c r="A19" s="23">
        <v>18</v>
      </c>
      <c r="B19" s="21">
        <v>1</v>
      </c>
      <c r="C19" s="21">
        <v>2013</v>
      </c>
      <c r="D19" s="21">
        <v>0.83957000000000004</v>
      </c>
      <c r="E19" s="21">
        <v>169952.75</v>
      </c>
      <c r="F19" s="21">
        <v>2122</v>
      </c>
      <c r="G19" s="21">
        <v>0.81181999999999999</v>
      </c>
      <c r="H19" s="21">
        <v>159397.71</v>
      </c>
      <c r="I19" s="21">
        <v>680</v>
      </c>
      <c r="K19" s="23">
        <v>18</v>
      </c>
      <c r="L19" s="21">
        <v>1</v>
      </c>
      <c r="M19" s="21">
        <v>2013</v>
      </c>
      <c r="N19" s="21">
        <v>0.83957000000000004</v>
      </c>
      <c r="O19" s="21">
        <v>169952.75</v>
      </c>
      <c r="P19" s="21">
        <v>2122</v>
      </c>
      <c r="Q19" s="21">
        <v>0.81181999999999999</v>
      </c>
      <c r="R19" s="21">
        <v>159397.71</v>
      </c>
      <c r="S19" s="21">
        <v>680</v>
      </c>
    </row>
    <row r="20" spans="1:19" x14ac:dyDescent="0.25">
      <c r="A20" s="23">
        <v>19</v>
      </c>
      <c r="B20" s="21">
        <v>1</v>
      </c>
      <c r="C20" s="21">
        <v>2014</v>
      </c>
      <c r="D20" s="21">
        <v>0.84150000000000003</v>
      </c>
      <c r="E20" s="21">
        <v>167934.24</v>
      </c>
      <c r="F20" s="21">
        <v>2063</v>
      </c>
      <c r="G20" s="21">
        <v>0.85135000000000005</v>
      </c>
      <c r="H20" s="21">
        <v>167253.78</v>
      </c>
      <c r="I20" s="21">
        <v>666</v>
      </c>
      <c r="K20" s="23">
        <v>19</v>
      </c>
      <c r="L20" s="21">
        <v>1</v>
      </c>
      <c r="M20" s="21">
        <v>2014</v>
      </c>
      <c r="N20" s="21">
        <v>0.84150000000000003</v>
      </c>
      <c r="O20" s="21">
        <v>167934.24</v>
      </c>
      <c r="P20" s="21">
        <v>2063</v>
      </c>
      <c r="Q20" s="21">
        <v>0.85135000000000005</v>
      </c>
      <c r="R20" s="21">
        <v>167253.78</v>
      </c>
      <c r="S20" s="21">
        <v>666</v>
      </c>
    </row>
    <row r="21" spans="1:19" x14ac:dyDescent="0.25">
      <c r="A21" s="23">
        <v>20</v>
      </c>
      <c r="B21" s="21">
        <v>1</v>
      </c>
      <c r="C21" s="21">
        <v>2015</v>
      </c>
      <c r="D21" s="21">
        <v>0.84569000000000005</v>
      </c>
      <c r="E21" s="21">
        <v>177375.28</v>
      </c>
      <c r="F21" s="21">
        <v>2100</v>
      </c>
      <c r="G21" s="21">
        <v>0.87388999999999994</v>
      </c>
      <c r="H21" s="21">
        <v>205474.36</v>
      </c>
      <c r="I21" s="21">
        <v>754</v>
      </c>
      <c r="K21" s="23">
        <v>20</v>
      </c>
      <c r="L21" s="21">
        <v>1</v>
      </c>
      <c r="M21" s="21">
        <v>2015</v>
      </c>
      <c r="N21" s="21">
        <v>0.84569000000000005</v>
      </c>
      <c r="O21" s="21">
        <v>177375.28</v>
      </c>
      <c r="P21" s="21">
        <v>2100</v>
      </c>
      <c r="Q21" s="21">
        <v>0.87388999999999994</v>
      </c>
      <c r="R21" s="21">
        <v>205474.36</v>
      </c>
      <c r="S21" s="21">
        <v>754</v>
      </c>
    </row>
    <row r="22" spans="1:19" x14ac:dyDescent="0.25">
      <c r="A22" s="23">
        <v>21</v>
      </c>
      <c r="B22" s="21">
        <v>1</v>
      </c>
      <c r="C22" s="21">
        <v>2016</v>
      </c>
      <c r="D22" s="21">
        <v>0.87299000000000004</v>
      </c>
      <c r="E22" s="21">
        <v>187295.27</v>
      </c>
      <c r="F22" s="21">
        <v>2112</v>
      </c>
      <c r="G22" s="21">
        <v>0.89373999999999998</v>
      </c>
      <c r="H22" s="21">
        <v>189157.65</v>
      </c>
      <c r="I22" s="21">
        <v>692</v>
      </c>
      <c r="K22" s="23">
        <v>21</v>
      </c>
      <c r="L22" s="21">
        <v>1</v>
      </c>
      <c r="M22" s="21">
        <v>2016</v>
      </c>
      <c r="N22" s="21">
        <v>0.87299000000000004</v>
      </c>
      <c r="O22" s="21">
        <v>187295.27</v>
      </c>
      <c r="P22" s="21">
        <v>2112</v>
      </c>
      <c r="Q22" s="21">
        <v>0.89373999999999998</v>
      </c>
      <c r="R22" s="21">
        <v>189157.65</v>
      </c>
      <c r="S22" s="21">
        <v>692</v>
      </c>
    </row>
    <row r="23" spans="1:19" x14ac:dyDescent="0.25">
      <c r="A23" s="23">
        <v>22</v>
      </c>
      <c r="B23" s="21">
        <v>1</v>
      </c>
      <c r="C23" s="21">
        <v>2017</v>
      </c>
      <c r="D23" s="21">
        <v>0.88805000000000001</v>
      </c>
      <c r="E23" s="21">
        <v>204426.43</v>
      </c>
      <c r="F23" s="21">
        <v>2192</v>
      </c>
      <c r="G23" s="21">
        <v>0.89653000000000005</v>
      </c>
      <c r="H23" s="21">
        <v>218647.27</v>
      </c>
      <c r="I23" s="21">
        <v>746</v>
      </c>
      <c r="K23" s="23">
        <v>22</v>
      </c>
      <c r="L23" s="21">
        <v>1</v>
      </c>
      <c r="M23" s="21">
        <v>2017</v>
      </c>
      <c r="N23" s="21">
        <v>0.88805000000000001</v>
      </c>
      <c r="O23" s="21">
        <v>204426.43</v>
      </c>
      <c r="P23" s="21">
        <v>2192</v>
      </c>
      <c r="Q23" s="21">
        <v>0.89653000000000005</v>
      </c>
      <c r="R23" s="21">
        <v>218647.27</v>
      </c>
      <c r="S23" s="21">
        <v>746</v>
      </c>
    </row>
    <row r="24" spans="1:19" x14ac:dyDescent="0.25">
      <c r="A24" s="23">
        <v>23</v>
      </c>
      <c r="B24" s="21">
        <v>1</v>
      </c>
      <c r="C24" s="21">
        <v>2018</v>
      </c>
      <c r="D24" s="21">
        <v>0.89980000000000004</v>
      </c>
      <c r="E24" s="21">
        <v>202806.95</v>
      </c>
      <c r="F24" s="21">
        <v>2128</v>
      </c>
      <c r="G24" s="21">
        <v>0.90912999999999999</v>
      </c>
      <c r="H24" s="21">
        <v>200615.94</v>
      </c>
      <c r="I24" s="21">
        <v>690</v>
      </c>
      <c r="K24" s="23">
        <v>23</v>
      </c>
      <c r="L24" s="21">
        <v>1</v>
      </c>
      <c r="M24" s="21">
        <v>2018</v>
      </c>
      <c r="N24" s="21">
        <v>0.89980000000000004</v>
      </c>
      <c r="O24" s="21">
        <v>202806.95</v>
      </c>
      <c r="P24" s="21">
        <v>2128</v>
      </c>
      <c r="Q24" s="21">
        <v>0.90912999999999999</v>
      </c>
      <c r="R24" s="21">
        <v>200615.94</v>
      </c>
      <c r="S24" s="21">
        <v>690</v>
      </c>
    </row>
    <row r="25" spans="1:19" ht="13.8" x14ac:dyDescent="0.3">
      <c r="A25" s="12"/>
      <c r="B25" s="12"/>
    </row>
    <row r="26" spans="1:19" ht="13.8" x14ac:dyDescent="0.3">
      <c r="A26" s="12"/>
      <c r="B26" s="12"/>
    </row>
    <row r="27" spans="1:19" ht="13.8" x14ac:dyDescent="0.3">
      <c r="A27" s="12"/>
      <c r="B27" s="12"/>
    </row>
    <row r="28" spans="1:19" ht="13.8" x14ac:dyDescent="0.3">
      <c r="A28" s="12"/>
      <c r="B28" s="12"/>
    </row>
    <row r="29" spans="1:19" ht="13.8" x14ac:dyDescent="0.3">
      <c r="A29" s="12"/>
      <c r="B29" s="12"/>
    </row>
    <row r="30" spans="1:19" ht="13.8" x14ac:dyDescent="0.3">
      <c r="A30" s="12"/>
      <c r="B30" s="12"/>
    </row>
    <row r="31" spans="1:19" ht="13.8" x14ac:dyDescent="0.3">
      <c r="A31" s="12"/>
      <c r="B31" s="12"/>
    </row>
    <row r="32" spans="1:19" ht="13.8" x14ac:dyDescent="0.3">
      <c r="A32" s="12"/>
      <c r="B32" s="12"/>
    </row>
    <row r="33" spans="1:2" ht="13.8" x14ac:dyDescent="0.3">
      <c r="A33" s="12"/>
      <c r="B33" s="12"/>
    </row>
    <row r="34" spans="1:2" ht="13.8" x14ac:dyDescent="0.3">
      <c r="A34" s="12"/>
      <c r="B34" s="12"/>
    </row>
    <row r="35" spans="1:2" ht="13.8" x14ac:dyDescent="0.3">
      <c r="A35" s="12"/>
      <c r="B35" s="12"/>
    </row>
    <row r="36" spans="1:2" ht="13.8" x14ac:dyDescent="0.3">
      <c r="A36" s="12"/>
      <c r="B36" s="12"/>
    </row>
    <row r="37" spans="1:2" ht="13.8" x14ac:dyDescent="0.3">
      <c r="A37" s="12"/>
      <c r="B37" s="12"/>
    </row>
    <row r="38" spans="1:2" ht="13.8" x14ac:dyDescent="0.3">
      <c r="A38" s="12"/>
      <c r="B38" s="12"/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TabX</vt:lpstr>
      <vt:lpstr>col1data</vt:lpstr>
      <vt:lpstr>col2data</vt:lpstr>
      <vt:lpstr>Fig2.1</vt:lpstr>
      <vt:lpstr>TabX!Print_Area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Rob Fairlie</cp:lastModifiedBy>
  <cp:lastPrinted>2010-04-19T15:45:57Z</cp:lastPrinted>
  <dcterms:created xsi:type="dcterms:W3CDTF">1996-10-14T23:33:28Z</dcterms:created>
  <dcterms:modified xsi:type="dcterms:W3CDTF">2019-05-08T18:49:19Z</dcterms:modified>
</cp:coreProperties>
</file>