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d501d98dfe21b3/GitHub/Finance/Personal/"/>
    </mc:Choice>
  </mc:AlternateContent>
  <xr:revisionPtr revIDLastSave="0" documentId="8_{75624D9F-8891-D948-820A-73D7F5D6D32B}" xr6:coauthVersionLast="47" xr6:coauthVersionMax="47" xr10:uidLastSave="{00000000-0000-0000-0000-000000000000}"/>
  <bookViews>
    <workbookView xWindow="0" yWindow="0" windowWidth="38400" windowHeight="21600" xr2:uid="{F7341A47-FD1C-BE41-9C37-2AD380BE3E22}"/>
  </bookViews>
  <sheets>
    <sheet name="Feuil1" sheetId="1" r:id="rId1"/>
  </sheets>
  <definedNames>
    <definedName name="Asset">Feuil1!$B$8</definedName>
    <definedName name="CGTax">Feuil1!$B$1</definedName>
    <definedName name="Dividend">Feuil1!$B$4</definedName>
    <definedName name="DivTax">Feuil1!$B$2</definedName>
    <definedName name="Growth">Feuil1!$B$3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9" i="1"/>
  <c r="B21" i="1"/>
  <c r="B20" i="1"/>
  <c r="C20" i="1" s="1"/>
  <c r="C19" i="1"/>
  <c r="C9" i="1"/>
  <c r="C8" i="1"/>
  <c r="D8" i="1" s="1"/>
  <c r="B19" i="1"/>
  <c r="C21" i="1" l="1"/>
  <c r="B22" i="1" s="1"/>
  <c r="D9" i="1"/>
  <c r="C10" i="1" l="1"/>
  <c r="D10" i="1" s="1"/>
  <c r="C22" i="1"/>
  <c r="B23" i="1" s="1"/>
  <c r="B11" i="1" l="1"/>
  <c r="C11" i="1" l="1"/>
  <c r="D11" i="1" s="1"/>
  <c r="C23" i="1"/>
  <c r="B12" i="1" l="1"/>
  <c r="B24" i="1"/>
  <c r="B25" i="1" s="1"/>
  <c r="B26" i="1" s="1"/>
  <c r="C12" i="1" l="1"/>
  <c r="D12" i="1" s="1"/>
  <c r="B13" i="1" s="1"/>
  <c r="C24" i="1"/>
  <c r="C13" i="1" l="1"/>
  <c r="D13" i="1" s="1"/>
  <c r="B14" i="1"/>
  <c r="B15" i="1" s="1"/>
</calcChain>
</file>

<file path=xl/sharedStrings.xml><?xml version="1.0" encoding="utf-8"?>
<sst xmlns="http://schemas.openxmlformats.org/spreadsheetml/2006/main" count="15" uniqueCount="11">
  <si>
    <t>DivTax</t>
  </si>
  <si>
    <t>Asset</t>
  </si>
  <si>
    <t>Div</t>
  </si>
  <si>
    <t>Growth</t>
  </si>
  <si>
    <t>Dividend</t>
  </si>
  <si>
    <t>Tax</t>
  </si>
  <si>
    <t>Net Div</t>
  </si>
  <si>
    <t>Distributing</t>
  </si>
  <si>
    <t>Accumulating</t>
  </si>
  <si>
    <t>Net</t>
  </si>
  <si>
    <t>CGTax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</si>
</sst>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)_ ;_ * \(#,##0.00\)_ ;_ * &quot;-&quot;??_)_ ;_ @_ "/>
    <numFmt numFmtId="165" formatCode="_ * #,##0.00_)\ _€_ ;_ * \(#,##0.00\)\ _€_ ;_ * &quot;-&quot;??_)\ _€_ ;_ @_ 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1" applyFont="1"/>
    <xf numFmtId="165" fontId="0" fillId="0" borderId="0" xfId="0" applyNumberFormat="1"/>
    <xf numFmtId="9" fontId="0" fillId="2" borderId="0" xfId="0" applyNumberFormat="1" applyFill="1"/>
    <xf numFmtId="43" fontId="0" fillId="2" borderId="0" xfId="1" applyFont="1" applyFill="1"/>
    <xf numFmtId="0" fontId="3" fillId="3" borderId="0" xfId="0" applyFont="1" applyFill="1"/>
    <xf numFmtId="43" fontId="3" fillId="3" borderId="0" xfId="1" applyFont="1" applyFill="1"/>
    <xf numFmtId="165" fontId="2" fillId="0" borderId="0" xfId="0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3812-A400-3940-8B15-02F3E1867A2A}">
  <dimension ref="A1:F26"/>
  <sheetViews>
    <sheetView tabSelected="1" workbookViewId="0">
      <selection activeCell="F15" sqref="F15"/>
    </sheetView>
  </sheetViews>
  <sheetFormatPr baseColWidth="10" defaultRowHeight="16" x14ac:dyDescent="0.2"/>
  <cols>
    <col min="5" max="5" width="14.33203125" customWidth="1"/>
  </cols>
  <sheetData>
    <row r="1" spans="1:6" x14ac:dyDescent="0.2">
      <c r="A1" t="s">
        <v>10</v>
      </c>
      <c r="B1" s="3">
        <v>0.3</v>
      </c>
    </row>
    <row r="2" spans="1:6" x14ac:dyDescent="0.2">
      <c r="A2" t="s">
        <v>0</v>
      </c>
      <c r="B2" s="3">
        <v>0.3</v>
      </c>
    </row>
    <row r="3" spans="1:6" x14ac:dyDescent="0.2">
      <c r="A3" t="s">
        <v>3</v>
      </c>
      <c r="B3" s="3">
        <v>0.03</v>
      </c>
    </row>
    <row r="4" spans="1:6" x14ac:dyDescent="0.2">
      <c r="A4" t="s">
        <v>4</v>
      </c>
      <c r="B4" s="3">
        <v>0.02</v>
      </c>
    </row>
    <row r="5" spans="1:6" x14ac:dyDescent="0.2">
      <c r="B5" s="1"/>
    </row>
    <row r="6" spans="1:6" x14ac:dyDescent="0.2">
      <c r="A6" s="5" t="s">
        <v>7</v>
      </c>
      <c r="B6" s="6"/>
      <c r="C6" s="5"/>
      <c r="D6" s="5"/>
    </row>
    <row r="7" spans="1:6" x14ac:dyDescent="0.2">
      <c r="B7" t="s">
        <v>1</v>
      </c>
      <c r="C7" t="s">
        <v>2</v>
      </c>
      <c r="D7" t="s">
        <v>6</v>
      </c>
    </row>
    <row r="8" spans="1:6" x14ac:dyDescent="0.2">
      <c r="A8">
        <v>2022</v>
      </c>
      <c r="B8" s="4">
        <v>100</v>
      </c>
      <c r="C8" s="2">
        <f>B8*Dividend</f>
        <v>2</v>
      </c>
      <c r="D8" s="2">
        <f>(1-$B$2)*C8</f>
        <v>1.4</v>
      </c>
      <c r="E8" s="2"/>
      <c r="F8" s="2"/>
    </row>
    <row r="9" spans="1:6" x14ac:dyDescent="0.2">
      <c r="A9">
        <v>2023</v>
      </c>
      <c r="B9" s="1">
        <f>(B8+D8)*(1+Growth)</f>
        <v>104.44200000000001</v>
      </c>
      <c r="C9" s="2">
        <f>B9*Dividend</f>
        <v>2.0888400000000003</v>
      </c>
      <c r="D9" s="2">
        <f t="shared" ref="D9:D13" si="0">(1-$B$2)*C9</f>
        <v>1.462188</v>
      </c>
      <c r="E9" s="2"/>
      <c r="F9" s="2"/>
    </row>
    <row r="10" spans="1:6" x14ac:dyDescent="0.2">
      <c r="A10">
        <v>2024</v>
      </c>
      <c r="B10" s="1">
        <f>(B9+D9)*(1+Growth)</f>
        <v>109.08131364</v>
      </c>
      <c r="C10" s="2">
        <f>B10*Dividend</f>
        <v>2.1816262728</v>
      </c>
      <c r="D10" s="2">
        <f t="shared" si="0"/>
        <v>1.5271383909599998</v>
      </c>
      <c r="E10" s="2"/>
      <c r="F10" s="2"/>
    </row>
    <row r="11" spans="1:6" x14ac:dyDescent="0.2">
      <c r="A11">
        <v>2025</v>
      </c>
      <c r="B11" s="1">
        <f>(B10+D10)*(1+Growth)</f>
        <v>113.92670559188882</v>
      </c>
      <c r="C11" s="2">
        <f>B11*Dividend</f>
        <v>2.2785341118377764</v>
      </c>
      <c r="D11" s="2">
        <f t="shared" si="0"/>
        <v>1.5949738782864433</v>
      </c>
      <c r="E11" s="2"/>
      <c r="F11" s="2"/>
    </row>
    <row r="12" spans="1:6" x14ac:dyDescent="0.2">
      <c r="A12">
        <v>2026</v>
      </c>
      <c r="B12" s="1">
        <f>(B11+D11)*(1+Growth)</f>
        <v>118.98732985428052</v>
      </c>
      <c r="C12" s="2">
        <f>B12*Dividend</f>
        <v>2.3797465970856102</v>
      </c>
      <c r="D12" s="2">
        <f t="shared" si="0"/>
        <v>1.6658226179599271</v>
      </c>
      <c r="E12" s="2"/>
      <c r="F12" s="2"/>
    </row>
    <row r="13" spans="1:6" x14ac:dyDescent="0.2">
      <c r="A13">
        <v>2027</v>
      </c>
      <c r="B13" s="1">
        <f>(B12+D12)*(1+Growth)</f>
        <v>124.27274704640767</v>
      </c>
      <c r="C13" s="2">
        <f>B13*Dividend</f>
        <v>2.4854549409281534</v>
      </c>
      <c r="D13" s="2">
        <f t="shared" si="0"/>
        <v>1.7398184586497074</v>
      </c>
      <c r="E13" s="2"/>
      <c r="F13" s="2"/>
    </row>
    <row r="14" spans="1:6" x14ac:dyDescent="0.2">
      <c r="A14" t="s">
        <v>5</v>
      </c>
      <c r="B14" s="2">
        <f>(B13-Asset)*CGTax</f>
        <v>7.2818241139223012</v>
      </c>
      <c r="C14" s="2"/>
      <c r="D14" s="2"/>
      <c r="E14" s="2"/>
      <c r="F14" s="2"/>
    </row>
    <row r="15" spans="1:6" x14ac:dyDescent="0.2">
      <c r="A15" t="s">
        <v>9</v>
      </c>
      <c r="B15" s="7">
        <f>B13-B14</f>
        <v>116.99092293248538</v>
      </c>
      <c r="C15" s="2"/>
      <c r="D15" s="2"/>
      <c r="E15" s="2"/>
      <c r="F15" s="2"/>
    </row>
    <row r="16" spans="1:6" x14ac:dyDescent="0.2">
      <c r="B16" s="2"/>
      <c r="C16" s="2"/>
      <c r="D16" s="2"/>
      <c r="E16" s="2"/>
      <c r="F16" s="2"/>
    </row>
    <row r="17" spans="1:4" x14ac:dyDescent="0.2">
      <c r="A17" s="5" t="s">
        <v>8</v>
      </c>
      <c r="B17" s="5"/>
      <c r="C17" s="5"/>
      <c r="D17" s="5"/>
    </row>
    <row r="18" spans="1:4" x14ac:dyDescent="0.2">
      <c r="B18" t="s">
        <v>1</v>
      </c>
      <c r="C18" t="s">
        <v>2</v>
      </c>
    </row>
    <row r="19" spans="1:4" x14ac:dyDescent="0.2">
      <c r="A19">
        <v>2022</v>
      </c>
      <c r="B19" s="1">
        <f>Asset</f>
        <v>100</v>
      </c>
      <c r="C19" s="2">
        <f>B19*Dividend</f>
        <v>2</v>
      </c>
    </row>
    <row r="20" spans="1:4" x14ac:dyDescent="0.2">
      <c r="A20">
        <v>2023</v>
      </c>
      <c r="B20" s="1">
        <f>(B19+C19)*(1+Growth)</f>
        <v>105.06</v>
      </c>
      <c r="C20" s="2">
        <f>B20*Dividend</f>
        <v>2.1012</v>
      </c>
    </row>
    <row r="21" spans="1:4" x14ac:dyDescent="0.2">
      <c r="A21">
        <v>2024</v>
      </c>
      <c r="B21" s="1">
        <f>(B20+C20)*(1+Growth)</f>
        <v>110.37603600000001</v>
      </c>
      <c r="C21" s="2">
        <f>B21*Dividend</f>
        <v>2.2075207200000002</v>
      </c>
    </row>
    <row r="22" spans="1:4" x14ac:dyDescent="0.2">
      <c r="A22">
        <v>2025</v>
      </c>
      <c r="B22" s="1">
        <f>(B21+C21)*(1+Growth)</f>
        <v>115.96106342160002</v>
      </c>
      <c r="C22" s="2">
        <f>B22*Dividend</f>
        <v>2.3192212684320004</v>
      </c>
    </row>
    <row r="23" spans="1:4" x14ac:dyDescent="0.2">
      <c r="A23">
        <v>2026</v>
      </c>
      <c r="B23" s="1">
        <f>(B22+C22)*(1+Growth)</f>
        <v>121.82869323073298</v>
      </c>
      <c r="C23" s="2">
        <f>B23*Dividend</f>
        <v>2.4365738646146595</v>
      </c>
    </row>
    <row r="24" spans="1:4" x14ac:dyDescent="0.2">
      <c r="A24">
        <v>2027</v>
      </c>
      <c r="B24" s="1">
        <f>(B23+C23)*(1+Growth)</f>
        <v>127.99322510820807</v>
      </c>
      <c r="C24" s="2">
        <f>B24*Dividend</f>
        <v>2.5598645021641615</v>
      </c>
    </row>
    <row r="25" spans="1:4" x14ac:dyDescent="0.2">
      <c r="A25" t="s">
        <v>5</v>
      </c>
      <c r="B25" s="2">
        <f>(B24-Asset)*CGTax</f>
        <v>8.3979675324624186</v>
      </c>
    </row>
    <row r="26" spans="1:4" x14ac:dyDescent="0.2">
      <c r="A26" t="s">
        <v>9</v>
      </c>
      <c r="B26" s="7">
        <f>B24-B25</f>
        <v>119.59525757574565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5</vt:i4>
      </vt:variant>
    </vt:vector>
  </HeadingPairs>
  <TitlesOfParts>
    <vt:vector size="6" baseType="lpstr">
      <vt:lpstr>Feuil1</vt:lpstr>
      <vt:lpstr>Asset</vt:lpstr>
      <vt:lpstr>CGTax</vt:lpstr>
      <vt:lpstr>Dividend</vt:lpstr>
      <vt:lpstr>DivTax</vt:lpstr>
      <vt:lpstr>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2023-01-27T08:08:40Z</dcterms:created>
  <dcterms:modified xsi:type="dcterms:W3CDTF">2023-01-27T08:47:26Z</dcterms:modified>
</cp:coreProperties>
</file>