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8_{F74648E4-F29F-4D93-9389-A26C92328CE9}" xr6:coauthVersionLast="45" xr6:coauthVersionMax="45" xr10:uidLastSave="{00000000-0000-0000-0000-000000000000}"/>
  <bookViews>
    <workbookView xWindow="-120" yWindow="-120" windowWidth="29040" windowHeight="16440" activeTab="1"/>
  </bookViews>
  <sheets>
    <sheet name="measured" sheetId="1" r:id="rId1"/>
    <sheet name="calculated" sheetId="2" r:id="rId2"/>
    <sheet name="rho_mat" sheetId="3" r:id="rId7"/>
    <sheet name="rho_min" sheetId="4" r:id="rId8"/>
    <sheet name="rho_max" sheetId="5" r:id="rId9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<sst xmlns="http://schemas.openxmlformats.org/spreadsheetml/2006/main" count="639" uniqueCount="11">
  <si>
    <t>QWP</t>
  </si>
  <si>
    <t>I1</t>
  </si>
  <si>
    <t>I2</t>
  </si>
  <si>
    <t>I3</t>
  </si>
  <si>
    <t>I4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</si>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</sst>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12">
    <xf numFmtId="0" fontId="0" fillId="0" borderId="0" xfId="0"/>
    <xf numFmtId="0" fontId="0" fillId="0" borderId="0" xfId="0"/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  <xf numFmtId="49" fontId="0" fillId="0" borderId="69" xfId="0" applyNumberFormat="true"/>
    <xf numFmtId="22" fontId="0" fillId="0" borderId="70" xfId="0" applyNumberFormat="true"/>
    <xf numFmtId="49" fontId="0" fillId="0" borderId="71" xfId="0" applyNumberFormat="true"/>
    <xf numFmtId="22" fontId="0" fillId="0" borderId="72" xfId="0" applyNumberFormat="true"/>
    <xf numFmtId="49" fontId="0" fillId="0" borderId="73" xfId="0" applyNumberFormat="true"/>
    <xf numFmtId="22" fontId="0" fillId="0" borderId="74" xfId="0" applyNumberFormat="true"/>
    <xf numFmtId="49" fontId="0" fillId="0" borderId="75" xfId="0" applyNumberFormat="true"/>
    <xf numFmtId="22" fontId="0" fillId="0" borderId="76" xfId="0" applyNumberFormat="true"/>
    <xf numFmtId="49" fontId="0" fillId="0" borderId="77" xfId="0" applyNumberFormat="true"/>
    <xf numFmtId="22" fontId="0" fillId="0" borderId="78" xfId="0" applyNumberFormat="true"/>
    <xf numFmtId="49" fontId="0" fillId="0" borderId="79" xfId="0" applyNumberFormat="true"/>
    <xf numFmtId="22" fontId="0" fillId="0" borderId="80" xfId="0" applyNumberFormat="true"/>
    <xf numFmtId="49" fontId="0" fillId="0" borderId="81" xfId="0" applyNumberFormat="true"/>
    <xf numFmtId="22" fontId="0" fillId="0" borderId="82" xfId="0" applyNumberFormat="true"/>
    <xf numFmtId="49" fontId="0" fillId="0" borderId="83" xfId="0" applyNumberFormat="true"/>
    <xf numFmtId="22" fontId="0" fillId="0" borderId="84" xfId="0" applyNumberFormat="true"/>
    <xf numFmtId="49" fontId="0" fillId="0" borderId="85" xfId="0" applyNumberFormat="true"/>
    <xf numFmtId="22" fontId="0" fillId="0" borderId="86" xfId="0" applyNumberFormat="true"/>
    <xf numFmtId="49" fontId="0" fillId="0" borderId="87" xfId="0" applyNumberFormat="true"/>
    <xf numFmtId="22" fontId="0" fillId="0" borderId="88" xfId="0" applyNumberFormat="true"/>
    <xf numFmtId="49" fontId="0" fillId="0" borderId="89" xfId="0" applyNumberFormat="true"/>
    <xf numFmtId="22" fontId="0" fillId="0" borderId="90" xfId="0" applyNumberFormat="true"/>
    <xf numFmtId="49" fontId="0" fillId="0" borderId="91" xfId="0" applyNumberFormat="true"/>
    <xf numFmtId="22" fontId="0" fillId="0" borderId="92" xfId="0" applyNumberFormat="true"/>
    <xf numFmtId="49" fontId="0" fillId="0" borderId="93" xfId="0" applyNumberFormat="true"/>
    <xf numFmtId="22" fontId="0" fillId="0" borderId="94" xfId="0" applyNumberFormat="true"/>
    <xf numFmtId="49" fontId="0" fillId="0" borderId="95" xfId="0" applyNumberFormat="true"/>
    <xf numFmtId="22" fontId="0" fillId="0" borderId="96" xfId="0" applyNumberFormat="true"/>
    <xf numFmtId="49" fontId="0" fillId="0" borderId="97" xfId="0" applyNumberFormat="true"/>
    <xf numFmtId="22" fontId="0" fillId="0" borderId="98" xfId="0" applyNumberFormat="true"/>
    <xf numFmtId="49" fontId="0" fillId="0" borderId="99" xfId="0" applyNumberFormat="true"/>
    <xf numFmtId="22" fontId="0" fillId="0" borderId="100" xfId="0" applyNumberFormat="true"/>
    <xf numFmtId="49" fontId="0" fillId="0" borderId="101" xfId="0" applyNumberFormat="true"/>
    <xf numFmtId="22" fontId="0" fillId="0" borderId="102" xfId="0" applyNumberFormat="true"/>
    <xf numFmtId="49" fontId="0" fillId="0" borderId="103" xfId="0" applyNumberFormat="true"/>
    <xf numFmtId="22" fontId="0" fillId="0" borderId="104" xfId="0" applyNumberFormat="true"/>
    <xf numFmtId="49" fontId="0" fillId="0" borderId="105" xfId="0" applyNumberFormat="true"/>
    <xf numFmtId="22" fontId="0" fillId="0" borderId="106" xfId="0" applyNumberFormat="true"/>
    <xf numFmtId="49" fontId="0" fillId="0" borderId="107" xfId="0" applyNumberFormat="true"/>
    <xf numFmtId="22" fontId="0" fillId="0" borderId="108" xfId="0" applyNumberFormat="true"/>
    <xf numFmtId="49" fontId="0" fillId="0" borderId="109" xfId="0" applyNumberFormat="true"/>
    <xf numFmtId="22" fontId="0" fillId="0" borderId="110" xfId="0" applyNumberFormat="true"/>
    <xf numFmtId="49" fontId="0" fillId="0" borderId="111" xfId="0" applyNumberFormat="true"/>
    <xf numFmtId="22" fontId="0" fillId="0" borderId="112" xfId="0" applyNumberFormat="true"/>
    <xf numFmtId="49" fontId="0" fillId="0" borderId="113" xfId="0" applyNumberFormat="true"/>
    <xf numFmtId="22" fontId="0" fillId="0" borderId="114" xfId="0" applyNumberFormat="true"/>
    <xf numFmtId="49" fontId="0" fillId="0" borderId="115" xfId="0" applyNumberFormat="true"/>
    <xf numFmtId="22" fontId="0" fillId="0" borderId="116" xfId="0" applyNumberFormat="true"/>
    <xf numFmtId="49" fontId="0" fillId="0" borderId="117" xfId="0" applyNumberFormat="true"/>
    <xf numFmtId="22" fontId="0" fillId="0" borderId="118" xfId="0" applyNumberFormat="true"/>
    <xf numFmtId="49" fontId="0" fillId="0" borderId="119" xfId="0" applyNumberFormat="true"/>
    <xf numFmtId="22" fontId="0" fillId="0" borderId="120" xfId="0" applyNumberFormat="true"/>
    <xf numFmtId="49" fontId="0" fillId="0" borderId="121" xfId="0" applyNumberFormat="true"/>
    <xf numFmtId="22" fontId="0" fillId="0" borderId="122" xfId="0" applyNumberFormat="true"/>
    <xf numFmtId="49" fontId="0" fillId="0" borderId="123" xfId="0" applyNumberFormat="true"/>
    <xf numFmtId="22" fontId="0" fillId="0" borderId="124" xfId="0" applyNumberFormat="true"/>
    <xf numFmtId="49" fontId="0" fillId="0" borderId="125" xfId="0" applyNumberFormat="true"/>
    <xf numFmtId="22" fontId="0" fillId="0" borderId="126" xfId="0" applyNumberFormat="true"/>
    <xf numFmtId="49" fontId="0" fillId="0" borderId="127" xfId="0" applyNumberFormat="true"/>
    <xf numFmtId="22" fontId="0" fillId="0" borderId="128" xfId="0" applyNumberFormat="true"/>
    <xf numFmtId="49" fontId="0" fillId="0" borderId="129" xfId="0" applyNumberFormat="true"/>
    <xf numFmtId="22" fontId="0" fillId="0" borderId="130" xfId="0" applyNumberFormat="true"/>
    <xf numFmtId="49" fontId="0" fillId="0" borderId="131" xfId="0" applyNumberFormat="true"/>
    <xf numFmtId="22" fontId="0" fillId="0" borderId="132" xfId="0" applyNumberFormat="true"/>
    <xf numFmtId="49" fontId="0" fillId="0" borderId="133" xfId="0" applyNumberFormat="true"/>
    <xf numFmtId="22" fontId="0" fillId="0" borderId="134" xfId="0" applyNumberFormat="true"/>
    <xf numFmtId="49" fontId="0" fillId="0" borderId="135" xfId="0" applyNumberFormat="true"/>
    <xf numFmtId="22" fontId="0" fillId="0" borderId="136" xfId="0" applyNumberFormat="true"/>
    <xf numFmtId="49" fontId="0" fillId="0" borderId="137" xfId="0" applyNumberFormat="true"/>
    <xf numFmtId="22" fontId="0" fillId="0" borderId="138" xfId="0" applyNumberFormat="true"/>
    <xf numFmtId="49" fontId="0" fillId="0" borderId="139" xfId="0" applyNumberFormat="true"/>
    <xf numFmtId="22" fontId="0" fillId="0" borderId="140" xfId="0" applyNumberFormat="true"/>
    <xf numFmtId="49" fontId="0" fillId="0" borderId="141" xfId="0" applyNumberFormat="true"/>
    <xf numFmtId="22" fontId="0" fillId="0" borderId="142" xfId="0" applyNumberFormat="true"/>
    <xf numFmtId="49" fontId="0" fillId="0" borderId="143" xfId="0" applyNumberFormat="true"/>
    <xf numFmtId="22" fontId="0" fillId="0" borderId="144" xfId="0" applyNumberFormat="true"/>
    <xf numFmtId="49" fontId="0" fillId="0" borderId="145" xfId="0" applyNumberFormat="true"/>
    <xf numFmtId="22" fontId="0" fillId="0" borderId="146" xfId="0" applyNumberFormat="true"/>
    <xf numFmtId="49" fontId="0" fillId="0" borderId="147" xfId="0" applyNumberFormat="true"/>
    <xf numFmtId="22" fontId="0" fillId="0" borderId="148" xfId="0" applyNumberFormat="true"/>
    <xf numFmtId="49" fontId="0" fillId="0" borderId="149" xfId="0" applyNumberFormat="true"/>
    <xf numFmtId="22" fontId="0" fillId="0" borderId="150" xfId="0" applyNumberFormat="true"/>
    <xf numFmtId="49" fontId="0" fillId="0" borderId="151" xfId="0" applyNumberFormat="true"/>
    <xf numFmtId="22" fontId="0" fillId="0" borderId="152" xfId="0" applyNumberFormat="true"/>
    <xf numFmtId="49" fontId="0" fillId="0" borderId="153" xfId="0" applyNumberFormat="true"/>
    <xf numFmtId="22" fontId="0" fillId="0" borderId="154" xfId="0" applyNumberFormat="true"/>
    <xf numFmtId="49" fontId="0" fillId="0" borderId="155" xfId="0" applyNumberFormat="true"/>
    <xf numFmtId="22" fontId="0" fillId="0" borderId="156" xfId="0" applyNumberFormat="true"/>
    <xf numFmtId="49" fontId="0" fillId="0" borderId="157" xfId="0" applyNumberFormat="true"/>
    <xf numFmtId="22" fontId="0" fillId="0" borderId="158" xfId="0" applyNumberFormat="true"/>
    <xf numFmtId="49" fontId="0" fillId="0" borderId="159" xfId="0" applyNumberFormat="true"/>
    <xf numFmtId="22" fontId="0" fillId="0" borderId="160" xfId="0" applyNumberFormat="true"/>
    <xf numFmtId="49" fontId="0" fillId="0" borderId="161" xfId="0" applyNumberFormat="true"/>
    <xf numFmtId="22" fontId="0" fillId="0" borderId="162" xfId="0" applyNumberFormat="true"/>
    <xf numFmtId="49" fontId="0" fillId="0" borderId="163" xfId="0" applyNumberFormat="true"/>
    <xf numFmtId="22" fontId="0" fillId="0" borderId="164" xfId="0" applyNumberFormat="true"/>
    <xf numFmtId="49" fontId="0" fillId="0" borderId="165" xfId="0" applyNumberFormat="true"/>
    <xf numFmtId="22" fontId="0" fillId="0" borderId="166" xfId="0" applyNumberFormat="true"/>
    <xf numFmtId="49" fontId="0" fillId="0" borderId="167" xfId="0" applyNumberFormat="true"/>
    <xf numFmtId="22" fontId="0" fillId="0" borderId="168" xfId="0" applyNumberFormat="true"/>
    <xf numFmtId="49" fontId="0" fillId="0" borderId="169" xfId="0" applyNumberFormat="true"/>
    <xf numFmtId="22" fontId="0" fillId="0" borderId="170" xfId="0" applyNumberFormat="true"/>
    <xf numFmtId="49" fontId="0" fillId="0" borderId="171" xfId="0" applyNumberFormat="true"/>
    <xf numFmtId="22" fontId="0" fillId="0" borderId="172" xfId="0" applyNumberFormat="true"/>
    <xf numFmtId="49" fontId="0" fillId="0" borderId="173" xfId="0" applyNumberFormat="true"/>
    <xf numFmtId="22" fontId="0" fillId="0" borderId="174" xfId="0" applyNumberFormat="true"/>
    <xf numFmtId="49" fontId="0" fillId="0" borderId="175" xfId="0" applyNumberFormat="true"/>
    <xf numFmtId="22" fontId="0" fillId="0" borderId="176" xfId="0" applyNumberFormat="true"/>
    <xf numFmtId="49" fontId="0" fillId="0" borderId="177" xfId="0" applyNumberFormat="true"/>
    <xf numFmtId="22" fontId="0" fillId="0" borderId="178" xfId="0" applyNumberFormat="true"/>
    <xf numFmtId="49" fontId="0" fillId="0" borderId="179" xfId="0" applyNumberFormat="true"/>
    <xf numFmtId="22" fontId="0" fillId="0" borderId="180" xfId="0" applyNumberFormat="true"/>
    <xf numFmtId="49" fontId="0" fillId="0" borderId="181" xfId="0" applyNumberFormat="true"/>
    <xf numFmtId="22" fontId="0" fillId="0" borderId="182" xfId="0" applyNumberFormat="true"/>
    <xf numFmtId="49" fontId="0" fillId="0" borderId="183" xfId="0" applyNumberFormat="true"/>
    <xf numFmtId="22" fontId="0" fillId="0" borderId="184" xfId="0" applyNumberFormat="true"/>
    <xf numFmtId="49" fontId="0" fillId="0" borderId="185" xfId="0" applyNumberFormat="true"/>
    <xf numFmtId="22" fontId="0" fillId="0" borderId="186" xfId="0" applyNumberFormat="true"/>
    <xf numFmtId="49" fontId="0" fillId="0" borderId="187" xfId="0" applyNumberFormat="true"/>
    <xf numFmtId="22" fontId="0" fillId="0" borderId="188" xfId="0" applyNumberFormat="true"/>
    <xf numFmtId="49" fontId="0" fillId="0" borderId="189" xfId="0" applyNumberFormat="true"/>
    <xf numFmtId="22" fontId="0" fillId="0" borderId="190" xfId="0" applyNumberFormat="true"/>
    <xf numFmtId="49" fontId="0" fillId="0" borderId="191" xfId="0" applyNumberFormat="true"/>
    <xf numFmtId="22" fontId="0" fillId="0" borderId="192" xfId="0" applyNumberFormat="true"/>
    <xf numFmtId="49" fontId="0" fillId="0" borderId="193" xfId="0" applyNumberFormat="true"/>
    <xf numFmtId="22" fontId="0" fillId="0" borderId="194" xfId="0" applyNumberFormat="true"/>
    <xf numFmtId="49" fontId="0" fillId="0" borderId="195" xfId="0" applyNumberFormat="true"/>
    <xf numFmtId="22" fontId="0" fillId="0" borderId="196" xfId="0" applyNumberFormat="true"/>
    <xf numFmtId="49" fontId="0" fillId="0" borderId="197" xfId="0" applyNumberFormat="true"/>
    <xf numFmtId="22" fontId="0" fillId="0" borderId="198" xfId="0" applyNumberFormat="true"/>
    <xf numFmtId="49" fontId="0" fillId="0" borderId="199" xfId="0" applyNumberFormat="true"/>
    <xf numFmtId="22" fontId="0" fillId="0" borderId="200" xfId="0" applyNumberFormat="true"/>
    <xf numFmtId="49" fontId="0" fillId="0" borderId="201" xfId="0" applyNumberFormat="true"/>
    <xf numFmtId="22" fontId="0" fillId="0" borderId="202" xfId="0" applyNumberFormat="true"/>
    <xf numFmtId="49" fontId="0" fillId="0" borderId="203" xfId="0" applyNumberFormat="true"/>
    <xf numFmtId="22" fontId="0" fillId="0" borderId="204" xfId="0" applyNumberFormat="true"/>
    <xf numFmtId="49" fontId="0" fillId="0" borderId="205" xfId="0" applyNumberFormat="true"/>
    <xf numFmtId="22" fontId="0" fillId="0" borderId="206" xfId="0" applyNumberFormat="true"/>
    <xf numFmtId="49" fontId="0" fillId="0" borderId="207" xfId="0" applyNumberFormat="true"/>
    <xf numFmtId="22" fontId="0" fillId="0" borderId="208" xfId="0" applyNumberFormat="true"/>
    <xf numFmtId="49" fontId="0" fillId="0" borderId="209" xfId="0" applyNumberFormat="true"/>
    <xf numFmtId="22" fontId="0" fillId="0" borderId="21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Relationship Target="worksheets/sheet3.xml" Type="http://schemas.openxmlformats.org/officeDocument/2006/relationships/worksheet" Id="rId7"/><Relationship Target="worksheets/sheet4.xml" Type="http://schemas.openxmlformats.org/officeDocument/2006/relationships/worksheet" Id="rId8"/><Relationship Target="worksheets/sheet5.xml" Type="http://schemas.openxmlformats.org/officeDocument/2006/relationships/worksheet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E950-4832-4928-B978-974AB993CD11}">
  <dimension ref="A1:E20"/>
  <sheetViews>
    <sheetView workbookViewId="0">
      <selection activeCell="D41" sqref="D41"/>
    </sheetView>
  </sheetViews>
  <sheetFormatPr defaultRowHeight="15" x14ac:dyDescent="0.25"/>
  <sheetData>
    <row r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x14ac:dyDescent="0.25">
      <c r="A2" s="1">
        <v>0</v>
      </c>
      <c r="B2" s="1">
        <v>0.26</v>
      </c>
      <c r="C2" s="1">
        <v>355</v>
      </c>
      <c r="D2" s="1">
        <v>188</v>
      </c>
      <c r="E2" s="1">
        <v>180</v>
      </c>
    </row>
    <row r="3" x14ac:dyDescent="0.25">
      <c r="A3" s="1">
        <v>10</v>
      </c>
      <c r="B3" s="1">
        <v>23.2</v>
      </c>
      <c r="C3" s="1">
        <v>339</v>
      </c>
      <c r="D3" s="1">
        <v>132</v>
      </c>
      <c r="E3" s="1">
        <v>228</v>
      </c>
    </row>
    <row r="4" x14ac:dyDescent="0.25">
      <c r="A4" s="1">
        <v>20</v>
      </c>
      <c r="B4" s="1">
        <v>75</v>
      </c>
      <c r="C4" s="1">
        <v>286</v>
      </c>
      <c r="D4" s="1">
        <v>97.4</v>
      </c>
      <c r="E4" s="1">
        <v>268</v>
      </c>
    </row>
    <row r="5" x14ac:dyDescent="0.25">
      <c r="A5" s="1">
        <v>30</v>
      </c>
      <c r="B5" s="1">
        <v>134</v>
      </c>
      <c r="C5" s="1">
        <v>228</v>
      </c>
      <c r="D5" s="1">
        <v>102</v>
      </c>
      <c r="E5" s="1">
        <v>300</v>
      </c>
    </row>
    <row r="6" x14ac:dyDescent="0.25">
      <c r="A6" s="1">
        <v>40</v>
      </c>
      <c r="B6" s="1">
        <v>172</v>
      </c>
      <c r="C6" s="1">
        <v>188</v>
      </c>
      <c r="D6" s="1">
        <v>143</v>
      </c>
      <c r="E6" s="1">
        <v>316</v>
      </c>
    </row>
    <row r="7" x14ac:dyDescent="0.25">
      <c r="A7" s="1">
        <v>50</v>
      </c>
      <c r="B7" s="1">
        <v>168</v>
      </c>
      <c r="C7" s="1">
        <v>180</v>
      </c>
      <c r="D7" s="1">
        <v>204</v>
      </c>
      <c r="E7" s="1">
        <v>324</v>
      </c>
    </row>
    <row r="8" x14ac:dyDescent="0.25">
      <c r="A8" s="1">
        <v>60</v>
      </c>
      <c r="B8" s="1">
        <v>126</v>
      </c>
      <c r="C8" s="1">
        <v>228</v>
      </c>
      <c r="D8" s="1">
        <v>260</v>
      </c>
      <c r="E8" s="1">
        <v>316</v>
      </c>
    </row>
    <row r="9" x14ac:dyDescent="0.25">
      <c r="A9" s="1">
        <v>70</v>
      </c>
      <c r="B9" s="1">
        <v>66</v>
      </c>
      <c r="C9" s="1">
        <v>278</v>
      </c>
      <c r="D9" s="1">
        <v>268</v>
      </c>
      <c r="E9" s="1">
        <v>286</v>
      </c>
    </row>
    <row r="10" x14ac:dyDescent="0.25">
      <c r="A10" s="1">
        <v>80</v>
      </c>
      <c r="B10" s="1">
        <v>16</v>
      </c>
      <c r="C10" s="1">
        <v>332</v>
      </c>
      <c r="D10" s="1">
        <v>236</v>
      </c>
      <c r="E10" s="1">
        <v>244</v>
      </c>
    </row>
    <row r="11" x14ac:dyDescent="0.25">
      <c r="A11" s="1">
        <v>90</v>
      </c>
      <c r="B11" s="1">
        <v>0.56999999999999995</v>
      </c>
      <c r="C11" s="1">
        <v>348</v>
      </c>
      <c r="D11" s="1">
        <v>180</v>
      </c>
      <c r="E11" s="1">
        <v>180</v>
      </c>
    </row>
    <row r="12" x14ac:dyDescent="0.25">
      <c r="A12" s="1">
        <v>100</v>
      </c>
      <c r="B12" s="1">
        <v>26</v>
      </c>
      <c r="C12" s="1">
        <v>332</v>
      </c>
      <c r="D12" s="1">
        <v>122</v>
      </c>
      <c r="E12" s="1">
        <v>120</v>
      </c>
    </row>
    <row r="13" x14ac:dyDescent="0.25">
      <c r="A13" s="1">
        <v>110</v>
      </c>
      <c r="B13" s="1">
        <v>82</v>
      </c>
      <c r="C13" s="1">
        <v>276</v>
      </c>
      <c r="D13" s="1">
        <v>89.2</v>
      </c>
      <c r="E13" s="1">
        <v>61</v>
      </c>
    </row>
    <row r="14" x14ac:dyDescent="0.25">
      <c r="A14" s="1">
        <v>120</v>
      </c>
      <c r="B14" s="1">
        <v>138</v>
      </c>
      <c r="C14" s="1">
        <v>218</v>
      </c>
      <c r="D14" s="1">
        <v>100</v>
      </c>
      <c r="E14" s="1">
        <v>18.5</v>
      </c>
    </row>
    <row r="15" x14ac:dyDescent="0.25">
      <c r="A15" s="1">
        <v>130</v>
      </c>
      <c r="B15" s="1">
        <v>172</v>
      </c>
      <c r="C15" s="1">
        <v>179</v>
      </c>
      <c r="D15" s="1">
        <v>143</v>
      </c>
      <c r="E15" s="1">
        <v>1.55</v>
      </c>
    </row>
    <row r="16" x14ac:dyDescent="0.25">
      <c r="A16" s="1">
        <v>140</v>
      </c>
      <c r="B16" s="1">
        <v>172</v>
      </c>
      <c r="C16" s="1">
        <v>175</v>
      </c>
      <c r="D16" s="1">
        <v>204</v>
      </c>
      <c r="E16" s="1">
        <v>8.4499999999999993</v>
      </c>
    </row>
    <row r="17" x14ac:dyDescent="0.25">
      <c r="A17" s="1">
        <v>150</v>
      </c>
      <c r="B17" s="1">
        <v>127</v>
      </c>
      <c r="C17" s="1">
        <v>212</v>
      </c>
      <c r="D17" s="1">
        <v>259</v>
      </c>
      <c r="E17" s="1">
        <v>37</v>
      </c>
    </row>
    <row r="18" x14ac:dyDescent="0.25">
      <c r="A18" s="1">
        <v>160</v>
      </c>
      <c r="B18" s="1">
        <v>66</v>
      </c>
      <c r="C18" s="1">
        <v>276</v>
      </c>
      <c r="D18" s="1">
        <v>268</v>
      </c>
      <c r="E18" s="1">
        <v>84.1</v>
      </c>
    </row>
    <row r="19" x14ac:dyDescent="0.25">
      <c r="A19" s="1">
        <v>170</v>
      </c>
      <c r="B19" s="1">
        <v>17</v>
      </c>
      <c r="C19" s="1">
        <v>332</v>
      </c>
      <c r="D19" s="1">
        <v>236</v>
      </c>
      <c r="E19" s="1">
        <v>137</v>
      </c>
    </row>
    <row r="20" x14ac:dyDescent="0.25">
      <c r="A20" s="1">
        <v>180</v>
      </c>
      <c r="B20" s="1">
        <v>0.34</v>
      </c>
      <c r="C20" s="1">
        <v>348</v>
      </c>
      <c r="D20" s="1">
        <v>180</v>
      </c>
      <c r="E20" s="1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5453-5AC3-4158-B97F-130044F2F86C}">
  <dimension ref="A1:E20"/>
  <sheetViews>
    <sheetView tabSelected="true" workbookViewId="0">
      <selection activeCell="E2" sqref="E2:E20"/>
    </sheetView>
  </sheetViews>
  <sheetFormatPr defaultRowHeight="15" x14ac:dyDescent="0.25"/>
  <sheetData>
    <row r="1" x14ac:dyDescent="0.25">
      <c r="B1" t="s">
        <v>5</v>
      </c>
      <c r="C1" t="s">
        <v>6</v>
      </c>
      <c r="D1" t="s">
        <v>7</v>
      </c>
      <c r="E1" t="s">
        <v>8</v>
      </c>
    </row>
    <row r="2" x14ac:dyDescent="0.25">
      <c r="A2" s="1">
        <v>0</v>
      </c>
      <c r="B2">
        <f>measured!B2/(measured!B2+measured!C2)</f>
        <v>7.3185835725947195E-4</v>
      </c>
      <c r="C2">
        <f>measured!C2/(measured!B2+measured!C2)</f>
        <v>0.99926814164274058</v>
      </c>
      <c r="D2">
        <f>(measured!D2 - 0.5*(measured!B2 +measured!C2))/(measured!B2+measured!C2)</f>
        <v>2.9189889095310489E-2</v>
      </c>
      <c r="E2">
        <f>(measured!E2 - 0.5*(measured!B2 +measured!C2))/(measured!B2+measured!C2)</f>
        <v>6.6711704104036613E-3</v>
      </c>
    </row>
    <row r="3" x14ac:dyDescent="0.25">
      <c r="A3" s="1">
        <v>10</v>
      </c>
      <c r="B3" s="1">
        <f>measured!B3/(measured!B3+measured!C3)</f>
        <v>6.405300938707896E-2</v>
      </c>
      <c r="C3" s="1">
        <f>measured!C3/(measured!B3+measured!C3)</f>
        <v>0.93594699061292108</v>
      </c>
      <c r="D3" s="1">
        <f>(measured!D3 - 0.5*(measured!B3 +measured!C3))/(measured!B3+measured!C3)</f>
        <v>-0.13556046383213693</v>
      </c>
      <c r="E3" s="1">
        <f>(measured!E3 - 0.5*(measured!B3 +measured!C3))/(measured!B3+measured!C3)</f>
        <v>0.12948647156267257</v>
      </c>
    </row>
    <row r="4" x14ac:dyDescent="0.25">
      <c r="A4" s="1">
        <v>20</v>
      </c>
      <c r="B4" s="1">
        <f>measured!B4/(measured!B4+measured!C4)</f>
        <v>0.2077562326869806</v>
      </c>
      <c r="C4" s="1">
        <f>measured!C4/(measured!B4+measured!C4)</f>
        <v>0.79224376731301938</v>
      </c>
      <c r="D4" s="1">
        <f>(measured!D4 - 0.5*(measured!B4 +measured!C4))/(measured!B4+measured!C4)</f>
        <v>-0.2301939058171745</v>
      </c>
      <c r="E4" s="1">
        <f>(measured!E4 - 0.5*(measured!B4 +measured!C4))/(measured!B4+measured!C4)</f>
        <v>0.24238227146814403</v>
      </c>
    </row>
    <row r="5" x14ac:dyDescent="0.25">
      <c r="A5" s="1">
        <v>30</v>
      </c>
      <c r="B5" s="1">
        <f>measured!B5/(measured!B5+measured!C5)</f>
        <v>0.37016574585635359</v>
      </c>
      <c r="C5" s="1">
        <f>measured!C5/(measured!B5+measured!C5)</f>
        <v>0.62983425414364635</v>
      </c>
      <c r="D5" s="1">
        <f>(measured!D5 - 0.5*(measured!B5 +measured!C5))/(measured!B5+measured!C5)</f>
        <v>-0.21823204419889503</v>
      </c>
      <c r="E5" s="1">
        <f>(measured!E5 - 0.5*(measured!B5 +measured!C5))/(measured!B5+measured!C5)</f>
        <v>0.32872928176795579</v>
      </c>
    </row>
    <row r="6" x14ac:dyDescent="0.25">
      <c r="A6" s="1">
        <v>40</v>
      </c>
      <c r="B6" s="1">
        <f>measured!B6/(measured!B6+measured!C6)</f>
        <v>0.4777777777777778</v>
      </c>
      <c r="C6" s="1">
        <f>measured!C6/(measured!B6+measured!C6)</f>
        <v>0.52222222222222225</v>
      </c>
      <c r="D6" s="1">
        <f>(measured!D6 - 0.5*(measured!B6 +measured!C6))/(measured!B6+measured!C6)</f>
        <v>-0.10277777777777777</v>
      </c>
      <c r="E6" s="1">
        <f>(measured!E6 - 0.5*(measured!B6 +measured!C6))/(measured!B6+measured!C6)</f>
        <v>0.37777777777777777</v>
      </c>
    </row>
    <row r="7" x14ac:dyDescent="0.25">
      <c r="A7" s="1">
        <v>50</v>
      </c>
      <c r="B7" s="1">
        <f>measured!B7/(measured!B7+measured!C7)</f>
        <v>0.48275862068965519</v>
      </c>
      <c r="C7" s="1">
        <f>measured!C7/(measured!B7+measured!C7)</f>
        <v>0.51724137931034486</v>
      </c>
      <c r="D7" s="1">
        <f>(measured!D7 - 0.5*(measured!B7 +measured!C7))/(measured!B7+measured!C7)</f>
        <v>8.6206896551724144E-2</v>
      </c>
      <c r="E7" s="1">
        <f>(measured!E7 - 0.5*(measured!B7 +measured!C7))/(measured!B7+measured!C7)</f>
        <v>0.43103448275862066</v>
      </c>
    </row>
    <row r="8" x14ac:dyDescent="0.25">
      <c r="A8" s="1">
        <v>60</v>
      </c>
      <c r="B8" s="1">
        <f>measured!B8/(measured!B8+measured!C8)</f>
        <v>0.3559322033898305</v>
      </c>
      <c r="C8" s="1">
        <f>measured!C8/(measured!B8+measured!C8)</f>
        <v>0.64406779661016944</v>
      </c>
      <c r="D8" s="1">
        <f>(measured!D8 - 0.5*(measured!B8 +measured!C8))/(measured!B8+measured!C8)</f>
        <v>0.2344632768361582</v>
      </c>
      <c r="E8" s="1">
        <f>(measured!E8 - 0.5*(measured!B8 +measured!C8))/(measured!B8+measured!C8)</f>
        <v>0.39265536723163841</v>
      </c>
    </row>
    <row r="9" x14ac:dyDescent="0.25">
      <c r="A9" s="1">
        <v>70</v>
      </c>
      <c r="B9" s="1">
        <f>measured!B9/(measured!B9+measured!C9)</f>
        <v>0.19186046511627908</v>
      </c>
      <c r="C9" s="1">
        <f>measured!C9/(measured!B9+measured!C9)</f>
        <v>0.80813953488372092</v>
      </c>
      <c r="D9" s="1">
        <f>(measured!D9 - 0.5*(measured!B9 +measured!C9))/(measured!B9+measured!C9)</f>
        <v>0.27906976744186046</v>
      </c>
      <c r="E9" s="1">
        <f>(measured!E9 - 0.5*(measured!B9 +measured!C9))/(measured!B9+measured!C9)</f>
        <v>0.33139534883720928</v>
      </c>
    </row>
    <row r="10" x14ac:dyDescent="0.25">
      <c r="A10" s="1">
        <v>80</v>
      </c>
      <c r="B10" s="1">
        <f>measured!B10/(measured!B10+measured!C10)</f>
        <v>4.5977011494252873E-2</v>
      </c>
      <c r="C10" s="1">
        <f>measured!C10/(measured!B10+measured!C10)</f>
        <v>0.95402298850574707</v>
      </c>
      <c r="D10" s="1">
        <f>(measured!D10 - 0.5*(measured!B10 +measured!C10))/(measured!B10+measured!C10)</f>
        <v>0.17816091954022989</v>
      </c>
      <c r="E10" s="1">
        <f>(measured!E10 - 0.5*(measured!B10 +measured!C10))/(measured!B10+measured!C10)</f>
        <v>0.20114942528735633</v>
      </c>
    </row>
    <row r="11" x14ac:dyDescent="0.25">
      <c r="A11" s="1">
        <v>90</v>
      </c>
      <c r="B11" s="1">
        <f>measured!B11/(measured!B11+measured!C11)</f>
        <v>1.6352526034942765E-3</v>
      </c>
      <c r="C11" s="1">
        <f>measured!C11/(measured!B11+measured!C11)</f>
        <v>0.99836474739650571</v>
      </c>
      <c r="D11" s="1">
        <f>(measured!D11 - 0.5*(measured!B11 +measured!C11))/(measured!B11+measured!C11)</f>
        <v>1.6395558998192627E-2</v>
      </c>
      <c r="E11" s="1">
        <f>(measured!E11 - 0.5*(measured!B11 +measured!C11))/(measured!B11+measured!C11)</f>
        <v>1.6395558998192627E-2</v>
      </c>
    </row>
    <row r="12" x14ac:dyDescent="0.25">
      <c r="A12" s="1">
        <v>100</v>
      </c>
      <c r="B12" s="1">
        <f>measured!B12/(measured!B12+measured!C12)</f>
        <v>7.2625698324022353E-2</v>
      </c>
      <c r="C12" s="1">
        <f>measured!C12/(measured!B12+measured!C12)</f>
        <v>0.92737430167597767</v>
      </c>
      <c r="D12" s="1">
        <f>(measured!D12 - 0.5*(measured!B12 +measured!C12))/(measured!B12+measured!C12)</f>
        <v>-0.15921787709497207</v>
      </c>
      <c r="E12" s="1">
        <f>(measured!E12 - 0.5*(measured!B12 +measured!C12))/(measured!B12+measured!C12)</f>
        <v>-0.16480446927374301</v>
      </c>
    </row>
    <row r="13" x14ac:dyDescent="0.25">
      <c r="A13" s="1">
        <v>110</v>
      </c>
      <c r="B13" s="1">
        <f>measured!B13/(measured!B13+measured!C13)</f>
        <v>0.22905027932960895</v>
      </c>
      <c r="C13" s="1">
        <f>measured!C13/(measured!B13+measured!C13)</f>
        <v>0.77094972067039103</v>
      </c>
      <c r="D13" s="1">
        <f>(measured!D13 - 0.5*(measured!B13 +measured!C13))/(measured!B13+measured!C13)</f>
        <v>-0.25083798882681563</v>
      </c>
      <c r="E13" s="1">
        <f>(measured!E13 - 0.5*(measured!B13 +measured!C13))/(measured!B13+measured!C13)</f>
        <v>-0.32960893854748602</v>
      </c>
    </row>
    <row r="14" x14ac:dyDescent="0.25">
      <c r="A14" s="1">
        <v>120</v>
      </c>
      <c r="B14" s="1">
        <f>measured!B14/(measured!B14+measured!C14)</f>
        <v>0.38764044943820225</v>
      </c>
      <c r="C14" s="1">
        <f>measured!C14/(measured!B14+measured!C14)</f>
        <v>0.61235955056179781</v>
      </c>
      <c r="D14" s="1">
        <f>(measured!D14 - 0.5*(measured!B14 +measured!C14))/(measured!B14+measured!C14)</f>
        <v>-0.21910112359550563</v>
      </c>
      <c r="E14" s="1">
        <f>(measured!E14 - 0.5*(measured!B14 +measured!C14))/(measured!B14+measured!C14)</f>
        <v>-0.44803370786516855</v>
      </c>
    </row>
    <row r="15" x14ac:dyDescent="0.25">
      <c r="A15" s="1">
        <v>130</v>
      </c>
      <c r="B15" s="1">
        <f>measured!B15/(measured!B15+measured!C15)</f>
        <v>0.49002849002849003</v>
      </c>
      <c r="C15" s="1">
        <f>measured!C15/(measured!B15+measured!C15)</f>
        <v>0.50997150997150997</v>
      </c>
      <c r="D15" s="1">
        <f>(measured!D15 - 0.5*(measured!B15 +measured!C15))/(measured!B15+measured!C15)</f>
        <v>-9.2592592592592587E-2</v>
      </c>
      <c r="E15" s="1">
        <f>(measured!E15 - 0.5*(measured!B15 +measured!C15))/(measured!B15+measured!C15)</f>
        <v>-0.49558404558404556</v>
      </c>
    </row>
    <row r="16" x14ac:dyDescent="0.25">
      <c r="A16" s="1">
        <v>140</v>
      </c>
      <c r="B16" s="1">
        <f>measured!B16/(measured!B16+measured!C16)</f>
        <v>0.49567723342939479</v>
      </c>
      <c r="C16" s="1">
        <f>measured!C16/(measured!B16+measured!C16)</f>
        <v>0.50432276657060515</v>
      </c>
      <c r="D16" s="1">
        <f>(measured!D16 - 0.5*(measured!B16 +measured!C16))/(measured!B16+measured!C16)</f>
        <v>8.7896253602305477E-2</v>
      </c>
      <c r="E16" s="1">
        <f>(measured!E16 - 0.5*(measured!B16 +measured!C16))/(measured!B16+measured!C16)</f>
        <v>-0.4756484149855908</v>
      </c>
    </row>
    <row r="17" x14ac:dyDescent="0.25">
      <c r="A17" s="1">
        <v>150</v>
      </c>
      <c r="B17" s="1">
        <f>measured!B17/(measured!B17+measured!C17)</f>
        <v>0.37463126843657818</v>
      </c>
      <c r="C17" s="1">
        <f>measured!C17/(measured!B17+measured!C17)</f>
        <v>0.62536873156342188</v>
      </c>
      <c r="D17" s="1">
        <f>(measured!D17 - 0.5*(measured!B17 +measured!C17))/(measured!B17+measured!C17)</f>
        <v>0.2640117994100295</v>
      </c>
      <c r="E17" s="1">
        <f>(measured!E17 - 0.5*(measured!B17 +measured!C17))/(measured!B17+measured!C17)</f>
        <v>-0.39085545722713866</v>
      </c>
    </row>
    <row r="18" x14ac:dyDescent="0.25">
      <c r="A18" s="1">
        <v>160</v>
      </c>
      <c r="B18" s="1">
        <f>measured!B18/(measured!B18+measured!C18)</f>
        <v>0.19298245614035087</v>
      </c>
      <c r="C18" s="1">
        <f>measured!C18/(measured!B18+measured!C18)</f>
        <v>0.80701754385964908</v>
      </c>
      <c r="D18" s="1">
        <f>(measured!D18 - 0.5*(measured!B18 +measured!C18))/(measured!B18+measured!C18)</f>
        <v>0.28362573099415206</v>
      </c>
      <c r="E18" s="1">
        <f>(measured!E18 - 0.5*(measured!B18 +measured!C18))/(measured!B18+measured!C18)</f>
        <v>-0.25409356725146198</v>
      </c>
    </row>
    <row r="19" x14ac:dyDescent="0.25">
      <c r="A19" s="1">
        <v>170</v>
      </c>
      <c r="B19" s="1">
        <f>measured!B19/(measured!B19+measured!C19)</f>
        <v>4.8710601719197708E-2</v>
      </c>
      <c r="C19" s="1">
        <f>measured!C19/(measured!B19+measured!C19)</f>
        <v>0.95128939828080228</v>
      </c>
      <c r="D19" s="1">
        <f>(measured!D19 - 0.5*(measured!B19 +measured!C19))/(measured!B19+measured!C19)</f>
        <v>0.17621776504297995</v>
      </c>
      <c r="E19" s="1">
        <f>(measured!E19 - 0.5*(measured!B19 +measured!C19))/(measured!B19+measured!C19)</f>
        <v>-0.10744985673352435</v>
      </c>
    </row>
    <row r="20" x14ac:dyDescent="0.25">
      <c r="A20" s="1">
        <v>180</v>
      </c>
      <c r="B20" s="1">
        <f>measured!B20/(measured!B20+measured!C20)</f>
        <v>9.7605787449044047E-4</v>
      </c>
      <c r="C20" s="1">
        <f>measured!C20/(measured!B20+measured!C20)</f>
        <v>0.9990239421255096</v>
      </c>
      <c r="D20" s="1">
        <f>(measured!D20 - 0.5*(measured!B20 +measured!C20))/(measured!B20+measured!C20)</f>
        <v>1.6736521789056706E-2</v>
      </c>
      <c r="E20" s="1">
        <f>(measured!E20 - 0.5*(measured!B20 +measured!C20))/(measured!B20+measured!C20)</f>
        <v>2.5348797152207652E-2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5.7109375" customWidth="true"/>
    <col min="3" max="3" width="12.7109375" customWidth="true"/>
    <col min="4" max="4" width="14.42578125" customWidth="true"/>
    <col min="5" max="5" width="14.7109375" customWidth="true"/>
    <col min="6" max="6" width="8.5703125" customWidth="true"/>
  </cols>
  <sheetData>
    <row r="1">
      <c r="A1" s="206" t="s">
        <v>9</v>
      </c>
      <c r="B1" s="206" t="s">
        <v>5</v>
      </c>
      <c r="C1" s="206" t="s">
        <v>6</v>
      </c>
      <c r="D1" s="206" t="s">
        <v>7</v>
      </c>
      <c r="E1" s="206" t="s">
        <v>8</v>
      </c>
      <c r="F1" s="206" t="s">
        <v>10</v>
      </c>
    </row>
    <row r="2">
      <c r="A2">
        <v>0</v>
      </c>
      <c r="B2">
        <v>0.00089676640765957321</v>
      </c>
      <c r="C2">
        <v>0.99910323359234043</v>
      </c>
      <c r="D2">
        <v>0.029180247687598415</v>
      </c>
      <c r="E2">
        <v>0.0066689669257095673</v>
      </c>
      <c r="F2">
        <v>1</v>
      </c>
    </row>
    <row r="3">
      <c r="A3">
        <v>10</v>
      </c>
      <c r="B3">
        <v>0.064053009378716275</v>
      </c>
      <c r="C3">
        <v>0.93594699062128373</v>
      </c>
      <c r="D3">
        <v>-0.13556046383473735</v>
      </c>
      <c r="E3">
        <v>0.12948647156515647</v>
      </c>
      <c r="F3">
        <v>1</v>
      </c>
    </row>
    <row r="4">
      <c r="A4">
        <v>20</v>
      </c>
      <c r="B4">
        <v>0.20775623268698062</v>
      </c>
      <c r="C4">
        <v>0.79224376731301938</v>
      </c>
      <c r="D4">
        <v>-0.23019390581717447</v>
      </c>
      <c r="E4">
        <v>0.24238227146814401</v>
      </c>
      <c r="F4">
        <v>1</v>
      </c>
    </row>
    <row r="5">
      <c r="A5">
        <v>30</v>
      </c>
      <c r="B5">
        <v>0.37016574585635798</v>
      </c>
      <c r="C5">
        <v>0.62983425414364191</v>
      </c>
      <c r="D5">
        <v>-0.21823204419888764</v>
      </c>
      <c r="E5">
        <v>0.32872928176794469</v>
      </c>
      <c r="F5">
        <v>0.99999999999999978</v>
      </c>
    </row>
    <row r="6">
      <c r="A6">
        <v>40</v>
      </c>
      <c r="B6">
        <v>0.47777777777777886</v>
      </c>
      <c r="C6">
        <v>0.52222222222222126</v>
      </c>
      <c r="D6">
        <v>-0.10277777777777293</v>
      </c>
      <c r="E6">
        <v>0.37777777777776</v>
      </c>
      <c r="F6">
        <v>1</v>
      </c>
    </row>
    <row r="7">
      <c r="A7">
        <v>50</v>
      </c>
      <c r="B7">
        <v>0.48275862068965519</v>
      </c>
      <c r="C7">
        <v>0.51724137931034486</v>
      </c>
      <c r="D7">
        <v>0.08620689655172413</v>
      </c>
      <c r="E7">
        <v>0.43103448275862061</v>
      </c>
      <c r="F7">
        <v>1</v>
      </c>
    </row>
    <row r="8">
      <c r="A8">
        <v>60</v>
      </c>
      <c r="B8">
        <v>0.35593220338908582</v>
      </c>
      <c r="C8">
        <v>0.64406779661091407</v>
      </c>
      <c r="D8">
        <v>0.23446327683737009</v>
      </c>
      <c r="E8">
        <v>0.39265536723366801</v>
      </c>
      <c r="F8">
        <v>0.99999999999999978</v>
      </c>
    </row>
    <row r="9">
      <c r="A9">
        <v>70</v>
      </c>
      <c r="B9">
        <v>0.21020506391716542</v>
      </c>
      <c r="C9">
        <v>0.78979493608283458</v>
      </c>
      <c r="D9">
        <v>0.26245579117004009</v>
      </c>
      <c r="E9">
        <v>0.31166625201309001</v>
      </c>
      <c r="F9">
        <v>1</v>
      </c>
    </row>
    <row r="10">
      <c r="A10">
        <v>80</v>
      </c>
      <c r="B10">
        <v>0.069710648492593119</v>
      </c>
      <c r="C10">
        <v>0.93028935150740688</v>
      </c>
      <c r="D10">
        <v>0.16884772021493805</v>
      </c>
      <c r="E10">
        <v>0.19063452282313978</v>
      </c>
      <c r="F10">
        <v>1</v>
      </c>
    </row>
    <row r="11">
      <c r="A11">
        <v>90</v>
      </c>
      <c r="B11">
        <v>0.0016352526022657343</v>
      </c>
      <c r="C11">
        <v>0.99836474739773429</v>
      </c>
      <c r="D11">
        <v>0.016395558998233046</v>
      </c>
      <c r="E11">
        <v>0.016395558998233046</v>
      </c>
      <c r="F11">
        <v>1</v>
      </c>
    </row>
    <row r="12">
      <c r="A12">
        <v>100</v>
      </c>
      <c r="B12">
        <v>0.072625698328342952</v>
      </c>
      <c r="C12">
        <v>0.92737430167165713</v>
      </c>
      <c r="D12">
        <v>-0.15921787709336244</v>
      </c>
      <c r="E12">
        <v>-0.1648044692720769</v>
      </c>
      <c r="F12">
        <v>1</v>
      </c>
    </row>
    <row r="13">
      <c r="A13">
        <v>110</v>
      </c>
      <c r="B13">
        <v>0.22905027940494974</v>
      </c>
      <c r="C13">
        <v>0.77094972059505018</v>
      </c>
      <c r="D13">
        <v>-0.25083798875706714</v>
      </c>
      <c r="E13">
        <v>-0.32960893845583433</v>
      </c>
      <c r="F13">
        <v>0.99999999999999978</v>
      </c>
    </row>
    <row r="14">
      <c r="A14">
        <v>120</v>
      </c>
      <c r="B14">
        <v>0.39011030484247233</v>
      </c>
      <c r="C14">
        <v>0.60988969515752767</v>
      </c>
      <c r="D14">
        <v>-0.21428490555713392</v>
      </c>
      <c r="E14">
        <v>-0.43818515944005315</v>
      </c>
      <c r="F14">
        <v>1</v>
      </c>
    </row>
    <row r="15">
      <c r="A15">
        <v>130</v>
      </c>
      <c r="B15">
        <v>0.49011269492981852</v>
      </c>
      <c r="C15">
        <v>0.50988730507018154</v>
      </c>
      <c r="D15">
        <v>-0.091810689937404211</v>
      </c>
      <c r="E15">
        <v>-0.49139906198798161</v>
      </c>
      <c r="F15">
        <v>1</v>
      </c>
    </row>
    <row r="16">
      <c r="A16">
        <v>140</v>
      </c>
      <c r="B16">
        <v>0.49567723342940651</v>
      </c>
      <c r="C16">
        <v>0.50432276657059338</v>
      </c>
      <c r="D16">
        <v>0.087896253602066793</v>
      </c>
      <c r="E16">
        <v>-0.47564841498429922</v>
      </c>
      <c r="F16">
        <v>0.99999999999999978</v>
      </c>
    </row>
    <row r="17">
      <c r="A17">
        <v>150</v>
      </c>
      <c r="B17">
        <v>0.37463126844133954</v>
      </c>
      <c r="C17">
        <v>0.62536873155866057</v>
      </c>
      <c r="D17">
        <v>0.26401179940000269</v>
      </c>
      <c r="E17">
        <v>-0.39085545721229448</v>
      </c>
      <c r="F17">
        <v>1</v>
      </c>
    </row>
    <row r="18">
      <c r="A18">
        <v>160</v>
      </c>
      <c r="B18">
        <v>0.1929824562094371</v>
      </c>
      <c r="C18">
        <v>0.8070175437905629</v>
      </c>
      <c r="D18">
        <v>0.28362573093032956</v>
      </c>
      <c r="E18">
        <v>-0.25409356719428489</v>
      </c>
      <c r="F18">
        <v>1</v>
      </c>
    </row>
    <row r="19">
      <c r="A19">
        <v>170</v>
      </c>
      <c r="B19">
        <v>0.048710601798692243</v>
      </c>
      <c r="C19">
        <v>0.95128939820130776</v>
      </c>
      <c r="D19">
        <v>0.17621776501193923</v>
      </c>
      <c r="E19">
        <v>-0.10744985671459709</v>
      </c>
      <c r="F19">
        <v>1</v>
      </c>
    </row>
    <row r="20">
      <c r="A20">
        <v>180</v>
      </c>
      <c r="B20">
        <v>0.00097605792256748281</v>
      </c>
      <c r="C20">
        <v>0.99902394207743261</v>
      </c>
      <c r="D20">
        <v>0.016736521787444274</v>
      </c>
      <c r="E20">
        <v>0.025348797149765491</v>
      </c>
      <c r="F20">
        <v>1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2.7109375" customWidth="true"/>
    <col min="3" max="3" width="12.7109375" customWidth="true"/>
    <col min="4" max="4" width="14.42578125" customWidth="true"/>
    <col min="5" max="5" width="14.42578125" customWidth="true"/>
    <col min="6" max="6" width="8.5703125" customWidth="true"/>
  </cols>
  <sheetData>
    <row r="1">
      <c r="A1" s="208" t="s">
        <v>9</v>
      </c>
      <c r="B1" s="208" t="s">
        <v>5</v>
      </c>
      <c r="C1" s="208" t="s">
        <v>6</v>
      </c>
      <c r="D1" s="208" t="s">
        <v>7</v>
      </c>
      <c r="E1" s="208" t="s">
        <v>8</v>
      </c>
      <c r="F1" s="208" t="s">
        <v>10</v>
      </c>
    </row>
    <row r="2">
      <c r="A2">
        <v>0</v>
      </c>
      <c r="B2">
        <v>0.10055250245515439</v>
      </c>
      <c r="C2">
        <v>0.89944749754484565</v>
      </c>
      <c r="D2">
        <v>0.023353839710999882</v>
      </c>
      <c r="E2">
        <v>0.0053373770602767427</v>
      </c>
      <c r="F2">
        <v>1</v>
      </c>
    </row>
    <row r="3">
      <c r="A3">
        <v>10</v>
      </c>
      <c r="B3">
        <v>0.1559192773955361</v>
      </c>
      <c r="C3">
        <v>0.84408072260446387</v>
      </c>
      <c r="D3">
        <v>-0.10699406890360466</v>
      </c>
      <c r="E3">
        <v>0.10220003730303585</v>
      </c>
      <c r="F3">
        <v>1</v>
      </c>
    </row>
    <row r="4">
      <c r="A4">
        <v>20</v>
      </c>
      <c r="B4">
        <v>0.2735754277059631</v>
      </c>
      <c r="C4">
        <v>0.7264245722940369</v>
      </c>
      <c r="D4">
        <v>-0.17834959201549255</v>
      </c>
      <c r="E4">
        <v>0.18779289171306376</v>
      </c>
      <c r="F4">
        <v>1</v>
      </c>
    </row>
    <row r="5">
      <c r="A5">
        <v>30</v>
      </c>
      <c r="B5">
        <v>0.40142207458831386</v>
      </c>
      <c r="C5">
        <v>0.5985779254116862</v>
      </c>
      <c r="D5">
        <v>-0.16569481079836607</v>
      </c>
      <c r="E5">
        <v>0.24959091753171597</v>
      </c>
      <c r="F5">
        <v>1</v>
      </c>
    </row>
    <row r="6">
      <c r="A6">
        <v>40</v>
      </c>
      <c r="B6">
        <v>0.4834446996486792</v>
      </c>
      <c r="C6">
        <v>0.5165553003513208</v>
      </c>
      <c r="D6">
        <v>-0.076568264124858509</v>
      </c>
      <c r="E6">
        <v>0.28144010597245295</v>
      </c>
      <c r="F6">
        <v>1</v>
      </c>
    </row>
    <row r="7">
      <c r="A7">
        <v>50</v>
      </c>
      <c r="B7">
        <v>0.48667792961862416</v>
      </c>
      <c r="C7">
        <v>0.51332207038137589</v>
      </c>
      <c r="D7">
        <v>0.066610351906879209</v>
      </c>
      <c r="E7">
        <v>0.33305175953439609</v>
      </c>
      <c r="F7">
        <v>1</v>
      </c>
    </row>
    <row r="8">
      <c r="A8">
        <v>60</v>
      </c>
      <c r="B8">
        <v>0.38597850347824497</v>
      </c>
      <c r="C8">
        <v>0.61402149652175497</v>
      </c>
      <c r="D8">
        <v>0.18556439630011118</v>
      </c>
      <c r="E8">
        <v>0.3107644709122343</v>
      </c>
      <c r="F8">
        <v>1</v>
      </c>
    </row>
    <row r="9">
      <c r="A9">
        <v>70</v>
      </c>
      <c r="B9">
        <v>0.24981945054520538</v>
      </c>
      <c r="C9">
        <v>0.75018054945479462</v>
      </c>
      <c r="D9">
        <v>0.22657861082698363</v>
      </c>
      <c r="E9">
        <v>0.26906210035704298</v>
      </c>
      <c r="F9">
        <v>1</v>
      </c>
    </row>
    <row r="10">
      <c r="A10">
        <v>80</v>
      </c>
      <c r="B10">
        <v>0.13203487930201691</v>
      </c>
      <c r="C10">
        <v>0.86796512069798315</v>
      </c>
      <c r="D10">
        <v>0.14439137647642364</v>
      </c>
      <c r="E10">
        <v>0.16302252182822025</v>
      </c>
      <c r="F10">
        <v>1</v>
      </c>
    </row>
    <row r="11">
      <c r="A11">
        <v>90</v>
      </c>
      <c r="B11">
        <v>0.10152719280915633</v>
      </c>
      <c r="C11">
        <v>0.89847280719084366</v>
      </c>
      <c r="D11">
        <v>0.013109242685408126</v>
      </c>
      <c r="E11">
        <v>0.013109242685408126</v>
      </c>
      <c r="F11">
        <v>1</v>
      </c>
    </row>
    <row r="12">
      <c r="A12">
        <v>100</v>
      </c>
      <c r="B12">
        <v>0.16075635431549642</v>
      </c>
      <c r="C12">
        <v>0.8392436456845036</v>
      </c>
      <c r="D12">
        <v>-0.1263848876079523</v>
      </c>
      <c r="E12">
        <v>-0.13081944506788046</v>
      </c>
      <c r="F12">
        <v>1</v>
      </c>
    </row>
    <row r="13">
      <c r="A13">
        <v>110</v>
      </c>
      <c r="B13">
        <v>0.28379312530290224</v>
      </c>
      <c r="C13">
        <v>0.71620687469709776</v>
      </c>
      <c r="D13">
        <v>-0.2001585293587565</v>
      </c>
      <c r="E13">
        <v>-0.2630145486005932</v>
      </c>
      <c r="F13">
        <v>1</v>
      </c>
    </row>
    <row r="14">
      <c r="A14">
        <v>120</v>
      </c>
      <c r="B14">
        <v>0.40961838782472187</v>
      </c>
      <c r="C14">
        <v>0.59038161217527807</v>
      </c>
      <c r="D14">
        <v>-0.17624414374179231</v>
      </c>
      <c r="E14">
        <v>-0.36039667854892138</v>
      </c>
      <c r="F14">
        <v>1</v>
      </c>
    </row>
    <row r="15">
      <c r="A15">
        <v>130</v>
      </c>
      <c r="B15">
        <v>0.49200595098335637</v>
      </c>
      <c r="C15">
        <v>0.50799404901664358</v>
      </c>
      <c r="D15">
        <v>-0.074230455154548056</v>
      </c>
      <c r="E15">
        <v>-0.39730423612718868</v>
      </c>
      <c r="F15">
        <v>1</v>
      </c>
    </row>
    <row r="16">
      <c r="A16">
        <v>140</v>
      </c>
      <c r="B16">
        <v>0.4965708824293259</v>
      </c>
      <c r="C16">
        <v>0.50342911757067421</v>
      </c>
      <c r="D16">
        <v>0.069725390603707499</v>
      </c>
      <c r="E16">
        <v>-0.37731723669317796</v>
      </c>
      <c r="F16">
        <v>1</v>
      </c>
    </row>
    <row r="17">
      <c r="A17">
        <v>150</v>
      </c>
      <c r="B17">
        <v>0.40031923366363786</v>
      </c>
      <c r="C17">
        <v>0.59968076633636214</v>
      </c>
      <c r="D17">
        <v>0.20991596675539789</v>
      </c>
      <c r="E17">
        <v>-0.31076944798983486</v>
      </c>
      <c r="F17">
        <v>1</v>
      </c>
    </row>
    <row r="18">
      <c r="A18">
        <v>160</v>
      </c>
      <c r="B18">
        <v>0.25574808750297923</v>
      </c>
      <c r="C18">
        <v>0.74425191249702072</v>
      </c>
      <c r="D18">
        <v>0.22564224297343824</v>
      </c>
      <c r="E18">
        <v>-0.20214753519991535</v>
      </c>
      <c r="F18">
        <v>1</v>
      </c>
    </row>
    <row r="19">
      <c r="A19">
        <v>170</v>
      </c>
      <c r="B19">
        <v>0.13965122472019703</v>
      </c>
      <c r="C19">
        <v>0.86034877527980291</v>
      </c>
      <c r="D19">
        <v>0.14070761701401827</v>
      </c>
      <c r="E19">
        <v>-0.085797327447572125</v>
      </c>
      <c r="F19">
        <v>1</v>
      </c>
    </row>
    <row r="20">
      <c r="A20">
        <v>180</v>
      </c>
      <c r="B20">
        <v>0.10079131131269935</v>
      </c>
      <c r="C20">
        <v>0.89920868868730064</v>
      </c>
      <c r="D20">
        <v>0.01338886645025006</v>
      </c>
      <c r="E20">
        <v>0.020278506133054531</v>
      </c>
      <c r="F20">
        <v>1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5.7109375" customWidth="true"/>
    <col min="3" max="3" width="12.7109375" customWidth="true"/>
    <col min="4" max="4" width="13.7109375" customWidth="true"/>
    <col min="5" max="5" width="14.7109375" customWidth="true"/>
    <col min="6" max="6" width="8.5703125" customWidth="true"/>
  </cols>
  <sheetData>
    <row r="1">
      <c r="A1" s="210" t="s">
        <v>9</v>
      </c>
      <c r="B1" s="210" t="s">
        <v>5</v>
      </c>
      <c r="C1" s="210" t="s">
        <v>6</v>
      </c>
      <c r="D1" s="210" t="s">
        <v>7</v>
      </c>
      <c r="E1" s="210" t="s">
        <v>8</v>
      </c>
      <c r="F1" s="210" t="s">
        <v>10</v>
      </c>
    </row>
    <row r="2">
      <c r="A2">
        <v>0</v>
      </c>
      <c r="B2">
        <v>0.00089676671932227634</v>
      </c>
      <c r="C2">
        <v>0.99910323328067763</v>
      </c>
      <c r="D2">
        <v>0.029180247669395223</v>
      </c>
      <c r="E2">
        <v>0.0066689669215493517</v>
      </c>
      <c r="F2">
        <v>0.99999999999999978</v>
      </c>
    </row>
    <row r="3">
      <c r="A3">
        <v>10</v>
      </c>
      <c r="B3">
        <v>0.040668651726818467</v>
      </c>
      <c r="C3">
        <v>0.95933134827318156</v>
      </c>
      <c r="D3">
        <v>-0.14283197720211027</v>
      </c>
      <c r="E3">
        <v>0.13643217374295261</v>
      </c>
      <c r="F3">
        <v>1</v>
      </c>
    </row>
    <row r="4">
      <c r="A4">
        <v>20</v>
      </c>
      <c r="B4">
        <v>0.17090402002223282</v>
      </c>
      <c r="C4">
        <v>0.82909597997776718</v>
      </c>
      <c r="D4">
        <v>-0.25922157285452557</v>
      </c>
      <c r="E4">
        <v>0.27294690282516232</v>
      </c>
      <c r="F4">
        <v>1</v>
      </c>
    </row>
    <row r="5">
      <c r="A5">
        <v>30</v>
      </c>
      <c r="B5">
        <v>0.34371835462297967</v>
      </c>
      <c r="C5">
        <v>0.65628164537702027</v>
      </c>
      <c r="D5">
        <v>-0.26268616988903415</v>
      </c>
      <c r="E5">
        <v>0.39569182552905152</v>
      </c>
      <c r="F5">
        <v>1</v>
      </c>
    </row>
    <row r="6">
      <c r="A6">
        <v>40</v>
      </c>
      <c r="B6">
        <v>0.47211085581160628</v>
      </c>
      <c r="C6">
        <v>0.52788914418839372</v>
      </c>
      <c r="D6">
        <v>-0.12898729187132085</v>
      </c>
      <c r="E6">
        <v>0.47411545120269294</v>
      </c>
      <c r="F6">
        <v>1</v>
      </c>
    </row>
    <row r="7">
      <c r="A7">
        <v>50</v>
      </c>
      <c r="B7">
        <v>0.48040345500928355</v>
      </c>
      <c r="C7">
        <v>0.51959654499071639</v>
      </c>
      <c r="D7">
        <v>0.097982724953581984</v>
      </c>
      <c r="E7">
        <v>0.48991362476790989</v>
      </c>
      <c r="F7">
        <v>1</v>
      </c>
    </row>
    <row r="8">
      <c r="A8">
        <v>60</v>
      </c>
      <c r="B8">
        <v>0.34976849650837288</v>
      </c>
      <c r="C8">
        <v>0.65023150349162706</v>
      </c>
      <c r="D8">
        <v>0.24449440764323638</v>
      </c>
      <c r="E8">
        <v>0.40945448990855238</v>
      </c>
      <c r="F8">
        <v>1</v>
      </c>
    </row>
    <row r="9">
      <c r="A9">
        <v>70</v>
      </c>
      <c r="B9">
        <v>0.21020506467540459</v>
      </c>
      <c r="C9">
        <v>0.78979493532459544</v>
      </c>
      <c r="D9">
        <v>0.2624557904826525</v>
      </c>
      <c r="E9">
        <v>0.31166625119814978</v>
      </c>
      <c r="F9">
        <v>1</v>
      </c>
    </row>
    <row r="10">
      <c r="A10">
        <v>80</v>
      </c>
      <c r="B10">
        <v>0.069710649334816785</v>
      </c>
      <c r="C10">
        <v>0.93028935066518326</v>
      </c>
      <c r="D10">
        <v>0.16884771988127442</v>
      </c>
      <c r="E10">
        <v>0.19063452244660017</v>
      </c>
      <c r="F10">
        <v>1</v>
      </c>
    </row>
    <row r="11">
      <c r="A11">
        <v>90</v>
      </c>
      <c r="B11">
        <v>0.00054028624821663904</v>
      </c>
      <c r="C11">
        <v>0.99945971375178344</v>
      </c>
      <c r="D11">
        <v>0.016431581982508384</v>
      </c>
      <c r="E11">
        <v>0.016431581982508388</v>
      </c>
      <c r="F11">
        <v>1</v>
      </c>
    </row>
    <row r="12">
      <c r="A12">
        <v>100</v>
      </c>
      <c r="B12">
        <v>0.059346711704718863</v>
      </c>
      <c r="C12">
        <v>0.94065328829528116</v>
      </c>
      <c r="D12">
        <v>-0.16416495054137922</v>
      </c>
      <c r="E12">
        <v>-0.1699251242445855</v>
      </c>
      <c r="F12">
        <v>1</v>
      </c>
    </row>
    <row r="13">
      <c r="A13">
        <v>110</v>
      </c>
      <c r="B13">
        <v>0.22628576457470415</v>
      </c>
      <c r="C13">
        <v>0.77371423542529583</v>
      </c>
      <c r="D13">
        <v>-0.25339730248651104</v>
      </c>
      <c r="E13">
        <v>-0.33297195649675171</v>
      </c>
      <c r="F13">
        <v>1</v>
      </c>
    </row>
    <row r="14">
      <c r="A14">
        <v>120</v>
      </c>
      <c r="B14">
        <v>0.39011030493754445</v>
      </c>
      <c r="C14">
        <v>0.60988969506245561</v>
      </c>
      <c r="D14">
        <v>-0.2142849053717884</v>
      </c>
      <c r="E14">
        <v>-0.4381851590615416</v>
      </c>
      <c r="F14">
        <v>1</v>
      </c>
    </row>
    <row r="15">
      <c r="A15">
        <v>130</v>
      </c>
      <c r="B15">
        <v>0.49011269493389203</v>
      </c>
      <c r="C15">
        <v>0.50988730506610802</v>
      </c>
      <c r="D15">
        <v>-0.09181068989957393</v>
      </c>
      <c r="E15">
        <v>-0.49139906178556575</v>
      </c>
      <c r="F15">
        <v>1</v>
      </c>
    </row>
    <row r="16">
      <c r="A16">
        <v>140</v>
      </c>
      <c r="B16">
        <v>0.49553175489295392</v>
      </c>
      <c r="C16">
        <v>0.50446824510704602</v>
      </c>
      <c r="D16">
        <v>0.090854317176603958</v>
      </c>
      <c r="E16">
        <v>-0.49165590327863884</v>
      </c>
      <c r="F16">
        <v>1</v>
      </c>
    </row>
    <row r="17">
      <c r="A17">
        <v>150</v>
      </c>
      <c r="B17">
        <v>0.3715601710901893</v>
      </c>
      <c r="C17">
        <v>0.62843982890981065</v>
      </c>
      <c r="D17">
        <v>0.27047916911595432</v>
      </c>
      <c r="E17">
        <v>-0.40043005483646854</v>
      </c>
      <c r="F17">
        <v>1</v>
      </c>
    </row>
    <row r="18">
      <c r="A18">
        <v>160</v>
      </c>
      <c r="B18">
        <v>0.18617183744907592</v>
      </c>
      <c r="C18">
        <v>0.81382816255092405</v>
      </c>
      <c r="D18">
        <v>0.28991744540418707</v>
      </c>
      <c r="E18">
        <v>-0.25973016500643148</v>
      </c>
      <c r="F18">
        <v>1</v>
      </c>
    </row>
    <row r="19">
      <c r="A19">
        <v>170</v>
      </c>
      <c r="B19">
        <v>0.045296875283623209</v>
      </c>
      <c r="C19">
        <v>0.95470312471637686</v>
      </c>
      <c r="D19">
        <v>0.17755074393687093</v>
      </c>
      <c r="E19">
        <v>-0.10826264874199448</v>
      </c>
      <c r="F19">
        <v>1</v>
      </c>
    </row>
    <row r="20">
      <c r="A20">
        <v>180</v>
      </c>
      <c r="B20">
        <v>0.00092372004511617582</v>
      </c>
      <c r="C20">
        <v>0.99907627995488379</v>
      </c>
      <c r="D20">
        <v>0.01673827712211344</v>
      </c>
      <c r="E20">
        <v>0.025351455744127196</v>
      </c>
      <c r="F20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measured</vt:lpstr>
      <vt:lpstr>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2020-05-11T21:39:24Z</dcterms:created>
  <dcterms:modified xsi:type="dcterms:W3CDTF">2020-05-11T21:44:01Z</dcterms:modified>
</cp:coreProperties>
</file>