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13_ncr:1_{8AF7A129-2E36-4875-8947-BF6BC2E2D42F}" xr6:coauthVersionLast="45" xr6:coauthVersionMax="45" xr10:uidLastSave="{00000000-0000-0000-0000-000000000000}"/>
  <bookViews>
    <workbookView xWindow="-120" yWindow="-120" windowWidth="27600" windowHeight="15630" activeTab="1"/>
  </bookViews>
  <sheets>
    <sheet name="measured" sheetId="1" r:id="rId1"/>
    <sheet name="calculated" sheetId="2" r:id="rId2"/>
    <sheet name="rho_mat" sheetId="3" r:id="rId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<sst xmlns="http://schemas.openxmlformats.org/spreadsheetml/2006/main" count="98" uniqueCount="10">
  <si>
    <t>I1</t>
  </si>
  <si>
    <t>I2</t>
  </si>
  <si>
    <t>I3</t>
  </si>
  <si>
    <t>I4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</si>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</sst>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0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3B3F-75C7-4C33-8EDE-2F8BE62A6185}">
  <dimension ref="A1:E20"/>
  <sheetViews>
    <sheetView workbookViewId="0">
      <selection activeCell="A20" sqref="A1:A20"/>
    </sheetView>
  </sheetViews>
  <sheetFormatPr defaultRowHeight="15" x14ac:dyDescent="0.25"/>
  <sheetData>
    <row r="1" x14ac:dyDescent="0.25">
      <c r="B1" t="s">
        <v>0</v>
      </c>
      <c r="C1" t="s">
        <v>1</v>
      </c>
      <c r="D1" t="s">
        <v>2</v>
      </c>
      <c r="E1" t="s">
        <v>3</v>
      </c>
    </row>
    <row r="2" x14ac:dyDescent="0.25">
      <c r="A2">
        <v>0</v>
      </c>
      <c r="B2">
        <v>0.17499999999999999</v>
      </c>
      <c r="C2">
        <v>35.299999999999997</v>
      </c>
      <c r="D2">
        <v>19.600000000000001</v>
      </c>
      <c r="E2">
        <v>20.2</v>
      </c>
    </row>
    <row r="3" x14ac:dyDescent="0.25">
      <c r="A3">
        <v>10</v>
      </c>
      <c r="B3">
        <v>0.996</v>
      </c>
      <c r="C3">
        <v>34.4</v>
      </c>
      <c r="D3">
        <v>13.6</v>
      </c>
      <c r="E3">
        <v>24.5</v>
      </c>
    </row>
    <row r="4" x14ac:dyDescent="0.25">
      <c r="A4">
        <v>20</v>
      </c>
      <c r="B4">
        <v>5.79</v>
      </c>
      <c r="C4">
        <v>30.7</v>
      </c>
      <c r="D4">
        <v>9.6199999999999992</v>
      </c>
      <c r="E4">
        <v>29</v>
      </c>
    </row>
    <row r="5" x14ac:dyDescent="0.25">
      <c r="A5">
        <v>30</v>
      </c>
      <c r="B5">
        <v>11.5</v>
      </c>
      <c r="C5">
        <v>24.1</v>
      </c>
      <c r="D5">
        <v>9.31</v>
      </c>
      <c r="E5">
        <v>31.7</v>
      </c>
    </row>
    <row r="6" x14ac:dyDescent="0.25">
      <c r="A6">
        <v>40</v>
      </c>
      <c r="B6">
        <v>15.9</v>
      </c>
      <c r="C6">
        <v>19.2</v>
      </c>
      <c r="D6">
        <v>13</v>
      </c>
      <c r="E6">
        <v>34.4</v>
      </c>
    </row>
    <row r="7" x14ac:dyDescent="0.25">
      <c r="A7">
        <v>50</v>
      </c>
      <c r="B7">
        <v>17.100000000000001</v>
      </c>
      <c r="C7">
        <v>18.600000000000001</v>
      </c>
      <c r="D7">
        <v>19.100000000000001</v>
      </c>
      <c r="E7">
        <v>35.700000000000003</v>
      </c>
    </row>
    <row r="8" x14ac:dyDescent="0.25">
      <c r="A8">
        <v>60</v>
      </c>
      <c r="B8">
        <v>14.2</v>
      </c>
      <c r="C8">
        <v>21.1</v>
      </c>
      <c r="D8">
        <v>23.9</v>
      </c>
      <c r="E8">
        <v>35.6</v>
      </c>
    </row>
    <row r="9" x14ac:dyDescent="0.25">
      <c r="A9">
        <v>70</v>
      </c>
      <c r="B9">
        <v>8.59</v>
      </c>
      <c r="C9">
        <v>26.7</v>
      </c>
      <c r="D9">
        <v>26.4</v>
      </c>
      <c r="E9">
        <v>34.299999999999997</v>
      </c>
    </row>
    <row r="10" x14ac:dyDescent="0.25">
      <c r="A10">
        <v>80</v>
      </c>
      <c r="B10">
        <v>3.11</v>
      </c>
      <c r="C10">
        <v>32.6</v>
      </c>
      <c r="D10">
        <v>23.8</v>
      </c>
      <c r="E10">
        <v>30.4</v>
      </c>
    </row>
    <row r="11" x14ac:dyDescent="0.25">
      <c r="A11">
        <v>90</v>
      </c>
      <c r="B11">
        <v>0.11799999999999999</v>
      </c>
      <c r="C11">
        <v>35.6</v>
      </c>
      <c r="D11">
        <v>19.2</v>
      </c>
      <c r="E11">
        <v>24</v>
      </c>
    </row>
    <row r="12" x14ac:dyDescent="0.25">
      <c r="A12">
        <v>100</v>
      </c>
      <c r="B12">
        <v>1.35</v>
      </c>
      <c r="C12">
        <v>34.700000000000003</v>
      </c>
      <c r="D12">
        <v>13</v>
      </c>
      <c r="E12">
        <v>16.8</v>
      </c>
    </row>
    <row r="13" x14ac:dyDescent="0.25">
      <c r="A13">
        <v>110</v>
      </c>
      <c r="B13">
        <v>6.14</v>
      </c>
      <c r="C13">
        <v>29.6</v>
      </c>
      <c r="D13">
        <v>8.9600000000000009</v>
      </c>
      <c r="E13">
        <v>9.4</v>
      </c>
    </row>
    <row r="14" x14ac:dyDescent="0.25">
      <c r="A14">
        <v>120</v>
      </c>
      <c r="B14">
        <v>12.5</v>
      </c>
      <c r="C14">
        <v>23.2</v>
      </c>
      <c r="D14">
        <v>9</v>
      </c>
      <c r="E14">
        <v>3.8</v>
      </c>
    </row>
    <row r="15" x14ac:dyDescent="0.25">
      <c r="A15">
        <v>130</v>
      </c>
      <c r="B15">
        <v>16.7</v>
      </c>
      <c r="C15">
        <v>18.399999999999999</v>
      </c>
      <c r="D15">
        <v>13</v>
      </c>
      <c r="E15">
        <v>0.69399999999999995</v>
      </c>
    </row>
    <row r="16" x14ac:dyDescent="0.25">
      <c r="A16">
        <v>140</v>
      </c>
      <c r="B16">
        <v>18</v>
      </c>
      <c r="C16">
        <v>17.600000000000001</v>
      </c>
      <c r="D16">
        <v>19.2</v>
      </c>
      <c r="E16">
        <v>0.89300000000000002</v>
      </c>
    </row>
    <row r="17" x14ac:dyDescent="0.25">
      <c r="A17">
        <v>150</v>
      </c>
      <c r="B17">
        <v>15.2</v>
      </c>
      <c r="C17">
        <v>21.1</v>
      </c>
      <c r="D17">
        <v>24.8</v>
      </c>
      <c r="E17">
        <v>3.91</v>
      </c>
    </row>
    <row r="18" x14ac:dyDescent="0.25">
      <c r="A18">
        <v>160</v>
      </c>
      <c r="B18">
        <v>9</v>
      </c>
      <c r="C18">
        <v>26.4</v>
      </c>
      <c r="D18">
        <v>27.2</v>
      </c>
      <c r="E18">
        <v>8.82</v>
      </c>
    </row>
    <row r="19" x14ac:dyDescent="0.25">
      <c r="A19">
        <v>170</v>
      </c>
      <c r="B19">
        <v>3.4</v>
      </c>
      <c r="C19">
        <v>32.4</v>
      </c>
      <c r="D19">
        <v>24.6</v>
      </c>
      <c r="E19">
        <v>14.6</v>
      </c>
    </row>
    <row r="20" x14ac:dyDescent="0.25">
      <c r="A20">
        <v>180</v>
      </c>
      <c r="B20">
        <v>0.14899999999999999</v>
      </c>
      <c r="C20">
        <v>35.299999999999997</v>
      </c>
      <c r="D20">
        <v>19.8</v>
      </c>
      <c r="E20">
        <v>19.7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D246-467D-4A77-8BED-A72F22339ADD}">
  <dimension ref="A1:E20"/>
  <sheetViews>
    <sheetView tabSelected="true" workbookViewId="0">
      <selection activeCell="E2" sqref="E2:E20"/>
    </sheetView>
  </sheetViews>
  <sheetFormatPr defaultRowHeight="15" x14ac:dyDescent="0.25"/>
  <sheetData>
    <row r="1" x14ac:dyDescent="0.25">
      <c r="B1" t="s">
        <v>4</v>
      </c>
      <c r="C1" t="s">
        <v>5</v>
      </c>
      <c r="D1" t="s">
        <v>6</v>
      </c>
      <c r="E1" t="s">
        <v>7</v>
      </c>
    </row>
    <row r="2" x14ac:dyDescent="0.25">
      <c r="A2">
        <v>0</v>
      </c>
      <c r="B2">
        <f>measured!B2/(measured!B2+measured!C2)</f>
        <v>4.9330514446793523E-3</v>
      </c>
      <c r="C2">
        <f>measured!C2/(measured!B2+measured!C2)</f>
        <v>0.99506694855532074</v>
      </c>
      <c r="D2">
        <f>(measured!D2 - 0.5*(measured!B2 +measured!C2))/(measured!B2+measured!C2)</f>
        <v>5.2501761804087513E-2</v>
      </c>
      <c r="E2">
        <f>(measured!E2 - 0.5*(measured!B2 +measured!C2))/(measured!B2+measured!C2)</f>
        <v>6.9415081042988089E-2</v>
      </c>
    </row>
    <row r="3" x14ac:dyDescent="0.25">
      <c r="A3">
        <v>10</v>
      </c>
      <c r="B3">
        <f>measured!B3/(measured!B3+measured!C3)</f>
        <v>2.813877274268279E-2</v>
      </c>
      <c r="C3">
        <f>measured!C3/(measured!B3+measured!C3)</f>
        <v>0.97186122725731716</v>
      </c>
      <c r="D3">
        <f>(measured!D3 - 0.5*(measured!B3 +measured!C3))/(measured!B3+measured!C3)</f>
        <v>-0.11577579387501415</v>
      </c>
      <c r="E3">
        <f>(measured!E3 - 0.5*(measured!B3 +measured!C3))/(measured!B3+measured!C3)</f>
        <v>0.19216860662221719</v>
      </c>
    </row>
    <row r="4" x14ac:dyDescent="0.25">
      <c r="A4">
        <v>20</v>
      </c>
      <c r="B4">
        <f>measured!B4/(measured!B4+measured!C4)</f>
        <v>0.15867360920800219</v>
      </c>
      <c r="C4">
        <f>measured!C4/(measured!B4+measured!C4)</f>
        <v>0.84132639079199778</v>
      </c>
      <c r="D4">
        <f>(measured!D4 - 0.5*(measured!B4 +measured!C4))/(measured!B4+measured!C4)</f>
        <v>-0.23636612770622092</v>
      </c>
      <c r="E4">
        <f>(measured!E4 - 0.5*(measured!B4 +measured!C4))/(measured!B4+measured!C4)</f>
        <v>0.29473828446149625</v>
      </c>
    </row>
    <row r="5" x14ac:dyDescent="0.25">
      <c r="A5">
        <v>30</v>
      </c>
      <c r="B5">
        <f>measured!B5/(measured!B5+measured!C5)</f>
        <v>0.32303370786516855</v>
      </c>
      <c r="C5">
        <f>measured!C5/(measured!B5+measured!C5)</f>
        <v>0.6769662921348315</v>
      </c>
      <c r="D5">
        <f>(measured!D5 - 0.5*(measured!B5 +measured!C5))/(measured!B5+measured!C5)</f>
        <v>-0.23848314606741572</v>
      </c>
      <c r="E5">
        <f>(measured!E5 - 0.5*(measured!B5 +measured!C5))/(measured!B5+measured!C5)</f>
        <v>0.39044943820224715</v>
      </c>
    </row>
    <row r="6" x14ac:dyDescent="0.25">
      <c r="A6">
        <v>40</v>
      </c>
      <c r="B6">
        <f>measured!B6/(measured!B6+measured!C6)</f>
        <v>0.45299145299145299</v>
      </c>
      <c r="C6">
        <f>measured!C6/(measured!B6+measured!C6)</f>
        <v>0.54700854700854695</v>
      </c>
      <c r="D6">
        <f>(measured!D6 - 0.5*(measured!B6 +measured!C6))/(measured!B6+measured!C6)</f>
        <v>-0.12962962962962965</v>
      </c>
      <c r="E6">
        <f>(measured!E6 - 0.5*(measured!B6 +measured!C6))/(measured!B6+measured!C6)</f>
        <v>0.48005698005698</v>
      </c>
    </row>
    <row r="7" x14ac:dyDescent="0.25">
      <c r="A7">
        <v>50</v>
      </c>
      <c r="B7">
        <f>measured!B7/(measured!B7+measured!C7)</f>
        <v>0.47899159663865548</v>
      </c>
      <c r="C7">
        <f>measured!C7/(measured!B7+measured!C7)</f>
        <v>0.52100840336134457</v>
      </c>
      <c r="D7">
        <f>(measured!D7 - 0.5*(measured!B7 +measured!C7))/(measured!B7+measured!C7)</f>
        <v>3.5014005602240897E-2</v>
      </c>
      <c r="E7">
        <f>(measured!E7 - 0.5*(measured!B7 +measured!C7))/(measured!B7+measured!C7)</f>
        <v>0.5</v>
      </c>
    </row>
    <row r="8" x14ac:dyDescent="0.25">
      <c r="A8">
        <v>60</v>
      </c>
      <c r="B8">
        <f>measured!B8/(measured!B8+measured!C8)</f>
        <v>0.40226628895184136</v>
      </c>
      <c r="C8">
        <f>measured!C8/(measured!B8+measured!C8)</f>
        <v>0.59773371104815876</v>
      </c>
      <c r="D8">
        <f>(measured!D8 - 0.5*(measured!B8 +measured!C8))/(measured!B8+measured!C8)</f>
        <v>0.17705382436260625</v>
      </c>
      <c r="E8">
        <f>(measured!E8 - 0.5*(measured!B8 +measured!C8))/(measured!B8+measured!C8)</f>
        <v>0.50849858356940525</v>
      </c>
    </row>
    <row r="9" x14ac:dyDescent="0.25">
      <c r="A9">
        <v>70</v>
      </c>
      <c r="B9">
        <f>measured!B9/(measured!B9+measured!C9)</f>
        <v>0.24341173136865968</v>
      </c>
      <c r="C9">
        <f>measured!C9/(measured!B9+measured!C9)</f>
        <v>0.75658826863134032</v>
      </c>
      <c r="D9">
        <f>(measured!D9 - 0.5*(measured!B9 +measured!C9))/(measured!B9+measured!C9)</f>
        <v>0.2480872768489657</v>
      </c>
      <c r="E9">
        <f>(measured!E9 - 0.5*(measured!B9 +measured!C9))/(measured!B9+measured!C9)</f>
        <v>0.47194672711816371</v>
      </c>
    </row>
    <row r="10" x14ac:dyDescent="0.25">
      <c r="A10">
        <v>80</v>
      </c>
      <c r="B10">
        <f>measured!B10/(measured!B10+measured!C10)</f>
        <v>8.7090450854102483E-2</v>
      </c>
      <c r="C10">
        <f>measured!C10/(measured!B10+measured!C10)</f>
        <v>0.9129095491458975</v>
      </c>
      <c r="D10">
        <f>(measured!D10 - 0.5*(measured!B10 +measured!C10))/(measured!B10+measured!C10)</f>
        <v>0.16647997759731167</v>
      </c>
      <c r="E10">
        <f>(measured!E10 - 0.5*(measured!B10 +measured!C10))/(measured!B10+measured!C10)</f>
        <v>0.351302156258751</v>
      </c>
    </row>
    <row r="11" x14ac:dyDescent="0.25">
      <c r="A11">
        <v>90</v>
      </c>
      <c r="B11">
        <f>measured!B11/(measured!B11+measured!C11)</f>
        <v>3.3036564197323473E-3</v>
      </c>
      <c r="C11">
        <f>measured!C11/(measured!B11+measured!C11)</f>
        <v>0.9966963435802676</v>
      </c>
      <c r="D11">
        <f>(measured!D11 - 0.5*(measured!B11 +measured!C11))/(measured!B11+measured!C11)</f>
        <v>3.7544095414076863E-2</v>
      </c>
      <c r="E11">
        <f>(measured!E11 - 0.5*(measured!B11 +measured!C11))/(measured!B11+measured!C11)</f>
        <v>0.1719301192675961</v>
      </c>
    </row>
    <row r="12" x14ac:dyDescent="0.25">
      <c r="A12">
        <v>100</v>
      </c>
      <c r="B12">
        <f>measured!B12/(measured!B12+measured!C12)</f>
        <v>3.7447988904299581E-2</v>
      </c>
      <c r="C12">
        <f>measured!C12/(measured!B12+measured!C12)</f>
        <v>0.96255201109570043</v>
      </c>
      <c r="D12">
        <f>(measured!D12 - 0.5*(measured!B12 +measured!C12))/(measured!B12+measured!C12)</f>
        <v>-0.13938973647711517</v>
      </c>
      <c r="E12">
        <f>(measured!E12 - 0.5*(measured!B12 +measured!C12))/(measured!B12+measured!C12)</f>
        <v>-3.3980582524271878E-2</v>
      </c>
    </row>
    <row r="13" x14ac:dyDescent="0.25">
      <c r="A13">
        <v>110</v>
      </c>
      <c r="B13">
        <f>measured!B13/(measured!B13+measured!C13)</f>
        <v>0.17179630665920537</v>
      </c>
      <c r="C13">
        <f>measured!C13/(measured!B13+measured!C13)</f>
        <v>0.82820369334079458</v>
      </c>
      <c r="D13">
        <f>(measured!D13 - 0.5*(measured!B13 +measured!C13))/(measured!B13+measured!C13)</f>
        <v>-0.24930050363738107</v>
      </c>
      <c r="E13">
        <f>(measured!E13 - 0.5*(measured!B13 +measured!C13))/(measured!B13+measured!C13)</f>
        <v>-0.23698936765528819</v>
      </c>
    </row>
    <row r="14" x14ac:dyDescent="0.25">
      <c r="A14">
        <v>120</v>
      </c>
      <c r="B14">
        <f>measured!B14/(measured!B14+measured!C14)</f>
        <v>0.35014005602240894</v>
      </c>
      <c r="C14">
        <f>measured!C14/(measured!B14+measured!C14)</f>
        <v>0.64985994397759095</v>
      </c>
      <c r="D14">
        <f>(measured!D14 - 0.5*(measured!B14 +measured!C14))/(measured!B14+measured!C14)</f>
        <v>-0.24789915966386555</v>
      </c>
      <c r="E14">
        <f>(measured!E14 - 0.5*(measured!B14 +measured!C14))/(measured!B14+measured!C14)</f>
        <v>-0.39355742296918766</v>
      </c>
    </row>
    <row r="15" x14ac:dyDescent="0.25">
      <c r="A15">
        <v>130</v>
      </c>
      <c r="B15">
        <f>measured!B15/(measured!B15+measured!C15)</f>
        <v>0.47578347578347585</v>
      </c>
      <c r="C15">
        <f>measured!C15/(measured!B15+measured!C15)</f>
        <v>0.52421652421652432</v>
      </c>
      <c r="D15">
        <f>(measured!D15 - 0.5*(measured!B15 +measured!C15))/(measured!B15+measured!C15)</f>
        <v>-0.12962962962962957</v>
      </c>
      <c r="E15">
        <f>(measured!E15 - 0.5*(measured!B15 +measured!C15))/(measured!B15+measured!C15)</f>
        <v>-0.48022792022792027</v>
      </c>
    </row>
    <row r="16" x14ac:dyDescent="0.25">
      <c r="A16">
        <v>140</v>
      </c>
      <c r="B16">
        <f>measured!B16/(measured!B16+measured!C16)</f>
        <v>0.5056179775280899</v>
      </c>
      <c r="C16">
        <f>measured!C16/(measured!B16+measured!C16)</f>
        <v>0.49438202247191015</v>
      </c>
      <c r="D16">
        <f>(measured!D16 - 0.5*(measured!B16 +measured!C16))/(measured!B16+measured!C16)</f>
        <v>3.9325842696629171E-2</v>
      </c>
      <c r="E16">
        <f>(measured!E16 - 0.5*(measured!B16 +measured!C16))/(measured!B16+measured!C16)</f>
        <v>-0.47491573033707862</v>
      </c>
    </row>
    <row r="17" x14ac:dyDescent="0.25">
      <c r="A17">
        <v>150</v>
      </c>
      <c r="B17">
        <f>measured!B17/(measured!B17+measured!C17)</f>
        <v>0.41873278236914602</v>
      </c>
      <c r="C17">
        <f>measured!C17/(measured!B17+measured!C17)</f>
        <v>0.58126721763085409</v>
      </c>
      <c r="D17">
        <f>(measured!D17 - 0.5*(measured!B17 +measured!C17))/(measured!B17+measured!C17)</f>
        <v>0.18319559228650145</v>
      </c>
      <c r="E17">
        <f>(measured!E17 - 0.5*(measured!B17 +measured!C17))/(measured!B17+measured!C17)</f>
        <v>-0.39228650137741045</v>
      </c>
    </row>
    <row r="18" x14ac:dyDescent="0.25">
      <c r="A18">
        <v>160</v>
      </c>
      <c r="B18">
        <f>measured!B18/(measured!B18+measured!C18)</f>
        <v>0.25423728813559321</v>
      </c>
      <c r="C18">
        <f>measured!C18/(measured!B18+measured!C18)</f>
        <v>0.74576271186440679</v>
      </c>
      <c r="D18">
        <f>(measured!D18 - 0.5*(measured!B18 +measured!C18))/(measured!B18+measured!C18)</f>
        <v>0.26836158192090398</v>
      </c>
      <c r="E18">
        <f>(measured!E18 - 0.5*(measured!B18 +measured!C18))/(measured!B18+measured!C18)</f>
        <v>-0.25084745762711863</v>
      </c>
    </row>
    <row r="19" x14ac:dyDescent="0.25">
      <c r="A19">
        <v>170</v>
      </c>
      <c r="B19">
        <f>measured!B19/(measured!B19+measured!C19)</f>
        <v>9.4972067039106156E-2</v>
      </c>
      <c r="C19">
        <f>measured!C19/(measured!B19+measured!C19)</f>
        <v>0.9050279329608939</v>
      </c>
      <c r="D19">
        <f>(measured!D19 - 0.5*(measured!B19 +measured!C19))/(measured!B19+measured!C19)</f>
        <v>0.18715083798882692</v>
      </c>
      <c r="E19">
        <f>(measured!E19 - 0.5*(measured!B19 +measured!C19))/(measured!B19+measured!C19)</f>
        <v>-9.2178770949720643E-2</v>
      </c>
    </row>
    <row r="20" x14ac:dyDescent="0.25">
      <c r="A20">
        <v>180</v>
      </c>
      <c r="B20">
        <f>measured!B20/(measured!B20+measured!C20)</f>
        <v>4.2032215295212845E-3</v>
      </c>
      <c r="C20">
        <f>measured!C20/(measured!B20+measured!C20)</f>
        <v>0.99579677847047865</v>
      </c>
      <c r="D20">
        <f>(measured!D20 - 0.5*(measured!B20 +measured!C20))/(measured!B20+measured!C20)</f>
        <v>5.8548901238398877E-2</v>
      </c>
      <c r="E20">
        <f>(measured!E20 - 0.5*(measured!B20 +measured!C20))/(measured!B20+measured!C20)</f>
        <v>5.5727947191740256E-2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B2" sqref="B2"/>
    </sheetView>
  </sheetViews>
  <sheetFormatPr defaultRowHeight="15" x14ac:dyDescent="0.25"/>
  <cols>
    <col min="1" max="1" width="5.85546875" customWidth="true"/>
    <col min="2" max="2" width="14.7109375" customWidth="true"/>
    <col min="3" max="3" width="12.7109375" customWidth="true"/>
    <col min="4" max="4" width="13.7109375" customWidth="true"/>
    <col min="5" max="5" width="14.42578125" customWidth="true"/>
    <col min="6" max="6" width="8.5703125" customWidth="true"/>
  </cols>
  <sheetData>
    <row r="1" x14ac:dyDescent="0.25">
      <c r="A1" s="28" t="s">
        <v>8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9</v>
      </c>
    </row>
    <row r="2" x14ac:dyDescent="0.25">
      <c r="A2">
        <v>0</v>
      </c>
      <c r="B2">
        <v>0.0075519898784618643</v>
      </c>
      <c r="C2">
        <v>0.99244801012153827</v>
      </c>
      <c r="D2">
        <v>0.052224023849191073</v>
      </c>
      <c r="E2">
        <v>0.069047870458326319</v>
      </c>
      <c r="F2">
        <v>1.0000000000000004</v>
      </c>
    </row>
    <row r="3" x14ac:dyDescent="0.25">
      <c r="A3">
        <v>10</v>
      </c>
      <c r="B3">
        <v>0.048441264276155305</v>
      </c>
      <c r="C3">
        <v>0.95155873572384464</v>
      </c>
      <c r="D3">
        <v>-0.11079437786050864</v>
      </c>
      <c r="E3">
        <v>0.18390028262709146</v>
      </c>
      <c r="F3">
        <v>1</v>
      </c>
    </row>
    <row r="4" x14ac:dyDescent="0.25">
      <c r="A4">
        <v>20</v>
      </c>
      <c r="B4">
        <v>0.16481382646710874</v>
      </c>
      <c r="C4">
        <v>0.83518617353289126</v>
      </c>
      <c r="D4">
        <v>-0.23211407039115495</v>
      </c>
      <c r="E4">
        <v>0.28943615386163429</v>
      </c>
      <c r="F4">
        <v>1</v>
      </c>
    </row>
    <row r="5" x14ac:dyDescent="0.25">
      <c r="A5">
        <v>30</v>
      </c>
      <c r="B5">
        <v>0.32303370791455344</v>
      </c>
      <c r="C5">
        <v>0.67696629208544656</v>
      </c>
      <c r="D5">
        <v>-0.23848314600086368</v>
      </c>
      <c r="E5">
        <v>0.3904494380932868</v>
      </c>
      <c r="F5">
        <v>1</v>
      </c>
    </row>
    <row r="6" x14ac:dyDescent="0.25">
      <c r="A6">
        <v>40</v>
      </c>
      <c r="B6">
        <v>0.45299145299109006</v>
      </c>
      <c r="C6">
        <v>0.54700854700890988</v>
      </c>
      <c r="D6">
        <v>-0.12962962963063041</v>
      </c>
      <c r="E6">
        <v>0.48005698006068614</v>
      </c>
      <c r="F6">
        <v>1</v>
      </c>
    </row>
    <row r="7" x14ac:dyDescent="0.25">
      <c r="A7">
        <v>50</v>
      </c>
      <c r="B7">
        <v>0.47906130419626225</v>
      </c>
      <c r="C7">
        <v>0.52093869580373786</v>
      </c>
      <c r="D7">
        <v>0.034897826339563814</v>
      </c>
      <c r="E7">
        <v>0.49834096012895412</v>
      </c>
      <c r="F7">
        <v>1</v>
      </c>
    </row>
    <row r="8" x14ac:dyDescent="0.25">
      <c r="A8">
        <v>60</v>
      </c>
      <c r="B8">
        <v>0.41070293333877467</v>
      </c>
      <c r="C8">
        <v>0.5892970666612255</v>
      </c>
      <c r="D8">
        <v>0.16177004829851255</v>
      </c>
      <c r="E8">
        <v>0.46460357867836904</v>
      </c>
      <c r="F8">
        <v>1.0000000000000004</v>
      </c>
    </row>
    <row r="9" x14ac:dyDescent="0.25">
      <c r="A9">
        <v>70</v>
      </c>
      <c r="B9">
        <v>0.28318005055307471</v>
      </c>
      <c r="C9">
        <v>0.71681994944692529</v>
      </c>
      <c r="D9">
        <v>0.20963651655580198</v>
      </c>
      <c r="E9">
        <v>0.39880024934465114</v>
      </c>
      <c r="F9">
        <v>1</v>
      </c>
    </row>
    <row r="10" x14ac:dyDescent="0.25">
      <c r="A10">
        <v>80</v>
      </c>
      <c r="B10">
        <v>0.13595814104914661</v>
      </c>
      <c r="C10">
        <v>0.86404185895085339</v>
      </c>
      <c r="D10">
        <v>0.14677713473767187</v>
      </c>
      <c r="E10">
        <v>0.30972567790517963</v>
      </c>
      <c r="F10">
        <v>1</v>
      </c>
    </row>
    <row r="11" x14ac:dyDescent="0.25">
      <c r="A11">
        <v>90</v>
      </c>
      <c r="B11">
        <v>0.02870679001985954</v>
      </c>
      <c r="C11">
        <v>0.97129320998014057</v>
      </c>
      <c r="D11">
        <v>0.035623932957522073</v>
      </c>
      <c r="E11">
        <v>0.16313689208912027</v>
      </c>
      <c r="F11">
        <v>1</v>
      </c>
    </row>
    <row r="12" x14ac:dyDescent="0.25">
      <c r="A12">
        <v>100</v>
      </c>
      <c r="B12">
        <v>0.037447988906882217</v>
      </c>
      <c r="C12">
        <v>0.96255201109311783</v>
      </c>
      <c r="D12">
        <v>-0.1393897364763369</v>
      </c>
      <c r="E12">
        <v>-0.033980582524082148</v>
      </c>
      <c r="F12">
        <v>1</v>
      </c>
    </row>
    <row r="13" x14ac:dyDescent="0.25">
      <c r="A13">
        <v>110</v>
      </c>
      <c r="B13">
        <v>0.17179630665302725</v>
      </c>
      <c r="C13">
        <v>0.82820369334697264</v>
      </c>
      <c r="D13">
        <v>-0.2493005036420739</v>
      </c>
      <c r="E13">
        <v>-0.23698936765974929</v>
      </c>
      <c r="F13">
        <v>0.99999999999999978</v>
      </c>
    </row>
    <row r="14" x14ac:dyDescent="0.25">
      <c r="A14">
        <v>120</v>
      </c>
      <c r="B14">
        <v>0.35014005602862042</v>
      </c>
      <c r="C14">
        <v>0.64985994397137958</v>
      </c>
      <c r="D14">
        <v>-0.24789915965359055</v>
      </c>
      <c r="E14">
        <v>-0.39355742295287538</v>
      </c>
      <c r="F14">
        <v>1</v>
      </c>
    </row>
    <row r="15" x14ac:dyDescent="0.25">
      <c r="A15">
        <v>130</v>
      </c>
      <c r="B15">
        <v>0.47578347578447627</v>
      </c>
      <c r="C15">
        <v>0.52421652421552367</v>
      </c>
      <c r="D15">
        <v>-0.12962962962427377</v>
      </c>
      <c r="E15">
        <v>-0.48022792020807914</v>
      </c>
      <c r="F15">
        <v>1</v>
      </c>
    </row>
    <row r="16" x14ac:dyDescent="0.25">
      <c r="A16">
        <v>140</v>
      </c>
      <c r="B16">
        <v>0.50561797752816973</v>
      </c>
      <c r="C16">
        <v>0.49438202247183038</v>
      </c>
      <c r="D16">
        <v>0.039325842697187703</v>
      </c>
      <c r="E16">
        <v>-0.47491573034382367</v>
      </c>
      <c r="F16">
        <v>1</v>
      </c>
    </row>
    <row r="17" x14ac:dyDescent="0.25">
      <c r="A17">
        <v>150</v>
      </c>
      <c r="B17">
        <v>0.41873278236914602</v>
      </c>
      <c r="C17">
        <v>0.58126721763085409</v>
      </c>
      <c r="D17">
        <v>0.18319559228650142</v>
      </c>
      <c r="E17">
        <v>-0.39228650137741039</v>
      </c>
      <c r="F17">
        <v>1</v>
      </c>
    </row>
    <row r="18" x14ac:dyDescent="0.25">
      <c r="A18">
        <v>160</v>
      </c>
      <c r="B18">
        <v>0.25423728813559321</v>
      </c>
      <c r="C18">
        <v>0.74576271186440679</v>
      </c>
      <c r="D18">
        <v>0.26836158192090398</v>
      </c>
      <c r="E18">
        <v>-0.25084745762711863</v>
      </c>
      <c r="F18">
        <v>1</v>
      </c>
    </row>
    <row r="19" x14ac:dyDescent="0.25">
      <c r="A19">
        <v>170</v>
      </c>
      <c r="B19">
        <v>0.094972067039106198</v>
      </c>
      <c r="C19">
        <v>0.9050279329608939</v>
      </c>
      <c r="D19">
        <v>0.1871508379888269</v>
      </c>
      <c r="E19">
        <v>-0.092178770949720629</v>
      </c>
      <c r="F19">
        <v>1</v>
      </c>
    </row>
    <row r="20" x14ac:dyDescent="0.25">
      <c r="A20">
        <v>180</v>
      </c>
      <c r="B20">
        <v>0.0065152334236458533</v>
      </c>
      <c r="C20">
        <v>0.99348476657635421</v>
      </c>
      <c r="D20">
        <v>0.058275874542930733</v>
      </c>
      <c r="E20">
        <v>0.055468075239489087</v>
      </c>
      <c r="F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measured</vt:lpstr>
      <vt:lpstr>calculated</vt:lpstr>
      <vt:lpstr>rho_mat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2020-04-06T02:52:35Z</dcterms:created>
  <dcterms:modified xsi:type="dcterms:W3CDTF">2020-04-06T15:35:33Z</dcterms:modified>
</cp:coreProperties>
</file>