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bookpro/Documents/Code/Harmonic-Spectra/doc/"/>
    </mc:Choice>
  </mc:AlternateContent>
  <bookViews>
    <workbookView xWindow="0" yWindow="460" windowWidth="25600" windowHeight="14460" tabRatio="500" activeTab="3"/>
  </bookViews>
  <sheets>
    <sheet name="User configured parameters befo" sheetId="1" r:id="rId1"/>
    <sheet name="ranges" sheetId="2" state="hidden" r:id="rId2"/>
    <sheet name="Scoring" sheetId="3" r:id="rId3"/>
    <sheet name="HPS" sheetId="5" r:id="rId4"/>
    <sheet name="Graph" sheetId="6" r:id="rId5"/>
  </sheets>
  <definedNames>
    <definedName name="hp">ranges!$A$1:$B$6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5" l="1"/>
  <c r="B3" i="5"/>
  <c r="C3" i="5"/>
  <c r="D3" i="5"/>
  <c r="F3" i="5"/>
  <c r="B6" i="1"/>
</calcChain>
</file>

<file path=xl/sharedStrings.xml><?xml version="1.0" encoding="utf-8"?>
<sst xmlns="http://schemas.openxmlformats.org/spreadsheetml/2006/main" count="162" uniqueCount="84">
  <si>
    <t>10% audible</t>
  </si>
  <si>
    <t>like in your other app, score will be calculated by % of correct answers, but also by proximity, meaning that when one answers being only 1 item off they get 50% and the other answer also counts</t>
  </si>
  <si>
    <t>overall I would like this to be very similar in operation, graphs, scores, reports to the Filter trainer</t>
  </si>
  <si>
    <t>The operation would be the same, every time the user answers the software gives the answers and adds to the calculations</t>
  </si>
  <si>
    <t>100% audible</t>
  </si>
  <si>
    <t>One-off gives half the points and counters count in both the correct and the answered choice for % calculations</t>
  </si>
  <si>
    <t>To prevent aliasing, the additive synthesis should only produce frequencies within the hearing range (up to 18K), and send signal to both speakers (right now it's only 1)</t>
  </si>
  <si>
    <t>base freq</t>
  </si>
  <si>
    <t>25% audible</t>
  </si>
  <si>
    <t>This one position off is relevant horizontally but also vertically betwenn odd and all, so:</t>
  </si>
  <si>
    <t>50% audible</t>
  </si>
  <si>
    <t>In cases where the highest partial is also guessed, the scoring should combine two separate questions, each worth 50%</t>
  </si>
  <si>
    <t>75% audible</t>
  </si>
  <si>
    <t>If one is one-off in both, then 25%+25%=50% overall</t>
  </si>
  <si>
    <t>identify 10-25-50-75-100%</t>
  </si>
  <si>
    <t xml:space="preserve">ALL: </t>
  </si>
  <si>
    <t>1/x (saw)</t>
  </si>
  <si>
    <t>Audible up to partial #</t>
  </si>
  <si>
    <t>1/x^1.25</t>
  </si>
  <si>
    <t>1/x^1.5</t>
  </si>
  <si>
    <t>1/x^1.75</t>
  </si>
  <si>
    <t>1/x^2</t>
  </si>
  <si>
    <t>ODD:</t>
  </si>
  <si>
    <t>1/x (square)</t>
  </si>
  <si>
    <t>1/x^2 (triangle)</t>
  </si>
  <si>
    <t>AUDIBLE RANGE</t>
  </si>
  <si>
    <t>User configuration</t>
  </si>
  <si>
    <t>The user can configure the following:</t>
  </si>
  <si>
    <t>odd/all</t>
  </si>
  <si>
    <t># of amplitude ratios</t>
  </si>
  <si>
    <t>audible range #</t>
  </si>
  <si>
    <t>Partial 1 freq</t>
  </si>
  <si>
    <t>sound duration</t>
  </si>
  <si>
    <t>If one is right on in one, but one-off in the other, then 0% +50% = 50%</t>
  </si>
  <si>
    <t xml:space="preserve">AUDIBLE RANGE </t>
  </si>
  <si>
    <t>all partials</t>
  </si>
  <si>
    <t>And in the case where one is one-off and the other is fully off, then 0+25 = 25%</t>
  </si>
  <si>
    <t>1s</t>
  </si>
  <si>
    <t>Default all</t>
  </si>
  <si>
    <t>default 2</t>
  </si>
  <si>
    <t>default 100%</t>
  </si>
  <si>
    <t>Default 200</t>
  </si>
  <si>
    <t>default 1 S</t>
  </si>
  <si>
    <t>Notes about settings:</t>
  </si>
  <si>
    <t>SINE is always an option in all exercises</t>
  </si>
  <si>
    <t>User can only answer from among the choices available. So when all/odd are both possible, only then the user can choose that</t>
  </si>
  <si>
    <t>I wonder whether we shall go like in SLApps that odd and all have different button rows. I think so, so for example if the options are only ODD and there are 5 amplitude ratios, the user would have:</t>
  </si>
  <si>
    <t>SINE</t>
  </si>
  <si>
    <t>but if both odd and all are available, the user would have two rows:</t>
  </si>
  <si>
    <t>If there are only two options in both all and odd</t>
  </si>
  <si>
    <t>highest partial determines the range of the spectral profile. It's not # of partials because in odd it would be half of the number, but the partial number is still correct</t>
  </si>
  <si>
    <t>The last option in there requires the user to also identify the highest partial % so a full exercise odd, all, and highets % would open up three rows to select from:</t>
  </si>
  <si>
    <t>HIGHEST PARTIAL</t>
  </si>
  <si>
    <t>Sound duration, should be allowed to be changed while practicing too</t>
  </si>
  <si>
    <t>Anyways, the user can have as many listens as they need by pressing a button</t>
  </si>
  <si>
    <t>Like in the filter trainer, the initial configuration will affect the highest potential score (HPS) from which the % of success will be cacluated to give a total score (like 350/600, just like in the frequency trainer)</t>
  </si>
  <si>
    <t>The time will be counted as will be the number of questions, all to be collected for the report</t>
  </si>
  <si>
    <t>It should be noted somewhere, that this exercise is inspired by SLApps Harmonic spectrum (designed by Andrea Szigetvári)</t>
  </si>
  <si>
    <t>Highest partial #</t>
  </si>
  <si>
    <t>HPS TOTAL</t>
  </si>
  <si>
    <t>Like in the filter trainer, I would like to see a graph of the potential answers, which should include the 11 possible waveforms:</t>
  </si>
  <si>
    <t>ALL 1/x (saw)</t>
  </si>
  <si>
    <t>ALL 1/x^1.25</t>
  </si>
  <si>
    <t>ALL 1/x^1.5</t>
  </si>
  <si>
    <t>ALL 1/x^1.75</t>
  </si>
  <si>
    <t>ALL 1/x^2</t>
  </si>
  <si>
    <t>ODD 1/x (sqr)</t>
  </si>
  <si>
    <t>ODD 1/x^1.25</t>
  </si>
  <si>
    <t>ODD 1/x^1.5</t>
  </si>
  <si>
    <t>ODD 1/x^1.75</t>
  </si>
  <si>
    <t>ODD 1/x^2 (triangle)</t>
  </si>
  <si>
    <t>(Audible range)</t>
  </si>
  <si>
    <t>The only parameter that does not affect HPS is duration and will only be used to allow the user to hear the sound longer or shorter</t>
  </si>
  <si>
    <t>The other four parameters affect the HPS and therefore should not be changable during a session</t>
  </si>
  <si>
    <t>Explanations</t>
  </si>
  <si>
    <t>all/odd/all+odd</t>
  </si>
  <si>
    <t>here I think that either odd or all are equal in difficulty, the HPS will only rise when both are available</t>
  </si>
  <si>
    <t>Out of the 1000 maximum points, having to recognize odd / all is not extremely hard. I assign it 100 points overall</t>
  </si>
  <si>
    <t># of ratios, only 2 is worth 50, 3=150 and 5=300</t>
  </si>
  <si>
    <t>Having to identify the highest partial on top of recognizing the ratio is the hardest part of the exercise, and I would assign it 375 points overall (one can only hit 625 without doing this one)</t>
  </si>
  <si>
    <t>But also, there is an increasing difficulty when you use less partials because the differences are not as pronounced. I would say that 10% is 200 points harder than 100%</t>
  </si>
  <si>
    <t>partial 1 freq, it gets harder with very high (1600) and very low (50). 100 is a bit harder than 200,400,800</t>
  </si>
  <si>
    <t>So the HPS will be the sum of al these parts, and only making it hardest in all gets you to the potential 1000 points</t>
  </si>
  <si>
    <t>It is a bit different from what I did in the frequency trainer, but I think it's simpler and cleaner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</si>
</sst>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1"/>
      <color rgb="FF000000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9" fontId="3" fillId="3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9" fontId="3" fillId="5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9" fontId="3" fillId="6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44"/>
  <sheetViews>
    <sheetView workbookViewId="0"/>
  </sheetViews>
  <sheetFormatPr baseColWidth="10" defaultColWidth="14.5" defaultRowHeight="15.75" customHeight="1" x14ac:dyDescent="0.15"/>
  <cols>
    <col min="2" max="2" width="23.5" customWidth="1"/>
    <col min="3" max="3" width="18" customWidth="1"/>
  </cols>
  <sheetData>
    <row r="1" spans="1:5" ht="15.75" customHeight="1" x14ac:dyDescent="0.15">
      <c r="A1" s="1" t="s">
        <v>2</v>
      </c>
    </row>
    <row r="2" spans="1:5" ht="15.75" customHeight="1" x14ac:dyDescent="0.15">
      <c r="A2" s="1" t="s">
        <v>3</v>
      </c>
    </row>
    <row r="3" spans="1:5" ht="15.75" customHeight="1" x14ac:dyDescent="0.15">
      <c r="A3" s="1" t="s">
        <v>5</v>
      </c>
    </row>
    <row r="4" spans="1:5" ht="15.75" customHeight="1" x14ac:dyDescent="0.15">
      <c r="A4" s="1" t="s">
        <v>6</v>
      </c>
    </row>
    <row r="5" spans="1:5" ht="15.75" customHeight="1" x14ac:dyDescent="0.15">
      <c r="A5" s="3" t="s">
        <v>7</v>
      </c>
      <c r="B5" s="3" t="s">
        <v>17</v>
      </c>
    </row>
    <row r="6" spans="1:5" ht="15.75" customHeight="1" x14ac:dyDescent="0.15">
      <c r="A6" s="1">
        <v>200</v>
      </c>
      <c r="B6">
        <f>INT(18000/A6)-1</f>
        <v>89</v>
      </c>
    </row>
    <row r="8" spans="1:5" ht="15.75" customHeight="1" x14ac:dyDescent="0.15">
      <c r="A8" s="3" t="s">
        <v>26</v>
      </c>
    </row>
    <row r="9" spans="1:5" ht="15.75" customHeight="1" x14ac:dyDescent="0.15">
      <c r="A9" s="1" t="s">
        <v>27</v>
      </c>
    </row>
    <row r="10" spans="1:5" ht="15.75" customHeight="1" x14ac:dyDescent="0.15">
      <c r="A10" s="6" t="s">
        <v>28</v>
      </c>
      <c r="B10" s="6" t="s">
        <v>29</v>
      </c>
      <c r="C10" s="6" t="s">
        <v>30</v>
      </c>
      <c r="D10" s="6" t="s">
        <v>31</v>
      </c>
      <c r="E10" s="6" t="s">
        <v>32</v>
      </c>
    </row>
    <row r="11" spans="1:5" ht="15.75" customHeight="1" x14ac:dyDescent="0.15">
      <c r="A11" s="1" t="s">
        <v>35</v>
      </c>
      <c r="B11" s="1">
        <v>2</v>
      </c>
      <c r="C11" s="1" t="s">
        <v>4</v>
      </c>
      <c r="D11" s="1">
        <v>200</v>
      </c>
      <c r="E11" s="1" t="s">
        <v>37</v>
      </c>
    </row>
    <row r="12" spans="1:5" ht="15.75" customHeight="1" x14ac:dyDescent="0.1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</row>
    <row r="14" spans="1:5" ht="15.75" customHeight="1" x14ac:dyDescent="0.15">
      <c r="A14" s="1" t="s">
        <v>43</v>
      </c>
    </row>
    <row r="15" spans="1:5" ht="15.75" customHeight="1" x14ac:dyDescent="0.15">
      <c r="A15" s="1" t="s">
        <v>44</v>
      </c>
    </row>
    <row r="16" spans="1:5" ht="15.75" customHeight="1" x14ac:dyDescent="0.15">
      <c r="A16" s="1" t="s">
        <v>45</v>
      </c>
    </row>
    <row r="17" spans="1:7" ht="15.75" customHeight="1" x14ac:dyDescent="0.15">
      <c r="A17" s="1" t="s">
        <v>46</v>
      </c>
    </row>
    <row r="18" spans="1:7" ht="15.75" customHeight="1" x14ac:dyDescent="0.15">
      <c r="A18" s="1" t="s">
        <v>22</v>
      </c>
      <c r="B18" s="4" t="s">
        <v>23</v>
      </c>
      <c r="C18" s="4" t="s">
        <v>18</v>
      </c>
      <c r="D18" s="4" t="s">
        <v>19</v>
      </c>
      <c r="E18" s="4" t="s">
        <v>20</v>
      </c>
      <c r="F18" s="4" t="s">
        <v>24</v>
      </c>
      <c r="G18" s="4" t="s">
        <v>47</v>
      </c>
    </row>
    <row r="19" spans="1:7" ht="15.75" customHeight="1" x14ac:dyDescent="0.15">
      <c r="A19" s="1" t="s">
        <v>48</v>
      </c>
    </row>
    <row r="20" spans="1:7" ht="15.75" customHeight="1" x14ac:dyDescent="0.15">
      <c r="A20" s="1" t="s">
        <v>15</v>
      </c>
      <c r="B20" s="4" t="s">
        <v>16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47</v>
      </c>
    </row>
    <row r="21" spans="1:7" ht="15.75" customHeight="1" x14ac:dyDescent="0.15">
      <c r="A21" s="1" t="s">
        <v>22</v>
      </c>
      <c r="B21" s="4" t="s">
        <v>23</v>
      </c>
      <c r="C21" s="4" t="s">
        <v>18</v>
      </c>
      <c r="D21" s="4" t="s">
        <v>19</v>
      </c>
      <c r="E21" s="4" t="s">
        <v>20</v>
      </c>
      <c r="F21" s="4" t="s">
        <v>24</v>
      </c>
      <c r="G21" s="4" t="s">
        <v>47</v>
      </c>
    </row>
    <row r="23" spans="1:7" ht="15.75" customHeight="1" x14ac:dyDescent="0.15">
      <c r="A23" s="1" t="s">
        <v>49</v>
      </c>
    </row>
    <row r="25" spans="1:7" ht="15.75" customHeight="1" x14ac:dyDescent="0.15">
      <c r="A25" s="1" t="s">
        <v>15</v>
      </c>
      <c r="B25" s="4" t="s">
        <v>16</v>
      </c>
      <c r="C25" s="4"/>
      <c r="D25" s="4"/>
      <c r="E25" s="4"/>
      <c r="F25" s="4" t="s">
        <v>21</v>
      </c>
      <c r="G25" s="4" t="s">
        <v>47</v>
      </c>
    </row>
    <row r="26" spans="1:7" ht="15.75" customHeight="1" x14ac:dyDescent="0.15">
      <c r="A26" s="1" t="s">
        <v>22</v>
      </c>
      <c r="B26" s="4" t="s">
        <v>23</v>
      </c>
      <c r="C26" s="4"/>
      <c r="D26" s="4"/>
      <c r="E26" s="4"/>
      <c r="F26" s="4" t="s">
        <v>24</v>
      </c>
      <c r="G26" s="4" t="s">
        <v>47</v>
      </c>
    </row>
    <row r="28" spans="1:7" ht="15.75" customHeight="1" x14ac:dyDescent="0.15">
      <c r="A28" s="1" t="s">
        <v>50</v>
      </c>
    </row>
    <row r="29" spans="1:7" ht="15.75" customHeight="1" x14ac:dyDescent="0.15">
      <c r="A29" s="1" t="s">
        <v>51</v>
      </c>
    </row>
    <row r="31" spans="1:7" ht="15.75" customHeight="1" x14ac:dyDescent="0.15">
      <c r="A31" s="1" t="s">
        <v>15</v>
      </c>
      <c r="B31" s="4" t="s">
        <v>16</v>
      </c>
      <c r="C31" s="4" t="s">
        <v>18</v>
      </c>
      <c r="D31" s="4" t="s">
        <v>19</v>
      </c>
      <c r="E31" s="4" t="s">
        <v>20</v>
      </c>
      <c r="F31" s="4" t="s">
        <v>21</v>
      </c>
      <c r="G31" s="4" t="s">
        <v>47</v>
      </c>
    </row>
    <row r="32" spans="1:7" ht="15.75" customHeight="1" x14ac:dyDescent="0.15">
      <c r="A32" s="1" t="s">
        <v>22</v>
      </c>
      <c r="B32" s="4" t="s">
        <v>23</v>
      </c>
      <c r="C32" s="4" t="s">
        <v>18</v>
      </c>
      <c r="D32" s="4" t="s">
        <v>19</v>
      </c>
      <c r="E32" s="4" t="s">
        <v>20</v>
      </c>
      <c r="F32" s="4" t="s">
        <v>24</v>
      </c>
      <c r="G32" s="4" t="s">
        <v>47</v>
      </c>
    </row>
    <row r="33" spans="1:7" ht="15.75" customHeight="1" x14ac:dyDescent="0.15">
      <c r="A33" s="1" t="s">
        <v>52</v>
      </c>
      <c r="B33" s="7">
        <v>0.1</v>
      </c>
      <c r="C33" s="7">
        <v>0.25</v>
      </c>
      <c r="D33" s="7">
        <v>0.5</v>
      </c>
      <c r="E33" s="7">
        <v>0.75</v>
      </c>
      <c r="F33" s="7">
        <v>1</v>
      </c>
      <c r="G33" s="12"/>
    </row>
    <row r="38" spans="1:7" ht="15.75" customHeight="1" x14ac:dyDescent="0.15">
      <c r="A38" s="1" t="s">
        <v>53</v>
      </c>
    </row>
    <row r="39" spans="1:7" ht="15.75" customHeight="1" x14ac:dyDescent="0.15">
      <c r="A39" s="1" t="s">
        <v>54</v>
      </c>
    </row>
    <row r="41" spans="1:7" ht="13" x14ac:dyDescent="0.15">
      <c r="A41" s="1" t="s">
        <v>55</v>
      </c>
    </row>
    <row r="42" spans="1:7" ht="13" x14ac:dyDescent="0.15">
      <c r="A42" s="1" t="s">
        <v>56</v>
      </c>
    </row>
    <row r="44" spans="1:7" ht="13" x14ac:dyDescent="0.15">
      <c r="A44" s="1" t="s">
        <v>57</v>
      </c>
    </row>
  </sheetData>
  <dataValidations count="5">
    <dataValidation type="list" allowBlank="1" sqref="C11">
      <formula1>"100% audible,75% audible,50% audible,25% audible,10% audible,identify 10-25-50-75-100%"</formula1>
    </dataValidation>
    <dataValidation type="list" allowBlank="1" sqref="D11">
      <formula1>"50,100,200,400,800,1600"</formula1>
    </dataValidation>
    <dataValidation type="list" allowBlank="1" sqref="B11">
      <formula1>"2,3,5"</formula1>
    </dataValidation>
    <dataValidation type="list" allowBlank="1" sqref="A11">
      <formula1>"all partials,odd partials,odd or all partials"</formula1>
    </dataValidation>
    <dataValidation type="list" allowBlank="1" sqref="E11">
      <formula1>"500 ms,1s,2s"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6"/>
  <sheetViews>
    <sheetView workbookViewId="0"/>
  </sheetViews>
  <sheetFormatPr baseColWidth="10" defaultColWidth="14.5" defaultRowHeight="15.75" customHeight="1" x14ac:dyDescent="0.15"/>
  <cols>
    <col min="1" max="1" width="21.83203125" customWidth="1"/>
  </cols>
  <sheetData>
    <row r="1" spans="1:2" ht="15.75" customHeight="1" x14ac:dyDescent="0.15">
      <c r="A1" s="1" t="s">
        <v>0</v>
      </c>
      <c r="B1" s="1">
        <v>200</v>
      </c>
    </row>
    <row r="2" spans="1:2" ht="15.75" customHeight="1" x14ac:dyDescent="0.15">
      <c r="A2" s="2" t="s">
        <v>4</v>
      </c>
      <c r="B2" s="1">
        <v>0</v>
      </c>
    </row>
    <row r="3" spans="1:2" ht="15.75" customHeight="1" x14ac:dyDescent="0.15">
      <c r="A3" s="1" t="s">
        <v>8</v>
      </c>
      <c r="B3" s="1">
        <v>150</v>
      </c>
    </row>
    <row r="4" spans="1:2" ht="15.75" customHeight="1" x14ac:dyDescent="0.15">
      <c r="A4" s="1" t="s">
        <v>10</v>
      </c>
      <c r="B4" s="1">
        <v>100</v>
      </c>
    </row>
    <row r="5" spans="1:2" ht="15.75" customHeight="1" x14ac:dyDescent="0.15">
      <c r="A5" s="1" t="s">
        <v>12</v>
      </c>
      <c r="B5" s="1">
        <v>50</v>
      </c>
    </row>
    <row r="6" spans="1:2" ht="15.75" customHeight="1" x14ac:dyDescent="0.15">
      <c r="A6" s="1" t="s">
        <v>14</v>
      </c>
      <c r="B6" s="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3"/>
  <sheetViews>
    <sheetView workbookViewId="0"/>
  </sheetViews>
  <sheetFormatPr baseColWidth="10" defaultColWidth="14.5" defaultRowHeight="15.75" customHeight="1" x14ac:dyDescent="0.15"/>
  <cols>
    <col min="1" max="1" width="17.5" customWidth="1"/>
  </cols>
  <sheetData>
    <row r="1" spans="1:7" ht="15.75" customHeight="1" x14ac:dyDescent="0.15">
      <c r="A1" s="1" t="s">
        <v>1</v>
      </c>
    </row>
    <row r="2" spans="1:7" ht="15.75" customHeight="1" x14ac:dyDescent="0.15">
      <c r="A2" s="1" t="s">
        <v>9</v>
      </c>
    </row>
    <row r="4" spans="1:7" ht="15.75" customHeight="1" x14ac:dyDescent="0.15">
      <c r="A4" s="1" t="s">
        <v>11</v>
      </c>
    </row>
    <row r="5" spans="1:7" ht="15.75" customHeight="1" x14ac:dyDescent="0.15">
      <c r="A5" s="1" t="s">
        <v>13</v>
      </c>
    </row>
    <row r="6" spans="1:7" ht="15.75" customHeight="1" x14ac:dyDescent="0.15">
      <c r="A6" s="1" t="s">
        <v>15</v>
      </c>
      <c r="B6" s="4" t="s">
        <v>16</v>
      </c>
      <c r="C6" s="5" t="s">
        <v>18</v>
      </c>
      <c r="D6" s="4" t="s">
        <v>19</v>
      </c>
      <c r="E6" s="5" t="s">
        <v>20</v>
      </c>
      <c r="F6" s="6" t="s">
        <v>21</v>
      </c>
      <c r="G6" s="3"/>
    </row>
    <row r="7" spans="1:7" ht="15.75" customHeight="1" x14ac:dyDescent="0.15">
      <c r="A7" s="1" t="s">
        <v>22</v>
      </c>
      <c r="B7" s="5" t="s">
        <v>23</v>
      </c>
      <c r="C7" s="6" t="s">
        <v>18</v>
      </c>
      <c r="D7" s="5" t="s">
        <v>19</v>
      </c>
      <c r="E7" s="4" t="s">
        <v>20</v>
      </c>
      <c r="F7" s="5" t="s">
        <v>24</v>
      </c>
      <c r="G7" s="3"/>
    </row>
    <row r="9" spans="1:7" ht="15.75" customHeight="1" x14ac:dyDescent="0.15">
      <c r="A9" s="1" t="s">
        <v>25</v>
      </c>
      <c r="B9" s="7">
        <v>0.1</v>
      </c>
      <c r="C9" s="7">
        <v>0.25</v>
      </c>
      <c r="D9" s="8">
        <v>0.5</v>
      </c>
      <c r="E9" s="9">
        <v>0.75</v>
      </c>
      <c r="F9" s="8">
        <v>1</v>
      </c>
      <c r="G9" s="10"/>
    </row>
    <row r="11" spans="1:7" ht="15.75" customHeight="1" x14ac:dyDescent="0.15">
      <c r="A11" s="1" t="s">
        <v>33</v>
      </c>
    </row>
    <row r="13" spans="1:7" ht="15.75" customHeight="1" x14ac:dyDescent="0.15">
      <c r="A13" s="1" t="s">
        <v>15</v>
      </c>
      <c r="B13" s="4" t="s">
        <v>16</v>
      </c>
      <c r="C13" s="4" t="s">
        <v>18</v>
      </c>
      <c r="D13" s="4" t="s">
        <v>19</v>
      </c>
      <c r="E13" s="6" t="s">
        <v>20</v>
      </c>
      <c r="F13" s="4" t="s">
        <v>21</v>
      </c>
      <c r="G13" s="3"/>
    </row>
    <row r="14" spans="1:7" ht="15.75" customHeight="1" x14ac:dyDescent="0.15">
      <c r="A14" s="1" t="s">
        <v>22</v>
      </c>
      <c r="B14" s="4" t="s">
        <v>23</v>
      </c>
      <c r="C14" s="4" t="s">
        <v>18</v>
      </c>
      <c r="D14" s="4" t="s">
        <v>19</v>
      </c>
      <c r="E14" s="4" t="s">
        <v>20</v>
      </c>
      <c r="F14" s="4" t="s">
        <v>24</v>
      </c>
      <c r="G14" s="3"/>
    </row>
    <row r="16" spans="1:7" ht="15.75" customHeight="1" x14ac:dyDescent="0.15">
      <c r="A16" s="1" t="s">
        <v>34</v>
      </c>
      <c r="B16" s="7">
        <v>0.1</v>
      </c>
      <c r="C16" s="11">
        <v>0.25</v>
      </c>
      <c r="D16" s="7">
        <v>0.5</v>
      </c>
      <c r="E16" s="9">
        <v>0.75</v>
      </c>
      <c r="F16" s="7">
        <v>1</v>
      </c>
      <c r="G16" s="10"/>
    </row>
    <row r="18" spans="1:7" ht="15.75" customHeight="1" x14ac:dyDescent="0.15">
      <c r="A18" s="1" t="s">
        <v>36</v>
      </c>
    </row>
    <row r="20" spans="1:7" ht="15.75" customHeight="1" x14ac:dyDescent="0.15">
      <c r="A20" s="1" t="s">
        <v>15</v>
      </c>
      <c r="B20" s="4" t="s">
        <v>16</v>
      </c>
      <c r="C20" s="4" t="s">
        <v>18</v>
      </c>
      <c r="D20" s="5" t="s">
        <v>19</v>
      </c>
      <c r="E20" s="6" t="s">
        <v>20</v>
      </c>
      <c r="F20" s="5" t="s">
        <v>21</v>
      </c>
      <c r="G20" s="3"/>
    </row>
    <row r="21" spans="1:7" ht="15.75" customHeight="1" x14ac:dyDescent="0.15">
      <c r="A21" s="1" t="s">
        <v>22</v>
      </c>
      <c r="B21" s="4" t="s">
        <v>23</v>
      </c>
      <c r="C21" s="4" t="s">
        <v>18</v>
      </c>
      <c r="D21" s="4" t="s">
        <v>19</v>
      </c>
      <c r="E21" s="5" t="s">
        <v>20</v>
      </c>
      <c r="F21" s="4" t="s">
        <v>24</v>
      </c>
      <c r="G21" s="3"/>
    </row>
    <row r="23" spans="1:7" ht="15.75" customHeight="1" x14ac:dyDescent="0.15">
      <c r="A23" s="1" t="s">
        <v>25</v>
      </c>
      <c r="B23" s="7">
        <v>0.1</v>
      </c>
      <c r="C23" s="11">
        <v>0.25</v>
      </c>
      <c r="D23" s="7">
        <v>0.5</v>
      </c>
      <c r="E23" s="9">
        <v>0.75</v>
      </c>
      <c r="F23" s="7">
        <v>1</v>
      </c>
      <c r="G2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21"/>
  <sheetViews>
    <sheetView tabSelected="1" workbookViewId="0">
      <selection activeCell="C2" sqref="C2"/>
    </sheetView>
  </sheetViews>
  <sheetFormatPr baseColWidth="10" defaultColWidth="14.5" defaultRowHeight="15.75" customHeight="1" x14ac:dyDescent="0.15"/>
  <sheetData>
    <row r="1" spans="1:6" ht="15.75" customHeight="1" x14ac:dyDescent="0.15">
      <c r="A1" s="6" t="s">
        <v>28</v>
      </c>
      <c r="B1" s="6" t="s">
        <v>29</v>
      </c>
      <c r="C1" s="6" t="s">
        <v>58</v>
      </c>
      <c r="D1" s="6" t="s">
        <v>31</v>
      </c>
      <c r="E1" s="6" t="s">
        <v>32</v>
      </c>
      <c r="F1" s="6" t="s">
        <v>59</v>
      </c>
    </row>
    <row r="2" spans="1:6" ht="15.75" customHeight="1" x14ac:dyDescent="0.15">
      <c r="A2" s="1" t="s">
        <v>35</v>
      </c>
      <c r="B2" s="1">
        <v>5</v>
      </c>
      <c r="C2" s="1" t="s">
        <v>14</v>
      </c>
      <c r="D2" s="1">
        <v>200</v>
      </c>
      <c r="E2" s="1" t="s">
        <v>37</v>
      </c>
    </row>
    <row r="3" spans="1:6" ht="15.75" customHeight="1" x14ac:dyDescent="0.15">
      <c r="A3">
        <f>(A2="odd or all partials")*100+25</f>
        <v>25</v>
      </c>
      <c r="B3">
        <f>(B2=5)*350+(B2=3)*150+25</f>
        <v>375</v>
      </c>
      <c r="C3">
        <f>VLOOKUP(C2, hp, 2)+25</f>
        <v>375</v>
      </c>
      <c r="D3">
        <f>(D2=50)*100+(D2=1600)*100+(D2=100)*75+25</f>
        <v>25</v>
      </c>
      <c r="F3" s="13">
        <f>SUM(A3:D3)</f>
        <v>800</v>
      </c>
    </row>
    <row r="6" spans="1:6" ht="15.75" customHeight="1" x14ac:dyDescent="0.15">
      <c r="A6" s="1" t="s">
        <v>72</v>
      </c>
    </row>
    <row r="7" spans="1:6" ht="15.75" customHeight="1" x14ac:dyDescent="0.15">
      <c r="A7" s="1" t="s">
        <v>73</v>
      </c>
    </row>
    <row r="9" spans="1:6" ht="15.75" customHeight="1" x14ac:dyDescent="0.15">
      <c r="A9" s="1" t="s">
        <v>74</v>
      </c>
    </row>
    <row r="10" spans="1:6" ht="15.75" customHeight="1" x14ac:dyDescent="0.15">
      <c r="A10" s="1" t="s">
        <v>75</v>
      </c>
      <c r="B10" s="1" t="s">
        <v>76</v>
      </c>
    </row>
    <row r="11" spans="1:6" ht="15.75" customHeight="1" x14ac:dyDescent="0.15">
      <c r="A11" s="1" t="s">
        <v>77</v>
      </c>
    </row>
    <row r="13" spans="1:6" ht="15.75" customHeight="1" x14ac:dyDescent="0.15">
      <c r="A13" s="1" t="s">
        <v>78</v>
      </c>
    </row>
    <row r="15" spans="1:6" ht="15.75" customHeight="1" x14ac:dyDescent="0.15">
      <c r="A15" s="1" t="s">
        <v>79</v>
      </c>
    </row>
    <row r="16" spans="1:6" ht="15.75" customHeight="1" x14ac:dyDescent="0.15">
      <c r="A16" s="1" t="s">
        <v>80</v>
      </c>
    </row>
    <row r="18" spans="1:1" ht="15.75" customHeight="1" x14ac:dyDescent="0.15">
      <c r="A18" s="1" t="s">
        <v>81</v>
      </c>
    </row>
    <row r="20" spans="1:1" ht="15.75" customHeight="1" x14ac:dyDescent="0.15">
      <c r="A20" s="1" t="s">
        <v>82</v>
      </c>
    </row>
    <row r="21" spans="1:1" ht="15.75" customHeight="1" x14ac:dyDescent="0.15">
      <c r="A21" s="1" t="s">
        <v>83</v>
      </c>
    </row>
  </sheetData>
  <dataValidations count="5">
    <dataValidation type="list" allowBlank="1" sqref="C2">
      <formula1>"100% audible,75% audible,50% audible,25% audible,10% audible,identify 10-25-50-75-100%"</formula1>
    </dataValidation>
    <dataValidation type="list" allowBlank="1" sqref="D2">
      <formula1>"50,100,200,400,800,1600"</formula1>
    </dataValidation>
    <dataValidation type="list" allowBlank="1" sqref="B2">
      <formula1>"2,3,5"</formula1>
    </dataValidation>
    <dataValidation type="list" allowBlank="1" sqref="A2">
      <formula1>"all partials,odd partials,odd or all partials"</formula1>
    </dataValidation>
    <dataValidation type="list" allowBlank="1" sqref="E2">
      <formula1>"500 ms,1s,2s"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60</v>
      </c>
    </row>
    <row r="4" spans="1:1" ht="15.75" customHeight="1" x14ac:dyDescent="0.15">
      <c r="A4" s="1" t="s">
        <v>61</v>
      </c>
    </row>
    <row r="5" spans="1:1" ht="15.75" customHeight="1" x14ac:dyDescent="0.15">
      <c r="A5" s="1" t="s">
        <v>62</v>
      </c>
    </row>
    <row r="6" spans="1:1" ht="15.75" customHeight="1" x14ac:dyDescent="0.15">
      <c r="A6" s="1" t="s">
        <v>63</v>
      </c>
    </row>
    <row r="7" spans="1:1" ht="15.75" customHeight="1" x14ac:dyDescent="0.15">
      <c r="A7" s="1" t="s">
        <v>64</v>
      </c>
    </row>
    <row r="8" spans="1:1" ht="15.75" customHeight="1" x14ac:dyDescent="0.15">
      <c r="A8" s="1" t="s">
        <v>65</v>
      </c>
    </row>
    <row r="9" spans="1:1" ht="15.75" customHeight="1" x14ac:dyDescent="0.15">
      <c r="A9" s="1" t="s">
        <v>66</v>
      </c>
    </row>
    <row r="10" spans="1:1" ht="15.75" customHeight="1" x14ac:dyDescent="0.15">
      <c r="A10" s="1" t="s">
        <v>67</v>
      </c>
    </row>
    <row r="11" spans="1:1" ht="15.75" customHeight="1" x14ac:dyDescent="0.15">
      <c r="A11" s="1" t="s">
        <v>68</v>
      </c>
    </row>
    <row r="12" spans="1:1" ht="15.75" customHeight="1" x14ac:dyDescent="0.15">
      <c r="A12" s="1" t="s">
        <v>69</v>
      </c>
    </row>
    <row r="13" spans="1:1" ht="15.75" customHeight="1" x14ac:dyDescent="0.15">
      <c r="A13" s="1" t="s">
        <v>70</v>
      </c>
    </row>
    <row r="14" spans="1:1" ht="15.75" customHeight="1" x14ac:dyDescent="0.15">
      <c r="A1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configured parameters befo</vt:lpstr>
      <vt:lpstr>ranges</vt:lpstr>
      <vt:lpstr>Scoring</vt:lpstr>
      <vt:lpstr>HPS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2018-12-01T16:41:12Z</dcterms:modified>
</cp:coreProperties>
</file>