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15" yWindow="330" windowWidth="22140" windowHeight="11550" activeTab="2"/>
  </bookViews>
  <sheets>
    <sheet name="Outputmatrix" sheetId="8" r:id="rId1"/>
    <sheet name="LSmatrix" sheetId="13" r:id="rId2"/>
    <sheet name="dynamic output" sheetId="7" r:id="rId3"/>
    <sheet name="READ ME" sheetId="16" r:id="rId4"/>
    <sheet name="Demand" sheetId="14" r:id="rId5"/>
    <sheet name="Carbon change NoPP" sheetId="15" r:id="rId6"/>
  </sheets>
  <definedNames>
    <definedName name="_xlnm.Database" localSheetId="5">#REF!</definedName>
    <definedName name="_xlnm.Database">#REF!</definedName>
  </definedNames>
  <calcPr calcId="145621"/>
</workbook>
</file>

<file path=xl/calcChain.xml><?xml version="1.0" encoding="utf-8"?>
<calcChain xmlns="http://schemas.openxmlformats.org/spreadsheetml/2006/main">
  <c r="GR15" i="7" l="1"/>
  <c r="HA15" i="7" s="1"/>
  <c r="T15" i="7"/>
  <c r="K15" i="7"/>
  <c r="QK14" i="7"/>
  <c r="QJ14" i="7"/>
  <c r="QB14" i="7"/>
  <c r="QA14" i="7"/>
  <c r="PS14" i="7"/>
  <c r="PR14" i="7"/>
  <c r="PJ14" i="7"/>
  <c r="PI14" i="7"/>
  <c r="PA14" i="7"/>
  <c r="OZ14" i="7"/>
  <c r="OR14" i="7"/>
  <c r="OQ14" i="7"/>
  <c r="OI14" i="7"/>
  <c r="OH14" i="7"/>
  <c r="NZ14" i="7"/>
  <c r="NY14" i="7"/>
  <c r="NQ14" i="7"/>
  <c r="NP14" i="7"/>
  <c r="NH14" i="7"/>
  <c r="NG14" i="7"/>
  <c r="MY14" i="7"/>
  <c r="MX14" i="7"/>
  <c r="MP14" i="7"/>
  <c r="MO14" i="7"/>
  <c r="MG14" i="7"/>
  <c r="MF14" i="7"/>
  <c r="LX14" i="7"/>
  <c r="LW14" i="7"/>
  <c r="LO14" i="7"/>
  <c r="LN14" i="7"/>
  <c r="LF14" i="7"/>
  <c r="LE14" i="7"/>
  <c r="KY14" i="7"/>
  <c r="LH14" i="7" s="1"/>
  <c r="LQ14" i="7" s="1"/>
  <c r="LZ14" i="7" s="1"/>
  <c r="MI14" i="7" s="1"/>
  <c r="MR14" i="7" s="1"/>
  <c r="NA14" i="7" s="1"/>
  <c r="NJ14" i="7" s="1"/>
  <c r="NS14" i="7" s="1"/>
  <c r="OB14" i="7" s="1"/>
  <c r="OK14" i="7" s="1"/>
  <c r="OT14" i="7" s="1"/>
  <c r="PC14" i="7" s="1"/>
  <c r="PL14" i="7" s="1"/>
  <c r="PU14" i="7" s="1"/>
  <c r="QD14" i="7" s="1"/>
  <c r="QM14" i="7" s="1"/>
  <c r="KW14" i="7"/>
  <c r="KV14" i="7"/>
  <c r="KN14" i="7"/>
  <c r="KM14" i="7"/>
  <c r="KG14" i="7"/>
  <c r="KP14" i="7" s="1"/>
  <c r="KE14" i="7"/>
  <c r="KD14" i="7"/>
  <c r="JX14" i="7"/>
  <c r="JV14" i="7"/>
  <c r="JU14" i="7"/>
  <c r="JM14" i="7"/>
  <c r="JL14" i="7"/>
  <c r="JD14" i="7"/>
  <c r="JC14" i="7"/>
  <c r="IU14" i="7"/>
  <c r="IT14" i="7"/>
  <c r="IN14" i="7"/>
  <c r="IW14" i="7" s="1"/>
  <c r="JF14" i="7" s="1"/>
  <c r="JO14" i="7" s="1"/>
  <c r="IL14" i="7"/>
  <c r="IK14" i="7"/>
  <c r="IE14" i="7"/>
  <c r="IC14" i="7"/>
  <c r="IB14" i="7"/>
  <c r="HT14" i="7"/>
  <c r="HS14" i="7"/>
  <c r="HM14" i="7"/>
  <c r="HV14" i="7" s="1"/>
  <c r="HK14" i="7"/>
  <c r="HJ14" i="7"/>
  <c r="HB14" i="7"/>
  <c r="HA14" i="7"/>
  <c r="GS14" i="7"/>
  <c r="GR14" i="7"/>
  <c r="GJ14" i="7"/>
  <c r="GI14" i="7"/>
  <c r="GA14" i="7"/>
  <c r="FZ14" i="7"/>
  <c r="FR14" i="7"/>
  <c r="FQ14" i="7"/>
  <c r="FI14" i="7"/>
  <c r="FH14" i="7"/>
  <c r="EZ14" i="7"/>
  <c r="EY14" i="7"/>
  <c r="EQ14" i="7"/>
  <c r="EP14" i="7"/>
  <c r="EH14" i="7"/>
  <c r="EG14" i="7"/>
  <c r="DY14" i="7"/>
  <c r="DX14" i="7"/>
  <c r="DP14" i="7"/>
  <c r="DO14" i="7"/>
  <c r="DG14" i="7"/>
  <c r="DF14" i="7"/>
  <c r="CX14" i="7"/>
  <c r="CW14" i="7"/>
  <c r="CO14" i="7"/>
  <c r="CN14" i="7"/>
  <c r="CF14" i="7"/>
  <c r="CE14" i="7"/>
  <c r="BW14" i="7"/>
  <c r="BV14" i="7"/>
  <c r="BP14" i="7"/>
  <c r="BY14" i="7" s="1"/>
  <c r="CH14" i="7" s="1"/>
  <c r="CQ14" i="7" s="1"/>
  <c r="CZ14" i="7" s="1"/>
  <c r="DI14" i="7" s="1"/>
  <c r="DR14" i="7" s="1"/>
  <c r="EA14" i="7" s="1"/>
  <c r="EJ14" i="7" s="1"/>
  <c r="ES14" i="7" s="1"/>
  <c r="FB14" i="7" s="1"/>
  <c r="FK14" i="7" s="1"/>
  <c r="FT14" i="7" s="1"/>
  <c r="GC14" i="7" s="1"/>
  <c r="GL14" i="7" s="1"/>
  <c r="GU14" i="7" s="1"/>
  <c r="HD14" i="7" s="1"/>
  <c r="BN14" i="7"/>
  <c r="BM14" i="7"/>
  <c r="BG14" i="7"/>
  <c r="BE14" i="7"/>
  <c r="BD14" i="7"/>
  <c r="AX14" i="7"/>
  <c r="AV14" i="7"/>
  <c r="AU14" i="7"/>
  <c r="AP14" i="7"/>
  <c r="AY14" i="7" s="1"/>
  <c r="BH14" i="7" s="1"/>
  <c r="BQ14" i="7" s="1"/>
  <c r="BZ14" i="7" s="1"/>
  <c r="CI14" i="7" s="1"/>
  <c r="CR14" i="7" s="1"/>
  <c r="DA14" i="7" s="1"/>
  <c r="DJ14" i="7" s="1"/>
  <c r="DS14" i="7" s="1"/>
  <c r="EB14" i="7" s="1"/>
  <c r="EK14" i="7" s="1"/>
  <c r="ET14" i="7" s="1"/>
  <c r="FC14" i="7" s="1"/>
  <c r="FL14" i="7" s="1"/>
  <c r="FU14" i="7" s="1"/>
  <c r="GD14" i="7" s="1"/>
  <c r="GM14" i="7" s="1"/>
  <c r="GV14" i="7" s="1"/>
  <c r="HE14" i="7" s="1"/>
  <c r="HN14" i="7" s="1"/>
  <c r="HW14" i="7" s="1"/>
  <c r="IF14" i="7" s="1"/>
  <c r="IO14" i="7" s="1"/>
  <c r="IX14" i="7" s="1"/>
  <c r="JG14" i="7" s="1"/>
  <c r="JP14" i="7" s="1"/>
  <c r="JY14" i="7" s="1"/>
  <c r="KH14" i="7" s="1"/>
  <c r="KQ14" i="7" s="1"/>
  <c r="KZ14" i="7" s="1"/>
  <c r="LI14" i="7" s="1"/>
  <c r="LR14" i="7" s="1"/>
  <c r="MA14" i="7" s="1"/>
  <c r="MJ14" i="7" s="1"/>
  <c r="MS14" i="7" s="1"/>
  <c r="NB14" i="7" s="1"/>
  <c r="NK14" i="7" s="1"/>
  <c r="NT14" i="7" s="1"/>
  <c r="OC14" i="7" s="1"/>
  <c r="OL14" i="7" s="1"/>
  <c r="OU14" i="7" s="1"/>
  <c r="PD14" i="7" s="1"/>
  <c r="PM14" i="7" s="1"/>
  <c r="PV14" i="7" s="1"/>
  <c r="QE14" i="7" s="1"/>
  <c r="QN14" i="7" s="1"/>
  <c r="AO14" i="7"/>
  <c r="AM14" i="7"/>
  <c r="AL14" i="7"/>
  <c r="AJ14" i="7"/>
  <c r="AS14" i="7" s="1"/>
  <c r="BB14" i="7" s="1"/>
  <c r="BK14" i="7" s="1"/>
  <c r="BT14" i="7" s="1"/>
  <c r="CC14" i="7" s="1"/>
  <c r="CL14" i="7" s="1"/>
  <c r="CU14" i="7" s="1"/>
  <c r="DD14" i="7" s="1"/>
  <c r="DM14" i="7" s="1"/>
  <c r="DV14" i="7" s="1"/>
  <c r="EE14" i="7" s="1"/>
  <c r="EN14" i="7" s="1"/>
  <c r="EW14" i="7" s="1"/>
  <c r="FF14" i="7" s="1"/>
  <c r="FO14" i="7" s="1"/>
  <c r="FX14" i="7" s="1"/>
  <c r="GG14" i="7" s="1"/>
  <c r="GP14" i="7" s="1"/>
  <c r="GY14" i="7" s="1"/>
  <c r="HH14" i="7" s="1"/>
  <c r="HQ14" i="7" s="1"/>
  <c r="HZ14" i="7" s="1"/>
  <c r="II14" i="7" s="1"/>
  <c r="IR14" i="7" s="1"/>
  <c r="JA14" i="7" s="1"/>
  <c r="JJ14" i="7" s="1"/>
  <c r="JS14" i="7" s="1"/>
  <c r="KB14" i="7" s="1"/>
  <c r="KK14" i="7" s="1"/>
  <c r="KT14" i="7" s="1"/>
  <c r="LC14" i="7" s="1"/>
  <c r="LL14" i="7" s="1"/>
  <c r="LU14" i="7" s="1"/>
  <c r="MD14" i="7" s="1"/>
  <c r="MM14" i="7" s="1"/>
  <c r="MV14" i="7" s="1"/>
  <c r="NE14" i="7" s="1"/>
  <c r="NN14" i="7" s="1"/>
  <c r="NW14" i="7" s="1"/>
  <c r="OF14" i="7" s="1"/>
  <c r="OO14" i="7" s="1"/>
  <c r="OX14" i="7" s="1"/>
  <c r="PG14" i="7" s="1"/>
  <c r="PP14" i="7" s="1"/>
  <c r="PY14" i="7" s="1"/>
  <c r="QH14" i="7" s="1"/>
  <c r="QQ14" i="7" s="1"/>
  <c r="AG14" i="7"/>
  <c r="AF14" i="7"/>
  <c r="AD14" i="7"/>
  <c r="AC14" i="7"/>
  <c r="AA14" i="7"/>
  <c r="Z14" i="7"/>
  <c r="AI14" i="7" s="1"/>
  <c r="AR14" i="7" s="1"/>
  <c r="BA14" i="7" s="1"/>
  <c r="BJ14" i="7" s="1"/>
  <c r="BS14" i="7" s="1"/>
  <c r="CB14" i="7" s="1"/>
  <c r="CK14" i="7" s="1"/>
  <c r="CT14" i="7" s="1"/>
  <c r="DC14" i="7" s="1"/>
  <c r="DL14" i="7" s="1"/>
  <c r="DU14" i="7" s="1"/>
  <c r="ED14" i="7" s="1"/>
  <c r="EM14" i="7" s="1"/>
  <c r="EV14" i="7" s="1"/>
  <c r="FE14" i="7" s="1"/>
  <c r="FN14" i="7" s="1"/>
  <c r="FW14" i="7" s="1"/>
  <c r="GF14" i="7" s="1"/>
  <c r="GO14" i="7" s="1"/>
  <c r="GX14" i="7" s="1"/>
  <c r="HG14" i="7" s="1"/>
  <c r="HP14" i="7" s="1"/>
  <c r="HY14" i="7" s="1"/>
  <c r="IH14" i="7" s="1"/>
  <c r="IQ14" i="7" s="1"/>
  <c r="IZ14" i="7" s="1"/>
  <c r="JI14" i="7" s="1"/>
  <c r="JR14" i="7" s="1"/>
  <c r="KA14" i="7" s="1"/>
  <c r="KJ14" i="7" s="1"/>
  <c r="KS14" i="7" s="1"/>
  <c r="LB14" i="7" s="1"/>
  <c r="LK14" i="7" s="1"/>
  <c r="LT14" i="7" s="1"/>
  <c r="MC14" i="7" s="1"/>
  <c r="ML14" i="7" s="1"/>
  <c r="MU14" i="7" s="1"/>
  <c r="ND14" i="7" s="1"/>
  <c r="NM14" i="7" s="1"/>
  <c r="NV14" i="7" s="1"/>
  <c r="OE14" i="7" s="1"/>
  <c r="ON14" i="7" s="1"/>
  <c r="OW14" i="7" s="1"/>
  <c r="PF14" i="7" s="1"/>
  <c r="PO14" i="7" s="1"/>
  <c r="PX14" i="7" s="1"/>
  <c r="QG14" i="7" s="1"/>
  <c r="QP14" i="7" s="1"/>
  <c r="Y14" i="7"/>
  <c r="AH14" i="7" s="1"/>
  <c r="AQ14" i="7" s="1"/>
  <c r="AZ14" i="7" s="1"/>
  <c r="BI14" i="7" s="1"/>
  <c r="BR14" i="7" s="1"/>
  <c r="CA14" i="7" s="1"/>
  <c r="CJ14" i="7" s="1"/>
  <c r="CS14" i="7" s="1"/>
  <c r="DB14" i="7" s="1"/>
  <c r="DK14" i="7" s="1"/>
  <c r="DT14" i="7" s="1"/>
  <c r="EC14" i="7" s="1"/>
  <c r="EL14" i="7" s="1"/>
  <c r="EU14" i="7" s="1"/>
  <c r="FD14" i="7" s="1"/>
  <c r="FM14" i="7" s="1"/>
  <c r="FV14" i="7" s="1"/>
  <c r="GE14" i="7" s="1"/>
  <c r="GN14" i="7" s="1"/>
  <c r="GW14" i="7" s="1"/>
  <c r="HF14" i="7" s="1"/>
  <c r="HO14" i="7" s="1"/>
  <c r="HX14" i="7" s="1"/>
  <c r="IG14" i="7" s="1"/>
  <c r="IP14" i="7" s="1"/>
  <c r="IY14" i="7" s="1"/>
  <c r="JH14" i="7" s="1"/>
  <c r="JQ14" i="7" s="1"/>
  <c r="JZ14" i="7" s="1"/>
  <c r="KI14" i="7" s="1"/>
  <c r="KR14" i="7" s="1"/>
  <c r="LA14" i="7" s="1"/>
  <c r="LJ14" i="7" s="1"/>
  <c r="LS14" i="7" s="1"/>
  <c r="MB14" i="7" s="1"/>
  <c r="MK14" i="7" s="1"/>
  <c r="MT14" i="7" s="1"/>
  <c r="NC14" i="7" s="1"/>
  <c r="NL14" i="7" s="1"/>
  <c r="NU14" i="7" s="1"/>
  <c r="OD14" i="7" s="1"/>
  <c r="OM14" i="7" s="1"/>
  <c r="OV14" i="7" s="1"/>
  <c r="PE14" i="7" s="1"/>
  <c r="PN14" i="7" s="1"/>
  <c r="PW14" i="7" s="1"/>
  <c r="QF14" i="7" s="1"/>
  <c r="QO14" i="7" s="1"/>
  <c r="X14" i="7"/>
  <c r="W14" i="7"/>
  <c r="U14" i="7"/>
  <c r="T14" i="7"/>
  <c r="N14" i="7"/>
  <c r="L14" i="7"/>
  <c r="K14" i="7"/>
  <c r="T13" i="7"/>
  <c r="AC13" i="7" s="1"/>
  <c r="AL13" i="7" s="1"/>
  <c r="AU13" i="7" s="1"/>
  <c r="BD13" i="7" s="1"/>
  <c r="BM13" i="7" s="1"/>
  <c r="BV13" i="7" s="1"/>
  <c r="CE13" i="7" s="1"/>
  <c r="CN13" i="7" s="1"/>
  <c r="CW13" i="7" s="1"/>
  <c r="DF13" i="7" s="1"/>
  <c r="DO13" i="7" s="1"/>
  <c r="DX13" i="7" s="1"/>
  <c r="EG13" i="7" s="1"/>
  <c r="EP13" i="7" s="1"/>
  <c r="EY13" i="7" s="1"/>
  <c r="FH13" i="7" s="1"/>
  <c r="FQ13" i="7" s="1"/>
  <c r="FZ13" i="7" s="1"/>
  <c r="GI13" i="7" s="1"/>
  <c r="GR13" i="7" s="1"/>
  <c r="HA13" i="7" s="1"/>
  <c r="HJ13" i="7" s="1"/>
  <c r="HS13" i="7" s="1"/>
  <c r="IB13" i="7" s="1"/>
  <c r="IK13" i="7" s="1"/>
  <c r="IT13" i="7" s="1"/>
  <c r="JC13" i="7" s="1"/>
  <c r="JL13" i="7" s="1"/>
  <c r="JU13" i="7" s="1"/>
  <c r="KD13" i="7" s="1"/>
  <c r="KM13" i="7" s="1"/>
  <c r="KV13" i="7" s="1"/>
  <c r="LE13" i="7" s="1"/>
  <c r="LN13" i="7" s="1"/>
  <c r="LW13" i="7" s="1"/>
  <c r="MF13" i="7" s="1"/>
  <c r="MO13" i="7" s="1"/>
  <c r="MX13" i="7" s="1"/>
  <c r="K13" i="7"/>
  <c r="D34" i="7" l="1"/>
  <c r="N26" i="8"/>
  <c r="N25" i="8"/>
  <c r="N24" i="8"/>
  <c r="N23" i="8"/>
  <c r="N22" i="8"/>
  <c r="N21" i="8"/>
  <c r="N20" i="8"/>
  <c r="N19" i="8"/>
  <c r="N18" i="8"/>
  <c r="N17" i="8"/>
  <c r="N16" i="8"/>
  <c r="N15" i="8"/>
  <c r="N14" i="8"/>
  <c r="N13" i="8"/>
  <c r="N11" i="8"/>
  <c r="N12" i="8" s="1"/>
  <c r="N10" i="8"/>
  <c r="N9" i="8"/>
  <c r="N8" i="8"/>
  <c r="N7" i="8"/>
  <c r="N6" i="8"/>
  <c r="N4" i="8" s="1"/>
  <c r="N5" i="8"/>
  <c r="N3" i="8"/>
  <c r="B6" i="7" l="1"/>
  <c r="B9" i="7"/>
  <c r="B16" i="7"/>
  <c r="B17" i="7"/>
  <c r="B18" i="7"/>
  <c r="B19" i="7"/>
  <c r="B20" i="7"/>
  <c r="B21" i="7"/>
  <c r="B22" i="7"/>
  <c r="B23" i="7"/>
  <c r="B24" i="7"/>
  <c r="B25" i="7"/>
  <c r="B26" i="7"/>
  <c r="B27" i="7"/>
  <c r="B28" i="7"/>
  <c r="B29" i="7"/>
  <c r="B30" i="7"/>
  <c r="B31" i="7"/>
  <c r="B32" i="7"/>
  <c r="B33" i="7"/>
  <c r="B34" i="7"/>
  <c r="B35" i="7"/>
  <c r="B36" i="7"/>
  <c r="B37" i="7"/>
  <c r="B38" i="7"/>
  <c r="B39" i="7"/>
  <c r="Z6" i="7" l="1"/>
  <c r="AY9" i="7"/>
  <c r="AX9" i="7"/>
  <c r="AW9" i="7"/>
  <c r="AV9" i="7"/>
  <c r="AU9" i="7"/>
  <c r="AT9" i="7"/>
  <c r="AS9" i="7"/>
  <c r="AR9" i="7"/>
  <c r="AQ9" i="7"/>
  <c r="AP9" i="7"/>
  <c r="AO9" i="7"/>
  <c r="AN9" i="7"/>
  <c r="AM9" i="7"/>
  <c r="AL9" i="7"/>
  <c r="AK9" i="7"/>
  <c r="AJ9" i="7"/>
  <c r="AI9" i="7"/>
  <c r="AH9" i="7"/>
  <c r="AG9" i="7"/>
  <c r="AF9" i="7"/>
  <c r="AE9" i="7"/>
  <c r="AD9" i="7"/>
  <c r="AC9" i="7"/>
  <c r="AB9" i="7"/>
  <c r="AA9" i="7"/>
  <c r="Z9" i="7"/>
  <c r="Y9" i="7"/>
  <c r="X9" i="7"/>
  <c r="W9" i="7"/>
  <c r="V9" i="7"/>
  <c r="U9" i="7"/>
  <c r="T9" i="7"/>
  <c r="S9" i="7"/>
  <c r="R9" i="7"/>
  <c r="Q9" i="7"/>
  <c r="P9" i="7"/>
  <c r="O9" i="7"/>
  <c r="N9" i="7"/>
  <c r="M9" i="7"/>
  <c r="L9" i="7"/>
  <c r="K9" i="7"/>
  <c r="J9" i="7"/>
  <c r="I9" i="7"/>
  <c r="H9" i="7"/>
  <c r="G9" i="7"/>
  <c r="F9" i="7"/>
  <c r="E9" i="7"/>
  <c r="D9" i="7"/>
  <c r="C9" i="7"/>
  <c r="AY6" i="7"/>
  <c r="AX6" i="7"/>
  <c r="AW6" i="7"/>
  <c r="AV6" i="7"/>
  <c r="AU6" i="7"/>
  <c r="AT6" i="7"/>
  <c r="AS6" i="7"/>
  <c r="AR6" i="7"/>
  <c r="AQ6" i="7"/>
  <c r="AP6" i="7"/>
  <c r="AO6" i="7"/>
  <c r="AN6" i="7"/>
  <c r="AM6" i="7"/>
  <c r="AL6" i="7"/>
  <c r="AK6" i="7"/>
  <c r="AJ6" i="7"/>
  <c r="AI6" i="7"/>
  <c r="AH6" i="7"/>
  <c r="AG6" i="7"/>
  <c r="AF6" i="7"/>
  <c r="AE6" i="7"/>
  <c r="AD6" i="7"/>
  <c r="AC6" i="7"/>
  <c r="AB6" i="7"/>
  <c r="AA6" i="7"/>
  <c r="Y6" i="7"/>
  <c r="X6" i="7"/>
  <c r="W6" i="7"/>
  <c r="V6" i="7"/>
  <c r="U6" i="7"/>
  <c r="T6" i="7"/>
  <c r="S6" i="7"/>
  <c r="R6" i="7"/>
  <c r="Q6" i="7"/>
  <c r="P6" i="7"/>
  <c r="O6" i="7"/>
  <c r="N6" i="7"/>
  <c r="M6" i="7"/>
  <c r="L6" i="7"/>
  <c r="K6" i="7"/>
  <c r="J6" i="7"/>
  <c r="I6" i="7"/>
  <c r="H6" i="7"/>
  <c r="G6" i="7"/>
  <c r="F6" i="7"/>
  <c r="E6" i="7"/>
  <c r="D6" i="7"/>
  <c r="C6" i="7"/>
  <c r="C27" i="15" l="1"/>
  <c r="B27" i="15"/>
  <c r="G28" i="15" l="1"/>
  <c r="F4" i="15"/>
  <c r="F3" i="15"/>
  <c r="F5" i="15" l="1"/>
  <c r="F6" i="15"/>
  <c r="F7" i="15"/>
  <c r="F8" i="15"/>
  <c r="F9" i="15"/>
  <c r="F10" i="15"/>
  <c r="F11" i="15"/>
  <c r="F12" i="15"/>
  <c r="F13" i="15"/>
  <c r="F14" i="15"/>
  <c r="F15" i="15"/>
  <c r="F16" i="15"/>
  <c r="F17" i="15"/>
  <c r="F18" i="15"/>
  <c r="F19" i="15"/>
  <c r="F20" i="15"/>
  <c r="F21" i="15"/>
  <c r="F22" i="15"/>
  <c r="F23" i="15"/>
  <c r="F24" i="15"/>
  <c r="F25" i="15"/>
  <c r="F26" i="15"/>
  <c r="E3" i="15"/>
  <c r="D4" i="15"/>
  <c r="E4" i="15" s="1"/>
  <c r="D5" i="15"/>
  <c r="D6" i="15"/>
  <c r="D7" i="15"/>
  <c r="D8" i="15"/>
  <c r="D9" i="15"/>
  <c r="E9" i="15" s="1"/>
  <c r="G9" i="15" s="1"/>
  <c r="D10" i="15"/>
  <c r="D11" i="15"/>
  <c r="D12" i="15"/>
  <c r="D13" i="15"/>
  <c r="D14" i="15"/>
  <c r="D15" i="15"/>
  <c r="D16" i="15"/>
  <c r="E16" i="15" s="1"/>
  <c r="D17" i="15"/>
  <c r="D18" i="15"/>
  <c r="D19" i="15"/>
  <c r="D20" i="15"/>
  <c r="E20" i="15" s="1"/>
  <c r="D21" i="15"/>
  <c r="D22" i="15"/>
  <c r="D23" i="15"/>
  <c r="D24" i="15"/>
  <c r="E24" i="15" s="1"/>
  <c r="D25" i="15"/>
  <c r="E25" i="15" s="1"/>
  <c r="G25" i="15" s="1"/>
  <c r="D26" i="15"/>
  <c r="B4" i="15"/>
  <c r="B5" i="15"/>
  <c r="B6" i="15"/>
  <c r="B7" i="15"/>
  <c r="B8" i="15"/>
  <c r="B9" i="15"/>
  <c r="B10" i="15"/>
  <c r="B11" i="15"/>
  <c r="B12" i="15"/>
  <c r="B13" i="15"/>
  <c r="B14" i="15"/>
  <c r="B15" i="15"/>
  <c r="B16" i="15"/>
  <c r="B17" i="15"/>
  <c r="B18" i="15"/>
  <c r="B19" i="15"/>
  <c r="B20" i="15"/>
  <c r="B21" i="15"/>
  <c r="B22" i="15"/>
  <c r="B23" i="15"/>
  <c r="B24" i="15"/>
  <c r="B25" i="15"/>
  <c r="B26" i="15"/>
  <c r="E10" i="15"/>
  <c r="G10" i="15" s="1"/>
  <c r="E12" i="15"/>
  <c r="G12" i="15" s="1"/>
  <c r="E18" i="15"/>
  <c r="G18" i="15" s="1"/>
  <c r="E26" i="15"/>
  <c r="G26" i="15" s="1"/>
  <c r="D3" i="15"/>
  <c r="B3" i="15"/>
  <c r="E22" i="15"/>
  <c r="G22" i="15" s="1"/>
  <c r="E19" i="15"/>
  <c r="E14" i="15"/>
  <c r="G14" i="15" s="1"/>
  <c r="E8" i="15"/>
  <c r="G8" i="15" s="1"/>
  <c r="E6" i="15"/>
  <c r="G6" i="15" s="1"/>
  <c r="G19" i="15" l="1"/>
  <c r="G24" i="15"/>
  <c r="G20" i="15"/>
  <c r="G16" i="15"/>
  <c r="G4" i="15"/>
  <c r="E11" i="15"/>
  <c r="G11" i="15" s="1"/>
  <c r="E17" i="15"/>
  <c r="G17" i="15" s="1"/>
  <c r="E7" i="15"/>
  <c r="G7" i="15" s="1"/>
  <c r="E15" i="15"/>
  <c r="G15" i="15" s="1"/>
  <c r="E23" i="15"/>
  <c r="G23" i="15" s="1"/>
  <c r="E5" i="15"/>
  <c r="G5" i="15" s="1"/>
  <c r="E13" i="15"/>
  <c r="G13" i="15" s="1"/>
  <c r="E21" i="15"/>
  <c r="G21" i="15" s="1"/>
  <c r="O4" i="8"/>
  <c r="O5" i="8"/>
  <c r="O6" i="8"/>
  <c r="O7" i="8"/>
  <c r="O8" i="8"/>
  <c r="O9" i="8"/>
  <c r="O10" i="8"/>
  <c r="O11" i="8"/>
  <c r="O12" i="8"/>
  <c r="O13" i="8"/>
  <c r="O14" i="8"/>
  <c r="O15" i="8"/>
  <c r="O16" i="8"/>
  <c r="O17" i="8"/>
  <c r="O18" i="8"/>
  <c r="O19" i="8"/>
  <c r="O20" i="8"/>
  <c r="O21" i="8"/>
  <c r="O22" i="8"/>
  <c r="O23" i="8"/>
  <c r="O24" i="8"/>
  <c r="O25" i="8"/>
  <c r="O26" i="8"/>
  <c r="O3" i="8"/>
  <c r="O27" i="8" s="1"/>
  <c r="O29" i="8" s="1"/>
  <c r="X2" i="8"/>
  <c r="S2" i="8"/>
  <c r="O2" i="8"/>
  <c r="E27" i="15" l="1"/>
  <c r="F27" i="15"/>
  <c r="O30" i="8"/>
  <c r="M8" i="8"/>
  <c r="G27" i="15" l="1"/>
  <c r="G3" i="15"/>
  <c r="M4" i="8"/>
  <c r="M5" i="8"/>
  <c r="M6" i="8"/>
  <c r="M7" i="8"/>
  <c r="M9" i="8"/>
  <c r="M10" i="8"/>
  <c r="M11" i="8"/>
  <c r="M12" i="8"/>
  <c r="M13" i="8"/>
  <c r="M14" i="8"/>
  <c r="M15" i="8"/>
  <c r="M16" i="8"/>
  <c r="M17" i="8"/>
  <c r="M18" i="8"/>
  <c r="M19" i="8"/>
  <c r="M20" i="8"/>
  <c r="M21" i="8"/>
  <c r="M22" i="8"/>
  <c r="M23" i="8"/>
  <c r="M24" i="8"/>
  <c r="M25" i="8"/>
  <c r="J3" i="8" l="1"/>
  <c r="J4" i="8"/>
  <c r="J5" i="8"/>
  <c r="J6" i="8"/>
  <c r="J7" i="8"/>
  <c r="J8" i="8"/>
  <c r="J9" i="8"/>
  <c r="J10" i="8"/>
  <c r="J11" i="8"/>
  <c r="J12" i="8"/>
  <c r="J13" i="8"/>
  <c r="J14" i="8"/>
  <c r="J15" i="8"/>
  <c r="J16" i="8"/>
  <c r="J17" i="8"/>
  <c r="J18" i="8"/>
  <c r="J19" i="8"/>
  <c r="J20" i="8"/>
  <c r="J21" i="8"/>
  <c r="J22" i="8"/>
  <c r="J23" i="8"/>
  <c r="J24" i="8"/>
  <c r="J25" i="8"/>
  <c r="J26" i="8"/>
  <c r="M26" i="8" l="1"/>
  <c r="M3" i="8" l="1"/>
  <c r="M27" i="8" l="1"/>
  <c r="S4" i="8"/>
  <c r="X4" i="8" s="1"/>
  <c r="AA4" i="8"/>
  <c r="G17" i="7" s="1"/>
  <c r="AB4" i="8"/>
  <c r="H17" i="7" s="1"/>
  <c r="AA5" i="8"/>
  <c r="G18" i="7" s="1"/>
  <c r="AB5" i="8"/>
  <c r="H18" i="7" s="1"/>
  <c r="AA6" i="8"/>
  <c r="G19" i="7" s="1"/>
  <c r="AB6" i="8"/>
  <c r="AA7" i="8"/>
  <c r="G20" i="7" s="1"/>
  <c r="AB7" i="8"/>
  <c r="H20" i="7" s="1"/>
  <c r="AA8" i="8"/>
  <c r="G21" i="7" s="1"/>
  <c r="AB8" i="8"/>
  <c r="H21" i="7" s="1"/>
  <c r="AA9" i="8"/>
  <c r="G22" i="7" s="1"/>
  <c r="AB9" i="8"/>
  <c r="H22" i="7" s="1"/>
  <c r="AA10" i="8"/>
  <c r="G23" i="7" s="1"/>
  <c r="AB10" i="8"/>
  <c r="AA11" i="8"/>
  <c r="G24" i="7" s="1"/>
  <c r="AB11" i="8"/>
  <c r="H24" i="7" s="1"/>
  <c r="AA12" i="8"/>
  <c r="G25" i="7" s="1"/>
  <c r="AB12" i="8"/>
  <c r="H25" i="7" s="1"/>
  <c r="AA13" i="8"/>
  <c r="G26" i="7" s="1"/>
  <c r="AB13" i="8"/>
  <c r="H26" i="7" s="1"/>
  <c r="AA14" i="8"/>
  <c r="G27" i="7" s="1"/>
  <c r="AB14" i="8"/>
  <c r="AA15" i="8"/>
  <c r="G28" i="7" s="1"/>
  <c r="AB15" i="8"/>
  <c r="H28" i="7" s="1"/>
  <c r="AA16" i="8"/>
  <c r="G29" i="7" s="1"/>
  <c r="AB16" i="8"/>
  <c r="H29" i="7" s="1"/>
  <c r="AA17" i="8"/>
  <c r="G30" i="7" s="1"/>
  <c r="AB17" i="8"/>
  <c r="H30" i="7" s="1"/>
  <c r="AA18" i="8"/>
  <c r="G31" i="7" s="1"/>
  <c r="AB18" i="8"/>
  <c r="AA19" i="8"/>
  <c r="G32" i="7" s="1"/>
  <c r="AB19" i="8"/>
  <c r="H32" i="7" s="1"/>
  <c r="AA20" i="8"/>
  <c r="G33" i="7" s="1"/>
  <c r="AB20" i="8"/>
  <c r="H33" i="7" s="1"/>
  <c r="AA21" i="8"/>
  <c r="G34" i="7" s="1"/>
  <c r="AB21" i="8"/>
  <c r="H34" i="7" s="1"/>
  <c r="AA22" i="8"/>
  <c r="G35" i="7" s="1"/>
  <c r="AB22" i="8"/>
  <c r="AA23" i="8"/>
  <c r="G36" i="7" s="1"/>
  <c r="AB23" i="8"/>
  <c r="H36" i="7" s="1"/>
  <c r="AA24" i="8"/>
  <c r="G37" i="7" s="1"/>
  <c r="AB24" i="8"/>
  <c r="H37" i="7" s="1"/>
  <c r="AA25" i="8"/>
  <c r="G38" i="7" s="1"/>
  <c r="AB25" i="8"/>
  <c r="H38" i="7" s="1"/>
  <c r="AA26" i="8"/>
  <c r="G39" i="7" s="1"/>
  <c r="AB26" i="8"/>
  <c r="AA3" i="8"/>
  <c r="G16" i="7" s="1"/>
  <c r="AB3" i="8"/>
  <c r="H16" i="7" s="1"/>
  <c r="S3" i="8"/>
  <c r="H39" i="7" l="1"/>
  <c r="H31" i="7"/>
  <c r="H23" i="7"/>
  <c r="H35" i="7"/>
  <c r="H27" i="7"/>
  <c r="H19" i="7"/>
  <c r="D17" i="7"/>
  <c r="D4" i="13"/>
  <c r="S26" i="8"/>
  <c r="X26" i="8" s="1"/>
  <c r="S25" i="8"/>
  <c r="X25" i="8" s="1"/>
  <c r="S24" i="8"/>
  <c r="X24" i="8" s="1"/>
  <c r="S23" i="8"/>
  <c r="X23" i="8" s="1"/>
  <c r="S22" i="8"/>
  <c r="X22" i="8" s="1"/>
  <c r="S21" i="8"/>
  <c r="X21" i="8" s="1"/>
  <c r="S20" i="8"/>
  <c r="X20" i="8" s="1"/>
  <c r="S19" i="8"/>
  <c r="X19" i="8" s="1"/>
  <c r="S18" i="8"/>
  <c r="X18" i="8" s="1"/>
  <c r="S17" i="8"/>
  <c r="X17" i="8" s="1"/>
  <c r="S16" i="8"/>
  <c r="X16" i="8" s="1"/>
  <c r="S15" i="8"/>
  <c r="X15" i="8" s="1"/>
  <c r="S14" i="8"/>
  <c r="X14" i="8" s="1"/>
  <c r="S13" i="8"/>
  <c r="X13" i="8" s="1"/>
  <c r="S12" i="8"/>
  <c r="X12" i="8" s="1"/>
  <c r="S11" i="8"/>
  <c r="X11" i="8" s="1"/>
  <c r="S10" i="8"/>
  <c r="X10" i="8" s="1"/>
  <c r="S9" i="8"/>
  <c r="X9" i="8" s="1"/>
  <c r="S8" i="8"/>
  <c r="X8" i="8" s="1"/>
  <c r="S7" i="8"/>
  <c r="X7" i="8" s="1"/>
  <c r="S6" i="8"/>
  <c r="X6" i="8" s="1"/>
  <c r="S5" i="8"/>
  <c r="X5" i="8" s="1"/>
  <c r="X3" i="8"/>
  <c r="P4" i="8"/>
  <c r="P5" i="8"/>
  <c r="P6" i="8"/>
  <c r="P7" i="8"/>
  <c r="P8" i="8"/>
  <c r="P9" i="8"/>
  <c r="P10" i="8"/>
  <c r="P11" i="8"/>
  <c r="P12" i="8"/>
  <c r="P13" i="8"/>
  <c r="P14" i="8"/>
  <c r="P15" i="8"/>
  <c r="P16" i="8"/>
  <c r="P17" i="8"/>
  <c r="P18" i="8"/>
  <c r="P19" i="8"/>
  <c r="P20" i="8"/>
  <c r="P21" i="8"/>
  <c r="P22" i="8"/>
  <c r="P23" i="8"/>
  <c r="P24" i="8"/>
  <c r="P25" i="8"/>
  <c r="P26" i="8"/>
  <c r="P3" i="8"/>
  <c r="S27" i="8" l="1"/>
  <c r="S29" i="8" s="1"/>
  <c r="M29" i="8"/>
  <c r="M30" i="8"/>
  <c r="P27" i="8"/>
  <c r="D18" i="7"/>
  <c r="D5" i="13"/>
  <c r="D22" i="7"/>
  <c r="D9" i="13"/>
  <c r="D26" i="7"/>
  <c r="D13" i="13"/>
  <c r="D30" i="7"/>
  <c r="D17" i="13"/>
  <c r="D21" i="13"/>
  <c r="D38" i="7"/>
  <c r="D25" i="13"/>
  <c r="D19" i="7"/>
  <c r="D6" i="13"/>
  <c r="D23" i="7"/>
  <c r="D10" i="13"/>
  <c r="D27" i="7"/>
  <c r="D14" i="13"/>
  <c r="D31" i="7"/>
  <c r="D18" i="13"/>
  <c r="D35" i="7"/>
  <c r="D22" i="13"/>
  <c r="D39" i="7"/>
  <c r="D26" i="13"/>
  <c r="D20" i="7"/>
  <c r="D7" i="13"/>
  <c r="D24" i="7"/>
  <c r="D11" i="13"/>
  <c r="D28" i="7"/>
  <c r="D15" i="13"/>
  <c r="D32" i="7"/>
  <c r="D19" i="13"/>
  <c r="D36" i="7"/>
  <c r="D23" i="13"/>
  <c r="D16" i="7"/>
  <c r="D3" i="13"/>
  <c r="D21" i="7"/>
  <c r="D8" i="13"/>
  <c r="D25" i="7"/>
  <c r="D12" i="13"/>
  <c r="D29" i="7"/>
  <c r="D16" i="13"/>
  <c r="D33" i="7"/>
  <c r="D20" i="13"/>
  <c r="D37" i="7"/>
  <c r="D24" i="13"/>
  <c r="Q22" i="7"/>
  <c r="Z22" i="7" s="1"/>
  <c r="Q21" i="7"/>
  <c r="Z21" i="7" s="1"/>
  <c r="Q20" i="7"/>
  <c r="Q39" i="7"/>
  <c r="Q38" i="7"/>
  <c r="Q37" i="7"/>
  <c r="Q36" i="7"/>
  <c r="Z36" i="7" s="1"/>
  <c r="Q35" i="7"/>
  <c r="Q34" i="7"/>
  <c r="Q33" i="7"/>
  <c r="Q32" i="7"/>
  <c r="Q31" i="7"/>
  <c r="Q30" i="7"/>
  <c r="Q29" i="7"/>
  <c r="Q28" i="7"/>
  <c r="Z28" i="7" s="1"/>
  <c r="Q27" i="7"/>
  <c r="Q26" i="7"/>
  <c r="Z26" i="7" s="1"/>
  <c r="Q25" i="7"/>
  <c r="Q24" i="7"/>
  <c r="Z24" i="7" s="1"/>
  <c r="Q23" i="7"/>
  <c r="Q19" i="7"/>
  <c r="Q18" i="7"/>
  <c r="Z18" i="7" s="1"/>
  <c r="Q17" i="7"/>
  <c r="Z17" i="7" s="1"/>
  <c r="A17" i="7"/>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Q16" i="7"/>
  <c r="P29" i="8" l="1"/>
  <c r="P30" i="8"/>
  <c r="M24" i="7"/>
  <c r="Z16" i="7"/>
  <c r="Z23" i="7"/>
  <c r="Z27" i="7"/>
  <c r="Z19" i="7"/>
  <c r="Z20" i="7"/>
  <c r="M17" i="7"/>
  <c r="M23" i="7"/>
  <c r="M22" i="7"/>
  <c r="M26" i="7"/>
  <c r="M18" i="7"/>
  <c r="M19" i="7"/>
  <c r="M21" i="7"/>
  <c r="Z29" i="7"/>
  <c r="Z31" i="7"/>
  <c r="M38" i="7"/>
  <c r="M39" i="7"/>
  <c r="M33" i="7"/>
  <c r="M35" i="7"/>
  <c r="M32" i="7"/>
  <c r="M36" i="7"/>
  <c r="M34" i="7"/>
  <c r="M30" i="7"/>
  <c r="M31" i="7"/>
  <c r="M29" i="7"/>
  <c r="M25" i="7"/>
  <c r="M27" i="7"/>
  <c r="Z34" i="7"/>
  <c r="Z37" i="7"/>
  <c r="AI18" i="7"/>
  <c r="M16" i="7"/>
  <c r="M20" i="7"/>
  <c r="Z25" i="7"/>
  <c r="M28" i="7"/>
  <c r="M37" i="7"/>
  <c r="Z30" i="7"/>
  <c r="Z32" i="7"/>
  <c r="Z35" i="7"/>
  <c r="AI35" i="7" s="1"/>
  <c r="Z33" i="7"/>
  <c r="Z39" i="7"/>
  <c r="AI39" i="7" s="1"/>
  <c r="Z38" i="7"/>
  <c r="T14" i="8" l="1"/>
  <c r="T21" i="8"/>
  <c r="T5" i="8"/>
  <c r="T20" i="8"/>
  <c r="T4" i="8"/>
  <c r="T19" i="8"/>
  <c r="T26" i="8"/>
  <c r="T10" i="8"/>
  <c r="T17" i="8"/>
  <c r="T16" i="8"/>
  <c r="T3" i="8"/>
  <c r="T15" i="8"/>
  <c r="T22" i="8"/>
  <c r="T6" i="8"/>
  <c r="T13" i="8"/>
  <c r="T12" i="8"/>
  <c r="T11" i="8"/>
  <c r="T18" i="8"/>
  <c r="T25" i="8"/>
  <c r="T9" i="8"/>
  <c r="T24" i="8"/>
  <c r="T8" i="8"/>
  <c r="T23" i="8"/>
  <c r="T7" i="8"/>
  <c r="V37" i="7"/>
  <c r="V20" i="7"/>
  <c r="V23" i="7"/>
  <c r="V29" i="7"/>
  <c r="V34" i="7"/>
  <c r="V35" i="7"/>
  <c r="V38" i="7"/>
  <c r="V28" i="7"/>
  <c r="V25" i="7"/>
  <c r="V30" i="7"/>
  <c r="V32" i="7"/>
  <c r="V39" i="7"/>
  <c r="AI36" i="7"/>
  <c r="AI17" i="7"/>
  <c r="AI21" i="7"/>
  <c r="AI25" i="7"/>
  <c r="AI37" i="7"/>
  <c r="AI31" i="7"/>
  <c r="V26" i="7"/>
  <c r="AI23" i="7"/>
  <c r="AI38" i="7"/>
  <c r="AI33" i="7"/>
  <c r="AI32" i="7"/>
  <c r="AI34" i="7"/>
  <c r="V18" i="7"/>
  <c r="V22" i="7"/>
  <c r="V19" i="7"/>
  <c r="V17" i="7"/>
  <c r="V31" i="7"/>
  <c r="V36" i="7"/>
  <c r="V33" i="7"/>
  <c r="AI16" i="7"/>
  <c r="AI20" i="7"/>
  <c r="V24" i="7"/>
  <c r="V21" i="7"/>
  <c r="AI24" i="7"/>
  <c r="AI19" i="7"/>
  <c r="AI30" i="7"/>
  <c r="V16" i="7"/>
  <c r="V27" i="7"/>
  <c r="AI29" i="7"/>
  <c r="AI27" i="7"/>
  <c r="AI28" i="7"/>
  <c r="AI22" i="7"/>
  <c r="AI26" i="7"/>
  <c r="AE17" i="7" l="1"/>
  <c r="AN17" i="7" s="1"/>
  <c r="AW17" i="7" s="1"/>
  <c r="BF17" i="7" s="1"/>
  <c r="BO17" i="7" s="1"/>
  <c r="BX17" i="7" s="1"/>
  <c r="CG17" i="7" s="1"/>
  <c r="CP17" i="7" s="1"/>
  <c r="CY17" i="7" s="1"/>
  <c r="DH17" i="7" s="1"/>
  <c r="DQ17" i="7" s="1"/>
  <c r="DZ17" i="7" s="1"/>
  <c r="EI17" i="7" s="1"/>
  <c r="ER17" i="7" s="1"/>
  <c r="FA17" i="7" s="1"/>
  <c r="FJ17" i="7" s="1"/>
  <c r="FS17" i="7" s="1"/>
  <c r="GB17" i="7" s="1"/>
  <c r="GK17" i="7" s="1"/>
  <c r="GT17" i="7" s="1"/>
  <c r="HC17" i="7" s="1"/>
  <c r="HL17" i="7" s="1"/>
  <c r="HU17" i="7" s="1"/>
  <c r="ID17" i="7" s="1"/>
  <c r="IM17" i="7" s="1"/>
  <c r="IV17" i="7" s="1"/>
  <c r="JE17" i="7" s="1"/>
  <c r="JN17" i="7" s="1"/>
  <c r="JW17" i="7" s="1"/>
  <c r="KF17" i="7" s="1"/>
  <c r="KO17" i="7" s="1"/>
  <c r="KX17" i="7" s="1"/>
  <c r="LG17" i="7" s="1"/>
  <c r="LP17" i="7" s="1"/>
  <c r="LY17" i="7" s="1"/>
  <c r="MH17" i="7" s="1"/>
  <c r="MQ17" i="7" s="1"/>
  <c r="MZ17" i="7" s="1"/>
  <c r="NI17" i="7" s="1"/>
  <c r="NR17" i="7" s="1"/>
  <c r="OA17" i="7" s="1"/>
  <c r="OJ17" i="7" s="1"/>
  <c r="OS17" i="7" s="1"/>
  <c r="PB17" i="7" s="1"/>
  <c r="PK17" i="7" s="1"/>
  <c r="PT17" i="7" s="1"/>
  <c r="QC17" i="7" s="1"/>
  <c r="QL17" i="7" s="1"/>
  <c r="Y24" i="8"/>
  <c r="Z24" i="8"/>
  <c r="Z11" i="8"/>
  <c r="F24" i="7" s="1"/>
  <c r="O24" i="7" s="1"/>
  <c r="X24" i="7" s="1"/>
  <c r="AG24" i="7" s="1"/>
  <c r="AP24" i="7" s="1"/>
  <c r="AY24" i="7" s="1"/>
  <c r="BH24" i="7" s="1"/>
  <c r="BQ24" i="7" s="1"/>
  <c r="BZ24" i="7" s="1"/>
  <c r="CI24" i="7" s="1"/>
  <c r="CR24" i="7" s="1"/>
  <c r="DA24" i="7" s="1"/>
  <c r="DJ24" i="7" s="1"/>
  <c r="DS24" i="7" s="1"/>
  <c r="EB24" i="7" s="1"/>
  <c r="EK24" i="7" s="1"/>
  <c r="ET24" i="7" s="1"/>
  <c r="FC24" i="7" s="1"/>
  <c r="FL24" i="7" s="1"/>
  <c r="FU24" i="7" s="1"/>
  <c r="GD24" i="7" s="1"/>
  <c r="GM24" i="7" s="1"/>
  <c r="GV24" i="7" s="1"/>
  <c r="HE24" i="7" s="1"/>
  <c r="HN24" i="7" s="1"/>
  <c r="HW24" i="7" s="1"/>
  <c r="IF24" i="7" s="1"/>
  <c r="IO24" i="7" s="1"/>
  <c r="IX24" i="7" s="1"/>
  <c r="JG24" i="7" s="1"/>
  <c r="JP24" i="7" s="1"/>
  <c r="JY24" i="7" s="1"/>
  <c r="KH24" i="7" s="1"/>
  <c r="KQ24" i="7" s="1"/>
  <c r="KZ24" i="7" s="1"/>
  <c r="LI24" i="7" s="1"/>
  <c r="LR24" i="7" s="1"/>
  <c r="MA24" i="7" s="1"/>
  <c r="MJ24" i="7" s="1"/>
  <c r="MS24" i="7" s="1"/>
  <c r="NB24" i="7" s="1"/>
  <c r="NK24" i="7" s="1"/>
  <c r="NT24" i="7" s="1"/>
  <c r="OC24" i="7" s="1"/>
  <c r="OL24" i="7" s="1"/>
  <c r="OU24" i="7" s="1"/>
  <c r="PD24" i="7" s="1"/>
  <c r="PM24" i="7" s="1"/>
  <c r="PV24" i="7" s="1"/>
  <c r="QE24" i="7" s="1"/>
  <c r="QN24" i="7" s="1"/>
  <c r="Y11" i="8"/>
  <c r="Y22" i="8"/>
  <c r="Z22" i="8"/>
  <c r="F35" i="7" s="1"/>
  <c r="O35" i="7" s="1"/>
  <c r="X35" i="7" s="1"/>
  <c r="AG35" i="7" s="1"/>
  <c r="AP35" i="7" s="1"/>
  <c r="AY35" i="7" s="1"/>
  <c r="BH35" i="7" s="1"/>
  <c r="BQ35" i="7" s="1"/>
  <c r="BZ35" i="7" s="1"/>
  <c r="CI35" i="7" s="1"/>
  <c r="CR35" i="7" s="1"/>
  <c r="DA35" i="7" s="1"/>
  <c r="DJ35" i="7" s="1"/>
  <c r="DS35" i="7" s="1"/>
  <c r="EB35" i="7" s="1"/>
  <c r="EK35" i="7" s="1"/>
  <c r="ET35" i="7" s="1"/>
  <c r="FC35" i="7" s="1"/>
  <c r="FL35" i="7" s="1"/>
  <c r="FU35" i="7" s="1"/>
  <c r="GD35" i="7" s="1"/>
  <c r="GM35" i="7" s="1"/>
  <c r="GV35" i="7" s="1"/>
  <c r="HE35" i="7" s="1"/>
  <c r="HN35" i="7" s="1"/>
  <c r="HW35" i="7" s="1"/>
  <c r="IF35" i="7" s="1"/>
  <c r="IO35" i="7" s="1"/>
  <c r="IX35" i="7" s="1"/>
  <c r="JG35" i="7" s="1"/>
  <c r="JP35" i="7" s="1"/>
  <c r="JY35" i="7" s="1"/>
  <c r="KH35" i="7" s="1"/>
  <c r="KQ35" i="7" s="1"/>
  <c r="KZ35" i="7" s="1"/>
  <c r="LI35" i="7" s="1"/>
  <c r="LR35" i="7" s="1"/>
  <c r="MA35" i="7" s="1"/>
  <c r="MJ35" i="7" s="1"/>
  <c r="MS35" i="7" s="1"/>
  <c r="NB35" i="7" s="1"/>
  <c r="NK35" i="7" s="1"/>
  <c r="NT35" i="7" s="1"/>
  <c r="OC35" i="7" s="1"/>
  <c r="OL35" i="7" s="1"/>
  <c r="OU35" i="7" s="1"/>
  <c r="PD35" i="7" s="1"/>
  <c r="PM35" i="7" s="1"/>
  <c r="PV35" i="7" s="1"/>
  <c r="QE35" i="7" s="1"/>
  <c r="QN35" i="7" s="1"/>
  <c r="Z17" i="8"/>
  <c r="Y17" i="8"/>
  <c r="Y4" i="8"/>
  <c r="Z4" i="8"/>
  <c r="Y14" i="8"/>
  <c r="Z14" i="8"/>
  <c r="F27" i="7" s="1"/>
  <c r="O27" i="7" s="1"/>
  <c r="X27" i="7" s="1"/>
  <c r="AG27" i="7" s="1"/>
  <c r="AP27" i="7" s="1"/>
  <c r="AY27" i="7" s="1"/>
  <c r="BH27" i="7" s="1"/>
  <c r="BQ27" i="7" s="1"/>
  <c r="BZ27" i="7" s="1"/>
  <c r="CI27" i="7" s="1"/>
  <c r="CR27" i="7" s="1"/>
  <c r="DA27" i="7" s="1"/>
  <c r="DJ27" i="7" s="1"/>
  <c r="DS27" i="7" s="1"/>
  <c r="EB27" i="7" s="1"/>
  <c r="EK27" i="7" s="1"/>
  <c r="ET27" i="7" s="1"/>
  <c r="FC27" i="7" s="1"/>
  <c r="FL27" i="7" s="1"/>
  <c r="FU27" i="7" s="1"/>
  <c r="GD27" i="7" s="1"/>
  <c r="GM27" i="7" s="1"/>
  <c r="GV27" i="7" s="1"/>
  <c r="HE27" i="7" s="1"/>
  <c r="HN27" i="7" s="1"/>
  <c r="HW27" i="7" s="1"/>
  <c r="IF27" i="7" s="1"/>
  <c r="IO27" i="7" s="1"/>
  <c r="IX27" i="7" s="1"/>
  <c r="JG27" i="7" s="1"/>
  <c r="JP27" i="7" s="1"/>
  <c r="JY27" i="7" s="1"/>
  <c r="KH27" i="7" s="1"/>
  <c r="KQ27" i="7" s="1"/>
  <c r="KZ27" i="7" s="1"/>
  <c r="LI27" i="7" s="1"/>
  <c r="LR27" i="7" s="1"/>
  <c r="MA27" i="7" s="1"/>
  <c r="MJ27" i="7" s="1"/>
  <c r="MS27" i="7" s="1"/>
  <c r="NB27" i="7" s="1"/>
  <c r="NK27" i="7" s="1"/>
  <c r="NT27" i="7" s="1"/>
  <c r="OC27" i="7" s="1"/>
  <c r="OL27" i="7" s="1"/>
  <c r="OU27" i="7" s="1"/>
  <c r="PD27" i="7" s="1"/>
  <c r="PM27" i="7" s="1"/>
  <c r="PV27" i="7" s="1"/>
  <c r="QE27" i="7" s="1"/>
  <c r="QN27" i="7" s="1"/>
  <c r="Q4" i="8"/>
  <c r="V4" i="8" s="1"/>
  <c r="Q12" i="8"/>
  <c r="V12" i="8" s="1"/>
  <c r="Q20" i="8"/>
  <c r="V20" i="8" s="1"/>
  <c r="Q10" i="8"/>
  <c r="V10" i="8" s="1"/>
  <c r="Q18" i="8"/>
  <c r="V18" i="8" s="1"/>
  <c r="Q26" i="8"/>
  <c r="V26" i="8" s="1"/>
  <c r="Q8" i="8"/>
  <c r="V8" i="8" s="1"/>
  <c r="Q16" i="8"/>
  <c r="V16" i="8" s="1"/>
  <c r="Q24" i="8"/>
  <c r="V24" i="8" s="1"/>
  <c r="Q6" i="8"/>
  <c r="V6" i="8" s="1"/>
  <c r="Q22" i="8"/>
  <c r="V22" i="8" s="1"/>
  <c r="Q7" i="8"/>
  <c r="V7" i="8" s="1"/>
  <c r="Q9" i="8"/>
  <c r="V9" i="8" s="1"/>
  <c r="Q23" i="8"/>
  <c r="V23" i="8" s="1"/>
  <c r="Q19" i="8"/>
  <c r="V19" i="8" s="1"/>
  <c r="Q25" i="8"/>
  <c r="V25" i="8" s="1"/>
  <c r="Q11" i="8"/>
  <c r="V11" i="8" s="1"/>
  <c r="Q17" i="8"/>
  <c r="V17" i="8" s="1"/>
  <c r="Q13" i="8"/>
  <c r="V13" i="8" s="1"/>
  <c r="Q21" i="8"/>
  <c r="V21" i="8" s="1"/>
  <c r="Q14" i="8"/>
  <c r="V14" i="8" s="1"/>
  <c r="Q3" i="8"/>
  <c r="Q15" i="8"/>
  <c r="V15" i="8" s="1"/>
  <c r="Q5" i="8"/>
  <c r="V5" i="8" s="1"/>
  <c r="Z7" i="8"/>
  <c r="F20" i="7" s="1"/>
  <c r="O20" i="7" s="1"/>
  <c r="X20" i="7" s="1"/>
  <c r="AG20" i="7" s="1"/>
  <c r="AP20" i="7" s="1"/>
  <c r="AY20" i="7" s="1"/>
  <c r="BH20" i="7" s="1"/>
  <c r="BQ20" i="7" s="1"/>
  <c r="BZ20" i="7" s="1"/>
  <c r="CI20" i="7" s="1"/>
  <c r="CR20" i="7" s="1"/>
  <c r="DA20" i="7" s="1"/>
  <c r="DJ20" i="7" s="1"/>
  <c r="DS20" i="7" s="1"/>
  <c r="EB20" i="7" s="1"/>
  <c r="EK20" i="7" s="1"/>
  <c r="ET20" i="7" s="1"/>
  <c r="FC20" i="7" s="1"/>
  <c r="FL20" i="7" s="1"/>
  <c r="FU20" i="7" s="1"/>
  <c r="GD20" i="7" s="1"/>
  <c r="GM20" i="7" s="1"/>
  <c r="GV20" i="7" s="1"/>
  <c r="HE20" i="7" s="1"/>
  <c r="HN20" i="7" s="1"/>
  <c r="HW20" i="7" s="1"/>
  <c r="IF20" i="7" s="1"/>
  <c r="IO20" i="7" s="1"/>
  <c r="IX20" i="7" s="1"/>
  <c r="JG20" i="7" s="1"/>
  <c r="JP20" i="7" s="1"/>
  <c r="JY20" i="7" s="1"/>
  <c r="KH20" i="7" s="1"/>
  <c r="KQ20" i="7" s="1"/>
  <c r="KZ20" i="7" s="1"/>
  <c r="LI20" i="7" s="1"/>
  <c r="LR20" i="7" s="1"/>
  <c r="MA20" i="7" s="1"/>
  <c r="MJ20" i="7" s="1"/>
  <c r="MS20" i="7" s="1"/>
  <c r="NB20" i="7" s="1"/>
  <c r="NK20" i="7" s="1"/>
  <c r="NT20" i="7" s="1"/>
  <c r="OC20" i="7" s="1"/>
  <c r="OL20" i="7" s="1"/>
  <c r="OU20" i="7" s="1"/>
  <c r="PD20" i="7" s="1"/>
  <c r="PM20" i="7" s="1"/>
  <c r="PV20" i="7" s="1"/>
  <c r="QE20" i="7" s="1"/>
  <c r="QN20" i="7" s="1"/>
  <c r="Y7" i="8"/>
  <c r="Z9" i="8"/>
  <c r="Y9" i="8"/>
  <c r="Y12" i="8"/>
  <c r="Z12" i="8"/>
  <c r="Z15" i="8"/>
  <c r="F28" i="7" s="1"/>
  <c r="O28" i="7" s="1"/>
  <c r="X28" i="7" s="1"/>
  <c r="AG28" i="7" s="1"/>
  <c r="AP28" i="7" s="1"/>
  <c r="AY28" i="7" s="1"/>
  <c r="BH28" i="7" s="1"/>
  <c r="BQ28" i="7" s="1"/>
  <c r="BZ28" i="7" s="1"/>
  <c r="CI28" i="7" s="1"/>
  <c r="CR28" i="7" s="1"/>
  <c r="DA28" i="7" s="1"/>
  <c r="DJ28" i="7" s="1"/>
  <c r="DS28" i="7" s="1"/>
  <c r="EB28" i="7" s="1"/>
  <c r="EK28" i="7" s="1"/>
  <c r="ET28" i="7" s="1"/>
  <c r="FC28" i="7" s="1"/>
  <c r="FL28" i="7" s="1"/>
  <c r="FU28" i="7" s="1"/>
  <c r="GD28" i="7" s="1"/>
  <c r="GM28" i="7" s="1"/>
  <c r="GV28" i="7" s="1"/>
  <c r="HE28" i="7" s="1"/>
  <c r="HN28" i="7" s="1"/>
  <c r="HW28" i="7" s="1"/>
  <c r="IF28" i="7" s="1"/>
  <c r="IO28" i="7" s="1"/>
  <c r="IX28" i="7" s="1"/>
  <c r="JG28" i="7" s="1"/>
  <c r="JP28" i="7" s="1"/>
  <c r="JY28" i="7" s="1"/>
  <c r="KH28" i="7" s="1"/>
  <c r="KQ28" i="7" s="1"/>
  <c r="KZ28" i="7" s="1"/>
  <c r="LI28" i="7" s="1"/>
  <c r="LR28" i="7" s="1"/>
  <c r="MA28" i="7" s="1"/>
  <c r="MJ28" i="7" s="1"/>
  <c r="MS28" i="7" s="1"/>
  <c r="NB28" i="7" s="1"/>
  <c r="NK28" i="7" s="1"/>
  <c r="NT28" i="7" s="1"/>
  <c r="OC28" i="7" s="1"/>
  <c r="OL28" i="7" s="1"/>
  <c r="OU28" i="7" s="1"/>
  <c r="PD28" i="7" s="1"/>
  <c r="PM28" i="7" s="1"/>
  <c r="PV28" i="7" s="1"/>
  <c r="QE28" i="7" s="1"/>
  <c r="QN28" i="7" s="1"/>
  <c r="Y15" i="8"/>
  <c r="Y10" i="8"/>
  <c r="Z10" i="8"/>
  <c r="F23" i="7" s="1"/>
  <c r="O23" i="7" s="1"/>
  <c r="X23" i="7" s="1"/>
  <c r="AG23" i="7" s="1"/>
  <c r="AP23" i="7" s="1"/>
  <c r="AY23" i="7" s="1"/>
  <c r="BH23" i="7" s="1"/>
  <c r="BQ23" i="7" s="1"/>
  <c r="BZ23" i="7" s="1"/>
  <c r="CI23" i="7" s="1"/>
  <c r="CR23" i="7" s="1"/>
  <c r="DA23" i="7" s="1"/>
  <c r="DJ23" i="7" s="1"/>
  <c r="DS23" i="7" s="1"/>
  <c r="EB23" i="7" s="1"/>
  <c r="EK23" i="7" s="1"/>
  <c r="ET23" i="7" s="1"/>
  <c r="FC23" i="7" s="1"/>
  <c r="FL23" i="7" s="1"/>
  <c r="FU23" i="7" s="1"/>
  <c r="GD23" i="7" s="1"/>
  <c r="GM23" i="7" s="1"/>
  <c r="GV23" i="7" s="1"/>
  <c r="HE23" i="7" s="1"/>
  <c r="HN23" i="7" s="1"/>
  <c r="HW23" i="7" s="1"/>
  <c r="IF23" i="7" s="1"/>
  <c r="IO23" i="7" s="1"/>
  <c r="IX23" i="7" s="1"/>
  <c r="JG23" i="7" s="1"/>
  <c r="JP23" i="7" s="1"/>
  <c r="JY23" i="7" s="1"/>
  <c r="KH23" i="7" s="1"/>
  <c r="KQ23" i="7" s="1"/>
  <c r="KZ23" i="7" s="1"/>
  <c r="LI23" i="7" s="1"/>
  <c r="LR23" i="7" s="1"/>
  <c r="MA23" i="7" s="1"/>
  <c r="MJ23" i="7" s="1"/>
  <c r="MS23" i="7" s="1"/>
  <c r="NB23" i="7" s="1"/>
  <c r="NK23" i="7" s="1"/>
  <c r="NT23" i="7" s="1"/>
  <c r="OC23" i="7" s="1"/>
  <c r="OL23" i="7" s="1"/>
  <c r="OU23" i="7" s="1"/>
  <c r="PD23" i="7" s="1"/>
  <c r="PM23" i="7" s="1"/>
  <c r="PV23" i="7" s="1"/>
  <c r="QE23" i="7" s="1"/>
  <c r="QN23" i="7" s="1"/>
  <c r="Y20" i="8"/>
  <c r="Z20" i="8"/>
  <c r="Z23" i="8"/>
  <c r="F36" i="7" s="1"/>
  <c r="O36" i="7" s="1"/>
  <c r="X36" i="7" s="1"/>
  <c r="AG36" i="7" s="1"/>
  <c r="AP36" i="7" s="1"/>
  <c r="AY36" i="7" s="1"/>
  <c r="BH36" i="7" s="1"/>
  <c r="BQ36" i="7" s="1"/>
  <c r="BZ36" i="7" s="1"/>
  <c r="CI36" i="7" s="1"/>
  <c r="CR36" i="7" s="1"/>
  <c r="DA36" i="7" s="1"/>
  <c r="DJ36" i="7" s="1"/>
  <c r="DS36" i="7" s="1"/>
  <c r="EB36" i="7" s="1"/>
  <c r="EK36" i="7" s="1"/>
  <c r="ET36" i="7" s="1"/>
  <c r="FC36" i="7" s="1"/>
  <c r="FL36" i="7" s="1"/>
  <c r="FU36" i="7" s="1"/>
  <c r="GD36" i="7" s="1"/>
  <c r="GM36" i="7" s="1"/>
  <c r="GV36" i="7" s="1"/>
  <c r="HE36" i="7" s="1"/>
  <c r="HN36" i="7" s="1"/>
  <c r="HW36" i="7" s="1"/>
  <c r="IF36" i="7" s="1"/>
  <c r="IO36" i="7" s="1"/>
  <c r="IX36" i="7" s="1"/>
  <c r="JG36" i="7" s="1"/>
  <c r="JP36" i="7" s="1"/>
  <c r="JY36" i="7" s="1"/>
  <c r="KH36" i="7" s="1"/>
  <c r="KQ36" i="7" s="1"/>
  <c r="KZ36" i="7" s="1"/>
  <c r="LI36" i="7" s="1"/>
  <c r="LR36" i="7" s="1"/>
  <c r="MA36" i="7" s="1"/>
  <c r="MJ36" i="7" s="1"/>
  <c r="MS36" i="7" s="1"/>
  <c r="NB36" i="7" s="1"/>
  <c r="NK36" i="7" s="1"/>
  <c r="NT36" i="7" s="1"/>
  <c r="OC36" i="7" s="1"/>
  <c r="OL36" i="7" s="1"/>
  <c r="OU36" i="7" s="1"/>
  <c r="PD36" i="7" s="1"/>
  <c r="PM36" i="7" s="1"/>
  <c r="PV36" i="7" s="1"/>
  <c r="QE36" i="7" s="1"/>
  <c r="QN36" i="7" s="1"/>
  <c r="Y23" i="8"/>
  <c r="Z25" i="8"/>
  <c r="Y25" i="8"/>
  <c r="Z13" i="8"/>
  <c r="Y13" i="8"/>
  <c r="Z3" i="8"/>
  <c r="F16" i="7" s="1"/>
  <c r="O16" i="7" s="1"/>
  <c r="X16" i="7" s="1"/>
  <c r="AG16" i="7" s="1"/>
  <c r="AP16" i="7" s="1"/>
  <c r="AY16" i="7" s="1"/>
  <c r="BH16" i="7" s="1"/>
  <c r="BQ16" i="7" s="1"/>
  <c r="BZ16" i="7" s="1"/>
  <c r="CI16" i="7" s="1"/>
  <c r="CR16" i="7" s="1"/>
  <c r="DA16" i="7" s="1"/>
  <c r="DJ16" i="7" s="1"/>
  <c r="DS16" i="7" s="1"/>
  <c r="EB16" i="7" s="1"/>
  <c r="EK16" i="7" s="1"/>
  <c r="ET16" i="7" s="1"/>
  <c r="FC16" i="7" s="1"/>
  <c r="FL16" i="7" s="1"/>
  <c r="FU16" i="7" s="1"/>
  <c r="GD16" i="7" s="1"/>
  <c r="GM16" i="7" s="1"/>
  <c r="GV16" i="7" s="1"/>
  <c r="HE16" i="7" s="1"/>
  <c r="HN16" i="7" s="1"/>
  <c r="HW16" i="7" s="1"/>
  <c r="IF16" i="7" s="1"/>
  <c r="IO16" i="7" s="1"/>
  <c r="IX16" i="7" s="1"/>
  <c r="JG16" i="7" s="1"/>
  <c r="JP16" i="7" s="1"/>
  <c r="JY16" i="7" s="1"/>
  <c r="KH16" i="7" s="1"/>
  <c r="KQ16" i="7" s="1"/>
  <c r="KZ16" i="7" s="1"/>
  <c r="LI16" i="7" s="1"/>
  <c r="LR16" i="7" s="1"/>
  <c r="MA16" i="7" s="1"/>
  <c r="MJ16" i="7" s="1"/>
  <c r="MS16" i="7" s="1"/>
  <c r="NB16" i="7" s="1"/>
  <c r="NK16" i="7" s="1"/>
  <c r="NT16" i="7" s="1"/>
  <c r="OC16" i="7" s="1"/>
  <c r="OL16" i="7" s="1"/>
  <c r="OU16" i="7" s="1"/>
  <c r="PD16" i="7" s="1"/>
  <c r="PM16" i="7" s="1"/>
  <c r="PV16" i="7" s="1"/>
  <c r="QE16" i="7" s="1"/>
  <c r="QN16" i="7" s="1"/>
  <c r="T27" i="8"/>
  <c r="T29" i="8" s="1"/>
  <c r="Y3" i="8"/>
  <c r="Y26" i="8"/>
  <c r="Z26" i="8"/>
  <c r="F39" i="7" s="1"/>
  <c r="O39" i="7" s="1"/>
  <c r="X39" i="7" s="1"/>
  <c r="AG39" i="7" s="1"/>
  <c r="AP39" i="7" s="1"/>
  <c r="AY39" i="7" s="1"/>
  <c r="BH39" i="7" s="1"/>
  <c r="BQ39" i="7" s="1"/>
  <c r="BZ39" i="7" s="1"/>
  <c r="CI39" i="7" s="1"/>
  <c r="CR39" i="7" s="1"/>
  <c r="DA39" i="7" s="1"/>
  <c r="DJ39" i="7" s="1"/>
  <c r="DS39" i="7" s="1"/>
  <c r="EB39" i="7" s="1"/>
  <c r="EK39" i="7" s="1"/>
  <c r="ET39" i="7" s="1"/>
  <c r="FC39" i="7" s="1"/>
  <c r="FL39" i="7" s="1"/>
  <c r="FU39" i="7" s="1"/>
  <c r="GD39" i="7" s="1"/>
  <c r="GM39" i="7" s="1"/>
  <c r="GV39" i="7" s="1"/>
  <c r="HE39" i="7" s="1"/>
  <c r="HN39" i="7" s="1"/>
  <c r="HW39" i="7" s="1"/>
  <c r="IF39" i="7" s="1"/>
  <c r="IO39" i="7" s="1"/>
  <c r="IX39" i="7" s="1"/>
  <c r="JG39" i="7" s="1"/>
  <c r="JP39" i="7" s="1"/>
  <c r="JY39" i="7" s="1"/>
  <c r="KH39" i="7" s="1"/>
  <c r="KQ39" i="7" s="1"/>
  <c r="KZ39" i="7" s="1"/>
  <c r="LI39" i="7" s="1"/>
  <c r="LR39" i="7" s="1"/>
  <c r="MA39" i="7" s="1"/>
  <c r="MJ39" i="7" s="1"/>
  <c r="MS39" i="7" s="1"/>
  <c r="NB39" i="7" s="1"/>
  <c r="NK39" i="7" s="1"/>
  <c r="NT39" i="7" s="1"/>
  <c r="OC39" i="7" s="1"/>
  <c r="OL39" i="7" s="1"/>
  <c r="OU39" i="7" s="1"/>
  <c r="PD39" i="7" s="1"/>
  <c r="PM39" i="7" s="1"/>
  <c r="PV39" i="7" s="1"/>
  <c r="QE39" i="7" s="1"/>
  <c r="QN39" i="7" s="1"/>
  <c r="Z5" i="8"/>
  <c r="Y5" i="8"/>
  <c r="Y8" i="8"/>
  <c r="Z8" i="8"/>
  <c r="Y18" i="8"/>
  <c r="Z18" i="8"/>
  <c r="F31" i="7" s="1"/>
  <c r="O31" i="7" s="1"/>
  <c r="X31" i="7" s="1"/>
  <c r="AG31" i="7" s="1"/>
  <c r="AP31" i="7" s="1"/>
  <c r="AY31" i="7" s="1"/>
  <c r="BH31" i="7" s="1"/>
  <c r="BQ31" i="7" s="1"/>
  <c r="BZ31" i="7" s="1"/>
  <c r="CI31" i="7" s="1"/>
  <c r="CR31" i="7" s="1"/>
  <c r="DA31" i="7" s="1"/>
  <c r="DJ31" i="7" s="1"/>
  <c r="DS31" i="7" s="1"/>
  <c r="EB31" i="7" s="1"/>
  <c r="EK31" i="7" s="1"/>
  <c r="ET31" i="7" s="1"/>
  <c r="FC31" i="7" s="1"/>
  <c r="FL31" i="7" s="1"/>
  <c r="FU31" i="7" s="1"/>
  <c r="GD31" i="7" s="1"/>
  <c r="GM31" i="7" s="1"/>
  <c r="GV31" i="7" s="1"/>
  <c r="HE31" i="7" s="1"/>
  <c r="HN31" i="7" s="1"/>
  <c r="HW31" i="7" s="1"/>
  <c r="IF31" i="7" s="1"/>
  <c r="IO31" i="7" s="1"/>
  <c r="IX31" i="7" s="1"/>
  <c r="JG31" i="7" s="1"/>
  <c r="JP31" i="7" s="1"/>
  <c r="JY31" i="7" s="1"/>
  <c r="KH31" i="7" s="1"/>
  <c r="KQ31" i="7" s="1"/>
  <c r="KZ31" i="7" s="1"/>
  <c r="LI31" i="7" s="1"/>
  <c r="LR31" i="7" s="1"/>
  <c r="MA31" i="7" s="1"/>
  <c r="MJ31" i="7" s="1"/>
  <c r="MS31" i="7" s="1"/>
  <c r="NB31" i="7" s="1"/>
  <c r="NK31" i="7" s="1"/>
  <c r="NT31" i="7" s="1"/>
  <c r="OC31" i="7" s="1"/>
  <c r="OL31" i="7" s="1"/>
  <c r="OU31" i="7" s="1"/>
  <c r="PD31" i="7" s="1"/>
  <c r="PM31" i="7" s="1"/>
  <c r="PV31" i="7" s="1"/>
  <c r="QE31" i="7" s="1"/>
  <c r="QN31" i="7" s="1"/>
  <c r="Y6" i="8"/>
  <c r="Z6" i="8"/>
  <c r="F19" i="7" s="1"/>
  <c r="O19" i="7" s="1"/>
  <c r="X19" i="7" s="1"/>
  <c r="AG19" i="7" s="1"/>
  <c r="AP19" i="7" s="1"/>
  <c r="AY19" i="7" s="1"/>
  <c r="BH19" i="7" s="1"/>
  <c r="BQ19" i="7" s="1"/>
  <c r="BZ19" i="7" s="1"/>
  <c r="CI19" i="7" s="1"/>
  <c r="CR19" i="7" s="1"/>
  <c r="DA19" i="7" s="1"/>
  <c r="DJ19" i="7" s="1"/>
  <c r="DS19" i="7" s="1"/>
  <c r="EB19" i="7" s="1"/>
  <c r="EK19" i="7" s="1"/>
  <c r="ET19" i="7" s="1"/>
  <c r="FC19" i="7" s="1"/>
  <c r="FL19" i="7" s="1"/>
  <c r="FU19" i="7" s="1"/>
  <c r="GD19" i="7" s="1"/>
  <c r="GM19" i="7" s="1"/>
  <c r="GV19" i="7" s="1"/>
  <c r="HE19" i="7" s="1"/>
  <c r="HN19" i="7" s="1"/>
  <c r="HW19" i="7" s="1"/>
  <c r="IF19" i="7" s="1"/>
  <c r="IO19" i="7" s="1"/>
  <c r="IX19" i="7" s="1"/>
  <c r="JG19" i="7" s="1"/>
  <c r="JP19" i="7" s="1"/>
  <c r="JY19" i="7" s="1"/>
  <c r="KH19" i="7" s="1"/>
  <c r="KQ19" i="7" s="1"/>
  <c r="KZ19" i="7" s="1"/>
  <c r="LI19" i="7" s="1"/>
  <c r="LR19" i="7" s="1"/>
  <c r="MA19" i="7" s="1"/>
  <c r="MJ19" i="7" s="1"/>
  <c r="MS19" i="7" s="1"/>
  <c r="NB19" i="7" s="1"/>
  <c r="NK19" i="7" s="1"/>
  <c r="NT19" i="7" s="1"/>
  <c r="OC19" i="7" s="1"/>
  <c r="OL19" i="7" s="1"/>
  <c r="OU19" i="7" s="1"/>
  <c r="PD19" i="7" s="1"/>
  <c r="PM19" i="7" s="1"/>
  <c r="PV19" i="7" s="1"/>
  <c r="QE19" i="7" s="1"/>
  <c r="QN19" i="7" s="1"/>
  <c r="Y16" i="8"/>
  <c r="Z16" i="8"/>
  <c r="Z19" i="8"/>
  <c r="F32" i="7" s="1"/>
  <c r="O32" i="7" s="1"/>
  <c r="X32" i="7" s="1"/>
  <c r="AG32" i="7" s="1"/>
  <c r="AP32" i="7" s="1"/>
  <c r="AY32" i="7" s="1"/>
  <c r="BH32" i="7" s="1"/>
  <c r="BQ32" i="7" s="1"/>
  <c r="BZ32" i="7" s="1"/>
  <c r="CI32" i="7" s="1"/>
  <c r="CR32" i="7" s="1"/>
  <c r="DA32" i="7" s="1"/>
  <c r="DJ32" i="7" s="1"/>
  <c r="DS32" i="7" s="1"/>
  <c r="EB32" i="7" s="1"/>
  <c r="EK32" i="7" s="1"/>
  <c r="ET32" i="7" s="1"/>
  <c r="FC32" i="7" s="1"/>
  <c r="FL32" i="7" s="1"/>
  <c r="FU32" i="7" s="1"/>
  <c r="GD32" i="7" s="1"/>
  <c r="GM32" i="7" s="1"/>
  <c r="GV32" i="7" s="1"/>
  <c r="HE32" i="7" s="1"/>
  <c r="HN32" i="7" s="1"/>
  <c r="HW32" i="7" s="1"/>
  <c r="IF32" i="7" s="1"/>
  <c r="IO32" i="7" s="1"/>
  <c r="IX32" i="7" s="1"/>
  <c r="JG32" i="7" s="1"/>
  <c r="JP32" i="7" s="1"/>
  <c r="JY32" i="7" s="1"/>
  <c r="KH32" i="7" s="1"/>
  <c r="KQ32" i="7" s="1"/>
  <c r="KZ32" i="7" s="1"/>
  <c r="LI32" i="7" s="1"/>
  <c r="LR32" i="7" s="1"/>
  <c r="MA32" i="7" s="1"/>
  <c r="MJ32" i="7" s="1"/>
  <c r="MS32" i="7" s="1"/>
  <c r="NB32" i="7" s="1"/>
  <c r="NK32" i="7" s="1"/>
  <c r="NT32" i="7" s="1"/>
  <c r="OC32" i="7" s="1"/>
  <c r="OL32" i="7" s="1"/>
  <c r="OU32" i="7" s="1"/>
  <c r="PD32" i="7" s="1"/>
  <c r="PM32" i="7" s="1"/>
  <c r="PV32" i="7" s="1"/>
  <c r="QE32" i="7" s="1"/>
  <c r="QN32" i="7" s="1"/>
  <c r="Y19" i="8"/>
  <c r="Z21" i="8"/>
  <c r="Y21" i="8"/>
  <c r="AR20" i="7"/>
  <c r="BA20" i="7" s="1"/>
  <c r="BJ20" i="7" s="1"/>
  <c r="BS20" i="7" s="1"/>
  <c r="CB20" i="7" s="1"/>
  <c r="CK20" i="7" s="1"/>
  <c r="CT20" i="7" s="1"/>
  <c r="DC20" i="7" s="1"/>
  <c r="DL20" i="7" s="1"/>
  <c r="DU20" i="7" s="1"/>
  <c r="ED20" i="7" s="1"/>
  <c r="EM20" i="7" s="1"/>
  <c r="EV20" i="7" s="1"/>
  <c r="FE20" i="7" s="1"/>
  <c r="FN20" i="7" s="1"/>
  <c r="FW20" i="7" s="1"/>
  <c r="GF20" i="7" s="1"/>
  <c r="GO20" i="7" s="1"/>
  <c r="GX20" i="7" s="1"/>
  <c r="HG20" i="7" s="1"/>
  <c r="HP20" i="7" s="1"/>
  <c r="HY20" i="7" s="1"/>
  <c r="IH20" i="7" s="1"/>
  <c r="IQ20" i="7" s="1"/>
  <c r="IZ20" i="7" s="1"/>
  <c r="JI20" i="7" s="1"/>
  <c r="JR20" i="7" s="1"/>
  <c r="KA20" i="7" s="1"/>
  <c r="KJ20" i="7" s="1"/>
  <c r="KS20" i="7" s="1"/>
  <c r="LB20" i="7" s="1"/>
  <c r="LK20" i="7" s="1"/>
  <c r="LT20" i="7" s="1"/>
  <c r="MC20" i="7" s="1"/>
  <c r="ML20" i="7" s="1"/>
  <c r="MU20" i="7" s="1"/>
  <c r="ND20" i="7" s="1"/>
  <c r="NM20" i="7" s="1"/>
  <c r="NV20" i="7" s="1"/>
  <c r="OE20" i="7" s="1"/>
  <c r="ON20" i="7" s="1"/>
  <c r="OW20" i="7" s="1"/>
  <c r="PF20" i="7" s="1"/>
  <c r="PO20" i="7" s="1"/>
  <c r="PX20" i="7" s="1"/>
  <c r="QG20" i="7" s="1"/>
  <c r="QP20" i="7" s="1"/>
  <c r="AR19" i="7"/>
  <c r="BA19" i="7" s="1"/>
  <c r="BJ19" i="7" s="1"/>
  <c r="BS19" i="7" s="1"/>
  <c r="CB19" i="7" s="1"/>
  <c r="CK19" i="7" s="1"/>
  <c r="CT19" i="7" s="1"/>
  <c r="DC19" i="7" s="1"/>
  <c r="DL19" i="7" s="1"/>
  <c r="DU19" i="7" s="1"/>
  <c r="ED19" i="7" s="1"/>
  <c r="EM19" i="7" s="1"/>
  <c r="EV19" i="7" s="1"/>
  <c r="FE19" i="7" s="1"/>
  <c r="FN19" i="7" s="1"/>
  <c r="FW19" i="7" s="1"/>
  <c r="GF19" i="7" s="1"/>
  <c r="GO19" i="7" s="1"/>
  <c r="GX19" i="7" s="1"/>
  <c r="HG19" i="7" s="1"/>
  <c r="HP19" i="7" s="1"/>
  <c r="HY19" i="7" s="1"/>
  <c r="IH19" i="7" s="1"/>
  <c r="IQ19" i="7" s="1"/>
  <c r="IZ19" i="7" s="1"/>
  <c r="JI19" i="7" s="1"/>
  <c r="JR19" i="7" s="1"/>
  <c r="KA19" i="7" s="1"/>
  <c r="KJ19" i="7" s="1"/>
  <c r="KS19" i="7" s="1"/>
  <c r="LB19" i="7" s="1"/>
  <c r="LK19" i="7" s="1"/>
  <c r="LT19" i="7" s="1"/>
  <c r="MC19" i="7" s="1"/>
  <c r="ML19" i="7" s="1"/>
  <c r="MU19" i="7" s="1"/>
  <c r="ND19" i="7" s="1"/>
  <c r="NM19" i="7" s="1"/>
  <c r="NV19" i="7" s="1"/>
  <c r="OE19" i="7" s="1"/>
  <c r="ON19" i="7" s="1"/>
  <c r="OW19" i="7" s="1"/>
  <c r="PF19" i="7" s="1"/>
  <c r="PO19" i="7" s="1"/>
  <c r="PX19" i="7" s="1"/>
  <c r="QG19" i="7" s="1"/>
  <c r="QP19" i="7" s="1"/>
  <c r="AR32" i="7"/>
  <c r="BA32" i="7" s="1"/>
  <c r="BJ32" i="7" s="1"/>
  <c r="BS32" i="7" s="1"/>
  <c r="CB32" i="7" s="1"/>
  <c r="CK32" i="7" s="1"/>
  <c r="CT32" i="7" s="1"/>
  <c r="DC32" i="7" s="1"/>
  <c r="DL32" i="7" s="1"/>
  <c r="DU32" i="7" s="1"/>
  <c r="ED32" i="7" s="1"/>
  <c r="EM32" i="7" s="1"/>
  <c r="EV32" i="7" s="1"/>
  <c r="FE32" i="7" s="1"/>
  <c r="FN32" i="7" s="1"/>
  <c r="FW32" i="7" s="1"/>
  <c r="GF32" i="7" s="1"/>
  <c r="GO32" i="7" s="1"/>
  <c r="GX32" i="7" s="1"/>
  <c r="HG32" i="7" s="1"/>
  <c r="HP32" i="7" s="1"/>
  <c r="HY32" i="7" s="1"/>
  <c r="IH32" i="7" s="1"/>
  <c r="IQ32" i="7" s="1"/>
  <c r="IZ32" i="7" s="1"/>
  <c r="JI32" i="7" s="1"/>
  <c r="JR32" i="7" s="1"/>
  <c r="KA32" i="7" s="1"/>
  <c r="KJ32" i="7" s="1"/>
  <c r="KS32" i="7" s="1"/>
  <c r="LB32" i="7" s="1"/>
  <c r="LK32" i="7" s="1"/>
  <c r="LT32" i="7" s="1"/>
  <c r="MC32" i="7" s="1"/>
  <c r="ML32" i="7" s="1"/>
  <c r="MU32" i="7" s="1"/>
  <c r="ND32" i="7" s="1"/>
  <c r="NM32" i="7" s="1"/>
  <c r="NV32" i="7" s="1"/>
  <c r="OE32" i="7" s="1"/>
  <c r="ON32" i="7" s="1"/>
  <c r="OW32" i="7" s="1"/>
  <c r="PF32" i="7" s="1"/>
  <c r="PO32" i="7" s="1"/>
  <c r="PX32" i="7" s="1"/>
  <c r="QG32" i="7" s="1"/>
  <c r="QP32" i="7" s="1"/>
  <c r="AE16" i="7"/>
  <c r="AN16" i="7" s="1"/>
  <c r="AW16" i="7" s="1"/>
  <c r="BF16" i="7" s="1"/>
  <c r="BO16" i="7" s="1"/>
  <c r="BX16" i="7" s="1"/>
  <c r="CG16" i="7" s="1"/>
  <c r="CP16" i="7" s="1"/>
  <c r="CY16" i="7" s="1"/>
  <c r="DH16" i="7" s="1"/>
  <c r="DQ16" i="7" s="1"/>
  <c r="DZ16" i="7" s="1"/>
  <c r="EI16" i="7" s="1"/>
  <c r="ER16" i="7" s="1"/>
  <c r="FA16" i="7" s="1"/>
  <c r="FJ16" i="7" s="1"/>
  <c r="FS16" i="7" s="1"/>
  <c r="GB16" i="7" s="1"/>
  <c r="GK16" i="7" s="1"/>
  <c r="GT16" i="7" s="1"/>
  <c r="HC16" i="7" s="1"/>
  <c r="HL16" i="7" s="1"/>
  <c r="HU16" i="7" s="1"/>
  <c r="ID16" i="7" s="1"/>
  <c r="IM16" i="7" s="1"/>
  <c r="IV16" i="7" s="1"/>
  <c r="JE16" i="7" s="1"/>
  <c r="JN16" i="7" s="1"/>
  <c r="JW16" i="7" s="1"/>
  <c r="KF16" i="7" s="1"/>
  <c r="KO16" i="7" s="1"/>
  <c r="KX16" i="7" s="1"/>
  <c r="LG16" i="7" s="1"/>
  <c r="LP16" i="7" s="1"/>
  <c r="LY16" i="7" s="1"/>
  <c r="MH16" i="7" s="1"/>
  <c r="MQ16" i="7" s="1"/>
  <c r="MZ16" i="7" s="1"/>
  <c r="NI16" i="7" s="1"/>
  <c r="NR16" i="7" s="1"/>
  <c r="OA16" i="7" s="1"/>
  <c r="OJ16" i="7" s="1"/>
  <c r="OS16" i="7" s="1"/>
  <c r="PB16" i="7" s="1"/>
  <c r="PK16" i="7" s="1"/>
  <c r="PT16" i="7" s="1"/>
  <c r="QC16" i="7" s="1"/>
  <c r="QL16" i="7" s="1"/>
  <c r="AR31" i="7"/>
  <c r="BA31" i="7" s="1"/>
  <c r="BJ31" i="7" s="1"/>
  <c r="BS31" i="7" s="1"/>
  <c r="CB31" i="7" s="1"/>
  <c r="CK31" i="7" s="1"/>
  <c r="CT31" i="7" s="1"/>
  <c r="DC31" i="7" s="1"/>
  <c r="DL31" i="7" s="1"/>
  <c r="DU31" i="7" s="1"/>
  <c r="ED31" i="7" s="1"/>
  <c r="EM31" i="7" s="1"/>
  <c r="EV31" i="7" s="1"/>
  <c r="FE31" i="7" s="1"/>
  <c r="FN31" i="7" s="1"/>
  <c r="FW31" i="7" s="1"/>
  <c r="GF31" i="7" s="1"/>
  <c r="GO31" i="7" s="1"/>
  <c r="GX31" i="7" s="1"/>
  <c r="HG31" i="7" s="1"/>
  <c r="HP31" i="7" s="1"/>
  <c r="HY31" i="7" s="1"/>
  <c r="IH31" i="7" s="1"/>
  <c r="IQ31" i="7" s="1"/>
  <c r="IZ31" i="7" s="1"/>
  <c r="JI31" i="7" s="1"/>
  <c r="JR31" i="7" s="1"/>
  <c r="KA31" i="7" s="1"/>
  <c r="KJ31" i="7" s="1"/>
  <c r="KS31" i="7" s="1"/>
  <c r="LB31" i="7" s="1"/>
  <c r="LK31" i="7" s="1"/>
  <c r="LT31" i="7" s="1"/>
  <c r="MC31" i="7" s="1"/>
  <c r="ML31" i="7" s="1"/>
  <c r="MU31" i="7" s="1"/>
  <c r="ND31" i="7" s="1"/>
  <c r="NM31" i="7" s="1"/>
  <c r="NV31" i="7" s="1"/>
  <c r="OE31" i="7" s="1"/>
  <c r="ON31" i="7" s="1"/>
  <c r="OW31" i="7" s="1"/>
  <c r="PF31" i="7" s="1"/>
  <c r="PO31" i="7" s="1"/>
  <c r="PX31" i="7" s="1"/>
  <c r="QG31" i="7" s="1"/>
  <c r="QP31" i="7" s="1"/>
  <c r="AE34" i="7"/>
  <c r="AN34" i="7" s="1"/>
  <c r="AW34" i="7" s="1"/>
  <c r="BF34" i="7" s="1"/>
  <c r="BO34" i="7" s="1"/>
  <c r="BX34" i="7" s="1"/>
  <c r="CG34" i="7" s="1"/>
  <c r="CP34" i="7" s="1"/>
  <c r="CY34" i="7" s="1"/>
  <c r="DH34" i="7" s="1"/>
  <c r="DQ34" i="7" s="1"/>
  <c r="DZ34" i="7" s="1"/>
  <c r="EI34" i="7" s="1"/>
  <c r="ER34" i="7" s="1"/>
  <c r="FA34" i="7" s="1"/>
  <c r="FJ34" i="7" s="1"/>
  <c r="FS34" i="7" s="1"/>
  <c r="GB34" i="7" s="1"/>
  <c r="GK34" i="7" s="1"/>
  <c r="GT34" i="7" s="1"/>
  <c r="HC34" i="7" s="1"/>
  <c r="HL34" i="7" s="1"/>
  <c r="HU34" i="7" s="1"/>
  <c r="ID34" i="7" s="1"/>
  <c r="IM34" i="7" s="1"/>
  <c r="IV34" i="7" s="1"/>
  <c r="JE34" i="7" s="1"/>
  <c r="JN34" i="7" s="1"/>
  <c r="JW34" i="7" s="1"/>
  <c r="KF34" i="7" s="1"/>
  <c r="KO34" i="7" s="1"/>
  <c r="KX34" i="7" s="1"/>
  <c r="LG34" i="7" s="1"/>
  <c r="LP34" i="7" s="1"/>
  <c r="LY34" i="7" s="1"/>
  <c r="MH34" i="7" s="1"/>
  <c r="MQ34" i="7" s="1"/>
  <c r="MZ34" i="7" s="1"/>
  <c r="NI34" i="7" s="1"/>
  <c r="NR34" i="7" s="1"/>
  <c r="OA34" i="7" s="1"/>
  <c r="OJ34" i="7" s="1"/>
  <c r="OS34" i="7" s="1"/>
  <c r="PB34" i="7" s="1"/>
  <c r="PK34" i="7" s="1"/>
  <c r="PT34" i="7" s="1"/>
  <c r="QC34" i="7" s="1"/>
  <c r="QL34" i="7" s="1"/>
  <c r="AR25" i="7"/>
  <c r="BA25" i="7" s="1"/>
  <c r="BJ25" i="7" s="1"/>
  <c r="BS25" i="7" s="1"/>
  <c r="CB25" i="7" s="1"/>
  <c r="CK25" i="7" s="1"/>
  <c r="CT25" i="7" s="1"/>
  <c r="DC25" i="7" s="1"/>
  <c r="DL25" i="7" s="1"/>
  <c r="DU25" i="7" s="1"/>
  <c r="ED25" i="7" s="1"/>
  <c r="EM25" i="7" s="1"/>
  <c r="EV25" i="7" s="1"/>
  <c r="FE25" i="7" s="1"/>
  <c r="FN25" i="7" s="1"/>
  <c r="FW25" i="7" s="1"/>
  <c r="GF25" i="7" s="1"/>
  <c r="GO25" i="7" s="1"/>
  <c r="GX25" i="7" s="1"/>
  <c r="HG25" i="7" s="1"/>
  <c r="HP25" i="7" s="1"/>
  <c r="HY25" i="7" s="1"/>
  <c r="IH25" i="7" s="1"/>
  <c r="IQ25" i="7" s="1"/>
  <c r="IZ25" i="7" s="1"/>
  <c r="JI25" i="7" s="1"/>
  <c r="JR25" i="7" s="1"/>
  <c r="KA25" i="7" s="1"/>
  <c r="KJ25" i="7" s="1"/>
  <c r="KS25" i="7" s="1"/>
  <c r="LB25" i="7" s="1"/>
  <c r="LK25" i="7" s="1"/>
  <c r="LT25" i="7" s="1"/>
  <c r="MC25" i="7" s="1"/>
  <c r="ML25" i="7" s="1"/>
  <c r="MU25" i="7" s="1"/>
  <c r="ND25" i="7" s="1"/>
  <c r="NM25" i="7" s="1"/>
  <c r="NV25" i="7" s="1"/>
  <c r="OE25" i="7" s="1"/>
  <c r="ON25" i="7" s="1"/>
  <c r="OW25" i="7" s="1"/>
  <c r="PF25" i="7" s="1"/>
  <c r="PO25" i="7" s="1"/>
  <c r="PX25" i="7" s="1"/>
  <c r="QG25" i="7" s="1"/>
  <c r="QP25" i="7" s="1"/>
  <c r="AR22" i="7"/>
  <c r="BA22" i="7" s="1"/>
  <c r="BJ22" i="7" s="1"/>
  <c r="BS22" i="7" s="1"/>
  <c r="CB22" i="7" s="1"/>
  <c r="CK22" i="7" s="1"/>
  <c r="CT22" i="7" s="1"/>
  <c r="DC22" i="7" s="1"/>
  <c r="DL22" i="7" s="1"/>
  <c r="DU22" i="7" s="1"/>
  <c r="ED22" i="7" s="1"/>
  <c r="EM22" i="7" s="1"/>
  <c r="EV22" i="7" s="1"/>
  <c r="FE22" i="7" s="1"/>
  <c r="FN22" i="7" s="1"/>
  <c r="FW22" i="7" s="1"/>
  <c r="GF22" i="7" s="1"/>
  <c r="GO22" i="7" s="1"/>
  <c r="GX22" i="7" s="1"/>
  <c r="HG22" i="7" s="1"/>
  <c r="HP22" i="7" s="1"/>
  <c r="HY22" i="7" s="1"/>
  <c r="IH22" i="7" s="1"/>
  <c r="IQ22" i="7" s="1"/>
  <c r="IZ22" i="7" s="1"/>
  <c r="JI22" i="7" s="1"/>
  <c r="JR22" i="7" s="1"/>
  <c r="KA22" i="7" s="1"/>
  <c r="KJ22" i="7" s="1"/>
  <c r="KS22" i="7" s="1"/>
  <c r="LB22" i="7" s="1"/>
  <c r="LK22" i="7" s="1"/>
  <c r="LT22" i="7" s="1"/>
  <c r="MC22" i="7" s="1"/>
  <c r="ML22" i="7" s="1"/>
  <c r="MU22" i="7" s="1"/>
  <c r="ND22" i="7" s="1"/>
  <c r="NM22" i="7" s="1"/>
  <c r="NV22" i="7" s="1"/>
  <c r="OE22" i="7" s="1"/>
  <c r="ON22" i="7" s="1"/>
  <c r="OW22" i="7" s="1"/>
  <c r="PF22" i="7" s="1"/>
  <c r="PO22" i="7" s="1"/>
  <c r="PX22" i="7" s="1"/>
  <c r="QG22" i="7" s="1"/>
  <c r="QP22" i="7" s="1"/>
  <c r="AR29" i="7"/>
  <c r="BA29" i="7" s="1"/>
  <c r="BJ29" i="7" s="1"/>
  <c r="BS29" i="7" s="1"/>
  <c r="CB29" i="7" s="1"/>
  <c r="CK29" i="7" s="1"/>
  <c r="CT29" i="7" s="1"/>
  <c r="DC29" i="7" s="1"/>
  <c r="DL29" i="7" s="1"/>
  <c r="DU29" i="7" s="1"/>
  <c r="ED29" i="7" s="1"/>
  <c r="EM29" i="7" s="1"/>
  <c r="EV29" i="7" s="1"/>
  <c r="FE29" i="7" s="1"/>
  <c r="FN29" i="7" s="1"/>
  <c r="FW29" i="7" s="1"/>
  <c r="GF29" i="7" s="1"/>
  <c r="GO29" i="7" s="1"/>
  <c r="GX29" i="7" s="1"/>
  <c r="HG29" i="7" s="1"/>
  <c r="HP29" i="7" s="1"/>
  <c r="HY29" i="7" s="1"/>
  <c r="IH29" i="7" s="1"/>
  <c r="IQ29" i="7" s="1"/>
  <c r="IZ29" i="7" s="1"/>
  <c r="JI29" i="7" s="1"/>
  <c r="JR29" i="7" s="1"/>
  <c r="KA29" i="7" s="1"/>
  <c r="KJ29" i="7" s="1"/>
  <c r="KS29" i="7" s="1"/>
  <c r="LB29" i="7" s="1"/>
  <c r="LK29" i="7" s="1"/>
  <c r="LT29" i="7" s="1"/>
  <c r="MC29" i="7" s="1"/>
  <c r="ML29" i="7" s="1"/>
  <c r="MU29" i="7" s="1"/>
  <c r="ND29" i="7" s="1"/>
  <c r="NM29" i="7" s="1"/>
  <c r="NV29" i="7" s="1"/>
  <c r="OE29" i="7" s="1"/>
  <c r="ON29" i="7" s="1"/>
  <c r="OW29" i="7" s="1"/>
  <c r="PF29" i="7" s="1"/>
  <c r="PO29" i="7" s="1"/>
  <c r="PX29" i="7" s="1"/>
  <c r="QG29" i="7" s="1"/>
  <c r="QP29" i="7" s="1"/>
  <c r="AR30" i="7"/>
  <c r="BA30" i="7" s="1"/>
  <c r="BJ30" i="7" s="1"/>
  <c r="BS30" i="7" s="1"/>
  <c r="CB30" i="7" s="1"/>
  <c r="CK30" i="7" s="1"/>
  <c r="CT30" i="7" s="1"/>
  <c r="DC30" i="7" s="1"/>
  <c r="DL30" i="7" s="1"/>
  <c r="DU30" i="7" s="1"/>
  <c r="ED30" i="7" s="1"/>
  <c r="EM30" i="7" s="1"/>
  <c r="EV30" i="7" s="1"/>
  <c r="FE30" i="7" s="1"/>
  <c r="FN30" i="7" s="1"/>
  <c r="FW30" i="7" s="1"/>
  <c r="GF30" i="7" s="1"/>
  <c r="GO30" i="7" s="1"/>
  <c r="GX30" i="7" s="1"/>
  <c r="HG30" i="7" s="1"/>
  <c r="HP30" i="7" s="1"/>
  <c r="HY30" i="7" s="1"/>
  <c r="IH30" i="7" s="1"/>
  <c r="IQ30" i="7" s="1"/>
  <c r="IZ30" i="7" s="1"/>
  <c r="JI30" i="7" s="1"/>
  <c r="JR30" i="7" s="1"/>
  <c r="KA30" i="7" s="1"/>
  <c r="KJ30" i="7" s="1"/>
  <c r="KS30" i="7" s="1"/>
  <c r="LB30" i="7" s="1"/>
  <c r="LK30" i="7" s="1"/>
  <c r="LT30" i="7" s="1"/>
  <c r="MC30" i="7" s="1"/>
  <c r="ML30" i="7" s="1"/>
  <c r="MU30" i="7" s="1"/>
  <c r="ND30" i="7" s="1"/>
  <c r="NM30" i="7" s="1"/>
  <c r="NV30" i="7" s="1"/>
  <c r="OE30" i="7" s="1"/>
  <c r="ON30" i="7" s="1"/>
  <c r="OW30" i="7" s="1"/>
  <c r="PF30" i="7" s="1"/>
  <c r="PO30" i="7" s="1"/>
  <c r="PX30" i="7" s="1"/>
  <c r="QG30" i="7" s="1"/>
  <c r="QP30" i="7" s="1"/>
  <c r="AR24" i="7"/>
  <c r="BA24" i="7" s="1"/>
  <c r="BJ24" i="7" s="1"/>
  <c r="BS24" i="7" s="1"/>
  <c r="CB24" i="7" s="1"/>
  <c r="CK24" i="7" s="1"/>
  <c r="CT24" i="7" s="1"/>
  <c r="DC24" i="7" s="1"/>
  <c r="DL24" i="7" s="1"/>
  <c r="DU24" i="7" s="1"/>
  <c r="ED24" i="7" s="1"/>
  <c r="EM24" i="7" s="1"/>
  <c r="EV24" i="7" s="1"/>
  <c r="FE24" i="7" s="1"/>
  <c r="FN24" i="7" s="1"/>
  <c r="FW24" i="7" s="1"/>
  <c r="GF24" i="7" s="1"/>
  <c r="GO24" i="7" s="1"/>
  <c r="GX24" i="7" s="1"/>
  <c r="HG24" i="7" s="1"/>
  <c r="HP24" i="7" s="1"/>
  <c r="HY24" i="7" s="1"/>
  <c r="IH24" i="7" s="1"/>
  <c r="IQ24" i="7" s="1"/>
  <c r="IZ24" i="7" s="1"/>
  <c r="JI24" i="7" s="1"/>
  <c r="JR24" i="7" s="1"/>
  <c r="KA24" i="7" s="1"/>
  <c r="KJ24" i="7" s="1"/>
  <c r="KS24" i="7" s="1"/>
  <c r="LB24" i="7" s="1"/>
  <c r="LK24" i="7" s="1"/>
  <c r="LT24" i="7" s="1"/>
  <c r="MC24" i="7" s="1"/>
  <c r="ML24" i="7" s="1"/>
  <c r="MU24" i="7" s="1"/>
  <c r="ND24" i="7" s="1"/>
  <c r="NM24" i="7" s="1"/>
  <c r="NV24" i="7" s="1"/>
  <c r="OE24" i="7" s="1"/>
  <c r="ON24" i="7" s="1"/>
  <c r="OW24" i="7" s="1"/>
  <c r="PF24" i="7" s="1"/>
  <c r="PO24" i="7" s="1"/>
  <c r="PX24" i="7" s="1"/>
  <c r="QG24" i="7" s="1"/>
  <c r="QP24" i="7" s="1"/>
  <c r="AE33" i="7"/>
  <c r="AN33" i="7" s="1"/>
  <c r="AW33" i="7" s="1"/>
  <c r="BF33" i="7" s="1"/>
  <c r="BO33" i="7" s="1"/>
  <c r="BX33" i="7" s="1"/>
  <c r="CG33" i="7" s="1"/>
  <c r="CP33" i="7" s="1"/>
  <c r="CY33" i="7" s="1"/>
  <c r="DH33" i="7" s="1"/>
  <c r="DQ33" i="7" s="1"/>
  <c r="DZ33" i="7" s="1"/>
  <c r="EI33" i="7" s="1"/>
  <c r="ER33" i="7" s="1"/>
  <c r="FA33" i="7" s="1"/>
  <c r="FJ33" i="7" s="1"/>
  <c r="FS33" i="7" s="1"/>
  <c r="GB33" i="7" s="1"/>
  <c r="GK33" i="7" s="1"/>
  <c r="GT33" i="7" s="1"/>
  <c r="HC33" i="7" s="1"/>
  <c r="HL33" i="7" s="1"/>
  <c r="HU33" i="7" s="1"/>
  <c r="ID33" i="7" s="1"/>
  <c r="IM33" i="7" s="1"/>
  <c r="IV33" i="7" s="1"/>
  <c r="JE33" i="7" s="1"/>
  <c r="JN33" i="7" s="1"/>
  <c r="JW33" i="7" s="1"/>
  <c r="KF33" i="7" s="1"/>
  <c r="KO33" i="7" s="1"/>
  <c r="KX33" i="7" s="1"/>
  <c r="LG33" i="7" s="1"/>
  <c r="LP33" i="7" s="1"/>
  <c r="LY33" i="7" s="1"/>
  <c r="MH33" i="7" s="1"/>
  <c r="MQ33" i="7" s="1"/>
  <c r="MZ33" i="7" s="1"/>
  <c r="NI33" i="7" s="1"/>
  <c r="NR33" i="7" s="1"/>
  <c r="OA33" i="7" s="1"/>
  <c r="OJ33" i="7" s="1"/>
  <c r="OS33" i="7" s="1"/>
  <c r="PB33" i="7" s="1"/>
  <c r="PK33" i="7" s="1"/>
  <c r="PT33" i="7" s="1"/>
  <c r="QC33" i="7" s="1"/>
  <c r="QL33" i="7" s="1"/>
  <c r="AE19" i="7"/>
  <c r="AN19" i="7" s="1"/>
  <c r="AW19" i="7" s="1"/>
  <c r="BF19" i="7" s="1"/>
  <c r="BO19" i="7" s="1"/>
  <c r="BX19" i="7" s="1"/>
  <c r="CG19" i="7" s="1"/>
  <c r="CP19" i="7" s="1"/>
  <c r="CY19" i="7" s="1"/>
  <c r="DH19" i="7" s="1"/>
  <c r="DQ19" i="7" s="1"/>
  <c r="DZ19" i="7" s="1"/>
  <c r="EI19" i="7" s="1"/>
  <c r="ER19" i="7" s="1"/>
  <c r="FA19" i="7" s="1"/>
  <c r="FJ19" i="7" s="1"/>
  <c r="FS19" i="7" s="1"/>
  <c r="GB19" i="7" s="1"/>
  <c r="GK19" i="7" s="1"/>
  <c r="GT19" i="7" s="1"/>
  <c r="HC19" i="7" s="1"/>
  <c r="HL19" i="7" s="1"/>
  <c r="HU19" i="7" s="1"/>
  <c r="ID19" i="7" s="1"/>
  <c r="IM19" i="7" s="1"/>
  <c r="IV19" i="7" s="1"/>
  <c r="JE19" i="7" s="1"/>
  <c r="JN19" i="7" s="1"/>
  <c r="JW19" i="7" s="1"/>
  <c r="KF19" i="7" s="1"/>
  <c r="KO19" i="7" s="1"/>
  <c r="KX19" i="7" s="1"/>
  <c r="LG19" i="7" s="1"/>
  <c r="LP19" i="7" s="1"/>
  <c r="LY19" i="7" s="1"/>
  <c r="MH19" i="7" s="1"/>
  <c r="MQ19" i="7" s="1"/>
  <c r="MZ19" i="7" s="1"/>
  <c r="NI19" i="7" s="1"/>
  <c r="NR19" i="7" s="1"/>
  <c r="OA19" i="7" s="1"/>
  <c r="OJ19" i="7" s="1"/>
  <c r="OS19" i="7" s="1"/>
  <c r="PB19" i="7" s="1"/>
  <c r="PK19" i="7" s="1"/>
  <c r="PT19" i="7" s="1"/>
  <c r="QC19" i="7" s="1"/>
  <c r="QL19" i="7" s="1"/>
  <c r="AR34" i="7"/>
  <c r="BA34" i="7" s="1"/>
  <c r="BJ34" i="7" s="1"/>
  <c r="BS34" i="7" s="1"/>
  <c r="CB34" i="7" s="1"/>
  <c r="CK34" i="7" s="1"/>
  <c r="CT34" i="7" s="1"/>
  <c r="DC34" i="7" s="1"/>
  <c r="DL34" i="7" s="1"/>
  <c r="DU34" i="7" s="1"/>
  <c r="ED34" i="7" s="1"/>
  <c r="EM34" i="7" s="1"/>
  <c r="EV34" i="7" s="1"/>
  <c r="FE34" i="7" s="1"/>
  <c r="FN34" i="7" s="1"/>
  <c r="FW34" i="7" s="1"/>
  <c r="GF34" i="7" s="1"/>
  <c r="GO34" i="7" s="1"/>
  <c r="GX34" i="7" s="1"/>
  <c r="HG34" i="7" s="1"/>
  <c r="HP34" i="7" s="1"/>
  <c r="HY34" i="7" s="1"/>
  <c r="IH34" i="7" s="1"/>
  <c r="IQ34" i="7" s="1"/>
  <c r="IZ34" i="7" s="1"/>
  <c r="JI34" i="7" s="1"/>
  <c r="JR34" i="7" s="1"/>
  <c r="KA34" i="7" s="1"/>
  <c r="KJ34" i="7" s="1"/>
  <c r="KS34" i="7" s="1"/>
  <c r="LB34" i="7" s="1"/>
  <c r="LK34" i="7" s="1"/>
  <c r="LT34" i="7" s="1"/>
  <c r="MC34" i="7" s="1"/>
  <c r="ML34" i="7" s="1"/>
  <c r="MU34" i="7" s="1"/>
  <c r="ND34" i="7" s="1"/>
  <c r="NM34" i="7" s="1"/>
  <c r="NV34" i="7" s="1"/>
  <c r="OE34" i="7" s="1"/>
  <c r="ON34" i="7" s="1"/>
  <c r="OW34" i="7" s="1"/>
  <c r="PF34" i="7" s="1"/>
  <c r="PO34" i="7" s="1"/>
  <c r="PX34" i="7" s="1"/>
  <c r="QG34" i="7" s="1"/>
  <c r="QP34" i="7" s="1"/>
  <c r="AE28" i="7"/>
  <c r="AN28" i="7" s="1"/>
  <c r="AW28" i="7" s="1"/>
  <c r="BF28" i="7" s="1"/>
  <c r="BO28" i="7" s="1"/>
  <c r="BX28" i="7" s="1"/>
  <c r="CG28" i="7" s="1"/>
  <c r="CP28" i="7" s="1"/>
  <c r="CY28" i="7" s="1"/>
  <c r="DH28" i="7" s="1"/>
  <c r="DQ28" i="7" s="1"/>
  <c r="DZ28" i="7" s="1"/>
  <c r="EI28" i="7" s="1"/>
  <c r="ER28" i="7" s="1"/>
  <c r="FA28" i="7" s="1"/>
  <c r="FJ28" i="7" s="1"/>
  <c r="FS28" i="7" s="1"/>
  <c r="GB28" i="7" s="1"/>
  <c r="GK28" i="7" s="1"/>
  <c r="GT28" i="7" s="1"/>
  <c r="HC28" i="7" s="1"/>
  <c r="HL28" i="7" s="1"/>
  <c r="HU28" i="7" s="1"/>
  <c r="ID28" i="7" s="1"/>
  <c r="IM28" i="7" s="1"/>
  <c r="IV28" i="7" s="1"/>
  <c r="JE28" i="7" s="1"/>
  <c r="JN28" i="7" s="1"/>
  <c r="JW28" i="7" s="1"/>
  <c r="KF28" i="7" s="1"/>
  <c r="KO28" i="7" s="1"/>
  <c r="KX28" i="7" s="1"/>
  <c r="LG28" i="7" s="1"/>
  <c r="LP28" i="7" s="1"/>
  <c r="LY28" i="7" s="1"/>
  <c r="MH28" i="7" s="1"/>
  <c r="MQ28" i="7" s="1"/>
  <c r="MZ28" i="7" s="1"/>
  <c r="NI28" i="7" s="1"/>
  <c r="NR28" i="7" s="1"/>
  <c r="OA28" i="7" s="1"/>
  <c r="OJ28" i="7" s="1"/>
  <c r="OS28" i="7" s="1"/>
  <c r="PB28" i="7" s="1"/>
  <c r="PK28" i="7" s="1"/>
  <c r="PT28" i="7" s="1"/>
  <c r="QC28" i="7" s="1"/>
  <c r="QL28" i="7" s="1"/>
  <c r="AE29" i="7"/>
  <c r="AN29" i="7" s="1"/>
  <c r="AW29" i="7" s="1"/>
  <c r="BF29" i="7" s="1"/>
  <c r="BO29" i="7" s="1"/>
  <c r="BX29" i="7" s="1"/>
  <c r="CG29" i="7" s="1"/>
  <c r="CP29" i="7" s="1"/>
  <c r="CY29" i="7" s="1"/>
  <c r="DH29" i="7" s="1"/>
  <c r="DQ29" i="7" s="1"/>
  <c r="DZ29" i="7" s="1"/>
  <c r="EI29" i="7" s="1"/>
  <c r="ER29" i="7" s="1"/>
  <c r="FA29" i="7" s="1"/>
  <c r="FJ29" i="7" s="1"/>
  <c r="FS29" i="7" s="1"/>
  <c r="GB29" i="7" s="1"/>
  <c r="GK29" i="7" s="1"/>
  <c r="GT29" i="7" s="1"/>
  <c r="HC29" i="7" s="1"/>
  <c r="HL29" i="7" s="1"/>
  <c r="HU29" i="7" s="1"/>
  <c r="ID29" i="7" s="1"/>
  <c r="IM29" i="7" s="1"/>
  <c r="IV29" i="7" s="1"/>
  <c r="JE29" i="7" s="1"/>
  <c r="JN29" i="7" s="1"/>
  <c r="JW29" i="7" s="1"/>
  <c r="KF29" i="7" s="1"/>
  <c r="KO29" i="7" s="1"/>
  <c r="KX29" i="7" s="1"/>
  <c r="LG29" i="7" s="1"/>
  <c r="LP29" i="7" s="1"/>
  <c r="LY29" i="7" s="1"/>
  <c r="MH29" i="7" s="1"/>
  <c r="MQ29" i="7" s="1"/>
  <c r="MZ29" i="7" s="1"/>
  <c r="NI29" i="7" s="1"/>
  <c r="NR29" i="7" s="1"/>
  <c r="OA29" i="7" s="1"/>
  <c r="OJ29" i="7" s="1"/>
  <c r="OS29" i="7" s="1"/>
  <c r="PB29" i="7" s="1"/>
  <c r="PK29" i="7" s="1"/>
  <c r="PT29" i="7" s="1"/>
  <c r="QC29" i="7" s="1"/>
  <c r="QL29" i="7" s="1"/>
  <c r="AE37" i="7"/>
  <c r="AN37" i="7" s="1"/>
  <c r="AW37" i="7" s="1"/>
  <c r="BF37" i="7" s="1"/>
  <c r="BO37" i="7" s="1"/>
  <c r="BX37" i="7" s="1"/>
  <c r="CG37" i="7" s="1"/>
  <c r="CP37" i="7" s="1"/>
  <c r="CY37" i="7" s="1"/>
  <c r="DH37" i="7" s="1"/>
  <c r="DQ37" i="7" s="1"/>
  <c r="DZ37" i="7" s="1"/>
  <c r="EI37" i="7" s="1"/>
  <c r="ER37" i="7" s="1"/>
  <c r="FA37" i="7" s="1"/>
  <c r="FJ37" i="7" s="1"/>
  <c r="FS37" i="7" s="1"/>
  <c r="GB37" i="7" s="1"/>
  <c r="GK37" i="7" s="1"/>
  <c r="GT37" i="7" s="1"/>
  <c r="HC37" i="7" s="1"/>
  <c r="HL37" i="7" s="1"/>
  <c r="HU37" i="7" s="1"/>
  <c r="ID37" i="7" s="1"/>
  <c r="IM37" i="7" s="1"/>
  <c r="IV37" i="7" s="1"/>
  <c r="JE37" i="7" s="1"/>
  <c r="JN37" i="7" s="1"/>
  <c r="JW37" i="7" s="1"/>
  <c r="KF37" i="7" s="1"/>
  <c r="KO37" i="7" s="1"/>
  <c r="KX37" i="7" s="1"/>
  <c r="LG37" i="7" s="1"/>
  <c r="LP37" i="7" s="1"/>
  <c r="LY37" i="7" s="1"/>
  <c r="MH37" i="7" s="1"/>
  <c r="MQ37" i="7" s="1"/>
  <c r="MZ37" i="7" s="1"/>
  <c r="NI37" i="7" s="1"/>
  <c r="NR37" i="7" s="1"/>
  <c r="OA37" i="7" s="1"/>
  <c r="OJ37" i="7" s="1"/>
  <c r="OS37" i="7" s="1"/>
  <c r="PB37" i="7" s="1"/>
  <c r="PK37" i="7" s="1"/>
  <c r="PT37" i="7" s="1"/>
  <c r="QC37" i="7" s="1"/>
  <c r="QL37" i="7" s="1"/>
  <c r="AE27" i="7"/>
  <c r="AN27" i="7" s="1"/>
  <c r="AW27" i="7" s="1"/>
  <c r="BF27" i="7" s="1"/>
  <c r="BO27" i="7" s="1"/>
  <c r="BX27" i="7" s="1"/>
  <c r="CG27" i="7" s="1"/>
  <c r="CP27" i="7" s="1"/>
  <c r="CY27" i="7" s="1"/>
  <c r="DH27" i="7" s="1"/>
  <c r="DQ27" i="7" s="1"/>
  <c r="DZ27" i="7" s="1"/>
  <c r="EI27" i="7" s="1"/>
  <c r="ER27" i="7" s="1"/>
  <c r="FA27" i="7" s="1"/>
  <c r="FJ27" i="7" s="1"/>
  <c r="FS27" i="7" s="1"/>
  <c r="GB27" i="7" s="1"/>
  <c r="GK27" i="7" s="1"/>
  <c r="GT27" i="7" s="1"/>
  <c r="HC27" i="7" s="1"/>
  <c r="HL27" i="7" s="1"/>
  <c r="HU27" i="7" s="1"/>
  <c r="ID27" i="7" s="1"/>
  <c r="IM27" i="7" s="1"/>
  <c r="IV27" i="7" s="1"/>
  <c r="JE27" i="7" s="1"/>
  <c r="JN27" i="7" s="1"/>
  <c r="JW27" i="7" s="1"/>
  <c r="KF27" i="7" s="1"/>
  <c r="KO27" i="7" s="1"/>
  <c r="KX27" i="7" s="1"/>
  <c r="LG27" i="7" s="1"/>
  <c r="LP27" i="7" s="1"/>
  <c r="LY27" i="7" s="1"/>
  <c r="MH27" i="7" s="1"/>
  <c r="MQ27" i="7" s="1"/>
  <c r="MZ27" i="7" s="1"/>
  <c r="NI27" i="7" s="1"/>
  <c r="NR27" i="7" s="1"/>
  <c r="OA27" i="7" s="1"/>
  <c r="OJ27" i="7" s="1"/>
  <c r="OS27" i="7" s="1"/>
  <c r="PB27" i="7" s="1"/>
  <c r="PK27" i="7" s="1"/>
  <c r="PT27" i="7" s="1"/>
  <c r="QC27" i="7" s="1"/>
  <c r="QL27" i="7" s="1"/>
  <c r="AE21" i="7"/>
  <c r="AN21" i="7" s="1"/>
  <c r="AW21" i="7" s="1"/>
  <c r="BF21" i="7" s="1"/>
  <c r="BO21" i="7" s="1"/>
  <c r="BX21" i="7" s="1"/>
  <c r="CG21" i="7" s="1"/>
  <c r="CP21" i="7" s="1"/>
  <c r="CY21" i="7" s="1"/>
  <c r="DH21" i="7" s="1"/>
  <c r="DQ21" i="7" s="1"/>
  <c r="DZ21" i="7" s="1"/>
  <c r="EI21" i="7" s="1"/>
  <c r="ER21" i="7" s="1"/>
  <c r="FA21" i="7" s="1"/>
  <c r="FJ21" i="7" s="1"/>
  <c r="FS21" i="7" s="1"/>
  <c r="GB21" i="7" s="1"/>
  <c r="GK21" i="7" s="1"/>
  <c r="GT21" i="7" s="1"/>
  <c r="HC21" i="7" s="1"/>
  <c r="HL21" i="7" s="1"/>
  <c r="HU21" i="7" s="1"/>
  <c r="ID21" i="7" s="1"/>
  <c r="IM21" i="7" s="1"/>
  <c r="IV21" i="7" s="1"/>
  <c r="JE21" i="7" s="1"/>
  <c r="JN21" i="7" s="1"/>
  <c r="JW21" i="7" s="1"/>
  <c r="KF21" i="7" s="1"/>
  <c r="KO21" i="7" s="1"/>
  <c r="KX21" i="7" s="1"/>
  <c r="LG21" i="7" s="1"/>
  <c r="LP21" i="7" s="1"/>
  <c r="LY21" i="7" s="1"/>
  <c r="MH21" i="7" s="1"/>
  <c r="MQ21" i="7" s="1"/>
  <c r="MZ21" i="7" s="1"/>
  <c r="NI21" i="7" s="1"/>
  <c r="NR21" i="7" s="1"/>
  <c r="OA21" i="7" s="1"/>
  <c r="OJ21" i="7" s="1"/>
  <c r="OS21" i="7" s="1"/>
  <c r="PB21" i="7" s="1"/>
  <c r="PK21" i="7" s="1"/>
  <c r="PT21" i="7" s="1"/>
  <c r="QC21" i="7" s="1"/>
  <c r="QL21" i="7" s="1"/>
  <c r="AR16" i="7"/>
  <c r="BA16" i="7" s="1"/>
  <c r="BJ16" i="7" s="1"/>
  <c r="BS16" i="7" s="1"/>
  <c r="CB16" i="7" s="1"/>
  <c r="CK16" i="7" s="1"/>
  <c r="CT16" i="7" s="1"/>
  <c r="DC16" i="7" s="1"/>
  <c r="DL16" i="7" s="1"/>
  <c r="DU16" i="7" s="1"/>
  <c r="ED16" i="7" s="1"/>
  <c r="EM16" i="7" s="1"/>
  <c r="EV16" i="7" s="1"/>
  <c r="FE16" i="7" s="1"/>
  <c r="FN16" i="7" s="1"/>
  <c r="FW16" i="7" s="1"/>
  <c r="GF16" i="7" s="1"/>
  <c r="GO16" i="7" s="1"/>
  <c r="GX16" i="7" s="1"/>
  <c r="HG16" i="7" s="1"/>
  <c r="HP16" i="7" s="1"/>
  <c r="HY16" i="7" s="1"/>
  <c r="IH16" i="7" s="1"/>
  <c r="IQ16" i="7" s="1"/>
  <c r="IZ16" i="7" s="1"/>
  <c r="JI16" i="7" s="1"/>
  <c r="JR16" i="7" s="1"/>
  <c r="KA16" i="7" s="1"/>
  <c r="KJ16" i="7" s="1"/>
  <c r="KS16" i="7" s="1"/>
  <c r="LB16" i="7" s="1"/>
  <c r="LK16" i="7" s="1"/>
  <c r="LT16" i="7" s="1"/>
  <c r="MC16" i="7" s="1"/>
  <c r="ML16" i="7" s="1"/>
  <c r="MU16" i="7" s="1"/>
  <c r="ND16" i="7" s="1"/>
  <c r="NM16" i="7" s="1"/>
  <c r="NV16" i="7" s="1"/>
  <c r="OE16" i="7" s="1"/>
  <c r="ON16" i="7" s="1"/>
  <c r="OW16" i="7" s="1"/>
  <c r="PF16" i="7" s="1"/>
  <c r="PO16" i="7" s="1"/>
  <c r="PX16" i="7" s="1"/>
  <c r="QG16" i="7" s="1"/>
  <c r="QP16" i="7" s="1"/>
  <c r="AE36" i="7"/>
  <c r="AN36" i="7" s="1"/>
  <c r="AW36" i="7" s="1"/>
  <c r="BF36" i="7" s="1"/>
  <c r="BO36" i="7" s="1"/>
  <c r="BX36" i="7" s="1"/>
  <c r="CG36" i="7" s="1"/>
  <c r="CP36" i="7" s="1"/>
  <c r="CY36" i="7" s="1"/>
  <c r="DH36" i="7" s="1"/>
  <c r="DQ36" i="7" s="1"/>
  <c r="DZ36" i="7" s="1"/>
  <c r="EI36" i="7" s="1"/>
  <c r="ER36" i="7" s="1"/>
  <c r="FA36" i="7" s="1"/>
  <c r="FJ36" i="7" s="1"/>
  <c r="FS36" i="7" s="1"/>
  <c r="GB36" i="7" s="1"/>
  <c r="GK36" i="7" s="1"/>
  <c r="GT36" i="7" s="1"/>
  <c r="HC36" i="7" s="1"/>
  <c r="HL36" i="7" s="1"/>
  <c r="HU36" i="7" s="1"/>
  <c r="ID36" i="7" s="1"/>
  <c r="IM36" i="7" s="1"/>
  <c r="IV36" i="7" s="1"/>
  <c r="JE36" i="7" s="1"/>
  <c r="JN36" i="7" s="1"/>
  <c r="JW36" i="7" s="1"/>
  <c r="KF36" i="7" s="1"/>
  <c r="KO36" i="7" s="1"/>
  <c r="KX36" i="7" s="1"/>
  <c r="LG36" i="7" s="1"/>
  <c r="LP36" i="7" s="1"/>
  <c r="LY36" i="7" s="1"/>
  <c r="MH36" i="7" s="1"/>
  <c r="MQ36" i="7" s="1"/>
  <c r="MZ36" i="7" s="1"/>
  <c r="NI36" i="7" s="1"/>
  <c r="NR36" i="7" s="1"/>
  <c r="OA36" i="7" s="1"/>
  <c r="OJ36" i="7" s="1"/>
  <c r="OS36" i="7" s="1"/>
  <c r="PB36" i="7" s="1"/>
  <c r="PK36" i="7" s="1"/>
  <c r="PT36" i="7" s="1"/>
  <c r="QC36" i="7" s="1"/>
  <c r="QL36" i="7" s="1"/>
  <c r="AE22" i="7"/>
  <c r="AN22" i="7" s="1"/>
  <c r="AW22" i="7" s="1"/>
  <c r="BF22" i="7" s="1"/>
  <c r="BO22" i="7" s="1"/>
  <c r="BX22" i="7" s="1"/>
  <c r="CG22" i="7" s="1"/>
  <c r="CP22" i="7" s="1"/>
  <c r="CY22" i="7" s="1"/>
  <c r="DH22" i="7" s="1"/>
  <c r="DQ22" i="7" s="1"/>
  <c r="DZ22" i="7" s="1"/>
  <c r="EI22" i="7" s="1"/>
  <c r="ER22" i="7" s="1"/>
  <c r="FA22" i="7" s="1"/>
  <c r="FJ22" i="7" s="1"/>
  <c r="FS22" i="7" s="1"/>
  <c r="GB22" i="7" s="1"/>
  <c r="GK22" i="7" s="1"/>
  <c r="GT22" i="7" s="1"/>
  <c r="HC22" i="7" s="1"/>
  <c r="HL22" i="7" s="1"/>
  <c r="HU22" i="7" s="1"/>
  <c r="ID22" i="7" s="1"/>
  <c r="IM22" i="7" s="1"/>
  <c r="IV22" i="7" s="1"/>
  <c r="JE22" i="7" s="1"/>
  <c r="JN22" i="7" s="1"/>
  <c r="JW22" i="7" s="1"/>
  <c r="KF22" i="7" s="1"/>
  <c r="KO22" i="7" s="1"/>
  <c r="KX22" i="7" s="1"/>
  <c r="LG22" i="7" s="1"/>
  <c r="LP22" i="7" s="1"/>
  <c r="LY22" i="7" s="1"/>
  <c r="MH22" i="7" s="1"/>
  <c r="MQ22" i="7" s="1"/>
  <c r="MZ22" i="7" s="1"/>
  <c r="NI22" i="7" s="1"/>
  <c r="NR22" i="7" s="1"/>
  <c r="OA22" i="7" s="1"/>
  <c r="OJ22" i="7" s="1"/>
  <c r="OS22" i="7" s="1"/>
  <c r="PB22" i="7" s="1"/>
  <c r="PK22" i="7" s="1"/>
  <c r="PT22" i="7" s="1"/>
  <c r="QC22" i="7" s="1"/>
  <c r="QL22" i="7" s="1"/>
  <c r="AE20" i="7"/>
  <c r="AN20" i="7" s="1"/>
  <c r="AW20" i="7" s="1"/>
  <c r="BF20" i="7" s="1"/>
  <c r="BO20" i="7" s="1"/>
  <c r="BX20" i="7" s="1"/>
  <c r="CG20" i="7" s="1"/>
  <c r="CP20" i="7" s="1"/>
  <c r="CY20" i="7" s="1"/>
  <c r="DH20" i="7" s="1"/>
  <c r="DQ20" i="7" s="1"/>
  <c r="DZ20" i="7" s="1"/>
  <c r="EI20" i="7" s="1"/>
  <c r="ER20" i="7" s="1"/>
  <c r="FA20" i="7" s="1"/>
  <c r="FJ20" i="7" s="1"/>
  <c r="FS20" i="7" s="1"/>
  <c r="GB20" i="7" s="1"/>
  <c r="GK20" i="7" s="1"/>
  <c r="GT20" i="7" s="1"/>
  <c r="HC20" i="7" s="1"/>
  <c r="HL20" i="7" s="1"/>
  <c r="HU20" i="7" s="1"/>
  <c r="ID20" i="7" s="1"/>
  <c r="IM20" i="7" s="1"/>
  <c r="IV20" i="7" s="1"/>
  <c r="JE20" i="7" s="1"/>
  <c r="JN20" i="7" s="1"/>
  <c r="JW20" i="7" s="1"/>
  <c r="KF20" i="7" s="1"/>
  <c r="KO20" i="7" s="1"/>
  <c r="KX20" i="7" s="1"/>
  <c r="LG20" i="7" s="1"/>
  <c r="LP20" i="7" s="1"/>
  <c r="LY20" i="7" s="1"/>
  <c r="MH20" i="7" s="1"/>
  <c r="MQ20" i="7" s="1"/>
  <c r="MZ20" i="7" s="1"/>
  <c r="NI20" i="7" s="1"/>
  <c r="NR20" i="7" s="1"/>
  <c r="OA20" i="7" s="1"/>
  <c r="OJ20" i="7" s="1"/>
  <c r="OS20" i="7" s="1"/>
  <c r="PB20" i="7" s="1"/>
  <c r="PK20" i="7" s="1"/>
  <c r="PT20" i="7" s="1"/>
  <c r="QC20" i="7" s="1"/>
  <c r="QL20" i="7" s="1"/>
  <c r="AR33" i="7"/>
  <c r="BA33" i="7" s="1"/>
  <c r="BJ33" i="7" s="1"/>
  <c r="BS33" i="7" s="1"/>
  <c r="CB33" i="7" s="1"/>
  <c r="CK33" i="7" s="1"/>
  <c r="CT33" i="7" s="1"/>
  <c r="DC33" i="7" s="1"/>
  <c r="DL33" i="7" s="1"/>
  <c r="DU33" i="7" s="1"/>
  <c r="ED33" i="7" s="1"/>
  <c r="EM33" i="7" s="1"/>
  <c r="EV33" i="7" s="1"/>
  <c r="FE33" i="7" s="1"/>
  <c r="FN33" i="7" s="1"/>
  <c r="FW33" i="7" s="1"/>
  <c r="GF33" i="7" s="1"/>
  <c r="GO33" i="7" s="1"/>
  <c r="GX33" i="7" s="1"/>
  <c r="HG33" i="7" s="1"/>
  <c r="HP33" i="7" s="1"/>
  <c r="HY33" i="7" s="1"/>
  <c r="IH33" i="7" s="1"/>
  <c r="IQ33" i="7" s="1"/>
  <c r="IZ33" i="7" s="1"/>
  <c r="JI33" i="7" s="1"/>
  <c r="JR33" i="7" s="1"/>
  <c r="KA33" i="7" s="1"/>
  <c r="KJ33" i="7" s="1"/>
  <c r="KS33" i="7" s="1"/>
  <c r="LB33" i="7" s="1"/>
  <c r="LK33" i="7" s="1"/>
  <c r="LT33" i="7" s="1"/>
  <c r="MC33" i="7" s="1"/>
  <c r="ML33" i="7" s="1"/>
  <c r="MU33" i="7" s="1"/>
  <c r="ND33" i="7" s="1"/>
  <c r="NM33" i="7" s="1"/>
  <c r="NV33" i="7" s="1"/>
  <c r="OE33" i="7" s="1"/>
  <c r="ON33" i="7" s="1"/>
  <c r="OW33" i="7" s="1"/>
  <c r="PF33" i="7" s="1"/>
  <c r="PO33" i="7" s="1"/>
  <c r="PX33" i="7" s="1"/>
  <c r="QG33" i="7" s="1"/>
  <c r="QP33" i="7" s="1"/>
  <c r="AE25" i="7"/>
  <c r="AN25" i="7" s="1"/>
  <c r="AW25" i="7" s="1"/>
  <c r="BF25" i="7" s="1"/>
  <c r="BO25" i="7" s="1"/>
  <c r="BX25" i="7" s="1"/>
  <c r="CG25" i="7" s="1"/>
  <c r="CP25" i="7" s="1"/>
  <c r="CY25" i="7" s="1"/>
  <c r="DH25" i="7" s="1"/>
  <c r="DQ25" i="7" s="1"/>
  <c r="DZ25" i="7" s="1"/>
  <c r="EI25" i="7" s="1"/>
  <c r="ER25" i="7" s="1"/>
  <c r="FA25" i="7" s="1"/>
  <c r="FJ25" i="7" s="1"/>
  <c r="FS25" i="7" s="1"/>
  <c r="GB25" i="7" s="1"/>
  <c r="GK25" i="7" s="1"/>
  <c r="GT25" i="7" s="1"/>
  <c r="HC25" i="7" s="1"/>
  <c r="HL25" i="7" s="1"/>
  <c r="HU25" i="7" s="1"/>
  <c r="ID25" i="7" s="1"/>
  <c r="IM25" i="7" s="1"/>
  <c r="IV25" i="7" s="1"/>
  <c r="JE25" i="7" s="1"/>
  <c r="JN25" i="7" s="1"/>
  <c r="JW25" i="7" s="1"/>
  <c r="KF25" i="7" s="1"/>
  <c r="KO25" i="7" s="1"/>
  <c r="KX25" i="7" s="1"/>
  <c r="LG25" i="7" s="1"/>
  <c r="LP25" i="7" s="1"/>
  <c r="LY25" i="7" s="1"/>
  <c r="MH25" i="7" s="1"/>
  <c r="MQ25" i="7" s="1"/>
  <c r="MZ25" i="7" s="1"/>
  <c r="NI25" i="7" s="1"/>
  <c r="NR25" i="7" s="1"/>
  <c r="OA25" i="7" s="1"/>
  <c r="OJ25" i="7" s="1"/>
  <c r="OS25" i="7" s="1"/>
  <c r="PB25" i="7" s="1"/>
  <c r="PK25" i="7" s="1"/>
  <c r="PT25" i="7" s="1"/>
  <c r="QC25" i="7" s="1"/>
  <c r="QL25" i="7" s="1"/>
  <c r="AR35" i="7"/>
  <c r="BA35" i="7" s="1"/>
  <c r="BJ35" i="7" s="1"/>
  <c r="BS35" i="7" s="1"/>
  <c r="CB35" i="7" s="1"/>
  <c r="CK35" i="7" s="1"/>
  <c r="CT35" i="7" s="1"/>
  <c r="DC35" i="7" s="1"/>
  <c r="DL35" i="7" s="1"/>
  <c r="DU35" i="7" s="1"/>
  <c r="ED35" i="7" s="1"/>
  <c r="EM35" i="7" s="1"/>
  <c r="EV35" i="7" s="1"/>
  <c r="FE35" i="7" s="1"/>
  <c r="FN35" i="7" s="1"/>
  <c r="FW35" i="7" s="1"/>
  <c r="GF35" i="7" s="1"/>
  <c r="GO35" i="7" s="1"/>
  <c r="GX35" i="7" s="1"/>
  <c r="HG35" i="7" s="1"/>
  <c r="HP35" i="7" s="1"/>
  <c r="HY35" i="7" s="1"/>
  <c r="IH35" i="7" s="1"/>
  <c r="IQ35" i="7" s="1"/>
  <c r="IZ35" i="7" s="1"/>
  <c r="JI35" i="7" s="1"/>
  <c r="JR35" i="7" s="1"/>
  <c r="KA35" i="7" s="1"/>
  <c r="KJ35" i="7" s="1"/>
  <c r="KS35" i="7" s="1"/>
  <c r="LB35" i="7" s="1"/>
  <c r="LK35" i="7" s="1"/>
  <c r="LT35" i="7" s="1"/>
  <c r="MC35" i="7" s="1"/>
  <c r="ML35" i="7" s="1"/>
  <c r="MU35" i="7" s="1"/>
  <c r="ND35" i="7" s="1"/>
  <c r="NM35" i="7" s="1"/>
  <c r="NV35" i="7" s="1"/>
  <c r="OE35" i="7" s="1"/>
  <c r="ON35" i="7" s="1"/>
  <c r="OW35" i="7" s="1"/>
  <c r="PF35" i="7" s="1"/>
  <c r="PO35" i="7" s="1"/>
  <c r="PX35" i="7" s="1"/>
  <c r="QG35" i="7" s="1"/>
  <c r="QP35" i="7" s="1"/>
  <c r="AE38" i="7"/>
  <c r="AN38" i="7" s="1"/>
  <c r="AW38" i="7" s="1"/>
  <c r="BF38" i="7" s="1"/>
  <c r="BO38" i="7" s="1"/>
  <c r="BX38" i="7" s="1"/>
  <c r="CG38" i="7" s="1"/>
  <c r="CP38" i="7" s="1"/>
  <c r="CY38" i="7" s="1"/>
  <c r="DH38" i="7" s="1"/>
  <c r="DQ38" i="7" s="1"/>
  <c r="DZ38" i="7" s="1"/>
  <c r="EI38" i="7" s="1"/>
  <c r="ER38" i="7" s="1"/>
  <c r="FA38" i="7" s="1"/>
  <c r="FJ38" i="7" s="1"/>
  <c r="FS38" i="7" s="1"/>
  <c r="GB38" i="7" s="1"/>
  <c r="GK38" i="7" s="1"/>
  <c r="GT38" i="7" s="1"/>
  <c r="HC38" i="7" s="1"/>
  <c r="HL38" i="7" s="1"/>
  <c r="HU38" i="7" s="1"/>
  <c r="ID38" i="7" s="1"/>
  <c r="IM38" i="7" s="1"/>
  <c r="IV38" i="7" s="1"/>
  <c r="JE38" i="7" s="1"/>
  <c r="JN38" i="7" s="1"/>
  <c r="JW38" i="7" s="1"/>
  <c r="KF38" i="7" s="1"/>
  <c r="KO38" i="7" s="1"/>
  <c r="KX38" i="7" s="1"/>
  <c r="LG38" i="7" s="1"/>
  <c r="LP38" i="7" s="1"/>
  <c r="LY38" i="7" s="1"/>
  <c r="MH38" i="7" s="1"/>
  <c r="MQ38" i="7" s="1"/>
  <c r="MZ38" i="7" s="1"/>
  <c r="NI38" i="7" s="1"/>
  <c r="NR38" i="7" s="1"/>
  <c r="OA38" i="7" s="1"/>
  <c r="OJ38" i="7" s="1"/>
  <c r="OS38" i="7" s="1"/>
  <c r="PB38" i="7" s="1"/>
  <c r="PK38" i="7" s="1"/>
  <c r="PT38" i="7" s="1"/>
  <c r="QC38" i="7" s="1"/>
  <c r="QL38" i="7" s="1"/>
  <c r="AR21" i="7"/>
  <c r="BA21" i="7" s="1"/>
  <c r="BJ21" i="7" s="1"/>
  <c r="BS21" i="7" s="1"/>
  <c r="CB21" i="7" s="1"/>
  <c r="CK21" i="7" s="1"/>
  <c r="CT21" i="7" s="1"/>
  <c r="DC21" i="7" s="1"/>
  <c r="DL21" i="7" s="1"/>
  <c r="DU21" i="7" s="1"/>
  <c r="ED21" i="7" s="1"/>
  <c r="EM21" i="7" s="1"/>
  <c r="EV21" i="7" s="1"/>
  <c r="FE21" i="7" s="1"/>
  <c r="FN21" i="7" s="1"/>
  <c r="FW21" i="7" s="1"/>
  <c r="GF21" i="7" s="1"/>
  <c r="GO21" i="7" s="1"/>
  <c r="GX21" i="7" s="1"/>
  <c r="HG21" i="7" s="1"/>
  <c r="HP21" i="7" s="1"/>
  <c r="HY21" i="7" s="1"/>
  <c r="IH21" i="7" s="1"/>
  <c r="IQ21" i="7" s="1"/>
  <c r="IZ21" i="7" s="1"/>
  <c r="JI21" i="7" s="1"/>
  <c r="JR21" i="7" s="1"/>
  <c r="KA21" i="7" s="1"/>
  <c r="KJ21" i="7" s="1"/>
  <c r="KS21" i="7" s="1"/>
  <c r="LB21" i="7" s="1"/>
  <c r="LK21" i="7" s="1"/>
  <c r="LT21" i="7" s="1"/>
  <c r="MC21" i="7" s="1"/>
  <c r="ML21" i="7" s="1"/>
  <c r="MU21" i="7" s="1"/>
  <c r="ND21" i="7" s="1"/>
  <c r="NM21" i="7" s="1"/>
  <c r="NV21" i="7" s="1"/>
  <c r="OE21" i="7" s="1"/>
  <c r="ON21" i="7" s="1"/>
  <c r="OW21" i="7" s="1"/>
  <c r="PF21" i="7" s="1"/>
  <c r="PO21" i="7" s="1"/>
  <c r="PX21" i="7" s="1"/>
  <c r="QG21" i="7" s="1"/>
  <c r="QP21" i="7" s="1"/>
  <c r="AR18" i="7"/>
  <c r="BA18" i="7" s="1"/>
  <c r="BJ18" i="7" s="1"/>
  <c r="BS18" i="7" s="1"/>
  <c r="CB18" i="7" s="1"/>
  <c r="CK18" i="7" s="1"/>
  <c r="CT18" i="7" s="1"/>
  <c r="DC18" i="7" s="1"/>
  <c r="DL18" i="7" s="1"/>
  <c r="DU18" i="7" s="1"/>
  <c r="ED18" i="7" s="1"/>
  <c r="EM18" i="7" s="1"/>
  <c r="EV18" i="7" s="1"/>
  <c r="FE18" i="7" s="1"/>
  <c r="FN18" i="7" s="1"/>
  <c r="FW18" i="7" s="1"/>
  <c r="GF18" i="7" s="1"/>
  <c r="GO18" i="7" s="1"/>
  <c r="GX18" i="7" s="1"/>
  <c r="HG18" i="7" s="1"/>
  <c r="HP18" i="7" s="1"/>
  <c r="HY18" i="7" s="1"/>
  <c r="IH18" i="7" s="1"/>
  <c r="IQ18" i="7" s="1"/>
  <c r="IZ18" i="7" s="1"/>
  <c r="JI18" i="7" s="1"/>
  <c r="JR18" i="7" s="1"/>
  <c r="KA18" i="7" s="1"/>
  <c r="KJ18" i="7" s="1"/>
  <c r="KS18" i="7" s="1"/>
  <c r="LB18" i="7" s="1"/>
  <c r="LK18" i="7" s="1"/>
  <c r="LT18" i="7" s="1"/>
  <c r="MC18" i="7" s="1"/>
  <c r="ML18" i="7" s="1"/>
  <c r="MU18" i="7" s="1"/>
  <c r="ND18" i="7" s="1"/>
  <c r="NM18" i="7" s="1"/>
  <c r="NV18" i="7" s="1"/>
  <c r="OE18" i="7" s="1"/>
  <c r="ON18" i="7" s="1"/>
  <c r="OW18" i="7" s="1"/>
  <c r="PF18" i="7" s="1"/>
  <c r="PO18" i="7" s="1"/>
  <c r="PX18" i="7" s="1"/>
  <c r="QG18" i="7" s="1"/>
  <c r="QP18" i="7" s="1"/>
  <c r="AE32" i="7"/>
  <c r="AN32" i="7" s="1"/>
  <c r="AW32" i="7" s="1"/>
  <c r="BF32" i="7" s="1"/>
  <c r="BO32" i="7" s="1"/>
  <c r="BX32" i="7" s="1"/>
  <c r="CG32" i="7" s="1"/>
  <c r="CP32" i="7" s="1"/>
  <c r="CY32" i="7" s="1"/>
  <c r="DH32" i="7" s="1"/>
  <c r="DQ32" i="7" s="1"/>
  <c r="DZ32" i="7" s="1"/>
  <c r="EI32" i="7" s="1"/>
  <c r="ER32" i="7" s="1"/>
  <c r="FA32" i="7" s="1"/>
  <c r="FJ32" i="7" s="1"/>
  <c r="FS32" i="7" s="1"/>
  <c r="GB32" i="7" s="1"/>
  <c r="GK32" i="7" s="1"/>
  <c r="GT32" i="7" s="1"/>
  <c r="HC32" i="7" s="1"/>
  <c r="HL32" i="7" s="1"/>
  <c r="HU32" i="7" s="1"/>
  <c r="ID32" i="7" s="1"/>
  <c r="IM32" i="7" s="1"/>
  <c r="IV32" i="7" s="1"/>
  <c r="JE32" i="7" s="1"/>
  <c r="JN32" i="7" s="1"/>
  <c r="JW32" i="7" s="1"/>
  <c r="KF32" i="7" s="1"/>
  <c r="KO32" i="7" s="1"/>
  <c r="KX32" i="7" s="1"/>
  <c r="LG32" i="7" s="1"/>
  <c r="LP32" i="7" s="1"/>
  <c r="LY32" i="7" s="1"/>
  <c r="MH32" i="7" s="1"/>
  <c r="MQ32" i="7" s="1"/>
  <c r="MZ32" i="7" s="1"/>
  <c r="NI32" i="7" s="1"/>
  <c r="NR32" i="7" s="1"/>
  <c r="OA32" i="7" s="1"/>
  <c r="OJ32" i="7" s="1"/>
  <c r="OS32" i="7" s="1"/>
  <c r="PB32" i="7" s="1"/>
  <c r="PK32" i="7" s="1"/>
  <c r="PT32" i="7" s="1"/>
  <c r="QC32" i="7" s="1"/>
  <c r="QL32" i="7" s="1"/>
  <c r="AE30" i="7"/>
  <c r="AN30" i="7" s="1"/>
  <c r="AW30" i="7" s="1"/>
  <c r="BF30" i="7" s="1"/>
  <c r="BO30" i="7" s="1"/>
  <c r="BX30" i="7" s="1"/>
  <c r="CG30" i="7" s="1"/>
  <c r="CP30" i="7" s="1"/>
  <c r="CY30" i="7" s="1"/>
  <c r="DH30" i="7" s="1"/>
  <c r="DQ30" i="7" s="1"/>
  <c r="DZ30" i="7" s="1"/>
  <c r="EI30" i="7" s="1"/>
  <c r="ER30" i="7" s="1"/>
  <c r="FA30" i="7" s="1"/>
  <c r="FJ30" i="7" s="1"/>
  <c r="FS30" i="7" s="1"/>
  <c r="GB30" i="7" s="1"/>
  <c r="GK30" i="7" s="1"/>
  <c r="GT30" i="7" s="1"/>
  <c r="HC30" i="7" s="1"/>
  <c r="HL30" i="7" s="1"/>
  <c r="HU30" i="7" s="1"/>
  <c r="ID30" i="7" s="1"/>
  <c r="IM30" i="7" s="1"/>
  <c r="IV30" i="7" s="1"/>
  <c r="JE30" i="7" s="1"/>
  <c r="JN30" i="7" s="1"/>
  <c r="JW30" i="7" s="1"/>
  <c r="KF30" i="7" s="1"/>
  <c r="KO30" i="7" s="1"/>
  <c r="KX30" i="7" s="1"/>
  <c r="LG30" i="7" s="1"/>
  <c r="LP30" i="7" s="1"/>
  <c r="LY30" i="7" s="1"/>
  <c r="MH30" i="7" s="1"/>
  <c r="MQ30" i="7" s="1"/>
  <c r="MZ30" i="7" s="1"/>
  <c r="NI30" i="7" s="1"/>
  <c r="NR30" i="7" s="1"/>
  <c r="OA30" i="7" s="1"/>
  <c r="OJ30" i="7" s="1"/>
  <c r="OS30" i="7" s="1"/>
  <c r="PB30" i="7" s="1"/>
  <c r="PK30" i="7" s="1"/>
  <c r="PT30" i="7" s="1"/>
  <c r="QC30" i="7" s="1"/>
  <c r="QL30" i="7" s="1"/>
  <c r="AE26" i="7"/>
  <c r="AN26" i="7" s="1"/>
  <c r="AW26" i="7" s="1"/>
  <c r="BF26" i="7" s="1"/>
  <c r="BO26" i="7" s="1"/>
  <c r="BX26" i="7" s="1"/>
  <c r="CG26" i="7" s="1"/>
  <c r="CP26" i="7" s="1"/>
  <c r="CY26" i="7" s="1"/>
  <c r="DH26" i="7" s="1"/>
  <c r="DQ26" i="7" s="1"/>
  <c r="DZ26" i="7" s="1"/>
  <c r="EI26" i="7" s="1"/>
  <c r="ER26" i="7" s="1"/>
  <c r="FA26" i="7" s="1"/>
  <c r="FJ26" i="7" s="1"/>
  <c r="FS26" i="7" s="1"/>
  <c r="GB26" i="7" s="1"/>
  <c r="GK26" i="7" s="1"/>
  <c r="GT26" i="7" s="1"/>
  <c r="HC26" i="7" s="1"/>
  <c r="HL26" i="7" s="1"/>
  <c r="HU26" i="7" s="1"/>
  <c r="ID26" i="7" s="1"/>
  <c r="IM26" i="7" s="1"/>
  <c r="IV26" i="7" s="1"/>
  <c r="JE26" i="7" s="1"/>
  <c r="JN26" i="7" s="1"/>
  <c r="JW26" i="7" s="1"/>
  <c r="KF26" i="7" s="1"/>
  <c r="KO26" i="7" s="1"/>
  <c r="KX26" i="7" s="1"/>
  <c r="LG26" i="7" s="1"/>
  <c r="LP26" i="7" s="1"/>
  <c r="LY26" i="7" s="1"/>
  <c r="MH26" i="7" s="1"/>
  <c r="MQ26" i="7" s="1"/>
  <c r="MZ26" i="7" s="1"/>
  <c r="NI26" i="7" s="1"/>
  <c r="NR26" i="7" s="1"/>
  <c r="OA26" i="7" s="1"/>
  <c r="OJ26" i="7" s="1"/>
  <c r="OS26" i="7" s="1"/>
  <c r="PB26" i="7" s="1"/>
  <c r="PK26" i="7" s="1"/>
  <c r="PT26" i="7" s="1"/>
  <c r="QC26" i="7" s="1"/>
  <c r="QL26" i="7" s="1"/>
  <c r="AR26" i="7"/>
  <c r="BA26" i="7" s="1"/>
  <c r="BJ26" i="7" s="1"/>
  <c r="BS26" i="7" s="1"/>
  <c r="CB26" i="7" s="1"/>
  <c r="CK26" i="7" s="1"/>
  <c r="CT26" i="7" s="1"/>
  <c r="DC26" i="7" s="1"/>
  <c r="DL26" i="7" s="1"/>
  <c r="DU26" i="7" s="1"/>
  <c r="ED26" i="7" s="1"/>
  <c r="EM26" i="7" s="1"/>
  <c r="EV26" i="7" s="1"/>
  <c r="FE26" i="7" s="1"/>
  <c r="FN26" i="7" s="1"/>
  <c r="FW26" i="7" s="1"/>
  <c r="GF26" i="7" s="1"/>
  <c r="GO26" i="7" s="1"/>
  <c r="GX26" i="7" s="1"/>
  <c r="HG26" i="7" s="1"/>
  <c r="HP26" i="7" s="1"/>
  <c r="HY26" i="7" s="1"/>
  <c r="IH26" i="7" s="1"/>
  <c r="IQ26" i="7" s="1"/>
  <c r="IZ26" i="7" s="1"/>
  <c r="JI26" i="7" s="1"/>
  <c r="JR26" i="7" s="1"/>
  <c r="KA26" i="7" s="1"/>
  <c r="KJ26" i="7" s="1"/>
  <c r="KS26" i="7" s="1"/>
  <c r="LB26" i="7" s="1"/>
  <c r="LK26" i="7" s="1"/>
  <c r="LT26" i="7" s="1"/>
  <c r="MC26" i="7" s="1"/>
  <c r="ML26" i="7" s="1"/>
  <c r="MU26" i="7" s="1"/>
  <c r="ND26" i="7" s="1"/>
  <c r="NM26" i="7" s="1"/>
  <c r="NV26" i="7" s="1"/>
  <c r="OE26" i="7" s="1"/>
  <c r="ON26" i="7" s="1"/>
  <c r="OW26" i="7" s="1"/>
  <c r="PF26" i="7" s="1"/>
  <c r="PO26" i="7" s="1"/>
  <c r="PX26" i="7" s="1"/>
  <c r="QG26" i="7" s="1"/>
  <c r="QP26" i="7" s="1"/>
  <c r="AR28" i="7"/>
  <c r="BA28" i="7" s="1"/>
  <c r="BJ28" i="7" s="1"/>
  <c r="BS28" i="7" s="1"/>
  <c r="CB28" i="7" s="1"/>
  <c r="CK28" i="7" s="1"/>
  <c r="CT28" i="7" s="1"/>
  <c r="DC28" i="7" s="1"/>
  <c r="DL28" i="7" s="1"/>
  <c r="DU28" i="7" s="1"/>
  <c r="ED28" i="7" s="1"/>
  <c r="EM28" i="7" s="1"/>
  <c r="EV28" i="7" s="1"/>
  <c r="FE28" i="7" s="1"/>
  <c r="FN28" i="7" s="1"/>
  <c r="FW28" i="7" s="1"/>
  <c r="GF28" i="7" s="1"/>
  <c r="GO28" i="7" s="1"/>
  <c r="GX28" i="7" s="1"/>
  <c r="HG28" i="7" s="1"/>
  <c r="HP28" i="7" s="1"/>
  <c r="HY28" i="7" s="1"/>
  <c r="IH28" i="7" s="1"/>
  <c r="IQ28" i="7" s="1"/>
  <c r="IZ28" i="7" s="1"/>
  <c r="JI28" i="7" s="1"/>
  <c r="JR28" i="7" s="1"/>
  <c r="KA28" i="7" s="1"/>
  <c r="KJ28" i="7" s="1"/>
  <c r="KS28" i="7" s="1"/>
  <c r="LB28" i="7" s="1"/>
  <c r="LK28" i="7" s="1"/>
  <c r="LT28" i="7" s="1"/>
  <c r="MC28" i="7" s="1"/>
  <c r="ML28" i="7" s="1"/>
  <c r="MU28" i="7" s="1"/>
  <c r="ND28" i="7" s="1"/>
  <c r="NM28" i="7" s="1"/>
  <c r="NV28" i="7" s="1"/>
  <c r="OE28" i="7" s="1"/>
  <c r="ON28" i="7" s="1"/>
  <c r="OW28" i="7" s="1"/>
  <c r="PF28" i="7" s="1"/>
  <c r="PO28" i="7" s="1"/>
  <c r="PX28" i="7" s="1"/>
  <c r="QG28" i="7" s="1"/>
  <c r="QP28" i="7" s="1"/>
  <c r="AR27" i="7"/>
  <c r="BA27" i="7" s="1"/>
  <c r="BJ27" i="7" s="1"/>
  <c r="BS27" i="7" s="1"/>
  <c r="CB27" i="7" s="1"/>
  <c r="CK27" i="7" s="1"/>
  <c r="CT27" i="7" s="1"/>
  <c r="DC27" i="7" s="1"/>
  <c r="DL27" i="7" s="1"/>
  <c r="DU27" i="7" s="1"/>
  <c r="ED27" i="7" s="1"/>
  <c r="EM27" i="7" s="1"/>
  <c r="EV27" i="7" s="1"/>
  <c r="FE27" i="7" s="1"/>
  <c r="FN27" i="7" s="1"/>
  <c r="FW27" i="7" s="1"/>
  <c r="GF27" i="7" s="1"/>
  <c r="GO27" i="7" s="1"/>
  <c r="GX27" i="7" s="1"/>
  <c r="HG27" i="7" s="1"/>
  <c r="HP27" i="7" s="1"/>
  <c r="HY27" i="7" s="1"/>
  <c r="IH27" i="7" s="1"/>
  <c r="IQ27" i="7" s="1"/>
  <c r="IZ27" i="7" s="1"/>
  <c r="JI27" i="7" s="1"/>
  <c r="JR27" i="7" s="1"/>
  <c r="KA27" i="7" s="1"/>
  <c r="KJ27" i="7" s="1"/>
  <c r="KS27" i="7" s="1"/>
  <c r="LB27" i="7" s="1"/>
  <c r="LK27" i="7" s="1"/>
  <c r="LT27" i="7" s="1"/>
  <c r="MC27" i="7" s="1"/>
  <c r="ML27" i="7" s="1"/>
  <c r="MU27" i="7" s="1"/>
  <c r="ND27" i="7" s="1"/>
  <c r="NM27" i="7" s="1"/>
  <c r="NV27" i="7" s="1"/>
  <c r="OE27" i="7" s="1"/>
  <c r="ON27" i="7" s="1"/>
  <c r="OW27" i="7" s="1"/>
  <c r="PF27" i="7" s="1"/>
  <c r="PO27" i="7" s="1"/>
  <c r="PX27" i="7" s="1"/>
  <c r="QG27" i="7" s="1"/>
  <c r="QP27" i="7" s="1"/>
  <c r="AE24" i="7"/>
  <c r="AN24" i="7" s="1"/>
  <c r="AW24" i="7" s="1"/>
  <c r="BF24" i="7" s="1"/>
  <c r="BO24" i="7" s="1"/>
  <c r="BX24" i="7" s="1"/>
  <c r="CG24" i="7" s="1"/>
  <c r="CP24" i="7" s="1"/>
  <c r="CY24" i="7" s="1"/>
  <c r="DH24" i="7" s="1"/>
  <c r="DQ24" i="7" s="1"/>
  <c r="DZ24" i="7" s="1"/>
  <c r="EI24" i="7" s="1"/>
  <c r="ER24" i="7" s="1"/>
  <c r="FA24" i="7" s="1"/>
  <c r="FJ24" i="7" s="1"/>
  <c r="FS24" i="7" s="1"/>
  <c r="GB24" i="7" s="1"/>
  <c r="GK24" i="7" s="1"/>
  <c r="GT24" i="7" s="1"/>
  <c r="HC24" i="7" s="1"/>
  <c r="HL24" i="7" s="1"/>
  <c r="HU24" i="7" s="1"/>
  <c r="ID24" i="7" s="1"/>
  <c r="IM24" i="7" s="1"/>
  <c r="IV24" i="7" s="1"/>
  <c r="JE24" i="7" s="1"/>
  <c r="JN24" i="7" s="1"/>
  <c r="JW24" i="7" s="1"/>
  <c r="KF24" i="7" s="1"/>
  <c r="KO24" i="7" s="1"/>
  <c r="KX24" i="7" s="1"/>
  <c r="LG24" i="7" s="1"/>
  <c r="LP24" i="7" s="1"/>
  <c r="LY24" i="7" s="1"/>
  <c r="MH24" i="7" s="1"/>
  <c r="MQ24" i="7" s="1"/>
  <c r="MZ24" i="7" s="1"/>
  <c r="NI24" i="7" s="1"/>
  <c r="NR24" i="7" s="1"/>
  <c r="OA24" i="7" s="1"/>
  <c r="OJ24" i="7" s="1"/>
  <c r="OS24" i="7" s="1"/>
  <c r="PB24" i="7" s="1"/>
  <c r="PK24" i="7" s="1"/>
  <c r="PT24" i="7" s="1"/>
  <c r="QC24" i="7" s="1"/>
  <c r="QL24" i="7" s="1"/>
  <c r="AE31" i="7"/>
  <c r="AN31" i="7" s="1"/>
  <c r="AW31" i="7" s="1"/>
  <c r="BF31" i="7" s="1"/>
  <c r="BO31" i="7" s="1"/>
  <c r="BX31" i="7" s="1"/>
  <c r="CG31" i="7" s="1"/>
  <c r="CP31" i="7" s="1"/>
  <c r="CY31" i="7" s="1"/>
  <c r="DH31" i="7" s="1"/>
  <c r="DQ31" i="7" s="1"/>
  <c r="DZ31" i="7" s="1"/>
  <c r="EI31" i="7" s="1"/>
  <c r="ER31" i="7" s="1"/>
  <c r="FA31" i="7" s="1"/>
  <c r="FJ31" i="7" s="1"/>
  <c r="FS31" i="7" s="1"/>
  <c r="GB31" i="7" s="1"/>
  <c r="GK31" i="7" s="1"/>
  <c r="GT31" i="7" s="1"/>
  <c r="HC31" i="7" s="1"/>
  <c r="HL31" i="7" s="1"/>
  <c r="HU31" i="7" s="1"/>
  <c r="ID31" i="7" s="1"/>
  <c r="IM31" i="7" s="1"/>
  <c r="IV31" i="7" s="1"/>
  <c r="JE31" i="7" s="1"/>
  <c r="JN31" i="7" s="1"/>
  <c r="JW31" i="7" s="1"/>
  <c r="KF31" i="7" s="1"/>
  <c r="KO31" i="7" s="1"/>
  <c r="KX31" i="7" s="1"/>
  <c r="LG31" i="7" s="1"/>
  <c r="LP31" i="7" s="1"/>
  <c r="LY31" i="7" s="1"/>
  <c r="MH31" i="7" s="1"/>
  <c r="MQ31" i="7" s="1"/>
  <c r="MZ31" i="7" s="1"/>
  <c r="NI31" i="7" s="1"/>
  <c r="NR31" i="7" s="1"/>
  <c r="OA31" i="7" s="1"/>
  <c r="OJ31" i="7" s="1"/>
  <c r="OS31" i="7" s="1"/>
  <c r="PB31" i="7" s="1"/>
  <c r="PK31" i="7" s="1"/>
  <c r="PT31" i="7" s="1"/>
  <c r="QC31" i="7" s="1"/>
  <c r="QL31" i="7" s="1"/>
  <c r="AE18" i="7"/>
  <c r="AN18" i="7" s="1"/>
  <c r="AW18" i="7" s="1"/>
  <c r="BF18" i="7" s="1"/>
  <c r="BO18" i="7" s="1"/>
  <c r="BX18" i="7" s="1"/>
  <c r="CG18" i="7" s="1"/>
  <c r="CP18" i="7" s="1"/>
  <c r="CY18" i="7" s="1"/>
  <c r="DH18" i="7" s="1"/>
  <c r="DQ18" i="7" s="1"/>
  <c r="DZ18" i="7" s="1"/>
  <c r="EI18" i="7" s="1"/>
  <c r="ER18" i="7" s="1"/>
  <c r="FA18" i="7" s="1"/>
  <c r="FJ18" i="7" s="1"/>
  <c r="FS18" i="7" s="1"/>
  <c r="GB18" i="7" s="1"/>
  <c r="GK18" i="7" s="1"/>
  <c r="GT18" i="7" s="1"/>
  <c r="HC18" i="7" s="1"/>
  <c r="HL18" i="7" s="1"/>
  <c r="HU18" i="7" s="1"/>
  <c r="ID18" i="7" s="1"/>
  <c r="IM18" i="7" s="1"/>
  <c r="IV18" i="7" s="1"/>
  <c r="JE18" i="7" s="1"/>
  <c r="JN18" i="7" s="1"/>
  <c r="JW18" i="7" s="1"/>
  <c r="KF18" i="7" s="1"/>
  <c r="KO18" i="7" s="1"/>
  <c r="KX18" i="7" s="1"/>
  <c r="LG18" i="7" s="1"/>
  <c r="LP18" i="7" s="1"/>
  <c r="LY18" i="7" s="1"/>
  <c r="MH18" i="7" s="1"/>
  <c r="MQ18" i="7" s="1"/>
  <c r="MZ18" i="7" s="1"/>
  <c r="NI18" i="7" s="1"/>
  <c r="NR18" i="7" s="1"/>
  <c r="OA18" i="7" s="1"/>
  <c r="OJ18" i="7" s="1"/>
  <c r="OS18" i="7" s="1"/>
  <c r="PB18" i="7" s="1"/>
  <c r="PK18" i="7" s="1"/>
  <c r="PT18" i="7" s="1"/>
  <c r="QC18" i="7" s="1"/>
  <c r="QL18" i="7" s="1"/>
  <c r="AR38" i="7"/>
  <c r="BA38" i="7" s="1"/>
  <c r="BJ38" i="7" s="1"/>
  <c r="BS38" i="7" s="1"/>
  <c r="CB38" i="7" s="1"/>
  <c r="CK38" i="7" s="1"/>
  <c r="CT38" i="7" s="1"/>
  <c r="DC38" i="7" s="1"/>
  <c r="DL38" i="7" s="1"/>
  <c r="DU38" i="7" s="1"/>
  <c r="ED38" i="7" s="1"/>
  <c r="EM38" i="7" s="1"/>
  <c r="EV38" i="7" s="1"/>
  <c r="FE38" i="7" s="1"/>
  <c r="FN38" i="7" s="1"/>
  <c r="FW38" i="7" s="1"/>
  <c r="GF38" i="7" s="1"/>
  <c r="GO38" i="7" s="1"/>
  <c r="GX38" i="7" s="1"/>
  <c r="HG38" i="7" s="1"/>
  <c r="HP38" i="7" s="1"/>
  <c r="HY38" i="7" s="1"/>
  <c r="IH38" i="7" s="1"/>
  <c r="IQ38" i="7" s="1"/>
  <c r="IZ38" i="7" s="1"/>
  <c r="JI38" i="7" s="1"/>
  <c r="JR38" i="7" s="1"/>
  <c r="KA38" i="7" s="1"/>
  <c r="KJ38" i="7" s="1"/>
  <c r="KS38" i="7" s="1"/>
  <c r="LB38" i="7" s="1"/>
  <c r="LK38" i="7" s="1"/>
  <c r="LT38" i="7" s="1"/>
  <c r="MC38" i="7" s="1"/>
  <c r="ML38" i="7" s="1"/>
  <c r="MU38" i="7" s="1"/>
  <c r="ND38" i="7" s="1"/>
  <c r="NM38" i="7" s="1"/>
  <c r="NV38" i="7" s="1"/>
  <c r="OE38" i="7" s="1"/>
  <c r="ON38" i="7" s="1"/>
  <c r="OW38" i="7" s="1"/>
  <c r="PF38" i="7" s="1"/>
  <c r="PO38" i="7" s="1"/>
  <c r="PX38" i="7" s="1"/>
  <c r="QG38" i="7" s="1"/>
  <c r="QP38" i="7" s="1"/>
  <c r="AE39" i="7"/>
  <c r="AN39" i="7" s="1"/>
  <c r="AW39" i="7" s="1"/>
  <c r="BF39" i="7" s="1"/>
  <c r="BO39" i="7" s="1"/>
  <c r="BX39" i="7" s="1"/>
  <c r="CG39" i="7" s="1"/>
  <c r="CP39" i="7" s="1"/>
  <c r="CY39" i="7" s="1"/>
  <c r="DH39" i="7" s="1"/>
  <c r="DQ39" i="7" s="1"/>
  <c r="DZ39" i="7" s="1"/>
  <c r="EI39" i="7" s="1"/>
  <c r="ER39" i="7" s="1"/>
  <c r="FA39" i="7" s="1"/>
  <c r="FJ39" i="7" s="1"/>
  <c r="FS39" i="7" s="1"/>
  <c r="GB39" i="7" s="1"/>
  <c r="GK39" i="7" s="1"/>
  <c r="GT39" i="7" s="1"/>
  <c r="HC39" i="7" s="1"/>
  <c r="HL39" i="7" s="1"/>
  <c r="HU39" i="7" s="1"/>
  <c r="ID39" i="7" s="1"/>
  <c r="IM39" i="7" s="1"/>
  <c r="IV39" i="7" s="1"/>
  <c r="JE39" i="7" s="1"/>
  <c r="JN39" i="7" s="1"/>
  <c r="JW39" i="7" s="1"/>
  <c r="KF39" i="7" s="1"/>
  <c r="KO39" i="7" s="1"/>
  <c r="KX39" i="7" s="1"/>
  <c r="LG39" i="7" s="1"/>
  <c r="LP39" i="7" s="1"/>
  <c r="LY39" i="7" s="1"/>
  <c r="MH39" i="7" s="1"/>
  <c r="MQ39" i="7" s="1"/>
  <c r="MZ39" i="7" s="1"/>
  <c r="NI39" i="7" s="1"/>
  <c r="NR39" i="7" s="1"/>
  <c r="OA39" i="7" s="1"/>
  <c r="OJ39" i="7" s="1"/>
  <c r="OS39" i="7" s="1"/>
  <c r="PB39" i="7" s="1"/>
  <c r="PK39" i="7" s="1"/>
  <c r="PT39" i="7" s="1"/>
  <c r="QC39" i="7" s="1"/>
  <c r="QL39" i="7" s="1"/>
  <c r="AR23" i="7"/>
  <c r="BA23" i="7" s="1"/>
  <c r="BJ23" i="7" s="1"/>
  <c r="BS23" i="7" s="1"/>
  <c r="CB23" i="7" s="1"/>
  <c r="CK23" i="7" s="1"/>
  <c r="CT23" i="7" s="1"/>
  <c r="DC23" i="7" s="1"/>
  <c r="DL23" i="7" s="1"/>
  <c r="DU23" i="7" s="1"/>
  <c r="ED23" i="7" s="1"/>
  <c r="EM23" i="7" s="1"/>
  <c r="EV23" i="7" s="1"/>
  <c r="FE23" i="7" s="1"/>
  <c r="FN23" i="7" s="1"/>
  <c r="FW23" i="7" s="1"/>
  <c r="GF23" i="7" s="1"/>
  <c r="GO23" i="7" s="1"/>
  <c r="GX23" i="7" s="1"/>
  <c r="HG23" i="7" s="1"/>
  <c r="HP23" i="7" s="1"/>
  <c r="HY23" i="7" s="1"/>
  <c r="IH23" i="7" s="1"/>
  <c r="IQ23" i="7" s="1"/>
  <c r="IZ23" i="7" s="1"/>
  <c r="JI23" i="7" s="1"/>
  <c r="JR23" i="7" s="1"/>
  <c r="KA23" i="7" s="1"/>
  <c r="KJ23" i="7" s="1"/>
  <c r="KS23" i="7" s="1"/>
  <c r="LB23" i="7" s="1"/>
  <c r="LK23" i="7" s="1"/>
  <c r="LT23" i="7" s="1"/>
  <c r="MC23" i="7" s="1"/>
  <c r="ML23" i="7" s="1"/>
  <c r="MU23" i="7" s="1"/>
  <c r="ND23" i="7" s="1"/>
  <c r="NM23" i="7" s="1"/>
  <c r="NV23" i="7" s="1"/>
  <c r="OE23" i="7" s="1"/>
  <c r="ON23" i="7" s="1"/>
  <c r="OW23" i="7" s="1"/>
  <c r="PF23" i="7" s="1"/>
  <c r="PO23" i="7" s="1"/>
  <c r="PX23" i="7" s="1"/>
  <c r="QG23" i="7" s="1"/>
  <c r="QP23" i="7" s="1"/>
  <c r="AR39" i="7"/>
  <c r="BA39" i="7" s="1"/>
  <c r="BJ39" i="7" s="1"/>
  <c r="BS39" i="7" s="1"/>
  <c r="CB39" i="7" s="1"/>
  <c r="CK39" i="7" s="1"/>
  <c r="CT39" i="7" s="1"/>
  <c r="DC39" i="7" s="1"/>
  <c r="DL39" i="7" s="1"/>
  <c r="DU39" i="7" s="1"/>
  <c r="ED39" i="7" s="1"/>
  <c r="EM39" i="7" s="1"/>
  <c r="EV39" i="7" s="1"/>
  <c r="FE39" i="7" s="1"/>
  <c r="FN39" i="7" s="1"/>
  <c r="FW39" i="7" s="1"/>
  <c r="GF39" i="7" s="1"/>
  <c r="GO39" i="7" s="1"/>
  <c r="GX39" i="7" s="1"/>
  <c r="HG39" i="7" s="1"/>
  <c r="HP39" i="7" s="1"/>
  <c r="HY39" i="7" s="1"/>
  <c r="IH39" i="7" s="1"/>
  <c r="IQ39" i="7" s="1"/>
  <c r="IZ39" i="7" s="1"/>
  <c r="JI39" i="7" s="1"/>
  <c r="JR39" i="7" s="1"/>
  <c r="KA39" i="7" s="1"/>
  <c r="KJ39" i="7" s="1"/>
  <c r="KS39" i="7" s="1"/>
  <c r="LB39" i="7" s="1"/>
  <c r="LK39" i="7" s="1"/>
  <c r="LT39" i="7" s="1"/>
  <c r="MC39" i="7" s="1"/>
  <c r="ML39" i="7" s="1"/>
  <c r="MU39" i="7" s="1"/>
  <c r="ND39" i="7" s="1"/>
  <c r="NM39" i="7" s="1"/>
  <c r="NV39" i="7" s="1"/>
  <c r="OE39" i="7" s="1"/>
  <c r="ON39" i="7" s="1"/>
  <c r="OW39" i="7" s="1"/>
  <c r="PF39" i="7" s="1"/>
  <c r="PO39" i="7" s="1"/>
  <c r="PX39" i="7" s="1"/>
  <c r="QG39" i="7" s="1"/>
  <c r="QP39" i="7" s="1"/>
  <c r="AE35" i="7"/>
  <c r="AN35" i="7" s="1"/>
  <c r="AW35" i="7" s="1"/>
  <c r="BF35" i="7" s="1"/>
  <c r="BO35" i="7" s="1"/>
  <c r="BX35" i="7" s="1"/>
  <c r="CG35" i="7" s="1"/>
  <c r="CP35" i="7" s="1"/>
  <c r="CY35" i="7" s="1"/>
  <c r="DH35" i="7" s="1"/>
  <c r="DQ35" i="7" s="1"/>
  <c r="DZ35" i="7" s="1"/>
  <c r="EI35" i="7" s="1"/>
  <c r="ER35" i="7" s="1"/>
  <c r="FA35" i="7" s="1"/>
  <c r="FJ35" i="7" s="1"/>
  <c r="FS35" i="7" s="1"/>
  <c r="GB35" i="7" s="1"/>
  <c r="GK35" i="7" s="1"/>
  <c r="GT35" i="7" s="1"/>
  <c r="HC35" i="7" s="1"/>
  <c r="HL35" i="7" s="1"/>
  <c r="HU35" i="7" s="1"/>
  <c r="ID35" i="7" s="1"/>
  <c r="IM35" i="7" s="1"/>
  <c r="IV35" i="7" s="1"/>
  <c r="JE35" i="7" s="1"/>
  <c r="JN35" i="7" s="1"/>
  <c r="JW35" i="7" s="1"/>
  <c r="KF35" i="7" s="1"/>
  <c r="KO35" i="7" s="1"/>
  <c r="KX35" i="7" s="1"/>
  <c r="LG35" i="7" s="1"/>
  <c r="LP35" i="7" s="1"/>
  <c r="LY35" i="7" s="1"/>
  <c r="MH35" i="7" s="1"/>
  <c r="MQ35" i="7" s="1"/>
  <c r="MZ35" i="7" s="1"/>
  <c r="NI35" i="7" s="1"/>
  <c r="NR35" i="7" s="1"/>
  <c r="OA35" i="7" s="1"/>
  <c r="OJ35" i="7" s="1"/>
  <c r="OS35" i="7" s="1"/>
  <c r="PB35" i="7" s="1"/>
  <c r="PK35" i="7" s="1"/>
  <c r="PT35" i="7" s="1"/>
  <c r="QC35" i="7" s="1"/>
  <c r="QL35" i="7" s="1"/>
  <c r="AR37" i="7"/>
  <c r="BA37" i="7" s="1"/>
  <c r="BJ37" i="7" s="1"/>
  <c r="BS37" i="7" s="1"/>
  <c r="CB37" i="7" s="1"/>
  <c r="CK37" i="7" s="1"/>
  <c r="CT37" i="7" s="1"/>
  <c r="DC37" i="7" s="1"/>
  <c r="DL37" i="7" s="1"/>
  <c r="DU37" i="7" s="1"/>
  <c r="ED37" i="7" s="1"/>
  <c r="EM37" i="7" s="1"/>
  <c r="EV37" i="7" s="1"/>
  <c r="FE37" i="7" s="1"/>
  <c r="FN37" i="7" s="1"/>
  <c r="FW37" i="7" s="1"/>
  <c r="GF37" i="7" s="1"/>
  <c r="GO37" i="7" s="1"/>
  <c r="GX37" i="7" s="1"/>
  <c r="HG37" i="7" s="1"/>
  <c r="HP37" i="7" s="1"/>
  <c r="HY37" i="7" s="1"/>
  <c r="IH37" i="7" s="1"/>
  <c r="IQ37" i="7" s="1"/>
  <c r="IZ37" i="7" s="1"/>
  <c r="JI37" i="7" s="1"/>
  <c r="JR37" i="7" s="1"/>
  <c r="KA37" i="7" s="1"/>
  <c r="KJ37" i="7" s="1"/>
  <c r="KS37" i="7" s="1"/>
  <c r="LB37" i="7" s="1"/>
  <c r="LK37" i="7" s="1"/>
  <c r="LT37" i="7" s="1"/>
  <c r="MC37" i="7" s="1"/>
  <c r="ML37" i="7" s="1"/>
  <c r="MU37" i="7" s="1"/>
  <c r="ND37" i="7" s="1"/>
  <c r="NM37" i="7" s="1"/>
  <c r="NV37" i="7" s="1"/>
  <c r="OE37" i="7" s="1"/>
  <c r="ON37" i="7" s="1"/>
  <c r="OW37" i="7" s="1"/>
  <c r="PF37" i="7" s="1"/>
  <c r="PO37" i="7" s="1"/>
  <c r="PX37" i="7" s="1"/>
  <c r="QG37" i="7" s="1"/>
  <c r="QP37" i="7" s="1"/>
  <c r="AR17" i="7"/>
  <c r="BA17" i="7" s="1"/>
  <c r="BJ17" i="7" s="1"/>
  <c r="BS17" i="7" s="1"/>
  <c r="CB17" i="7" s="1"/>
  <c r="CK17" i="7" s="1"/>
  <c r="CT17" i="7" s="1"/>
  <c r="DC17" i="7" s="1"/>
  <c r="DL17" i="7" s="1"/>
  <c r="DU17" i="7" s="1"/>
  <c r="ED17" i="7" s="1"/>
  <c r="EM17" i="7" s="1"/>
  <c r="EV17" i="7" s="1"/>
  <c r="FE17" i="7" s="1"/>
  <c r="FN17" i="7" s="1"/>
  <c r="FW17" i="7" s="1"/>
  <c r="GF17" i="7" s="1"/>
  <c r="GO17" i="7" s="1"/>
  <c r="GX17" i="7" s="1"/>
  <c r="HG17" i="7" s="1"/>
  <c r="HP17" i="7" s="1"/>
  <c r="HY17" i="7" s="1"/>
  <c r="IH17" i="7" s="1"/>
  <c r="IQ17" i="7" s="1"/>
  <c r="IZ17" i="7" s="1"/>
  <c r="JI17" i="7" s="1"/>
  <c r="JR17" i="7" s="1"/>
  <c r="KA17" i="7" s="1"/>
  <c r="KJ17" i="7" s="1"/>
  <c r="KS17" i="7" s="1"/>
  <c r="LB17" i="7" s="1"/>
  <c r="LK17" i="7" s="1"/>
  <c r="LT17" i="7" s="1"/>
  <c r="MC17" i="7" s="1"/>
  <c r="ML17" i="7" s="1"/>
  <c r="MU17" i="7" s="1"/>
  <c r="ND17" i="7" s="1"/>
  <c r="NM17" i="7" s="1"/>
  <c r="NV17" i="7" s="1"/>
  <c r="OE17" i="7" s="1"/>
  <c r="ON17" i="7" s="1"/>
  <c r="OW17" i="7" s="1"/>
  <c r="PF17" i="7" s="1"/>
  <c r="PO17" i="7" s="1"/>
  <c r="PX17" i="7" s="1"/>
  <c r="QG17" i="7" s="1"/>
  <c r="QP17" i="7" s="1"/>
  <c r="AR36" i="7"/>
  <c r="BA36" i="7" s="1"/>
  <c r="BJ36" i="7" s="1"/>
  <c r="BS36" i="7" s="1"/>
  <c r="CB36" i="7" s="1"/>
  <c r="CK36" i="7" s="1"/>
  <c r="CT36" i="7" s="1"/>
  <c r="DC36" i="7" s="1"/>
  <c r="DL36" i="7" s="1"/>
  <c r="DU36" i="7" s="1"/>
  <c r="ED36" i="7" s="1"/>
  <c r="EM36" i="7" s="1"/>
  <c r="EV36" i="7" s="1"/>
  <c r="FE36" i="7" s="1"/>
  <c r="FN36" i="7" s="1"/>
  <c r="FW36" i="7" s="1"/>
  <c r="GF36" i="7" s="1"/>
  <c r="GO36" i="7" s="1"/>
  <c r="GX36" i="7" s="1"/>
  <c r="HG36" i="7" s="1"/>
  <c r="HP36" i="7" s="1"/>
  <c r="HY36" i="7" s="1"/>
  <c r="IH36" i="7" s="1"/>
  <c r="IQ36" i="7" s="1"/>
  <c r="IZ36" i="7" s="1"/>
  <c r="JI36" i="7" s="1"/>
  <c r="JR36" i="7" s="1"/>
  <c r="KA36" i="7" s="1"/>
  <c r="KJ36" i="7" s="1"/>
  <c r="KS36" i="7" s="1"/>
  <c r="LB36" i="7" s="1"/>
  <c r="LK36" i="7" s="1"/>
  <c r="LT36" i="7" s="1"/>
  <c r="MC36" i="7" s="1"/>
  <c r="ML36" i="7" s="1"/>
  <c r="MU36" i="7" s="1"/>
  <c r="ND36" i="7" s="1"/>
  <c r="NM36" i="7" s="1"/>
  <c r="NV36" i="7" s="1"/>
  <c r="OE36" i="7" s="1"/>
  <c r="ON36" i="7" s="1"/>
  <c r="OW36" i="7" s="1"/>
  <c r="PF36" i="7" s="1"/>
  <c r="PO36" i="7" s="1"/>
  <c r="PX36" i="7" s="1"/>
  <c r="QG36" i="7" s="1"/>
  <c r="QP36" i="7" s="1"/>
  <c r="AE23" i="7"/>
  <c r="AN23" i="7" s="1"/>
  <c r="AW23" i="7" s="1"/>
  <c r="BF23" i="7" s="1"/>
  <c r="BO23" i="7" s="1"/>
  <c r="BX23" i="7" s="1"/>
  <c r="CG23" i="7" s="1"/>
  <c r="CP23" i="7" s="1"/>
  <c r="CY23" i="7" s="1"/>
  <c r="DH23" i="7" s="1"/>
  <c r="DQ23" i="7" s="1"/>
  <c r="DZ23" i="7" s="1"/>
  <c r="EI23" i="7" s="1"/>
  <c r="ER23" i="7" s="1"/>
  <c r="FA23" i="7" s="1"/>
  <c r="FJ23" i="7" s="1"/>
  <c r="FS23" i="7" s="1"/>
  <c r="GB23" i="7" s="1"/>
  <c r="GK23" i="7" s="1"/>
  <c r="GT23" i="7" s="1"/>
  <c r="HC23" i="7" s="1"/>
  <c r="HL23" i="7" s="1"/>
  <c r="HU23" i="7" s="1"/>
  <c r="ID23" i="7" s="1"/>
  <c r="IM23" i="7" s="1"/>
  <c r="IV23" i="7" s="1"/>
  <c r="JE23" i="7" s="1"/>
  <c r="JN23" i="7" s="1"/>
  <c r="JW23" i="7" s="1"/>
  <c r="KF23" i="7" s="1"/>
  <c r="KO23" i="7" s="1"/>
  <c r="KX23" i="7" s="1"/>
  <c r="LG23" i="7" s="1"/>
  <c r="LP23" i="7" s="1"/>
  <c r="LY23" i="7" s="1"/>
  <c r="MH23" i="7" s="1"/>
  <c r="MQ23" i="7" s="1"/>
  <c r="MZ23" i="7" s="1"/>
  <c r="NI23" i="7" s="1"/>
  <c r="NR23" i="7" s="1"/>
  <c r="OA23" i="7" s="1"/>
  <c r="OJ23" i="7" s="1"/>
  <c r="OS23" i="7" s="1"/>
  <c r="PB23" i="7" s="1"/>
  <c r="PK23" i="7" s="1"/>
  <c r="PT23" i="7" s="1"/>
  <c r="QC23" i="7" s="1"/>
  <c r="QL23" i="7" s="1"/>
  <c r="AC12" i="8" l="1"/>
  <c r="I25" i="7" s="1"/>
  <c r="R25" i="7" s="1"/>
  <c r="AA25" i="7" s="1"/>
  <c r="AJ25" i="7" s="1"/>
  <c r="AS25" i="7" s="1"/>
  <c r="BB25" i="7" s="1"/>
  <c r="BK25" i="7" s="1"/>
  <c r="BT25" i="7" s="1"/>
  <c r="CC25" i="7" s="1"/>
  <c r="CL25" i="7" s="1"/>
  <c r="CU25" i="7" s="1"/>
  <c r="DD25" i="7" s="1"/>
  <c r="DM25" i="7" s="1"/>
  <c r="DV25" i="7" s="1"/>
  <c r="EE25" i="7" s="1"/>
  <c r="EN25" i="7" s="1"/>
  <c r="EW25" i="7" s="1"/>
  <c r="FF25" i="7" s="1"/>
  <c r="FO25" i="7" s="1"/>
  <c r="FX25" i="7" s="1"/>
  <c r="GG25" i="7" s="1"/>
  <c r="GP25" i="7" s="1"/>
  <c r="GY25" i="7" s="1"/>
  <c r="HH25" i="7" s="1"/>
  <c r="HQ25" i="7" s="1"/>
  <c r="HZ25" i="7" s="1"/>
  <c r="II25" i="7" s="1"/>
  <c r="IR25" i="7" s="1"/>
  <c r="JA25" i="7" s="1"/>
  <c r="JJ25" i="7" s="1"/>
  <c r="JS25" i="7" s="1"/>
  <c r="KB25" i="7" s="1"/>
  <c r="KK25" i="7" s="1"/>
  <c r="KT25" i="7" s="1"/>
  <c r="LC25" i="7" s="1"/>
  <c r="LL25" i="7" s="1"/>
  <c r="LU25" i="7" s="1"/>
  <c r="MD25" i="7" s="1"/>
  <c r="MM25" i="7" s="1"/>
  <c r="MV25" i="7" s="1"/>
  <c r="NE25" i="7" s="1"/>
  <c r="NN25" i="7" s="1"/>
  <c r="NW25" i="7" s="1"/>
  <c r="OF25" i="7" s="1"/>
  <c r="OO25" i="7" s="1"/>
  <c r="OX25" i="7" s="1"/>
  <c r="PG25" i="7" s="1"/>
  <c r="PP25" i="7" s="1"/>
  <c r="PY25" i="7" s="1"/>
  <c r="QH25" i="7" s="1"/>
  <c r="QQ25" i="7" s="1"/>
  <c r="F25" i="7"/>
  <c r="O25" i="7" s="1"/>
  <c r="X25" i="7" s="1"/>
  <c r="AG25" i="7" s="1"/>
  <c r="AP25" i="7" s="1"/>
  <c r="AY25" i="7" s="1"/>
  <c r="BH25" i="7" s="1"/>
  <c r="BQ25" i="7" s="1"/>
  <c r="BZ25" i="7" s="1"/>
  <c r="CI25" i="7" s="1"/>
  <c r="CR25" i="7" s="1"/>
  <c r="DA25" i="7" s="1"/>
  <c r="DJ25" i="7" s="1"/>
  <c r="DS25" i="7" s="1"/>
  <c r="EB25" i="7" s="1"/>
  <c r="EK25" i="7" s="1"/>
  <c r="ET25" i="7" s="1"/>
  <c r="FC25" i="7" s="1"/>
  <c r="FL25" i="7" s="1"/>
  <c r="FU25" i="7" s="1"/>
  <c r="GD25" i="7" s="1"/>
  <c r="GM25" i="7" s="1"/>
  <c r="GV25" i="7" s="1"/>
  <c r="HE25" i="7" s="1"/>
  <c r="HN25" i="7" s="1"/>
  <c r="HW25" i="7" s="1"/>
  <c r="IF25" i="7" s="1"/>
  <c r="IO25" i="7" s="1"/>
  <c r="IX25" i="7" s="1"/>
  <c r="JG25" i="7" s="1"/>
  <c r="JP25" i="7" s="1"/>
  <c r="JY25" i="7" s="1"/>
  <c r="KH25" i="7" s="1"/>
  <c r="KQ25" i="7" s="1"/>
  <c r="KZ25" i="7" s="1"/>
  <c r="LI25" i="7" s="1"/>
  <c r="LR25" i="7" s="1"/>
  <c r="MA25" i="7" s="1"/>
  <c r="MJ25" i="7" s="1"/>
  <c r="MS25" i="7" s="1"/>
  <c r="NB25" i="7" s="1"/>
  <c r="NK25" i="7" s="1"/>
  <c r="NT25" i="7" s="1"/>
  <c r="OC25" i="7" s="1"/>
  <c r="OL25" i="7" s="1"/>
  <c r="OU25" i="7" s="1"/>
  <c r="PD25" i="7" s="1"/>
  <c r="PM25" i="7" s="1"/>
  <c r="PV25" i="7" s="1"/>
  <c r="QE25" i="7" s="1"/>
  <c r="QN25" i="7" s="1"/>
  <c r="E20" i="7"/>
  <c r="N20" i="7" s="1"/>
  <c r="W20" i="7" s="1"/>
  <c r="AF20" i="7" s="1"/>
  <c r="AO20" i="7" s="1"/>
  <c r="AX20" i="7" s="1"/>
  <c r="BG20" i="7" s="1"/>
  <c r="BP20" i="7" s="1"/>
  <c r="BY20" i="7" s="1"/>
  <c r="CH20" i="7" s="1"/>
  <c r="CQ20" i="7" s="1"/>
  <c r="CZ20" i="7" s="1"/>
  <c r="DI20" i="7" s="1"/>
  <c r="DR20" i="7" s="1"/>
  <c r="EA20" i="7" s="1"/>
  <c r="EJ20" i="7" s="1"/>
  <c r="ES20" i="7" s="1"/>
  <c r="FB20" i="7" s="1"/>
  <c r="FK20" i="7" s="1"/>
  <c r="FT20" i="7" s="1"/>
  <c r="GC20" i="7" s="1"/>
  <c r="GL20" i="7" s="1"/>
  <c r="GU20" i="7" s="1"/>
  <c r="HD20" i="7" s="1"/>
  <c r="HM20" i="7" s="1"/>
  <c r="HV20" i="7" s="1"/>
  <c r="IE20" i="7" s="1"/>
  <c r="IN20" i="7" s="1"/>
  <c r="IW20" i="7" s="1"/>
  <c r="JF20" i="7" s="1"/>
  <c r="JO20" i="7" s="1"/>
  <c r="JX20" i="7" s="1"/>
  <c r="KG20" i="7" s="1"/>
  <c r="KP20" i="7" s="1"/>
  <c r="KY20" i="7" s="1"/>
  <c r="LH20" i="7" s="1"/>
  <c r="LQ20" i="7" s="1"/>
  <c r="LZ20" i="7" s="1"/>
  <c r="MI20" i="7" s="1"/>
  <c r="MR20" i="7" s="1"/>
  <c r="NA20" i="7" s="1"/>
  <c r="NJ20" i="7" s="1"/>
  <c r="NS20" i="7" s="1"/>
  <c r="OB20" i="7" s="1"/>
  <c r="OK20" i="7" s="1"/>
  <c r="OT20" i="7" s="1"/>
  <c r="PC20" i="7" s="1"/>
  <c r="PL20" i="7" s="1"/>
  <c r="PU20" i="7" s="1"/>
  <c r="QD20" i="7" s="1"/>
  <c r="QM20" i="7" s="1"/>
  <c r="E7" i="13"/>
  <c r="AC7" i="8"/>
  <c r="I20" i="7" s="1"/>
  <c r="R20" i="7" s="1"/>
  <c r="AA20" i="7" s="1"/>
  <c r="AJ20" i="7" s="1"/>
  <c r="AS20" i="7" s="1"/>
  <c r="BB20" i="7" s="1"/>
  <c r="BK20" i="7" s="1"/>
  <c r="BT20" i="7" s="1"/>
  <c r="CC20" i="7" s="1"/>
  <c r="CL20" i="7" s="1"/>
  <c r="CU20" i="7" s="1"/>
  <c r="DD20" i="7" s="1"/>
  <c r="DM20" i="7" s="1"/>
  <c r="DV20" i="7" s="1"/>
  <c r="EE20" i="7" s="1"/>
  <c r="EN20" i="7" s="1"/>
  <c r="EW20" i="7" s="1"/>
  <c r="FF20" i="7" s="1"/>
  <c r="FO20" i="7" s="1"/>
  <c r="FX20" i="7" s="1"/>
  <c r="GG20" i="7" s="1"/>
  <c r="GP20" i="7" s="1"/>
  <c r="GY20" i="7" s="1"/>
  <c r="HH20" i="7" s="1"/>
  <c r="HQ20" i="7" s="1"/>
  <c r="HZ20" i="7" s="1"/>
  <c r="II20" i="7" s="1"/>
  <c r="IR20" i="7" s="1"/>
  <c r="JA20" i="7" s="1"/>
  <c r="JJ20" i="7" s="1"/>
  <c r="JS20" i="7" s="1"/>
  <c r="KB20" i="7" s="1"/>
  <c r="KK20" i="7" s="1"/>
  <c r="KT20" i="7" s="1"/>
  <c r="LC20" i="7" s="1"/>
  <c r="LL20" i="7" s="1"/>
  <c r="LU20" i="7" s="1"/>
  <c r="MD20" i="7" s="1"/>
  <c r="MM20" i="7" s="1"/>
  <c r="MV20" i="7" s="1"/>
  <c r="NE20" i="7" s="1"/>
  <c r="NN20" i="7" s="1"/>
  <c r="NW20" i="7" s="1"/>
  <c r="OF20" i="7" s="1"/>
  <c r="OO20" i="7" s="1"/>
  <c r="OX20" i="7" s="1"/>
  <c r="PG20" i="7" s="1"/>
  <c r="PP20" i="7" s="1"/>
  <c r="PY20" i="7" s="1"/>
  <c r="QH20" i="7" s="1"/>
  <c r="QQ20" i="7" s="1"/>
  <c r="V3" i="8"/>
  <c r="Q27" i="8"/>
  <c r="Q29" i="8" s="1"/>
  <c r="K30" i="7"/>
  <c r="T30" i="7" s="1"/>
  <c r="AC30" i="7" s="1"/>
  <c r="AL30" i="7" s="1"/>
  <c r="AU30" i="7" s="1"/>
  <c r="BD30" i="7" s="1"/>
  <c r="BM30" i="7" s="1"/>
  <c r="BV30" i="7" s="1"/>
  <c r="CE30" i="7" s="1"/>
  <c r="CN30" i="7" s="1"/>
  <c r="CW30" i="7" s="1"/>
  <c r="DF30" i="7" s="1"/>
  <c r="DO30" i="7" s="1"/>
  <c r="DX30" i="7" s="1"/>
  <c r="EG30" i="7" s="1"/>
  <c r="EP30" i="7" s="1"/>
  <c r="EY30" i="7" s="1"/>
  <c r="FH30" i="7" s="1"/>
  <c r="FQ30" i="7" s="1"/>
  <c r="FZ30" i="7" s="1"/>
  <c r="GI30" i="7" s="1"/>
  <c r="GR30" i="7" s="1"/>
  <c r="HA30" i="7" s="1"/>
  <c r="HJ30" i="7" s="1"/>
  <c r="HS30" i="7" s="1"/>
  <c r="IB30" i="7" s="1"/>
  <c r="IK30" i="7" s="1"/>
  <c r="IT30" i="7" s="1"/>
  <c r="JC30" i="7" s="1"/>
  <c r="JL30" i="7" s="1"/>
  <c r="JU30" i="7" s="1"/>
  <c r="KD30" i="7" s="1"/>
  <c r="KM30" i="7" s="1"/>
  <c r="KV30" i="7" s="1"/>
  <c r="LE30" i="7" s="1"/>
  <c r="LN30" i="7" s="1"/>
  <c r="LW30" i="7" s="1"/>
  <c r="MF30" i="7" s="1"/>
  <c r="MO30" i="7" s="1"/>
  <c r="MX30" i="7" s="1"/>
  <c r="NG30" i="7" s="1"/>
  <c r="NP30" i="7" s="1"/>
  <c r="NY30" i="7" s="1"/>
  <c r="OH30" i="7" s="1"/>
  <c r="OQ30" i="7" s="1"/>
  <c r="OZ30" i="7" s="1"/>
  <c r="PI30" i="7" s="1"/>
  <c r="PR30" i="7" s="1"/>
  <c r="QA30" i="7" s="1"/>
  <c r="QJ30" i="7" s="1"/>
  <c r="B17" i="13"/>
  <c r="K36" i="7"/>
  <c r="T36" i="7" s="1"/>
  <c r="AC36" i="7" s="1"/>
  <c r="AL36" i="7" s="1"/>
  <c r="AU36" i="7" s="1"/>
  <c r="BD36" i="7" s="1"/>
  <c r="BM36" i="7" s="1"/>
  <c r="BV36" i="7" s="1"/>
  <c r="CE36" i="7" s="1"/>
  <c r="CN36" i="7" s="1"/>
  <c r="CW36" i="7" s="1"/>
  <c r="DF36" i="7" s="1"/>
  <c r="DO36" i="7" s="1"/>
  <c r="DX36" i="7" s="1"/>
  <c r="EG36" i="7" s="1"/>
  <c r="EP36" i="7" s="1"/>
  <c r="EY36" i="7" s="1"/>
  <c r="FH36" i="7" s="1"/>
  <c r="FQ36" i="7" s="1"/>
  <c r="FZ36" i="7" s="1"/>
  <c r="GI36" i="7" s="1"/>
  <c r="GR36" i="7" s="1"/>
  <c r="HA36" i="7" s="1"/>
  <c r="HJ36" i="7" s="1"/>
  <c r="HS36" i="7" s="1"/>
  <c r="IB36" i="7" s="1"/>
  <c r="IK36" i="7" s="1"/>
  <c r="IT36" i="7" s="1"/>
  <c r="JC36" i="7" s="1"/>
  <c r="JL36" i="7" s="1"/>
  <c r="JU36" i="7" s="1"/>
  <c r="KD36" i="7" s="1"/>
  <c r="KM36" i="7" s="1"/>
  <c r="KV36" i="7" s="1"/>
  <c r="LE36" i="7" s="1"/>
  <c r="LN36" i="7" s="1"/>
  <c r="LW36" i="7" s="1"/>
  <c r="MF36" i="7" s="1"/>
  <c r="MO36" i="7" s="1"/>
  <c r="MX36" i="7" s="1"/>
  <c r="NG36" i="7" s="1"/>
  <c r="NP36" i="7" s="1"/>
  <c r="NY36" i="7" s="1"/>
  <c r="OH36" i="7" s="1"/>
  <c r="OQ36" i="7" s="1"/>
  <c r="OZ36" i="7" s="1"/>
  <c r="PI36" i="7" s="1"/>
  <c r="PR36" i="7" s="1"/>
  <c r="QA36" i="7" s="1"/>
  <c r="QJ36" i="7" s="1"/>
  <c r="B23" i="13"/>
  <c r="K19" i="7"/>
  <c r="T19" i="7" s="1"/>
  <c r="AC19" i="7" s="1"/>
  <c r="AL19" i="7" s="1"/>
  <c r="AU19" i="7" s="1"/>
  <c r="BD19" i="7" s="1"/>
  <c r="BM19" i="7" s="1"/>
  <c r="BV19" i="7" s="1"/>
  <c r="CE19" i="7" s="1"/>
  <c r="CN19" i="7" s="1"/>
  <c r="CW19" i="7" s="1"/>
  <c r="DF19" i="7" s="1"/>
  <c r="DO19" i="7" s="1"/>
  <c r="DX19" i="7" s="1"/>
  <c r="EG19" i="7" s="1"/>
  <c r="EP19" i="7" s="1"/>
  <c r="EY19" i="7" s="1"/>
  <c r="FH19" i="7" s="1"/>
  <c r="FQ19" i="7" s="1"/>
  <c r="FZ19" i="7" s="1"/>
  <c r="GI19" i="7" s="1"/>
  <c r="GR19" i="7" s="1"/>
  <c r="HA19" i="7" s="1"/>
  <c r="HJ19" i="7" s="1"/>
  <c r="HS19" i="7" s="1"/>
  <c r="IB19" i="7" s="1"/>
  <c r="IK19" i="7" s="1"/>
  <c r="IT19" i="7" s="1"/>
  <c r="JC19" i="7" s="1"/>
  <c r="JL19" i="7" s="1"/>
  <c r="JU19" i="7" s="1"/>
  <c r="KD19" i="7" s="1"/>
  <c r="KM19" i="7" s="1"/>
  <c r="KV19" i="7" s="1"/>
  <c r="LE19" i="7" s="1"/>
  <c r="LN19" i="7" s="1"/>
  <c r="LW19" i="7" s="1"/>
  <c r="MF19" i="7" s="1"/>
  <c r="MO19" i="7" s="1"/>
  <c r="MX19" i="7" s="1"/>
  <c r="NG19" i="7" s="1"/>
  <c r="NP19" i="7" s="1"/>
  <c r="NY19" i="7" s="1"/>
  <c r="OH19" i="7" s="1"/>
  <c r="OQ19" i="7" s="1"/>
  <c r="OZ19" i="7" s="1"/>
  <c r="PI19" i="7" s="1"/>
  <c r="PR19" i="7" s="1"/>
  <c r="QA19" i="7" s="1"/>
  <c r="QJ19" i="7" s="1"/>
  <c r="B6" i="13"/>
  <c r="K39" i="7"/>
  <c r="T39" i="7" s="1"/>
  <c r="AC39" i="7" s="1"/>
  <c r="AL39" i="7" s="1"/>
  <c r="AU39" i="7" s="1"/>
  <c r="BD39" i="7" s="1"/>
  <c r="BM39" i="7" s="1"/>
  <c r="BV39" i="7" s="1"/>
  <c r="CE39" i="7" s="1"/>
  <c r="CN39" i="7" s="1"/>
  <c r="CW39" i="7" s="1"/>
  <c r="DF39" i="7" s="1"/>
  <c r="DO39" i="7" s="1"/>
  <c r="DX39" i="7" s="1"/>
  <c r="EG39" i="7" s="1"/>
  <c r="EP39" i="7" s="1"/>
  <c r="EY39" i="7" s="1"/>
  <c r="FH39" i="7" s="1"/>
  <c r="FQ39" i="7" s="1"/>
  <c r="FZ39" i="7" s="1"/>
  <c r="GI39" i="7" s="1"/>
  <c r="GR39" i="7" s="1"/>
  <c r="HA39" i="7" s="1"/>
  <c r="HJ39" i="7" s="1"/>
  <c r="HS39" i="7" s="1"/>
  <c r="IB39" i="7" s="1"/>
  <c r="IK39" i="7" s="1"/>
  <c r="IT39" i="7" s="1"/>
  <c r="JC39" i="7" s="1"/>
  <c r="JL39" i="7" s="1"/>
  <c r="JU39" i="7" s="1"/>
  <c r="KD39" i="7" s="1"/>
  <c r="KM39" i="7" s="1"/>
  <c r="KV39" i="7" s="1"/>
  <c r="LE39" i="7" s="1"/>
  <c r="LN39" i="7" s="1"/>
  <c r="LW39" i="7" s="1"/>
  <c r="MF39" i="7" s="1"/>
  <c r="MO39" i="7" s="1"/>
  <c r="MX39" i="7" s="1"/>
  <c r="NG39" i="7" s="1"/>
  <c r="NP39" i="7" s="1"/>
  <c r="NY39" i="7" s="1"/>
  <c r="OH39" i="7" s="1"/>
  <c r="OQ39" i="7" s="1"/>
  <c r="OZ39" i="7" s="1"/>
  <c r="PI39" i="7" s="1"/>
  <c r="PR39" i="7" s="1"/>
  <c r="QA39" i="7" s="1"/>
  <c r="QJ39" i="7" s="1"/>
  <c r="B26" i="13"/>
  <c r="K25" i="7"/>
  <c r="T25" i="7" s="1"/>
  <c r="AC25" i="7" s="1"/>
  <c r="AL25" i="7" s="1"/>
  <c r="AU25" i="7" s="1"/>
  <c r="BD25" i="7" s="1"/>
  <c r="BM25" i="7" s="1"/>
  <c r="BV25" i="7" s="1"/>
  <c r="CE25" i="7" s="1"/>
  <c r="CN25" i="7" s="1"/>
  <c r="CW25" i="7" s="1"/>
  <c r="DF25" i="7" s="1"/>
  <c r="DO25" i="7" s="1"/>
  <c r="DX25" i="7" s="1"/>
  <c r="EG25" i="7" s="1"/>
  <c r="EP25" i="7" s="1"/>
  <c r="EY25" i="7" s="1"/>
  <c r="FH25" i="7" s="1"/>
  <c r="FQ25" i="7" s="1"/>
  <c r="FZ25" i="7" s="1"/>
  <c r="GI25" i="7" s="1"/>
  <c r="GR25" i="7" s="1"/>
  <c r="HA25" i="7" s="1"/>
  <c r="HJ25" i="7" s="1"/>
  <c r="HS25" i="7" s="1"/>
  <c r="IB25" i="7" s="1"/>
  <c r="IK25" i="7" s="1"/>
  <c r="IT25" i="7" s="1"/>
  <c r="JC25" i="7" s="1"/>
  <c r="JL25" i="7" s="1"/>
  <c r="JU25" i="7" s="1"/>
  <c r="KD25" i="7" s="1"/>
  <c r="KM25" i="7" s="1"/>
  <c r="KV25" i="7" s="1"/>
  <c r="LE25" i="7" s="1"/>
  <c r="LN25" i="7" s="1"/>
  <c r="LW25" i="7" s="1"/>
  <c r="MF25" i="7" s="1"/>
  <c r="MO25" i="7" s="1"/>
  <c r="MX25" i="7" s="1"/>
  <c r="NG25" i="7" s="1"/>
  <c r="NP25" i="7" s="1"/>
  <c r="NY25" i="7" s="1"/>
  <c r="OH25" i="7" s="1"/>
  <c r="OQ25" i="7" s="1"/>
  <c r="OZ25" i="7" s="1"/>
  <c r="PI25" i="7" s="1"/>
  <c r="PR25" i="7" s="1"/>
  <c r="QA25" i="7" s="1"/>
  <c r="QJ25" i="7" s="1"/>
  <c r="B12" i="13"/>
  <c r="AC4" i="8"/>
  <c r="I17" i="7" s="1"/>
  <c r="R17" i="7" s="1"/>
  <c r="AA17" i="7" s="1"/>
  <c r="AJ17" i="7" s="1"/>
  <c r="AS17" i="7" s="1"/>
  <c r="BB17" i="7" s="1"/>
  <c r="BK17" i="7" s="1"/>
  <c r="BT17" i="7" s="1"/>
  <c r="CC17" i="7" s="1"/>
  <c r="CL17" i="7" s="1"/>
  <c r="CU17" i="7" s="1"/>
  <c r="DD17" i="7" s="1"/>
  <c r="DM17" i="7" s="1"/>
  <c r="DV17" i="7" s="1"/>
  <c r="EE17" i="7" s="1"/>
  <c r="EN17" i="7" s="1"/>
  <c r="EW17" i="7" s="1"/>
  <c r="FF17" i="7" s="1"/>
  <c r="FO17" i="7" s="1"/>
  <c r="FX17" i="7" s="1"/>
  <c r="GG17" i="7" s="1"/>
  <c r="GP17" i="7" s="1"/>
  <c r="GY17" i="7" s="1"/>
  <c r="HH17" i="7" s="1"/>
  <c r="HQ17" i="7" s="1"/>
  <c r="HZ17" i="7" s="1"/>
  <c r="II17" i="7" s="1"/>
  <c r="IR17" i="7" s="1"/>
  <c r="JA17" i="7" s="1"/>
  <c r="JJ17" i="7" s="1"/>
  <c r="JS17" i="7" s="1"/>
  <c r="KB17" i="7" s="1"/>
  <c r="KK17" i="7" s="1"/>
  <c r="KT17" i="7" s="1"/>
  <c r="LC17" i="7" s="1"/>
  <c r="LL17" i="7" s="1"/>
  <c r="LU17" i="7" s="1"/>
  <c r="MD17" i="7" s="1"/>
  <c r="MM17" i="7" s="1"/>
  <c r="MV17" i="7" s="1"/>
  <c r="NE17" i="7" s="1"/>
  <c r="NN17" i="7" s="1"/>
  <c r="NW17" i="7" s="1"/>
  <c r="OF17" i="7" s="1"/>
  <c r="OO17" i="7" s="1"/>
  <c r="OX17" i="7" s="1"/>
  <c r="PG17" i="7" s="1"/>
  <c r="PP17" i="7" s="1"/>
  <c r="PY17" i="7" s="1"/>
  <c r="QH17" i="7" s="1"/>
  <c r="QQ17" i="7" s="1"/>
  <c r="F17" i="7"/>
  <c r="O17" i="7" s="1"/>
  <c r="X17" i="7" s="1"/>
  <c r="AG17" i="7" s="1"/>
  <c r="AP17" i="7" s="1"/>
  <c r="AY17" i="7" s="1"/>
  <c r="BH17" i="7" s="1"/>
  <c r="BQ17" i="7" s="1"/>
  <c r="BZ17" i="7" s="1"/>
  <c r="CI17" i="7" s="1"/>
  <c r="CR17" i="7" s="1"/>
  <c r="DA17" i="7" s="1"/>
  <c r="DJ17" i="7" s="1"/>
  <c r="DS17" i="7" s="1"/>
  <c r="EB17" i="7" s="1"/>
  <c r="EK17" i="7" s="1"/>
  <c r="ET17" i="7" s="1"/>
  <c r="FC17" i="7" s="1"/>
  <c r="FL17" i="7" s="1"/>
  <c r="FU17" i="7" s="1"/>
  <c r="GD17" i="7" s="1"/>
  <c r="GM17" i="7" s="1"/>
  <c r="GV17" i="7" s="1"/>
  <c r="HE17" i="7" s="1"/>
  <c r="HN17" i="7" s="1"/>
  <c r="HW17" i="7" s="1"/>
  <c r="IF17" i="7" s="1"/>
  <c r="IO17" i="7" s="1"/>
  <c r="IX17" i="7" s="1"/>
  <c r="JG17" i="7" s="1"/>
  <c r="JP17" i="7" s="1"/>
  <c r="JY17" i="7" s="1"/>
  <c r="KH17" i="7" s="1"/>
  <c r="KQ17" i="7" s="1"/>
  <c r="KZ17" i="7" s="1"/>
  <c r="LI17" i="7" s="1"/>
  <c r="LR17" i="7" s="1"/>
  <c r="MA17" i="7" s="1"/>
  <c r="MJ17" i="7" s="1"/>
  <c r="MS17" i="7" s="1"/>
  <c r="NB17" i="7" s="1"/>
  <c r="NK17" i="7" s="1"/>
  <c r="NT17" i="7" s="1"/>
  <c r="OC17" i="7" s="1"/>
  <c r="OL17" i="7" s="1"/>
  <c r="OU17" i="7" s="1"/>
  <c r="PD17" i="7" s="1"/>
  <c r="PM17" i="7" s="1"/>
  <c r="PV17" i="7" s="1"/>
  <c r="QE17" i="7" s="1"/>
  <c r="QN17" i="7" s="1"/>
  <c r="AC21" i="8"/>
  <c r="I34" i="7" s="1"/>
  <c r="R34" i="7" s="1"/>
  <c r="AA34" i="7" s="1"/>
  <c r="AJ34" i="7" s="1"/>
  <c r="AS34" i="7" s="1"/>
  <c r="BB34" i="7" s="1"/>
  <c r="BK34" i="7" s="1"/>
  <c r="BT34" i="7" s="1"/>
  <c r="CC34" i="7" s="1"/>
  <c r="CL34" i="7" s="1"/>
  <c r="CU34" i="7" s="1"/>
  <c r="DD34" i="7" s="1"/>
  <c r="DM34" i="7" s="1"/>
  <c r="DV34" i="7" s="1"/>
  <c r="EE34" i="7" s="1"/>
  <c r="EN34" i="7" s="1"/>
  <c r="EW34" i="7" s="1"/>
  <c r="FF34" i="7" s="1"/>
  <c r="FO34" i="7" s="1"/>
  <c r="FX34" i="7" s="1"/>
  <c r="GG34" i="7" s="1"/>
  <c r="GP34" i="7" s="1"/>
  <c r="GY34" i="7" s="1"/>
  <c r="HH34" i="7" s="1"/>
  <c r="HQ34" i="7" s="1"/>
  <c r="HZ34" i="7" s="1"/>
  <c r="II34" i="7" s="1"/>
  <c r="IR34" i="7" s="1"/>
  <c r="JA34" i="7" s="1"/>
  <c r="JJ34" i="7" s="1"/>
  <c r="JS34" i="7" s="1"/>
  <c r="KB34" i="7" s="1"/>
  <c r="KK34" i="7" s="1"/>
  <c r="KT34" i="7" s="1"/>
  <c r="LC34" i="7" s="1"/>
  <c r="LL34" i="7" s="1"/>
  <c r="LU34" i="7" s="1"/>
  <c r="MD34" i="7" s="1"/>
  <c r="MM34" i="7" s="1"/>
  <c r="MV34" i="7" s="1"/>
  <c r="NE34" i="7" s="1"/>
  <c r="NN34" i="7" s="1"/>
  <c r="NW34" i="7" s="1"/>
  <c r="OF34" i="7" s="1"/>
  <c r="OO34" i="7" s="1"/>
  <c r="OX34" i="7" s="1"/>
  <c r="PG34" i="7" s="1"/>
  <c r="PP34" i="7" s="1"/>
  <c r="PY34" i="7" s="1"/>
  <c r="QH34" i="7" s="1"/>
  <c r="QQ34" i="7" s="1"/>
  <c r="F34" i="7"/>
  <c r="O34" i="7" s="1"/>
  <c r="X34" i="7" s="1"/>
  <c r="AG34" i="7" s="1"/>
  <c r="AP34" i="7" s="1"/>
  <c r="AY34" i="7" s="1"/>
  <c r="BH34" i="7" s="1"/>
  <c r="BQ34" i="7" s="1"/>
  <c r="BZ34" i="7" s="1"/>
  <c r="CI34" i="7" s="1"/>
  <c r="CR34" i="7" s="1"/>
  <c r="DA34" i="7" s="1"/>
  <c r="DJ34" i="7" s="1"/>
  <c r="DS34" i="7" s="1"/>
  <c r="EB34" i="7" s="1"/>
  <c r="EK34" i="7" s="1"/>
  <c r="ET34" i="7" s="1"/>
  <c r="FC34" i="7" s="1"/>
  <c r="FL34" i="7" s="1"/>
  <c r="FU34" i="7" s="1"/>
  <c r="GD34" i="7" s="1"/>
  <c r="GM34" i="7" s="1"/>
  <c r="GV34" i="7" s="1"/>
  <c r="HE34" i="7" s="1"/>
  <c r="HN34" i="7" s="1"/>
  <c r="HW34" i="7" s="1"/>
  <c r="IF34" i="7" s="1"/>
  <c r="IO34" i="7" s="1"/>
  <c r="IX34" i="7" s="1"/>
  <c r="JG34" i="7" s="1"/>
  <c r="JP34" i="7" s="1"/>
  <c r="JY34" i="7" s="1"/>
  <c r="KH34" i="7" s="1"/>
  <c r="KQ34" i="7" s="1"/>
  <c r="KZ34" i="7" s="1"/>
  <c r="LI34" i="7" s="1"/>
  <c r="LR34" i="7" s="1"/>
  <c r="MA34" i="7" s="1"/>
  <c r="MJ34" i="7" s="1"/>
  <c r="MS34" i="7" s="1"/>
  <c r="NB34" i="7" s="1"/>
  <c r="NK34" i="7" s="1"/>
  <c r="NT34" i="7" s="1"/>
  <c r="OC34" i="7" s="1"/>
  <c r="OL34" i="7" s="1"/>
  <c r="OU34" i="7" s="1"/>
  <c r="PD34" i="7" s="1"/>
  <c r="PM34" i="7" s="1"/>
  <c r="PV34" i="7" s="1"/>
  <c r="QE34" i="7" s="1"/>
  <c r="QN34" i="7" s="1"/>
  <c r="E29" i="7"/>
  <c r="N29" i="7" s="1"/>
  <c r="W29" i="7" s="1"/>
  <c r="AF29" i="7" s="1"/>
  <c r="AO29" i="7" s="1"/>
  <c r="AX29" i="7" s="1"/>
  <c r="BG29" i="7" s="1"/>
  <c r="BP29" i="7" s="1"/>
  <c r="BY29" i="7" s="1"/>
  <c r="CH29" i="7" s="1"/>
  <c r="CQ29" i="7" s="1"/>
  <c r="CZ29" i="7" s="1"/>
  <c r="DI29" i="7" s="1"/>
  <c r="DR29" i="7" s="1"/>
  <c r="EA29" i="7" s="1"/>
  <c r="EJ29" i="7" s="1"/>
  <c r="ES29" i="7" s="1"/>
  <c r="FB29" i="7" s="1"/>
  <c r="FK29" i="7" s="1"/>
  <c r="FT29" i="7" s="1"/>
  <c r="GC29" i="7" s="1"/>
  <c r="GL29" i="7" s="1"/>
  <c r="GU29" i="7" s="1"/>
  <c r="HD29" i="7" s="1"/>
  <c r="HM29" i="7" s="1"/>
  <c r="HV29" i="7" s="1"/>
  <c r="IE29" i="7" s="1"/>
  <c r="IN29" i="7" s="1"/>
  <c r="IW29" i="7" s="1"/>
  <c r="JF29" i="7" s="1"/>
  <c r="JO29" i="7" s="1"/>
  <c r="JX29" i="7" s="1"/>
  <c r="KG29" i="7" s="1"/>
  <c r="KP29" i="7" s="1"/>
  <c r="KY29" i="7" s="1"/>
  <c r="LH29" i="7" s="1"/>
  <c r="LQ29" i="7" s="1"/>
  <c r="LZ29" i="7" s="1"/>
  <c r="MI29" i="7" s="1"/>
  <c r="MR29" i="7" s="1"/>
  <c r="NA29" i="7" s="1"/>
  <c r="NJ29" i="7" s="1"/>
  <c r="NS29" i="7" s="1"/>
  <c r="OB29" i="7" s="1"/>
  <c r="OK29" i="7" s="1"/>
  <c r="OT29" i="7" s="1"/>
  <c r="PC29" i="7" s="1"/>
  <c r="PL29" i="7" s="1"/>
  <c r="PU29" i="7" s="1"/>
  <c r="QD29" i="7" s="1"/>
  <c r="QM29" i="7" s="1"/>
  <c r="E16" i="13"/>
  <c r="E31" i="7"/>
  <c r="N31" i="7" s="1"/>
  <c r="W31" i="7" s="1"/>
  <c r="AF31" i="7" s="1"/>
  <c r="AO31" i="7" s="1"/>
  <c r="AX31" i="7" s="1"/>
  <c r="BG31" i="7" s="1"/>
  <c r="BP31" i="7" s="1"/>
  <c r="BY31" i="7" s="1"/>
  <c r="CH31" i="7" s="1"/>
  <c r="CQ31" i="7" s="1"/>
  <c r="CZ31" i="7" s="1"/>
  <c r="DI31" i="7" s="1"/>
  <c r="DR31" i="7" s="1"/>
  <c r="EA31" i="7" s="1"/>
  <c r="EJ31" i="7" s="1"/>
  <c r="ES31" i="7" s="1"/>
  <c r="FB31" i="7" s="1"/>
  <c r="FK31" i="7" s="1"/>
  <c r="FT31" i="7" s="1"/>
  <c r="GC31" i="7" s="1"/>
  <c r="GL31" i="7" s="1"/>
  <c r="GU31" i="7" s="1"/>
  <c r="HD31" i="7" s="1"/>
  <c r="HM31" i="7" s="1"/>
  <c r="HV31" i="7" s="1"/>
  <c r="IE31" i="7" s="1"/>
  <c r="IN31" i="7" s="1"/>
  <c r="IW31" i="7" s="1"/>
  <c r="JF31" i="7" s="1"/>
  <c r="JO31" i="7" s="1"/>
  <c r="JX31" i="7" s="1"/>
  <c r="KG31" i="7" s="1"/>
  <c r="KP31" i="7" s="1"/>
  <c r="KY31" i="7" s="1"/>
  <c r="LH31" i="7" s="1"/>
  <c r="LQ31" i="7" s="1"/>
  <c r="LZ31" i="7" s="1"/>
  <c r="MI31" i="7" s="1"/>
  <c r="MR31" i="7" s="1"/>
  <c r="NA31" i="7" s="1"/>
  <c r="NJ31" i="7" s="1"/>
  <c r="NS31" i="7" s="1"/>
  <c r="OB31" i="7" s="1"/>
  <c r="OK31" i="7" s="1"/>
  <c r="OT31" i="7" s="1"/>
  <c r="PC31" i="7" s="1"/>
  <c r="PL31" i="7" s="1"/>
  <c r="PU31" i="7" s="1"/>
  <c r="QD31" i="7" s="1"/>
  <c r="QM31" i="7" s="1"/>
  <c r="E18" i="13"/>
  <c r="AC18" i="8"/>
  <c r="I31" i="7" s="1"/>
  <c r="R31" i="7" s="1"/>
  <c r="AA31" i="7" s="1"/>
  <c r="AJ31" i="7" s="1"/>
  <c r="AS31" i="7" s="1"/>
  <c r="BB31" i="7" s="1"/>
  <c r="BK31" i="7" s="1"/>
  <c r="BT31" i="7" s="1"/>
  <c r="CC31" i="7" s="1"/>
  <c r="CL31" i="7" s="1"/>
  <c r="CU31" i="7" s="1"/>
  <c r="DD31" i="7" s="1"/>
  <c r="DM31" i="7" s="1"/>
  <c r="DV31" i="7" s="1"/>
  <c r="EE31" i="7" s="1"/>
  <c r="EN31" i="7" s="1"/>
  <c r="EW31" i="7" s="1"/>
  <c r="FF31" i="7" s="1"/>
  <c r="FO31" i="7" s="1"/>
  <c r="FX31" i="7" s="1"/>
  <c r="GG31" i="7" s="1"/>
  <c r="GP31" i="7" s="1"/>
  <c r="GY31" i="7" s="1"/>
  <c r="HH31" i="7" s="1"/>
  <c r="HQ31" i="7" s="1"/>
  <c r="HZ31" i="7" s="1"/>
  <c r="II31" i="7" s="1"/>
  <c r="IR31" i="7" s="1"/>
  <c r="JA31" i="7" s="1"/>
  <c r="JJ31" i="7" s="1"/>
  <c r="JS31" i="7" s="1"/>
  <c r="KB31" i="7" s="1"/>
  <c r="KK31" i="7" s="1"/>
  <c r="KT31" i="7" s="1"/>
  <c r="LC31" i="7" s="1"/>
  <c r="LL31" i="7" s="1"/>
  <c r="LU31" i="7" s="1"/>
  <c r="MD31" i="7" s="1"/>
  <c r="MM31" i="7" s="1"/>
  <c r="MV31" i="7" s="1"/>
  <c r="NE31" i="7" s="1"/>
  <c r="NN31" i="7" s="1"/>
  <c r="NW31" i="7" s="1"/>
  <c r="OF31" i="7" s="1"/>
  <c r="OO31" i="7" s="1"/>
  <c r="OX31" i="7" s="1"/>
  <c r="PG31" i="7" s="1"/>
  <c r="PP31" i="7" s="1"/>
  <c r="PY31" i="7" s="1"/>
  <c r="QH31" i="7" s="1"/>
  <c r="QQ31" i="7" s="1"/>
  <c r="AC5" i="8"/>
  <c r="I18" i="7" s="1"/>
  <c r="R18" i="7" s="1"/>
  <c r="AA18" i="7" s="1"/>
  <c r="AJ18" i="7" s="1"/>
  <c r="AS18" i="7" s="1"/>
  <c r="BB18" i="7" s="1"/>
  <c r="BK18" i="7" s="1"/>
  <c r="BT18" i="7" s="1"/>
  <c r="CC18" i="7" s="1"/>
  <c r="CL18" i="7" s="1"/>
  <c r="CU18" i="7" s="1"/>
  <c r="DD18" i="7" s="1"/>
  <c r="DM18" i="7" s="1"/>
  <c r="DV18" i="7" s="1"/>
  <c r="EE18" i="7" s="1"/>
  <c r="EN18" i="7" s="1"/>
  <c r="EW18" i="7" s="1"/>
  <c r="FF18" i="7" s="1"/>
  <c r="FO18" i="7" s="1"/>
  <c r="FX18" i="7" s="1"/>
  <c r="GG18" i="7" s="1"/>
  <c r="GP18" i="7" s="1"/>
  <c r="GY18" i="7" s="1"/>
  <c r="HH18" i="7" s="1"/>
  <c r="HQ18" i="7" s="1"/>
  <c r="HZ18" i="7" s="1"/>
  <c r="II18" i="7" s="1"/>
  <c r="IR18" i="7" s="1"/>
  <c r="JA18" i="7" s="1"/>
  <c r="JJ18" i="7" s="1"/>
  <c r="JS18" i="7" s="1"/>
  <c r="KB18" i="7" s="1"/>
  <c r="KK18" i="7" s="1"/>
  <c r="KT18" i="7" s="1"/>
  <c r="LC18" i="7" s="1"/>
  <c r="LL18" i="7" s="1"/>
  <c r="LU18" i="7" s="1"/>
  <c r="MD18" i="7" s="1"/>
  <c r="MM18" i="7" s="1"/>
  <c r="MV18" i="7" s="1"/>
  <c r="NE18" i="7" s="1"/>
  <c r="NN18" i="7" s="1"/>
  <c r="NW18" i="7" s="1"/>
  <c r="OF18" i="7" s="1"/>
  <c r="OO18" i="7" s="1"/>
  <c r="OX18" i="7" s="1"/>
  <c r="PG18" i="7" s="1"/>
  <c r="PP18" i="7" s="1"/>
  <c r="PY18" i="7" s="1"/>
  <c r="QH18" i="7" s="1"/>
  <c r="QQ18" i="7" s="1"/>
  <c r="F18" i="7"/>
  <c r="O18" i="7" s="1"/>
  <c r="X18" i="7" s="1"/>
  <c r="AG18" i="7" s="1"/>
  <c r="AP18" i="7" s="1"/>
  <c r="AY18" i="7" s="1"/>
  <c r="BH18" i="7" s="1"/>
  <c r="BQ18" i="7" s="1"/>
  <c r="BZ18" i="7" s="1"/>
  <c r="CI18" i="7" s="1"/>
  <c r="CR18" i="7" s="1"/>
  <c r="DA18" i="7" s="1"/>
  <c r="DJ18" i="7" s="1"/>
  <c r="DS18" i="7" s="1"/>
  <c r="EB18" i="7" s="1"/>
  <c r="EK18" i="7" s="1"/>
  <c r="ET18" i="7" s="1"/>
  <c r="FC18" i="7" s="1"/>
  <c r="FL18" i="7" s="1"/>
  <c r="FU18" i="7" s="1"/>
  <c r="GD18" i="7" s="1"/>
  <c r="GM18" i="7" s="1"/>
  <c r="GV18" i="7" s="1"/>
  <c r="HE18" i="7" s="1"/>
  <c r="HN18" i="7" s="1"/>
  <c r="HW18" i="7" s="1"/>
  <c r="IF18" i="7" s="1"/>
  <c r="IO18" i="7" s="1"/>
  <c r="IX18" i="7" s="1"/>
  <c r="JG18" i="7" s="1"/>
  <c r="JP18" i="7" s="1"/>
  <c r="JY18" i="7" s="1"/>
  <c r="KH18" i="7" s="1"/>
  <c r="KQ18" i="7" s="1"/>
  <c r="KZ18" i="7" s="1"/>
  <c r="LI18" i="7" s="1"/>
  <c r="LR18" i="7" s="1"/>
  <c r="MA18" i="7" s="1"/>
  <c r="MJ18" i="7" s="1"/>
  <c r="MS18" i="7" s="1"/>
  <c r="NB18" i="7" s="1"/>
  <c r="NK18" i="7" s="1"/>
  <c r="NT18" i="7" s="1"/>
  <c r="OC18" i="7" s="1"/>
  <c r="OL18" i="7" s="1"/>
  <c r="OU18" i="7" s="1"/>
  <c r="PD18" i="7" s="1"/>
  <c r="PM18" i="7" s="1"/>
  <c r="PV18" i="7" s="1"/>
  <c r="QE18" i="7" s="1"/>
  <c r="QN18" i="7" s="1"/>
  <c r="E38" i="7"/>
  <c r="N38" i="7" s="1"/>
  <c r="W38" i="7" s="1"/>
  <c r="AF38" i="7" s="1"/>
  <c r="AO38" i="7" s="1"/>
  <c r="AX38" i="7" s="1"/>
  <c r="BG38" i="7" s="1"/>
  <c r="BP38" i="7" s="1"/>
  <c r="BY38" i="7" s="1"/>
  <c r="CH38" i="7" s="1"/>
  <c r="CQ38" i="7" s="1"/>
  <c r="CZ38" i="7" s="1"/>
  <c r="DI38" i="7" s="1"/>
  <c r="DR38" i="7" s="1"/>
  <c r="EA38" i="7" s="1"/>
  <c r="EJ38" i="7" s="1"/>
  <c r="ES38" i="7" s="1"/>
  <c r="FB38" i="7" s="1"/>
  <c r="FK38" i="7" s="1"/>
  <c r="FT38" i="7" s="1"/>
  <c r="GC38" i="7" s="1"/>
  <c r="GL38" i="7" s="1"/>
  <c r="GU38" i="7" s="1"/>
  <c r="HD38" i="7" s="1"/>
  <c r="HM38" i="7" s="1"/>
  <c r="HV38" i="7" s="1"/>
  <c r="IE38" i="7" s="1"/>
  <c r="IN38" i="7" s="1"/>
  <c r="IW38" i="7" s="1"/>
  <c r="JF38" i="7" s="1"/>
  <c r="JO38" i="7" s="1"/>
  <c r="JX38" i="7" s="1"/>
  <c r="KG38" i="7" s="1"/>
  <c r="KP38" i="7" s="1"/>
  <c r="KY38" i="7" s="1"/>
  <c r="LH38" i="7" s="1"/>
  <c r="LQ38" i="7" s="1"/>
  <c r="LZ38" i="7" s="1"/>
  <c r="MI38" i="7" s="1"/>
  <c r="MR38" i="7" s="1"/>
  <c r="NA38" i="7" s="1"/>
  <c r="NJ38" i="7" s="1"/>
  <c r="NS38" i="7" s="1"/>
  <c r="OB38" i="7" s="1"/>
  <c r="OK38" i="7" s="1"/>
  <c r="OT38" i="7" s="1"/>
  <c r="PC38" i="7" s="1"/>
  <c r="PL38" i="7" s="1"/>
  <c r="PU38" i="7" s="1"/>
  <c r="QD38" i="7" s="1"/>
  <c r="QM38" i="7" s="1"/>
  <c r="E25" i="13"/>
  <c r="AC20" i="8"/>
  <c r="I33" i="7" s="1"/>
  <c r="R33" i="7" s="1"/>
  <c r="AA33" i="7" s="1"/>
  <c r="AJ33" i="7" s="1"/>
  <c r="AS33" i="7" s="1"/>
  <c r="BB33" i="7" s="1"/>
  <c r="BK33" i="7" s="1"/>
  <c r="BT33" i="7" s="1"/>
  <c r="CC33" i="7" s="1"/>
  <c r="CL33" i="7" s="1"/>
  <c r="CU33" i="7" s="1"/>
  <c r="DD33" i="7" s="1"/>
  <c r="DM33" i="7" s="1"/>
  <c r="DV33" i="7" s="1"/>
  <c r="EE33" i="7" s="1"/>
  <c r="EN33" i="7" s="1"/>
  <c r="EW33" i="7" s="1"/>
  <c r="FF33" i="7" s="1"/>
  <c r="FO33" i="7" s="1"/>
  <c r="FX33" i="7" s="1"/>
  <c r="GG33" i="7" s="1"/>
  <c r="GP33" i="7" s="1"/>
  <c r="GY33" i="7" s="1"/>
  <c r="HH33" i="7" s="1"/>
  <c r="HQ33" i="7" s="1"/>
  <c r="HZ33" i="7" s="1"/>
  <c r="II33" i="7" s="1"/>
  <c r="IR33" i="7" s="1"/>
  <c r="JA33" i="7" s="1"/>
  <c r="JJ33" i="7" s="1"/>
  <c r="JS33" i="7" s="1"/>
  <c r="KB33" i="7" s="1"/>
  <c r="KK33" i="7" s="1"/>
  <c r="KT33" i="7" s="1"/>
  <c r="LC33" i="7" s="1"/>
  <c r="LL33" i="7" s="1"/>
  <c r="LU33" i="7" s="1"/>
  <c r="MD33" i="7" s="1"/>
  <c r="MM33" i="7" s="1"/>
  <c r="MV33" i="7" s="1"/>
  <c r="NE33" i="7" s="1"/>
  <c r="NN33" i="7" s="1"/>
  <c r="NW33" i="7" s="1"/>
  <c r="OF33" i="7" s="1"/>
  <c r="OO33" i="7" s="1"/>
  <c r="OX33" i="7" s="1"/>
  <c r="PG33" i="7" s="1"/>
  <c r="PP33" i="7" s="1"/>
  <c r="PY33" i="7" s="1"/>
  <c r="QH33" i="7" s="1"/>
  <c r="QQ33" i="7" s="1"/>
  <c r="F33" i="7"/>
  <c r="O33" i="7" s="1"/>
  <c r="X33" i="7" s="1"/>
  <c r="AG33" i="7" s="1"/>
  <c r="AP33" i="7" s="1"/>
  <c r="AY33" i="7" s="1"/>
  <c r="BH33" i="7" s="1"/>
  <c r="BQ33" i="7" s="1"/>
  <c r="BZ33" i="7" s="1"/>
  <c r="CI33" i="7" s="1"/>
  <c r="CR33" i="7" s="1"/>
  <c r="DA33" i="7" s="1"/>
  <c r="DJ33" i="7" s="1"/>
  <c r="DS33" i="7" s="1"/>
  <c r="EB33" i="7" s="1"/>
  <c r="EK33" i="7" s="1"/>
  <c r="ET33" i="7" s="1"/>
  <c r="FC33" i="7" s="1"/>
  <c r="FL33" i="7" s="1"/>
  <c r="FU33" i="7" s="1"/>
  <c r="GD33" i="7" s="1"/>
  <c r="GM33" i="7" s="1"/>
  <c r="GV33" i="7" s="1"/>
  <c r="HE33" i="7" s="1"/>
  <c r="HN33" i="7" s="1"/>
  <c r="HW33" i="7" s="1"/>
  <c r="IF33" i="7" s="1"/>
  <c r="IO33" i="7" s="1"/>
  <c r="IX33" i="7" s="1"/>
  <c r="JG33" i="7" s="1"/>
  <c r="JP33" i="7" s="1"/>
  <c r="JY33" i="7" s="1"/>
  <c r="KH33" i="7" s="1"/>
  <c r="KQ33" i="7" s="1"/>
  <c r="KZ33" i="7" s="1"/>
  <c r="LI33" i="7" s="1"/>
  <c r="LR33" i="7" s="1"/>
  <c r="MA33" i="7" s="1"/>
  <c r="MJ33" i="7" s="1"/>
  <c r="MS33" i="7" s="1"/>
  <c r="NB33" i="7" s="1"/>
  <c r="NK33" i="7" s="1"/>
  <c r="NT33" i="7" s="1"/>
  <c r="OC33" i="7" s="1"/>
  <c r="OL33" i="7" s="1"/>
  <c r="OU33" i="7" s="1"/>
  <c r="PD33" i="7" s="1"/>
  <c r="PM33" i="7" s="1"/>
  <c r="PV33" i="7" s="1"/>
  <c r="QE33" i="7" s="1"/>
  <c r="QN33" i="7" s="1"/>
  <c r="E28" i="7"/>
  <c r="N28" i="7" s="1"/>
  <c r="W28" i="7" s="1"/>
  <c r="AF28" i="7" s="1"/>
  <c r="AO28" i="7" s="1"/>
  <c r="AX28" i="7" s="1"/>
  <c r="BG28" i="7" s="1"/>
  <c r="BP28" i="7" s="1"/>
  <c r="BY28" i="7" s="1"/>
  <c r="CH28" i="7" s="1"/>
  <c r="CQ28" i="7" s="1"/>
  <c r="CZ28" i="7" s="1"/>
  <c r="DI28" i="7" s="1"/>
  <c r="DR28" i="7" s="1"/>
  <c r="EA28" i="7" s="1"/>
  <c r="EJ28" i="7" s="1"/>
  <c r="ES28" i="7" s="1"/>
  <c r="FB28" i="7" s="1"/>
  <c r="FK28" i="7" s="1"/>
  <c r="FT28" i="7" s="1"/>
  <c r="GC28" i="7" s="1"/>
  <c r="GL28" i="7" s="1"/>
  <c r="GU28" i="7" s="1"/>
  <c r="HD28" i="7" s="1"/>
  <c r="HM28" i="7" s="1"/>
  <c r="HV28" i="7" s="1"/>
  <c r="IE28" i="7" s="1"/>
  <c r="IN28" i="7" s="1"/>
  <c r="IW28" i="7" s="1"/>
  <c r="JF28" i="7" s="1"/>
  <c r="JO28" i="7" s="1"/>
  <c r="JX28" i="7" s="1"/>
  <c r="KG28" i="7" s="1"/>
  <c r="KP28" i="7" s="1"/>
  <c r="KY28" i="7" s="1"/>
  <c r="LH28" i="7" s="1"/>
  <c r="LQ28" i="7" s="1"/>
  <c r="LZ28" i="7" s="1"/>
  <c r="MI28" i="7" s="1"/>
  <c r="MR28" i="7" s="1"/>
  <c r="NA28" i="7" s="1"/>
  <c r="NJ28" i="7" s="1"/>
  <c r="NS28" i="7" s="1"/>
  <c r="OB28" i="7" s="1"/>
  <c r="OK28" i="7" s="1"/>
  <c r="OT28" i="7" s="1"/>
  <c r="PC28" i="7" s="1"/>
  <c r="PL28" i="7" s="1"/>
  <c r="PU28" i="7" s="1"/>
  <c r="QD28" i="7" s="1"/>
  <c r="QM28" i="7" s="1"/>
  <c r="E15" i="13"/>
  <c r="AC15" i="8"/>
  <c r="I28" i="7" s="1"/>
  <c r="R28" i="7" s="1"/>
  <c r="AA28" i="7" s="1"/>
  <c r="AJ28" i="7" s="1"/>
  <c r="AS28" i="7" s="1"/>
  <c r="BB28" i="7" s="1"/>
  <c r="BK28" i="7" s="1"/>
  <c r="BT28" i="7" s="1"/>
  <c r="CC28" i="7" s="1"/>
  <c r="CL28" i="7" s="1"/>
  <c r="CU28" i="7" s="1"/>
  <c r="DD28" i="7" s="1"/>
  <c r="DM28" i="7" s="1"/>
  <c r="DV28" i="7" s="1"/>
  <c r="EE28" i="7" s="1"/>
  <c r="EN28" i="7" s="1"/>
  <c r="EW28" i="7" s="1"/>
  <c r="FF28" i="7" s="1"/>
  <c r="FO28" i="7" s="1"/>
  <c r="FX28" i="7" s="1"/>
  <c r="GG28" i="7" s="1"/>
  <c r="GP28" i="7" s="1"/>
  <c r="GY28" i="7" s="1"/>
  <c r="HH28" i="7" s="1"/>
  <c r="HQ28" i="7" s="1"/>
  <c r="HZ28" i="7" s="1"/>
  <c r="II28" i="7" s="1"/>
  <c r="IR28" i="7" s="1"/>
  <c r="JA28" i="7" s="1"/>
  <c r="JJ28" i="7" s="1"/>
  <c r="JS28" i="7" s="1"/>
  <c r="KB28" i="7" s="1"/>
  <c r="KK28" i="7" s="1"/>
  <c r="KT28" i="7" s="1"/>
  <c r="LC28" i="7" s="1"/>
  <c r="LL28" i="7" s="1"/>
  <c r="LU28" i="7" s="1"/>
  <c r="MD28" i="7" s="1"/>
  <c r="MM28" i="7" s="1"/>
  <c r="MV28" i="7" s="1"/>
  <c r="NE28" i="7" s="1"/>
  <c r="NN28" i="7" s="1"/>
  <c r="NW28" i="7" s="1"/>
  <c r="OF28" i="7" s="1"/>
  <c r="OO28" i="7" s="1"/>
  <c r="OX28" i="7" s="1"/>
  <c r="PG28" i="7" s="1"/>
  <c r="PP28" i="7" s="1"/>
  <c r="PY28" i="7" s="1"/>
  <c r="QH28" i="7" s="1"/>
  <c r="QQ28" i="7" s="1"/>
  <c r="E22" i="7"/>
  <c r="N22" i="7" s="1"/>
  <c r="W22" i="7" s="1"/>
  <c r="AF22" i="7" s="1"/>
  <c r="AO22" i="7" s="1"/>
  <c r="AX22" i="7" s="1"/>
  <c r="BG22" i="7" s="1"/>
  <c r="BP22" i="7" s="1"/>
  <c r="BY22" i="7" s="1"/>
  <c r="CH22" i="7" s="1"/>
  <c r="CQ22" i="7" s="1"/>
  <c r="CZ22" i="7" s="1"/>
  <c r="DI22" i="7" s="1"/>
  <c r="DR22" i="7" s="1"/>
  <c r="EA22" i="7" s="1"/>
  <c r="EJ22" i="7" s="1"/>
  <c r="ES22" i="7" s="1"/>
  <c r="FB22" i="7" s="1"/>
  <c r="FK22" i="7" s="1"/>
  <c r="FT22" i="7" s="1"/>
  <c r="GC22" i="7" s="1"/>
  <c r="GL22" i="7" s="1"/>
  <c r="GU22" i="7" s="1"/>
  <c r="HD22" i="7" s="1"/>
  <c r="HM22" i="7" s="1"/>
  <c r="HV22" i="7" s="1"/>
  <c r="IE22" i="7" s="1"/>
  <c r="IN22" i="7" s="1"/>
  <c r="IW22" i="7" s="1"/>
  <c r="JF22" i="7" s="1"/>
  <c r="JO22" i="7" s="1"/>
  <c r="JX22" i="7" s="1"/>
  <c r="KG22" i="7" s="1"/>
  <c r="KP22" i="7" s="1"/>
  <c r="KY22" i="7" s="1"/>
  <c r="LH22" i="7" s="1"/>
  <c r="LQ22" i="7" s="1"/>
  <c r="LZ22" i="7" s="1"/>
  <c r="MI22" i="7" s="1"/>
  <c r="MR22" i="7" s="1"/>
  <c r="NA22" i="7" s="1"/>
  <c r="NJ22" i="7" s="1"/>
  <c r="NS22" i="7" s="1"/>
  <c r="OB22" i="7" s="1"/>
  <c r="OK22" i="7" s="1"/>
  <c r="OT22" i="7" s="1"/>
  <c r="PC22" i="7" s="1"/>
  <c r="PL22" i="7" s="1"/>
  <c r="PU22" i="7" s="1"/>
  <c r="QD22" i="7" s="1"/>
  <c r="QM22" i="7" s="1"/>
  <c r="E9" i="13"/>
  <c r="K18" i="7"/>
  <c r="T18" i="7" s="1"/>
  <c r="AC18" i="7" s="1"/>
  <c r="AL18" i="7" s="1"/>
  <c r="AU18" i="7" s="1"/>
  <c r="BD18" i="7" s="1"/>
  <c r="BM18" i="7" s="1"/>
  <c r="BV18" i="7" s="1"/>
  <c r="CE18" i="7" s="1"/>
  <c r="CN18" i="7" s="1"/>
  <c r="CW18" i="7" s="1"/>
  <c r="DF18" i="7" s="1"/>
  <c r="DO18" i="7" s="1"/>
  <c r="DX18" i="7" s="1"/>
  <c r="EG18" i="7" s="1"/>
  <c r="EP18" i="7" s="1"/>
  <c r="EY18" i="7" s="1"/>
  <c r="FH18" i="7" s="1"/>
  <c r="FQ18" i="7" s="1"/>
  <c r="FZ18" i="7" s="1"/>
  <c r="GI18" i="7" s="1"/>
  <c r="GR18" i="7" s="1"/>
  <c r="HA18" i="7" s="1"/>
  <c r="HJ18" i="7" s="1"/>
  <c r="HS18" i="7" s="1"/>
  <c r="IB18" i="7" s="1"/>
  <c r="IK18" i="7" s="1"/>
  <c r="IT18" i="7" s="1"/>
  <c r="JC18" i="7" s="1"/>
  <c r="JL18" i="7" s="1"/>
  <c r="JU18" i="7" s="1"/>
  <c r="KD18" i="7" s="1"/>
  <c r="KM18" i="7" s="1"/>
  <c r="KV18" i="7" s="1"/>
  <c r="LE18" i="7" s="1"/>
  <c r="LN18" i="7" s="1"/>
  <c r="LW18" i="7" s="1"/>
  <c r="MF18" i="7" s="1"/>
  <c r="MO18" i="7" s="1"/>
  <c r="MX18" i="7" s="1"/>
  <c r="NG18" i="7" s="1"/>
  <c r="NP18" i="7" s="1"/>
  <c r="NY18" i="7" s="1"/>
  <c r="OH18" i="7" s="1"/>
  <c r="OQ18" i="7" s="1"/>
  <c r="OZ18" i="7" s="1"/>
  <c r="PI18" i="7" s="1"/>
  <c r="PR18" i="7" s="1"/>
  <c r="QA18" i="7" s="1"/>
  <c r="QJ18" i="7" s="1"/>
  <c r="B5" i="13"/>
  <c r="K34" i="7"/>
  <c r="T34" i="7" s="1"/>
  <c r="AC34" i="7" s="1"/>
  <c r="AL34" i="7" s="1"/>
  <c r="AU34" i="7" s="1"/>
  <c r="BD34" i="7" s="1"/>
  <c r="BM34" i="7" s="1"/>
  <c r="BV34" i="7" s="1"/>
  <c r="CE34" i="7" s="1"/>
  <c r="CN34" i="7" s="1"/>
  <c r="CW34" i="7" s="1"/>
  <c r="DF34" i="7" s="1"/>
  <c r="DO34" i="7" s="1"/>
  <c r="DX34" i="7" s="1"/>
  <c r="EG34" i="7" s="1"/>
  <c r="EP34" i="7" s="1"/>
  <c r="EY34" i="7" s="1"/>
  <c r="FH34" i="7" s="1"/>
  <c r="FQ34" i="7" s="1"/>
  <c r="FZ34" i="7" s="1"/>
  <c r="GI34" i="7" s="1"/>
  <c r="GR34" i="7" s="1"/>
  <c r="HA34" i="7" s="1"/>
  <c r="HJ34" i="7" s="1"/>
  <c r="HS34" i="7" s="1"/>
  <c r="IB34" i="7" s="1"/>
  <c r="IK34" i="7" s="1"/>
  <c r="IT34" i="7" s="1"/>
  <c r="JC34" i="7" s="1"/>
  <c r="JL34" i="7" s="1"/>
  <c r="JU34" i="7" s="1"/>
  <c r="KD34" i="7" s="1"/>
  <c r="KM34" i="7" s="1"/>
  <c r="KV34" i="7" s="1"/>
  <c r="LE34" i="7" s="1"/>
  <c r="LN34" i="7" s="1"/>
  <c r="LW34" i="7" s="1"/>
  <c r="MF34" i="7" s="1"/>
  <c r="MO34" i="7" s="1"/>
  <c r="MX34" i="7" s="1"/>
  <c r="NG34" i="7" s="1"/>
  <c r="NP34" i="7" s="1"/>
  <c r="NY34" i="7" s="1"/>
  <c r="OH34" i="7" s="1"/>
  <c r="OQ34" i="7" s="1"/>
  <c r="OZ34" i="7" s="1"/>
  <c r="PI34" i="7" s="1"/>
  <c r="PR34" i="7" s="1"/>
  <c r="QA34" i="7" s="1"/>
  <c r="QJ34" i="7" s="1"/>
  <c r="B21" i="13"/>
  <c r="K38" i="7"/>
  <c r="T38" i="7" s="1"/>
  <c r="AC38" i="7" s="1"/>
  <c r="AL38" i="7" s="1"/>
  <c r="AU38" i="7" s="1"/>
  <c r="BD38" i="7" s="1"/>
  <c r="BM38" i="7" s="1"/>
  <c r="BV38" i="7" s="1"/>
  <c r="CE38" i="7" s="1"/>
  <c r="CN38" i="7" s="1"/>
  <c r="CW38" i="7" s="1"/>
  <c r="DF38" i="7" s="1"/>
  <c r="DO38" i="7" s="1"/>
  <c r="DX38" i="7" s="1"/>
  <c r="EG38" i="7" s="1"/>
  <c r="EP38" i="7" s="1"/>
  <c r="EY38" i="7" s="1"/>
  <c r="FH38" i="7" s="1"/>
  <c r="FQ38" i="7" s="1"/>
  <c r="FZ38" i="7" s="1"/>
  <c r="GI38" i="7" s="1"/>
  <c r="GR38" i="7" s="1"/>
  <c r="HA38" i="7" s="1"/>
  <c r="HJ38" i="7" s="1"/>
  <c r="HS38" i="7" s="1"/>
  <c r="IB38" i="7" s="1"/>
  <c r="IK38" i="7" s="1"/>
  <c r="IT38" i="7" s="1"/>
  <c r="JC38" i="7" s="1"/>
  <c r="JL38" i="7" s="1"/>
  <c r="JU38" i="7" s="1"/>
  <c r="KD38" i="7" s="1"/>
  <c r="KM38" i="7" s="1"/>
  <c r="KV38" i="7" s="1"/>
  <c r="LE38" i="7" s="1"/>
  <c r="LN38" i="7" s="1"/>
  <c r="LW38" i="7" s="1"/>
  <c r="MF38" i="7" s="1"/>
  <c r="MO38" i="7" s="1"/>
  <c r="MX38" i="7" s="1"/>
  <c r="NG38" i="7" s="1"/>
  <c r="NP38" i="7" s="1"/>
  <c r="NY38" i="7" s="1"/>
  <c r="OH38" i="7" s="1"/>
  <c r="OQ38" i="7" s="1"/>
  <c r="OZ38" i="7" s="1"/>
  <c r="PI38" i="7" s="1"/>
  <c r="PR38" i="7" s="1"/>
  <c r="QA38" i="7" s="1"/>
  <c r="QJ38" i="7" s="1"/>
  <c r="B25" i="13"/>
  <c r="K20" i="7"/>
  <c r="T20" i="7" s="1"/>
  <c r="AC20" i="7" s="1"/>
  <c r="AL20" i="7" s="1"/>
  <c r="AU20" i="7" s="1"/>
  <c r="BD20" i="7" s="1"/>
  <c r="BM20" i="7" s="1"/>
  <c r="BV20" i="7" s="1"/>
  <c r="CE20" i="7" s="1"/>
  <c r="CN20" i="7" s="1"/>
  <c r="CW20" i="7" s="1"/>
  <c r="DF20" i="7" s="1"/>
  <c r="DO20" i="7" s="1"/>
  <c r="DX20" i="7" s="1"/>
  <c r="EG20" i="7" s="1"/>
  <c r="EP20" i="7" s="1"/>
  <c r="EY20" i="7" s="1"/>
  <c r="FH20" i="7" s="1"/>
  <c r="FQ20" i="7" s="1"/>
  <c r="FZ20" i="7" s="1"/>
  <c r="GI20" i="7" s="1"/>
  <c r="GR20" i="7" s="1"/>
  <c r="HA20" i="7" s="1"/>
  <c r="HJ20" i="7" s="1"/>
  <c r="HS20" i="7" s="1"/>
  <c r="IB20" i="7" s="1"/>
  <c r="IK20" i="7" s="1"/>
  <c r="IT20" i="7" s="1"/>
  <c r="JC20" i="7" s="1"/>
  <c r="JL20" i="7" s="1"/>
  <c r="JU20" i="7" s="1"/>
  <c r="KD20" i="7" s="1"/>
  <c r="KM20" i="7" s="1"/>
  <c r="KV20" i="7" s="1"/>
  <c r="LE20" i="7" s="1"/>
  <c r="LN20" i="7" s="1"/>
  <c r="LW20" i="7" s="1"/>
  <c r="MF20" i="7" s="1"/>
  <c r="MO20" i="7" s="1"/>
  <c r="MX20" i="7" s="1"/>
  <c r="NG20" i="7" s="1"/>
  <c r="NP20" i="7" s="1"/>
  <c r="NY20" i="7" s="1"/>
  <c r="OH20" i="7" s="1"/>
  <c r="OQ20" i="7" s="1"/>
  <c r="OZ20" i="7" s="1"/>
  <c r="PI20" i="7" s="1"/>
  <c r="PR20" i="7" s="1"/>
  <c r="QA20" i="7" s="1"/>
  <c r="QJ20" i="7" s="1"/>
  <c r="B7" i="13"/>
  <c r="K29" i="7"/>
  <c r="T29" i="7" s="1"/>
  <c r="AC29" i="7" s="1"/>
  <c r="AL29" i="7" s="1"/>
  <c r="AU29" i="7" s="1"/>
  <c r="BD29" i="7" s="1"/>
  <c r="BM29" i="7" s="1"/>
  <c r="BV29" i="7" s="1"/>
  <c r="CE29" i="7" s="1"/>
  <c r="CN29" i="7" s="1"/>
  <c r="CW29" i="7" s="1"/>
  <c r="DF29" i="7" s="1"/>
  <c r="DO29" i="7" s="1"/>
  <c r="DX29" i="7" s="1"/>
  <c r="EG29" i="7" s="1"/>
  <c r="EP29" i="7" s="1"/>
  <c r="EY29" i="7" s="1"/>
  <c r="FH29" i="7" s="1"/>
  <c r="FQ29" i="7" s="1"/>
  <c r="FZ29" i="7" s="1"/>
  <c r="GI29" i="7" s="1"/>
  <c r="GR29" i="7" s="1"/>
  <c r="HA29" i="7" s="1"/>
  <c r="HJ29" i="7" s="1"/>
  <c r="HS29" i="7" s="1"/>
  <c r="IB29" i="7" s="1"/>
  <c r="IK29" i="7" s="1"/>
  <c r="IT29" i="7" s="1"/>
  <c r="JC29" i="7" s="1"/>
  <c r="JL29" i="7" s="1"/>
  <c r="JU29" i="7" s="1"/>
  <c r="KD29" i="7" s="1"/>
  <c r="KM29" i="7" s="1"/>
  <c r="KV29" i="7" s="1"/>
  <c r="LE29" i="7" s="1"/>
  <c r="LN29" i="7" s="1"/>
  <c r="LW29" i="7" s="1"/>
  <c r="MF29" i="7" s="1"/>
  <c r="MO29" i="7" s="1"/>
  <c r="MX29" i="7" s="1"/>
  <c r="NG29" i="7" s="1"/>
  <c r="NP29" i="7" s="1"/>
  <c r="NY29" i="7" s="1"/>
  <c r="OH29" i="7" s="1"/>
  <c r="OQ29" i="7" s="1"/>
  <c r="OZ29" i="7" s="1"/>
  <c r="PI29" i="7" s="1"/>
  <c r="PR29" i="7" s="1"/>
  <c r="QA29" i="7" s="1"/>
  <c r="QJ29" i="7" s="1"/>
  <c r="B16" i="13"/>
  <c r="K23" i="7"/>
  <c r="T23" i="7" s="1"/>
  <c r="AC23" i="7" s="1"/>
  <c r="AL23" i="7" s="1"/>
  <c r="AU23" i="7" s="1"/>
  <c r="BD23" i="7" s="1"/>
  <c r="BM23" i="7" s="1"/>
  <c r="BV23" i="7" s="1"/>
  <c r="CE23" i="7" s="1"/>
  <c r="CN23" i="7" s="1"/>
  <c r="CW23" i="7" s="1"/>
  <c r="DF23" i="7" s="1"/>
  <c r="DO23" i="7" s="1"/>
  <c r="DX23" i="7" s="1"/>
  <c r="EG23" i="7" s="1"/>
  <c r="EP23" i="7" s="1"/>
  <c r="EY23" i="7" s="1"/>
  <c r="FH23" i="7" s="1"/>
  <c r="FQ23" i="7" s="1"/>
  <c r="FZ23" i="7" s="1"/>
  <c r="GI23" i="7" s="1"/>
  <c r="GR23" i="7" s="1"/>
  <c r="HA23" i="7" s="1"/>
  <c r="HJ23" i="7" s="1"/>
  <c r="HS23" i="7" s="1"/>
  <c r="IB23" i="7" s="1"/>
  <c r="IK23" i="7" s="1"/>
  <c r="IT23" i="7" s="1"/>
  <c r="JC23" i="7" s="1"/>
  <c r="JL23" i="7" s="1"/>
  <c r="JU23" i="7" s="1"/>
  <c r="KD23" i="7" s="1"/>
  <c r="KM23" i="7" s="1"/>
  <c r="KV23" i="7" s="1"/>
  <c r="LE23" i="7" s="1"/>
  <c r="LN23" i="7" s="1"/>
  <c r="LW23" i="7" s="1"/>
  <c r="MF23" i="7" s="1"/>
  <c r="MO23" i="7" s="1"/>
  <c r="MX23" i="7" s="1"/>
  <c r="NG23" i="7" s="1"/>
  <c r="NP23" i="7" s="1"/>
  <c r="NY23" i="7" s="1"/>
  <c r="OH23" i="7" s="1"/>
  <c r="OQ23" i="7" s="1"/>
  <c r="OZ23" i="7" s="1"/>
  <c r="PI23" i="7" s="1"/>
  <c r="PR23" i="7" s="1"/>
  <c r="QA23" i="7" s="1"/>
  <c r="QJ23" i="7" s="1"/>
  <c r="B10" i="13"/>
  <c r="E30" i="7"/>
  <c r="N30" i="7" s="1"/>
  <c r="W30" i="7" s="1"/>
  <c r="AF30" i="7" s="1"/>
  <c r="AO30" i="7" s="1"/>
  <c r="AX30" i="7" s="1"/>
  <c r="BG30" i="7" s="1"/>
  <c r="BP30" i="7" s="1"/>
  <c r="BY30" i="7" s="1"/>
  <c r="CH30" i="7" s="1"/>
  <c r="CQ30" i="7" s="1"/>
  <c r="CZ30" i="7" s="1"/>
  <c r="DI30" i="7" s="1"/>
  <c r="DR30" i="7" s="1"/>
  <c r="EA30" i="7" s="1"/>
  <c r="EJ30" i="7" s="1"/>
  <c r="ES30" i="7" s="1"/>
  <c r="FB30" i="7" s="1"/>
  <c r="FK30" i="7" s="1"/>
  <c r="FT30" i="7" s="1"/>
  <c r="GC30" i="7" s="1"/>
  <c r="GL30" i="7" s="1"/>
  <c r="GU30" i="7" s="1"/>
  <c r="HD30" i="7" s="1"/>
  <c r="HM30" i="7" s="1"/>
  <c r="HV30" i="7" s="1"/>
  <c r="IE30" i="7" s="1"/>
  <c r="IN30" i="7" s="1"/>
  <c r="IW30" i="7" s="1"/>
  <c r="JF30" i="7" s="1"/>
  <c r="JO30" i="7" s="1"/>
  <c r="JX30" i="7" s="1"/>
  <c r="KG30" i="7" s="1"/>
  <c r="KP30" i="7" s="1"/>
  <c r="KY30" i="7" s="1"/>
  <c r="LH30" i="7" s="1"/>
  <c r="LQ30" i="7" s="1"/>
  <c r="LZ30" i="7" s="1"/>
  <c r="MI30" i="7" s="1"/>
  <c r="MR30" i="7" s="1"/>
  <c r="NA30" i="7" s="1"/>
  <c r="NJ30" i="7" s="1"/>
  <c r="NS30" i="7" s="1"/>
  <c r="OB30" i="7" s="1"/>
  <c r="OK30" i="7" s="1"/>
  <c r="OT30" i="7" s="1"/>
  <c r="PC30" i="7" s="1"/>
  <c r="PL30" i="7" s="1"/>
  <c r="PU30" i="7" s="1"/>
  <c r="QD30" i="7" s="1"/>
  <c r="QM30" i="7" s="1"/>
  <c r="E17" i="13"/>
  <c r="E24" i="7"/>
  <c r="N24" i="7" s="1"/>
  <c r="W24" i="7" s="1"/>
  <c r="AF24" i="7" s="1"/>
  <c r="AO24" i="7" s="1"/>
  <c r="AX24" i="7" s="1"/>
  <c r="BG24" i="7" s="1"/>
  <c r="BP24" i="7" s="1"/>
  <c r="BY24" i="7" s="1"/>
  <c r="CH24" i="7" s="1"/>
  <c r="CQ24" i="7" s="1"/>
  <c r="CZ24" i="7" s="1"/>
  <c r="DI24" i="7" s="1"/>
  <c r="DR24" i="7" s="1"/>
  <c r="EA24" i="7" s="1"/>
  <c r="EJ24" i="7" s="1"/>
  <c r="ES24" i="7" s="1"/>
  <c r="FB24" i="7" s="1"/>
  <c r="FK24" i="7" s="1"/>
  <c r="FT24" i="7" s="1"/>
  <c r="GC24" i="7" s="1"/>
  <c r="GL24" i="7" s="1"/>
  <c r="GU24" i="7" s="1"/>
  <c r="HD24" i="7" s="1"/>
  <c r="HM24" i="7" s="1"/>
  <c r="HV24" i="7" s="1"/>
  <c r="IE24" i="7" s="1"/>
  <c r="IN24" i="7" s="1"/>
  <c r="IW24" i="7" s="1"/>
  <c r="JF24" i="7" s="1"/>
  <c r="JO24" i="7" s="1"/>
  <c r="JX24" i="7" s="1"/>
  <c r="KG24" i="7" s="1"/>
  <c r="KP24" i="7" s="1"/>
  <c r="KY24" i="7" s="1"/>
  <c r="LH24" i="7" s="1"/>
  <c r="LQ24" i="7" s="1"/>
  <c r="LZ24" i="7" s="1"/>
  <c r="MI24" i="7" s="1"/>
  <c r="MR24" i="7" s="1"/>
  <c r="NA24" i="7" s="1"/>
  <c r="NJ24" i="7" s="1"/>
  <c r="NS24" i="7" s="1"/>
  <c r="OB24" i="7" s="1"/>
  <c r="OK24" i="7" s="1"/>
  <c r="OT24" i="7" s="1"/>
  <c r="PC24" i="7" s="1"/>
  <c r="PL24" i="7" s="1"/>
  <c r="PU24" i="7" s="1"/>
  <c r="QD24" i="7" s="1"/>
  <c r="QM24" i="7" s="1"/>
  <c r="E11" i="13"/>
  <c r="AC11" i="8"/>
  <c r="I24" i="7" s="1"/>
  <c r="R24" i="7" s="1"/>
  <c r="AA24" i="7" s="1"/>
  <c r="AJ24" i="7" s="1"/>
  <c r="AS24" i="7" s="1"/>
  <c r="BB24" i="7" s="1"/>
  <c r="BK24" i="7" s="1"/>
  <c r="BT24" i="7" s="1"/>
  <c r="CC24" i="7" s="1"/>
  <c r="CL24" i="7" s="1"/>
  <c r="CU24" i="7" s="1"/>
  <c r="DD24" i="7" s="1"/>
  <c r="DM24" i="7" s="1"/>
  <c r="DV24" i="7" s="1"/>
  <c r="EE24" i="7" s="1"/>
  <c r="EN24" i="7" s="1"/>
  <c r="EW24" i="7" s="1"/>
  <c r="FF24" i="7" s="1"/>
  <c r="FO24" i="7" s="1"/>
  <c r="FX24" i="7" s="1"/>
  <c r="GG24" i="7" s="1"/>
  <c r="GP24" i="7" s="1"/>
  <c r="GY24" i="7" s="1"/>
  <c r="HH24" i="7" s="1"/>
  <c r="HQ24" i="7" s="1"/>
  <c r="HZ24" i="7" s="1"/>
  <c r="II24" i="7" s="1"/>
  <c r="IR24" i="7" s="1"/>
  <c r="JA24" i="7" s="1"/>
  <c r="JJ24" i="7" s="1"/>
  <c r="JS24" i="7" s="1"/>
  <c r="KB24" i="7" s="1"/>
  <c r="KK24" i="7" s="1"/>
  <c r="KT24" i="7" s="1"/>
  <c r="LC24" i="7" s="1"/>
  <c r="LL24" i="7" s="1"/>
  <c r="LU24" i="7" s="1"/>
  <c r="MD24" i="7" s="1"/>
  <c r="MM24" i="7" s="1"/>
  <c r="MV24" i="7" s="1"/>
  <c r="NE24" i="7" s="1"/>
  <c r="NN24" i="7" s="1"/>
  <c r="NW24" i="7" s="1"/>
  <c r="OF24" i="7" s="1"/>
  <c r="OO24" i="7" s="1"/>
  <c r="OX24" i="7" s="1"/>
  <c r="PG24" i="7" s="1"/>
  <c r="PP24" i="7" s="1"/>
  <c r="PY24" i="7" s="1"/>
  <c r="QH24" i="7" s="1"/>
  <c r="QQ24" i="7" s="1"/>
  <c r="E32" i="7"/>
  <c r="N32" i="7" s="1"/>
  <c r="W32" i="7" s="1"/>
  <c r="AF32" i="7" s="1"/>
  <c r="AO32" i="7" s="1"/>
  <c r="AX32" i="7" s="1"/>
  <c r="BG32" i="7" s="1"/>
  <c r="BP32" i="7" s="1"/>
  <c r="BY32" i="7" s="1"/>
  <c r="CH32" i="7" s="1"/>
  <c r="CQ32" i="7" s="1"/>
  <c r="CZ32" i="7" s="1"/>
  <c r="DI32" i="7" s="1"/>
  <c r="DR32" i="7" s="1"/>
  <c r="EA32" i="7" s="1"/>
  <c r="EJ32" i="7" s="1"/>
  <c r="ES32" i="7" s="1"/>
  <c r="FB32" i="7" s="1"/>
  <c r="FK32" i="7" s="1"/>
  <c r="FT32" i="7" s="1"/>
  <c r="GC32" i="7" s="1"/>
  <c r="GL32" i="7" s="1"/>
  <c r="GU32" i="7" s="1"/>
  <c r="HD32" i="7" s="1"/>
  <c r="HM32" i="7" s="1"/>
  <c r="HV32" i="7" s="1"/>
  <c r="IE32" i="7" s="1"/>
  <c r="IN32" i="7" s="1"/>
  <c r="IW32" i="7" s="1"/>
  <c r="JF32" i="7" s="1"/>
  <c r="JO32" i="7" s="1"/>
  <c r="JX32" i="7" s="1"/>
  <c r="KG32" i="7" s="1"/>
  <c r="KP32" i="7" s="1"/>
  <c r="KY32" i="7" s="1"/>
  <c r="LH32" i="7" s="1"/>
  <c r="LQ32" i="7" s="1"/>
  <c r="LZ32" i="7" s="1"/>
  <c r="MI32" i="7" s="1"/>
  <c r="E19" i="13"/>
  <c r="AC19" i="8"/>
  <c r="I32" i="7" s="1"/>
  <c r="AC8" i="8"/>
  <c r="I21" i="7" s="1"/>
  <c r="R21" i="7" s="1"/>
  <c r="AA21" i="7" s="1"/>
  <c r="AJ21" i="7" s="1"/>
  <c r="AS21" i="7" s="1"/>
  <c r="BB21" i="7" s="1"/>
  <c r="BK21" i="7" s="1"/>
  <c r="BT21" i="7" s="1"/>
  <c r="CC21" i="7" s="1"/>
  <c r="CL21" i="7" s="1"/>
  <c r="CU21" i="7" s="1"/>
  <c r="DD21" i="7" s="1"/>
  <c r="DM21" i="7" s="1"/>
  <c r="DV21" i="7" s="1"/>
  <c r="EE21" i="7" s="1"/>
  <c r="EN21" i="7" s="1"/>
  <c r="EW21" i="7" s="1"/>
  <c r="FF21" i="7" s="1"/>
  <c r="FO21" i="7" s="1"/>
  <c r="FX21" i="7" s="1"/>
  <c r="GG21" i="7" s="1"/>
  <c r="GP21" i="7" s="1"/>
  <c r="GY21" i="7" s="1"/>
  <c r="HH21" i="7" s="1"/>
  <c r="HQ21" i="7" s="1"/>
  <c r="HZ21" i="7" s="1"/>
  <c r="II21" i="7" s="1"/>
  <c r="IR21" i="7" s="1"/>
  <c r="JA21" i="7" s="1"/>
  <c r="JJ21" i="7" s="1"/>
  <c r="JS21" i="7" s="1"/>
  <c r="KB21" i="7" s="1"/>
  <c r="KK21" i="7" s="1"/>
  <c r="KT21" i="7" s="1"/>
  <c r="LC21" i="7" s="1"/>
  <c r="LL21" i="7" s="1"/>
  <c r="LU21" i="7" s="1"/>
  <c r="MD21" i="7" s="1"/>
  <c r="MM21" i="7" s="1"/>
  <c r="MV21" i="7" s="1"/>
  <c r="NE21" i="7" s="1"/>
  <c r="NN21" i="7" s="1"/>
  <c r="NW21" i="7" s="1"/>
  <c r="OF21" i="7" s="1"/>
  <c r="OO21" i="7" s="1"/>
  <c r="OX21" i="7" s="1"/>
  <c r="PG21" i="7" s="1"/>
  <c r="PP21" i="7" s="1"/>
  <c r="PY21" i="7" s="1"/>
  <c r="QH21" i="7" s="1"/>
  <c r="QQ21" i="7" s="1"/>
  <c r="F21" i="7"/>
  <c r="O21" i="7" s="1"/>
  <c r="X21" i="7" s="1"/>
  <c r="AG21" i="7" s="1"/>
  <c r="AP21" i="7" s="1"/>
  <c r="AY21" i="7" s="1"/>
  <c r="BH21" i="7" s="1"/>
  <c r="BQ21" i="7" s="1"/>
  <c r="BZ21" i="7" s="1"/>
  <c r="CI21" i="7" s="1"/>
  <c r="CR21" i="7" s="1"/>
  <c r="DA21" i="7" s="1"/>
  <c r="DJ21" i="7" s="1"/>
  <c r="DS21" i="7" s="1"/>
  <c r="EB21" i="7" s="1"/>
  <c r="EK21" i="7" s="1"/>
  <c r="ET21" i="7" s="1"/>
  <c r="FC21" i="7" s="1"/>
  <c r="FL21" i="7" s="1"/>
  <c r="FU21" i="7" s="1"/>
  <c r="GD21" i="7" s="1"/>
  <c r="GM21" i="7" s="1"/>
  <c r="GV21" i="7" s="1"/>
  <c r="HE21" i="7" s="1"/>
  <c r="HN21" i="7" s="1"/>
  <c r="HW21" i="7" s="1"/>
  <c r="IF21" i="7" s="1"/>
  <c r="IO21" i="7" s="1"/>
  <c r="IX21" i="7" s="1"/>
  <c r="JG21" i="7" s="1"/>
  <c r="JP21" i="7" s="1"/>
  <c r="JY21" i="7" s="1"/>
  <c r="KH21" i="7" s="1"/>
  <c r="KQ21" i="7" s="1"/>
  <c r="KZ21" i="7" s="1"/>
  <c r="LI21" i="7" s="1"/>
  <c r="LR21" i="7" s="1"/>
  <c r="MA21" i="7" s="1"/>
  <c r="MJ21" i="7" s="1"/>
  <c r="MS21" i="7" s="1"/>
  <c r="NB21" i="7" s="1"/>
  <c r="NK21" i="7" s="1"/>
  <c r="NT21" i="7" s="1"/>
  <c r="OC21" i="7" s="1"/>
  <c r="OL21" i="7" s="1"/>
  <c r="OU21" i="7" s="1"/>
  <c r="PD21" i="7" s="1"/>
  <c r="PM21" i="7" s="1"/>
  <c r="PV21" i="7" s="1"/>
  <c r="QE21" i="7" s="1"/>
  <c r="QN21" i="7" s="1"/>
  <c r="AC25" i="8"/>
  <c r="I38" i="7" s="1"/>
  <c r="R38" i="7" s="1"/>
  <c r="AA38" i="7" s="1"/>
  <c r="AJ38" i="7" s="1"/>
  <c r="AS38" i="7" s="1"/>
  <c r="BB38" i="7" s="1"/>
  <c r="BK38" i="7" s="1"/>
  <c r="BT38" i="7" s="1"/>
  <c r="CC38" i="7" s="1"/>
  <c r="CL38" i="7" s="1"/>
  <c r="CU38" i="7" s="1"/>
  <c r="DD38" i="7" s="1"/>
  <c r="DM38" i="7" s="1"/>
  <c r="DV38" i="7" s="1"/>
  <c r="EE38" i="7" s="1"/>
  <c r="EN38" i="7" s="1"/>
  <c r="EW38" i="7" s="1"/>
  <c r="FF38" i="7" s="1"/>
  <c r="FO38" i="7" s="1"/>
  <c r="FX38" i="7" s="1"/>
  <c r="GG38" i="7" s="1"/>
  <c r="GP38" i="7" s="1"/>
  <c r="GY38" i="7" s="1"/>
  <c r="HH38" i="7" s="1"/>
  <c r="HQ38" i="7" s="1"/>
  <c r="HZ38" i="7" s="1"/>
  <c r="II38" i="7" s="1"/>
  <c r="IR38" i="7" s="1"/>
  <c r="JA38" i="7" s="1"/>
  <c r="JJ38" i="7" s="1"/>
  <c r="JS38" i="7" s="1"/>
  <c r="KB38" i="7" s="1"/>
  <c r="KK38" i="7" s="1"/>
  <c r="KT38" i="7" s="1"/>
  <c r="LC38" i="7" s="1"/>
  <c r="LL38" i="7" s="1"/>
  <c r="LU38" i="7" s="1"/>
  <c r="MD38" i="7" s="1"/>
  <c r="MM38" i="7" s="1"/>
  <c r="MV38" i="7" s="1"/>
  <c r="NE38" i="7" s="1"/>
  <c r="NN38" i="7" s="1"/>
  <c r="NW38" i="7" s="1"/>
  <c r="OF38" i="7" s="1"/>
  <c r="OO38" i="7" s="1"/>
  <c r="OX38" i="7" s="1"/>
  <c r="PG38" i="7" s="1"/>
  <c r="PP38" i="7" s="1"/>
  <c r="PY38" i="7" s="1"/>
  <c r="QH38" i="7" s="1"/>
  <c r="QQ38" i="7" s="1"/>
  <c r="F38" i="7"/>
  <c r="O38" i="7" s="1"/>
  <c r="X38" i="7" s="1"/>
  <c r="AG38" i="7" s="1"/>
  <c r="AP38" i="7" s="1"/>
  <c r="AY38" i="7" s="1"/>
  <c r="BH38" i="7" s="1"/>
  <c r="BQ38" i="7" s="1"/>
  <c r="BZ38" i="7" s="1"/>
  <c r="CI38" i="7" s="1"/>
  <c r="CR38" i="7" s="1"/>
  <c r="DA38" i="7" s="1"/>
  <c r="DJ38" i="7" s="1"/>
  <c r="DS38" i="7" s="1"/>
  <c r="EB38" i="7" s="1"/>
  <c r="EK38" i="7" s="1"/>
  <c r="ET38" i="7" s="1"/>
  <c r="FC38" i="7" s="1"/>
  <c r="FL38" i="7" s="1"/>
  <c r="FU38" i="7" s="1"/>
  <c r="GD38" i="7" s="1"/>
  <c r="GM38" i="7" s="1"/>
  <c r="GV38" i="7" s="1"/>
  <c r="HE38" i="7" s="1"/>
  <c r="HN38" i="7" s="1"/>
  <c r="HW38" i="7" s="1"/>
  <c r="IF38" i="7" s="1"/>
  <c r="IO38" i="7" s="1"/>
  <c r="IX38" i="7" s="1"/>
  <c r="JG38" i="7" s="1"/>
  <c r="JP38" i="7" s="1"/>
  <c r="JY38" i="7" s="1"/>
  <c r="KH38" i="7" s="1"/>
  <c r="KQ38" i="7" s="1"/>
  <c r="KZ38" i="7" s="1"/>
  <c r="LI38" i="7" s="1"/>
  <c r="LR38" i="7" s="1"/>
  <c r="MA38" i="7" s="1"/>
  <c r="MJ38" i="7" s="1"/>
  <c r="MS38" i="7" s="1"/>
  <c r="NB38" i="7" s="1"/>
  <c r="NK38" i="7" s="1"/>
  <c r="NT38" i="7" s="1"/>
  <c r="OC38" i="7" s="1"/>
  <c r="OL38" i="7" s="1"/>
  <c r="OU38" i="7" s="1"/>
  <c r="PD38" i="7" s="1"/>
  <c r="PM38" i="7" s="1"/>
  <c r="PV38" i="7" s="1"/>
  <c r="QE38" i="7" s="1"/>
  <c r="QN38" i="7" s="1"/>
  <c r="E33" i="7"/>
  <c r="N33" i="7" s="1"/>
  <c r="W33" i="7" s="1"/>
  <c r="AF33" i="7" s="1"/>
  <c r="AO33" i="7" s="1"/>
  <c r="AX33" i="7" s="1"/>
  <c r="BG33" i="7" s="1"/>
  <c r="BP33" i="7" s="1"/>
  <c r="BY33" i="7" s="1"/>
  <c r="CH33" i="7" s="1"/>
  <c r="CQ33" i="7" s="1"/>
  <c r="CZ33" i="7" s="1"/>
  <c r="DI33" i="7" s="1"/>
  <c r="DR33" i="7" s="1"/>
  <c r="EA33" i="7" s="1"/>
  <c r="EJ33" i="7" s="1"/>
  <c r="ES33" i="7" s="1"/>
  <c r="FB33" i="7" s="1"/>
  <c r="FK33" i="7" s="1"/>
  <c r="FT33" i="7" s="1"/>
  <c r="GC33" i="7" s="1"/>
  <c r="GL33" i="7" s="1"/>
  <c r="GU33" i="7" s="1"/>
  <c r="HD33" i="7" s="1"/>
  <c r="HM33" i="7" s="1"/>
  <c r="HV33" i="7" s="1"/>
  <c r="IE33" i="7" s="1"/>
  <c r="IN33" i="7" s="1"/>
  <c r="IW33" i="7" s="1"/>
  <c r="JF33" i="7" s="1"/>
  <c r="JO33" i="7" s="1"/>
  <c r="JX33" i="7" s="1"/>
  <c r="KG33" i="7" s="1"/>
  <c r="KP33" i="7" s="1"/>
  <c r="KY33" i="7" s="1"/>
  <c r="LH33" i="7" s="1"/>
  <c r="LQ33" i="7" s="1"/>
  <c r="LZ33" i="7" s="1"/>
  <c r="MI33" i="7" s="1"/>
  <c r="MR33" i="7" s="1"/>
  <c r="NA33" i="7" s="1"/>
  <c r="NJ33" i="7" s="1"/>
  <c r="NS33" i="7" s="1"/>
  <c r="OB33" i="7" s="1"/>
  <c r="OK33" i="7" s="1"/>
  <c r="OT33" i="7" s="1"/>
  <c r="PC33" i="7" s="1"/>
  <c r="PL33" i="7" s="1"/>
  <c r="PU33" i="7" s="1"/>
  <c r="QD33" i="7" s="1"/>
  <c r="QM33" i="7" s="1"/>
  <c r="E20" i="13"/>
  <c r="AC9" i="8"/>
  <c r="I22" i="7" s="1"/>
  <c r="R22" i="7" s="1"/>
  <c r="AA22" i="7" s="1"/>
  <c r="AJ22" i="7" s="1"/>
  <c r="AS22" i="7" s="1"/>
  <c r="BB22" i="7" s="1"/>
  <c r="BK22" i="7" s="1"/>
  <c r="BT22" i="7" s="1"/>
  <c r="CC22" i="7" s="1"/>
  <c r="CL22" i="7" s="1"/>
  <c r="CU22" i="7" s="1"/>
  <c r="DD22" i="7" s="1"/>
  <c r="DM22" i="7" s="1"/>
  <c r="DV22" i="7" s="1"/>
  <c r="EE22" i="7" s="1"/>
  <c r="EN22" i="7" s="1"/>
  <c r="EW22" i="7" s="1"/>
  <c r="FF22" i="7" s="1"/>
  <c r="FO22" i="7" s="1"/>
  <c r="FX22" i="7" s="1"/>
  <c r="GG22" i="7" s="1"/>
  <c r="GP22" i="7" s="1"/>
  <c r="GY22" i="7" s="1"/>
  <c r="HH22" i="7" s="1"/>
  <c r="HQ22" i="7" s="1"/>
  <c r="HZ22" i="7" s="1"/>
  <c r="II22" i="7" s="1"/>
  <c r="IR22" i="7" s="1"/>
  <c r="JA22" i="7" s="1"/>
  <c r="JJ22" i="7" s="1"/>
  <c r="JS22" i="7" s="1"/>
  <c r="KB22" i="7" s="1"/>
  <c r="KK22" i="7" s="1"/>
  <c r="KT22" i="7" s="1"/>
  <c r="LC22" i="7" s="1"/>
  <c r="LL22" i="7" s="1"/>
  <c r="LU22" i="7" s="1"/>
  <c r="MD22" i="7" s="1"/>
  <c r="MM22" i="7" s="1"/>
  <c r="MV22" i="7" s="1"/>
  <c r="NE22" i="7" s="1"/>
  <c r="NN22" i="7" s="1"/>
  <c r="NW22" i="7" s="1"/>
  <c r="OF22" i="7" s="1"/>
  <c r="OO22" i="7" s="1"/>
  <c r="OX22" i="7" s="1"/>
  <c r="PG22" i="7" s="1"/>
  <c r="PP22" i="7" s="1"/>
  <c r="PY22" i="7" s="1"/>
  <c r="QH22" i="7" s="1"/>
  <c r="QQ22" i="7" s="1"/>
  <c r="F22" i="7"/>
  <c r="O22" i="7" s="1"/>
  <c r="X22" i="7" s="1"/>
  <c r="AG22" i="7" s="1"/>
  <c r="AP22" i="7" s="1"/>
  <c r="AY22" i="7" s="1"/>
  <c r="BH22" i="7" s="1"/>
  <c r="BQ22" i="7" s="1"/>
  <c r="BZ22" i="7" s="1"/>
  <c r="CI22" i="7" s="1"/>
  <c r="CR22" i="7" s="1"/>
  <c r="DA22" i="7" s="1"/>
  <c r="DJ22" i="7" s="1"/>
  <c r="DS22" i="7" s="1"/>
  <c r="EB22" i="7" s="1"/>
  <c r="EK22" i="7" s="1"/>
  <c r="ET22" i="7" s="1"/>
  <c r="FC22" i="7" s="1"/>
  <c r="FL22" i="7" s="1"/>
  <c r="FU22" i="7" s="1"/>
  <c r="GD22" i="7" s="1"/>
  <c r="GM22" i="7" s="1"/>
  <c r="GV22" i="7" s="1"/>
  <c r="HE22" i="7" s="1"/>
  <c r="HN22" i="7" s="1"/>
  <c r="HW22" i="7" s="1"/>
  <c r="IF22" i="7" s="1"/>
  <c r="IO22" i="7" s="1"/>
  <c r="IX22" i="7" s="1"/>
  <c r="JG22" i="7" s="1"/>
  <c r="JP22" i="7" s="1"/>
  <c r="JY22" i="7" s="1"/>
  <c r="KH22" i="7" s="1"/>
  <c r="KQ22" i="7" s="1"/>
  <c r="KZ22" i="7" s="1"/>
  <c r="LI22" i="7" s="1"/>
  <c r="LR22" i="7" s="1"/>
  <c r="MA22" i="7" s="1"/>
  <c r="MJ22" i="7" s="1"/>
  <c r="MS22" i="7" s="1"/>
  <c r="NB22" i="7" s="1"/>
  <c r="NK22" i="7" s="1"/>
  <c r="NT22" i="7" s="1"/>
  <c r="OC22" i="7" s="1"/>
  <c r="OL22" i="7" s="1"/>
  <c r="OU22" i="7" s="1"/>
  <c r="PD22" i="7" s="1"/>
  <c r="PM22" i="7" s="1"/>
  <c r="PV22" i="7" s="1"/>
  <c r="QE22" i="7" s="1"/>
  <c r="QN22" i="7" s="1"/>
  <c r="K28" i="7"/>
  <c r="T28" i="7" s="1"/>
  <c r="AC28" i="7" s="1"/>
  <c r="AL28" i="7" s="1"/>
  <c r="AU28" i="7" s="1"/>
  <c r="BD28" i="7" s="1"/>
  <c r="BM28" i="7" s="1"/>
  <c r="BV28" i="7" s="1"/>
  <c r="CE28" i="7" s="1"/>
  <c r="CN28" i="7" s="1"/>
  <c r="CW28" i="7" s="1"/>
  <c r="DF28" i="7" s="1"/>
  <c r="DO28" i="7" s="1"/>
  <c r="DX28" i="7" s="1"/>
  <c r="EG28" i="7" s="1"/>
  <c r="EP28" i="7" s="1"/>
  <c r="EY28" i="7" s="1"/>
  <c r="FH28" i="7" s="1"/>
  <c r="FQ28" i="7" s="1"/>
  <c r="FZ28" i="7" s="1"/>
  <c r="GI28" i="7" s="1"/>
  <c r="GR28" i="7" s="1"/>
  <c r="HA28" i="7" s="1"/>
  <c r="HJ28" i="7" s="1"/>
  <c r="HS28" i="7" s="1"/>
  <c r="IB28" i="7" s="1"/>
  <c r="IK28" i="7" s="1"/>
  <c r="IT28" i="7" s="1"/>
  <c r="JC28" i="7" s="1"/>
  <c r="JL28" i="7" s="1"/>
  <c r="JU28" i="7" s="1"/>
  <c r="KD28" i="7" s="1"/>
  <c r="KM28" i="7" s="1"/>
  <c r="KV28" i="7" s="1"/>
  <c r="LE28" i="7" s="1"/>
  <c r="LN28" i="7" s="1"/>
  <c r="LW28" i="7" s="1"/>
  <c r="MF28" i="7" s="1"/>
  <c r="MO28" i="7" s="1"/>
  <c r="MX28" i="7" s="1"/>
  <c r="NG28" i="7" s="1"/>
  <c r="NP28" i="7" s="1"/>
  <c r="NY28" i="7" s="1"/>
  <c r="OH28" i="7" s="1"/>
  <c r="OQ28" i="7" s="1"/>
  <c r="OZ28" i="7" s="1"/>
  <c r="PI28" i="7" s="1"/>
  <c r="PR28" i="7" s="1"/>
  <c r="QA28" i="7" s="1"/>
  <c r="QJ28" i="7" s="1"/>
  <c r="B15" i="13"/>
  <c r="K26" i="7"/>
  <c r="T26" i="7" s="1"/>
  <c r="AC26" i="7" s="1"/>
  <c r="AL26" i="7" s="1"/>
  <c r="AU26" i="7" s="1"/>
  <c r="BD26" i="7" s="1"/>
  <c r="BM26" i="7" s="1"/>
  <c r="BV26" i="7" s="1"/>
  <c r="CE26" i="7" s="1"/>
  <c r="CN26" i="7" s="1"/>
  <c r="CW26" i="7" s="1"/>
  <c r="DF26" i="7" s="1"/>
  <c r="DO26" i="7" s="1"/>
  <c r="DX26" i="7" s="1"/>
  <c r="EG26" i="7" s="1"/>
  <c r="EP26" i="7" s="1"/>
  <c r="EY26" i="7" s="1"/>
  <c r="FH26" i="7" s="1"/>
  <c r="FQ26" i="7" s="1"/>
  <c r="FZ26" i="7" s="1"/>
  <c r="GI26" i="7" s="1"/>
  <c r="GR26" i="7" s="1"/>
  <c r="HA26" i="7" s="1"/>
  <c r="HJ26" i="7" s="1"/>
  <c r="HS26" i="7" s="1"/>
  <c r="IB26" i="7" s="1"/>
  <c r="IK26" i="7" s="1"/>
  <c r="IT26" i="7" s="1"/>
  <c r="JC26" i="7" s="1"/>
  <c r="JL26" i="7" s="1"/>
  <c r="JU26" i="7" s="1"/>
  <c r="KD26" i="7" s="1"/>
  <c r="KM26" i="7" s="1"/>
  <c r="KV26" i="7" s="1"/>
  <c r="LE26" i="7" s="1"/>
  <c r="LN26" i="7" s="1"/>
  <c r="LW26" i="7" s="1"/>
  <c r="MF26" i="7" s="1"/>
  <c r="MO26" i="7" s="1"/>
  <c r="MX26" i="7" s="1"/>
  <c r="NG26" i="7" s="1"/>
  <c r="NP26" i="7" s="1"/>
  <c r="NY26" i="7" s="1"/>
  <c r="OH26" i="7" s="1"/>
  <c r="OQ26" i="7" s="1"/>
  <c r="OZ26" i="7" s="1"/>
  <c r="PI26" i="7" s="1"/>
  <c r="PR26" i="7" s="1"/>
  <c r="QA26" i="7" s="1"/>
  <c r="QJ26" i="7" s="1"/>
  <c r="B13" i="13"/>
  <c r="K32" i="7"/>
  <c r="T32" i="7" s="1"/>
  <c r="AC32" i="7" s="1"/>
  <c r="AL32" i="7" s="1"/>
  <c r="AU32" i="7" s="1"/>
  <c r="BD32" i="7" s="1"/>
  <c r="BM32" i="7" s="1"/>
  <c r="BV32" i="7" s="1"/>
  <c r="CE32" i="7" s="1"/>
  <c r="CN32" i="7" s="1"/>
  <c r="CW32" i="7" s="1"/>
  <c r="DF32" i="7" s="1"/>
  <c r="DO32" i="7" s="1"/>
  <c r="DX32" i="7" s="1"/>
  <c r="EG32" i="7" s="1"/>
  <c r="EP32" i="7" s="1"/>
  <c r="EY32" i="7" s="1"/>
  <c r="FH32" i="7" s="1"/>
  <c r="FQ32" i="7" s="1"/>
  <c r="FZ32" i="7" s="1"/>
  <c r="GI32" i="7" s="1"/>
  <c r="GR32" i="7" s="1"/>
  <c r="HA32" i="7" s="1"/>
  <c r="HJ32" i="7" s="1"/>
  <c r="HS32" i="7" s="1"/>
  <c r="IB32" i="7" s="1"/>
  <c r="IK32" i="7" s="1"/>
  <c r="IT32" i="7" s="1"/>
  <c r="JC32" i="7" s="1"/>
  <c r="JL32" i="7" s="1"/>
  <c r="JU32" i="7" s="1"/>
  <c r="KD32" i="7" s="1"/>
  <c r="KM32" i="7" s="1"/>
  <c r="KV32" i="7" s="1"/>
  <c r="LE32" i="7" s="1"/>
  <c r="LN32" i="7" s="1"/>
  <c r="LW32" i="7" s="1"/>
  <c r="MF32" i="7" s="1"/>
  <c r="MO32" i="7" s="1"/>
  <c r="MX32" i="7" s="1"/>
  <c r="NG32" i="7" s="1"/>
  <c r="NP32" i="7" s="1"/>
  <c r="NY32" i="7" s="1"/>
  <c r="OH32" i="7" s="1"/>
  <c r="OQ32" i="7" s="1"/>
  <c r="OZ32" i="7" s="1"/>
  <c r="PI32" i="7" s="1"/>
  <c r="PR32" i="7" s="1"/>
  <c r="QA32" i="7" s="1"/>
  <c r="QJ32" i="7" s="1"/>
  <c r="B19" i="13"/>
  <c r="K35" i="7"/>
  <c r="T35" i="7" s="1"/>
  <c r="AC35" i="7" s="1"/>
  <c r="AL35" i="7" s="1"/>
  <c r="AU35" i="7" s="1"/>
  <c r="BD35" i="7" s="1"/>
  <c r="BM35" i="7" s="1"/>
  <c r="BV35" i="7" s="1"/>
  <c r="CE35" i="7" s="1"/>
  <c r="CN35" i="7" s="1"/>
  <c r="CW35" i="7" s="1"/>
  <c r="DF35" i="7" s="1"/>
  <c r="DO35" i="7" s="1"/>
  <c r="DX35" i="7" s="1"/>
  <c r="EG35" i="7" s="1"/>
  <c r="EP35" i="7" s="1"/>
  <c r="EY35" i="7" s="1"/>
  <c r="FH35" i="7" s="1"/>
  <c r="FQ35" i="7" s="1"/>
  <c r="FZ35" i="7" s="1"/>
  <c r="GI35" i="7" s="1"/>
  <c r="GR35" i="7" s="1"/>
  <c r="HA35" i="7" s="1"/>
  <c r="HJ35" i="7" s="1"/>
  <c r="HS35" i="7" s="1"/>
  <c r="IB35" i="7" s="1"/>
  <c r="IK35" i="7" s="1"/>
  <c r="IT35" i="7" s="1"/>
  <c r="JC35" i="7" s="1"/>
  <c r="JL35" i="7" s="1"/>
  <c r="JU35" i="7" s="1"/>
  <c r="KD35" i="7" s="1"/>
  <c r="KM35" i="7" s="1"/>
  <c r="KV35" i="7" s="1"/>
  <c r="LE35" i="7" s="1"/>
  <c r="LN35" i="7" s="1"/>
  <c r="LW35" i="7" s="1"/>
  <c r="MF35" i="7" s="1"/>
  <c r="MO35" i="7" s="1"/>
  <c r="MX35" i="7" s="1"/>
  <c r="NG35" i="7" s="1"/>
  <c r="NP35" i="7" s="1"/>
  <c r="NY35" i="7" s="1"/>
  <c r="OH35" i="7" s="1"/>
  <c r="OQ35" i="7" s="1"/>
  <c r="OZ35" i="7" s="1"/>
  <c r="PI35" i="7" s="1"/>
  <c r="PR35" i="7" s="1"/>
  <c r="QA35" i="7" s="1"/>
  <c r="QJ35" i="7" s="1"/>
  <c r="B22" i="13"/>
  <c r="K21" i="7"/>
  <c r="T21" i="7" s="1"/>
  <c r="AC21" i="7" s="1"/>
  <c r="AL21" i="7" s="1"/>
  <c r="AU21" i="7" s="1"/>
  <c r="BD21" i="7" s="1"/>
  <c r="BM21" i="7" s="1"/>
  <c r="BV21" i="7" s="1"/>
  <c r="CE21" i="7" s="1"/>
  <c r="CN21" i="7" s="1"/>
  <c r="CW21" i="7" s="1"/>
  <c r="DF21" i="7" s="1"/>
  <c r="DO21" i="7" s="1"/>
  <c r="DX21" i="7" s="1"/>
  <c r="EG21" i="7" s="1"/>
  <c r="EP21" i="7" s="1"/>
  <c r="EY21" i="7" s="1"/>
  <c r="FH21" i="7" s="1"/>
  <c r="FQ21" i="7" s="1"/>
  <c r="FZ21" i="7" s="1"/>
  <c r="GI21" i="7" s="1"/>
  <c r="GR21" i="7" s="1"/>
  <c r="HA21" i="7" s="1"/>
  <c r="HJ21" i="7" s="1"/>
  <c r="HS21" i="7" s="1"/>
  <c r="IB21" i="7" s="1"/>
  <c r="IK21" i="7" s="1"/>
  <c r="IT21" i="7" s="1"/>
  <c r="JC21" i="7" s="1"/>
  <c r="JL21" i="7" s="1"/>
  <c r="JU21" i="7" s="1"/>
  <c r="KD21" i="7" s="1"/>
  <c r="KM21" i="7" s="1"/>
  <c r="KV21" i="7" s="1"/>
  <c r="LE21" i="7" s="1"/>
  <c r="LN21" i="7" s="1"/>
  <c r="LW21" i="7" s="1"/>
  <c r="MF21" i="7" s="1"/>
  <c r="MO21" i="7" s="1"/>
  <c r="MX21" i="7" s="1"/>
  <c r="NG21" i="7" s="1"/>
  <c r="NP21" i="7" s="1"/>
  <c r="NY21" i="7" s="1"/>
  <c r="OH21" i="7" s="1"/>
  <c r="OQ21" i="7" s="1"/>
  <c r="OZ21" i="7" s="1"/>
  <c r="PI21" i="7" s="1"/>
  <c r="PR21" i="7" s="1"/>
  <c r="QA21" i="7" s="1"/>
  <c r="QJ21" i="7" s="1"/>
  <c r="B8" i="13"/>
  <c r="K33" i="7"/>
  <c r="T33" i="7" s="1"/>
  <c r="AC33" i="7" s="1"/>
  <c r="AL33" i="7" s="1"/>
  <c r="AU33" i="7" s="1"/>
  <c r="BD33" i="7" s="1"/>
  <c r="BM33" i="7" s="1"/>
  <c r="BV33" i="7" s="1"/>
  <c r="CE33" i="7" s="1"/>
  <c r="CN33" i="7" s="1"/>
  <c r="CW33" i="7" s="1"/>
  <c r="DF33" i="7" s="1"/>
  <c r="DO33" i="7" s="1"/>
  <c r="DX33" i="7" s="1"/>
  <c r="EG33" i="7" s="1"/>
  <c r="EP33" i="7" s="1"/>
  <c r="EY33" i="7" s="1"/>
  <c r="FH33" i="7" s="1"/>
  <c r="FQ33" i="7" s="1"/>
  <c r="FZ33" i="7" s="1"/>
  <c r="GI33" i="7" s="1"/>
  <c r="GR33" i="7" s="1"/>
  <c r="HA33" i="7" s="1"/>
  <c r="HJ33" i="7" s="1"/>
  <c r="HS33" i="7" s="1"/>
  <c r="IB33" i="7" s="1"/>
  <c r="IK33" i="7" s="1"/>
  <c r="IT33" i="7" s="1"/>
  <c r="JC33" i="7" s="1"/>
  <c r="JL33" i="7" s="1"/>
  <c r="JU33" i="7" s="1"/>
  <c r="KD33" i="7" s="1"/>
  <c r="KM33" i="7" s="1"/>
  <c r="KV33" i="7" s="1"/>
  <c r="LE33" i="7" s="1"/>
  <c r="LN33" i="7" s="1"/>
  <c r="LW33" i="7" s="1"/>
  <c r="MF33" i="7" s="1"/>
  <c r="MO33" i="7" s="1"/>
  <c r="MX33" i="7" s="1"/>
  <c r="NG33" i="7" s="1"/>
  <c r="NP33" i="7" s="1"/>
  <c r="NY33" i="7" s="1"/>
  <c r="OH33" i="7" s="1"/>
  <c r="OQ33" i="7" s="1"/>
  <c r="OZ33" i="7" s="1"/>
  <c r="PI33" i="7" s="1"/>
  <c r="PR33" i="7" s="1"/>
  <c r="QA33" i="7" s="1"/>
  <c r="QJ33" i="7" s="1"/>
  <c r="B20" i="13"/>
  <c r="E27" i="7"/>
  <c r="N27" i="7" s="1"/>
  <c r="W27" i="7" s="1"/>
  <c r="AF27" i="7" s="1"/>
  <c r="AO27" i="7" s="1"/>
  <c r="AX27" i="7" s="1"/>
  <c r="BG27" i="7" s="1"/>
  <c r="BP27" i="7" s="1"/>
  <c r="BY27" i="7" s="1"/>
  <c r="CH27" i="7" s="1"/>
  <c r="CQ27" i="7" s="1"/>
  <c r="CZ27" i="7" s="1"/>
  <c r="DI27" i="7" s="1"/>
  <c r="DR27" i="7" s="1"/>
  <c r="EA27" i="7" s="1"/>
  <c r="EJ27" i="7" s="1"/>
  <c r="ES27" i="7" s="1"/>
  <c r="FB27" i="7" s="1"/>
  <c r="FK27" i="7" s="1"/>
  <c r="FT27" i="7" s="1"/>
  <c r="GC27" i="7" s="1"/>
  <c r="GL27" i="7" s="1"/>
  <c r="GU27" i="7" s="1"/>
  <c r="HD27" i="7" s="1"/>
  <c r="HM27" i="7" s="1"/>
  <c r="HV27" i="7" s="1"/>
  <c r="IE27" i="7" s="1"/>
  <c r="IN27" i="7" s="1"/>
  <c r="IW27" i="7" s="1"/>
  <c r="JF27" i="7" s="1"/>
  <c r="JO27" i="7" s="1"/>
  <c r="JX27" i="7" s="1"/>
  <c r="KG27" i="7" s="1"/>
  <c r="KP27" i="7" s="1"/>
  <c r="KY27" i="7" s="1"/>
  <c r="LH27" i="7" s="1"/>
  <c r="LQ27" i="7" s="1"/>
  <c r="LZ27" i="7" s="1"/>
  <c r="MI27" i="7" s="1"/>
  <c r="MR27" i="7" s="1"/>
  <c r="NA27" i="7" s="1"/>
  <c r="NJ27" i="7" s="1"/>
  <c r="NS27" i="7" s="1"/>
  <c r="OB27" i="7" s="1"/>
  <c r="OK27" i="7" s="1"/>
  <c r="OT27" i="7" s="1"/>
  <c r="PC27" i="7" s="1"/>
  <c r="PL27" i="7" s="1"/>
  <c r="PU27" i="7" s="1"/>
  <c r="QD27" i="7" s="1"/>
  <c r="QM27" i="7" s="1"/>
  <c r="E14" i="13"/>
  <c r="AC14" i="8"/>
  <c r="I27" i="7" s="1"/>
  <c r="R27" i="7" s="1"/>
  <c r="AA27" i="7" s="1"/>
  <c r="AJ27" i="7" s="1"/>
  <c r="AS27" i="7" s="1"/>
  <c r="BB27" i="7" s="1"/>
  <c r="BK27" i="7" s="1"/>
  <c r="BT27" i="7" s="1"/>
  <c r="CC27" i="7" s="1"/>
  <c r="CL27" i="7" s="1"/>
  <c r="CU27" i="7" s="1"/>
  <c r="DD27" i="7" s="1"/>
  <c r="DM27" i="7" s="1"/>
  <c r="DV27" i="7" s="1"/>
  <c r="EE27" i="7" s="1"/>
  <c r="EN27" i="7" s="1"/>
  <c r="EW27" i="7" s="1"/>
  <c r="FF27" i="7" s="1"/>
  <c r="FO27" i="7" s="1"/>
  <c r="FX27" i="7" s="1"/>
  <c r="GG27" i="7" s="1"/>
  <c r="GP27" i="7" s="1"/>
  <c r="GY27" i="7" s="1"/>
  <c r="HH27" i="7" s="1"/>
  <c r="HQ27" i="7" s="1"/>
  <c r="HZ27" i="7" s="1"/>
  <c r="II27" i="7" s="1"/>
  <c r="IR27" i="7" s="1"/>
  <c r="JA27" i="7" s="1"/>
  <c r="JJ27" i="7" s="1"/>
  <c r="JS27" i="7" s="1"/>
  <c r="KB27" i="7" s="1"/>
  <c r="KK27" i="7" s="1"/>
  <c r="KT27" i="7" s="1"/>
  <c r="LC27" i="7" s="1"/>
  <c r="LL27" i="7" s="1"/>
  <c r="LU27" i="7" s="1"/>
  <c r="MD27" i="7" s="1"/>
  <c r="MM27" i="7" s="1"/>
  <c r="MV27" i="7" s="1"/>
  <c r="NE27" i="7" s="1"/>
  <c r="NN27" i="7" s="1"/>
  <c r="NW27" i="7" s="1"/>
  <c r="OF27" i="7" s="1"/>
  <c r="OO27" i="7" s="1"/>
  <c r="OX27" i="7" s="1"/>
  <c r="PG27" i="7" s="1"/>
  <c r="PP27" i="7" s="1"/>
  <c r="PY27" i="7" s="1"/>
  <c r="QH27" i="7" s="1"/>
  <c r="QQ27" i="7" s="1"/>
  <c r="AC17" i="8"/>
  <c r="I30" i="7" s="1"/>
  <c r="R30" i="7" s="1"/>
  <c r="AA30" i="7" s="1"/>
  <c r="AJ30" i="7" s="1"/>
  <c r="AS30" i="7" s="1"/>
  <c r="BB30" i="7" s="1"/>
  <c r="BK30" i="7" s="1"/>
  <c r="BT30" i="7" s="1"/>
  <c r="CC30" i="7" s="1"/>
  <c r="CL30" i="7" s="1"/>
  <c r="CU30" i="7" s="1"/>
  <c r="DD30" i="7" s="1"/>
  <c r="DM30" i="7" s="1"/>
  <c r="DV30" i="7" s="1"/>
  <c r="EE30" i="7" s="1"/>
  <c r="EN30" i="7" s="1"/>
  <c r="EW30" i="7" s="1"/>
  <c r="FF30" i="7" s="1"/>
  <c r="FO30" i="7" s="1"/>
  <c r="FX30" i="7" s="1"/>
  <c r="GG30" i="7" s="1"/>
  <c r="GP30" i="7" s="1"/>
  <c r="GY30" i="7" s="1"/>
  <c r="HH30" i="7" s="1"/>
  <c r="HQ30" i="7" s="1"/>
  <c r="HZ30" i="7" s="1"/>
  <c r="II30" i="7" s="1"/>
  <c r="IR30" i="7" s="1"/>
  <c r="JA30" i="7" s="1"/>
  <c r="JJ30" i="7" s="1"/>
  <c r="JS30" i="7" s="1"/>
  <c r="KB30" i="7" s="1"/>
  <c r="KK30" i="7" s="1"/>
  <c r="KT30" i="7" s="1"/>
  <c r="LC30" i="7" s="1"/>
  <c r="LL30" i="7" s="1"/>
  <c r="LU30" i="7" s="1"/>
  <c r="MD30" i="7" s="1"/>
  <c r="MM30" i="7" s="1"/>
  <c r="MV30" i="7" s="1"/>
  <c r="NE30" i="7" s="1"/>
  <c r="NN30" i="7" s="1"/>
  <c r="NW30" i="7" s="1"/>
  <c r="OF30" i="7" s="1"/>
  <c r="OO30" i="7" s="1"/>
  <c r="OX30" i="7" s="1"/>
  <c r="PG30" i="7" s="1"/>
  <c r="PP30" i="7" s="1"/>
  <c r="PY30" i="7" s="1"/>
  <c r="QH30" i="7" s="1"/>
  <c r="QQ30" i="7" s="1"/>
  <c r="F30" i="7"/>
  <c r="O30" i="7" s="1"/>
  <c r="X30" i="7" s="1"/>
  <c r="AG30" i="7" s="1"/>
  <c r="AP30" i="7" s="1"/>
  <c r="AY30" i="7" s="1"/>
  <c r="BH30" i="7" s="1"/>
  <c r="BQ30" i="7" s="1"/>
  <c r="BZ30" i="7" s="1"/>
  <c r="CI30" i="7" s="1"/>
  <c r="CR30" i="7" s="1"/>
  <c r="DA30" i="7" s="1"/>
  <c r="DJ30" i="7" s="1"/>
  <c r="DS30" i="7" s="1"/>
  <c r="EB30" i="7" s="1"/>
  <c r="EK30" i="7" s="1"/>
  <c r="ET30" i="7" s="1"/>
  <c r="FC30" i="7" s="1"/>
  <c r="FL30" i="7" s="1"/>
  <c r="FU30" i="7" s="1"/>
  <c r="GD30" i="7" s="1"/>
  <c r="GM30" i="7" s="1"/>
  <c r="GV30" i="7" s="1"/>
  <c r="HE30" i="7" s="1"/>
  <c r="HN30" i="7" s="1"/>
  <c r="HW30" i="7" s="1"/>
  <c r="IF30" i="7" s="1"/>
  <c r="IO30" i="7" s="1"/>
  <c r="IX30" i="7" s="1"/>
  <c r="JG30" i="7" s="1"/>
  <c r="JP30" i="7" s="1"/>
  <c r="JY30" i="7" s="1"/>
  <c r="KH30" i="7" s="1"/>
  <c r="KQ30" i="7" s="1"/>
  <c r="KZ30" i="7" s="1"/>
  <c r="LI30" i="7" s="1"/>
  <c r="LR30" i="7" s="1"/>
  <c r="MA30" i="7" s="1"/>
  <c r="MJ30" i="7" s="1"/>
  <c r="MS30" i="7" s="1"/>
  <c r="NB30" i="7" s="1"/>
  <c r="NK30" i="7" s="1"/>
  <c r="NT30" i="7" s="1"/>
  <c r="OC30" i="7" s="1"/>
  <c r="OL30" i="7" s="1"/>
  <c r="OU30" i="7" s="1"/>
  <c r="PD30" i="7" s="1"/>
  <c r="PM30" i="7" s="1"/>
  <c r="PV30" i="7" s="1"/>
  <c r="QE30" i="7" s="1"/>
  <c r="QN30" i="7" s="1"/>
  <c r="E19" i="7"/>
  <c r="N19" i="7" s="1"/>
  <c r="W19" i="7" s="1"/>
  <c r="AF19" i="7" s="1"/>
  <c r="AO19" i="7" s="1"/>
  <c r="AX19" i="7" s="1"/>
  <c r="BG19" i="7" s="1"/>
  <c r="BP19" i="7" s="1"/>
  <c r="BY19" i="7" s="1"/>
  <c r="CH19" i="7" s="1"/>
  <c r="CQ19" i="7" s="1"/>
  <c r="CZ19" i="7" s="1"/>
  <c r="DI19" i="7" s="1"/>
  <c r="DR19" i="7" s="1"/>
  <c r="EA19" i="7" s="1"/>
  <c r="EJ19" i="7" s="1"/>
  <c r="ES19" i="7" s="1"/>
  <c r="FB19" i="7" s="1"/>
  <c r="FK19" i="7" s="1"/>
  <c r="FT19" i="7" s="1"/>
  <c r="GC19" i="7" s="1"/>
  <c r="GL19" i="7" s="1"/>
  <c r="GU19" i="7" s="1"/>
  <c r="HD19" i="7" s="1"/>
  <c r="HM19" i="7" s="1"/>
  <c r="HV19" i="7" s="1"/>
  <c r="IE19" i="7" s="1"/>
  <c r="IN19" i="7" s="1"/>
  <c r="IW19" i="7" s="1"/>
  <c r="JF19" i="7" s="1"/>
  <c r="JO19" i="7" s="1"/>
  <c r="JX19" i="7" s="1"/>
  <c r="KG19" i="7" s="1"/>
  <c r="KP19" i="7" s="1"/>
  <c r="KY19" i="7" s="1"/>
  <c r="LH19" i="7" s="1"/>
  <c r="LQ19" i="7" s="1"/>
  <c r="LZ19" i="7" s="1"/>
  <c r="MI19" i="7" s="1"/>
  <c r="MR19" i="7" s="1"/>
  <c r="NA19" i="7" s="1"/>
  <c r="NJ19" i="7" s="1"/>
  <c r="NS19" i="7" s="1"/>
  <c r="OB19" i="7" s="1"/>
  <c r="OK19" i="7" s="1"/>
  <c r="OT19" i="7" s="1"/>
  <c r="PC19" i="7" s="1"/>
  <c r="PL19" i="7" s="1"/>
  <c r="PU19" i="7" s="1"/>
  <c r="QD19" i="7" s="1"/>
  <c r="QM19" i="7" s="1"/>
  <c r="E6" i="13"/>
  <c r="AC6" i="8"/>
  <c r="I19" i="7" s="1"/>
  <c r="R19" i="7" s="1"/>
  <c r="AA19" i="7" s="1"/>
  <c r="AJ19" i="7" s="1"/>
  <c r="AS19" i="7" s="1"/>
  <c r="BB19" i="7" s="1"/>
  <c r="BK19" i="7" s="1"/>
  <c r="BT19" i="7" s="1"/>
  <c r="CC19" i="7" s="1"/>
  <c r="CL19" i="7" s="1"/>
  <c r="CU19" i="7" s="1"/>
  <c r="DD19" i="7" s="1"/>
  <c r="DM19" i="7" s="1"/>
  <c r="DV19" i="7" s="1"/>
  <c r="EE19" i="7" s="1"/>
  <c r="EN19" i="7" s="1"/>
  <c r="EW19" i="7" s="1"/>
  <c r="FF19" i="7" s="1"/>
  <c r="FO19" i="7" s="1"/>
  <c r="FX19" i="7" s="1"/>
  <c r="GG19" i="7" s="1"/>
  <c r="GP19" i="7" s="1"/>
  <c r="GY19" i="7" s="1"/>
  <c r="HH19" i="7" s="1"/>
  <c r="HQ19" i="7" s="1"/>
  <c r="HZ19" i="7" s="1"/>
  <c r="II19" i="7" s="1"/>
  <c r="IR19" i="7" s="1"/>
  <c r="JA19" i="7" s="1"/>
  <c r="JJ19" i="7" s="1"/>
  <c r="JS19" i="7" s="1"/>
  <c r="KB19" i="7" s="1"/>
  <c r="KK19" i="7" s="1"/>
  <c r="KT19" i="7" s="1"/>
  <c r="LC19" i="7" s="1"/>
  <c r="LL19" i="7" s="1"/>
  <c r="LU19" i="7" s="1"/>
  <c r="MD19" i="7" s="1"/>
  <c r="MM19" i="7" s="1"/>
  <c r="MV19" i="7" s="1"/>
  <c r="NE19" i="7" s="1"/>
  <c r="NN19" i="7" s="1"/>
  <c r="NW19" i="7" s="1"/>
  <c r="OF19" i="7" s="1"/>
  <c r="OO19" i="7" s="1"/>
  <c r="OX19" i="7" s="1"/>
  <c r="PG19" i="7" s="1"/>
  <c r="PP19" i="7" s="1"/>
  <c r="PY19" i="7" s="1"/>
  <c r="QH19" i="7" s="1"/>
  <c r="QQ19" i="7" s="1"/>
  <c r="E21" i="7"/>
  <c r="N21" i="7" s="1"/>
  <c r="W21" i="7" s="1"/>
  <c r="AF21" i="7" s="1"/>
  <c r="AO21" i="7" s="1"/>
  <c r="AX21" i="7" s="1"/>
  <c r="BG21" i="7" s="1"/>
  <c r="BP21" i="7" s="1"/>
  <c r="BY21" i="7" s="1"/>
  <c r="CH21" i="7" s="1"/>
  <c r="CQ21" i="7" s="1"/>
  <c r="CZ21" i="7" s="1"/>
  <c r="DI21" i="7" s="1"/>
  <c r="DR21" i="7" s="1"/>
  <c r="EA21" i="7" s="1"/>
  <c r="EJ21" i="7" s="1"/>
  <c r="ES21" i="7" s="1"/>
  <c r="FB21" i="7" s="1"/>
  <c r="FK21" i="7" s="1"/>
  <c r="FT21" i="7" s="1"/>
  <c r="GC21" i="7" s="1"/>
  <c r="GL21" i="7" s="1"/>
  <c r="GU21" i="7" s="1"/>
  <c r="HD21" i="7" s="1"/>
  <c r="HM21" i="7" s="1"/>
  <c r="HV21" i="7" s="1"/>
  <c r="IE21" i="7" s="1"/>
  <c r="IN21" i="7" s="1"/>
  <c r="IW21" i="7" s="1"/>
  <c r="JF21" i="7" s="1"/>
  <c r="JO21" i="7" s="1"/>
  <c r="JX21" i="7" s="1"/>
  <c r="KG21" i="7" s="1"/>
  <c r="KP21" i="7" s="1"/>
  <c r="KY21" i="7" s="1"/>
  <c r="LH21" i="7" s="1"/>
  <c r="LQ21" i="7" s="1"/>
  <c r="LZ21" i="7" s="1"/>
  <c r="MI21" i="7" s="1"/>
  <c r="MR21" i="7" s="1"/>
  <c r="NA21" i="7" s="1"/>
  <c r="NJ21" i="7" s="1"/>
  <c r="NS21" i="7" s="1"/>
  <c r="OB21" i="7" s="1"/>
  <c r="OK21" i="7" s="1"/>
  <c r="OT21" i="7" s="1"/>
  <c r="PC21" i="7" s="1"/>
  <c r="PL21" i="7" s="1"/>
  <c r="PU21" i="7" s="1"/>
  <c r="QD21" i="7" s="1"/>
  <c r="QM21" i="7" s="1"/>
  <c r="E8" i="13"/>
  <c r="E39" i="7"/>
  <c r="N39" i="7" s="1"/>
  <c r="W39" i="7" s="1"/>
  <c r="AF39" i="7" s="1"/>
  <c r="AO39" i="7" s="1"/>
  <c r="AX39" i="7" s="1"/>
  <c r="BG39" i="7" s="1"/>
  <c r="BP39" i="7" s="1"/>
  <c r="BY39" i="7" s="1"/>
  <c r="CH39" i="7" s="1"/>
  <c r="CQ39" i="7" s="1"/>
  <c r="CZ39" i="7" s="1"/>
  <c r="DI39" i="7" s="1"/>
  <c r="DR39" i="7" s="1"/>
  <c r="EA39" i="7" s="1"/>
  <c r="EJ39" i="7" s="1"/>
  <c r="ES39" i="7" s="1"/>
  <c r="FB39" i="7" s="1"/>
  <c r="FK39" i="7" s="1"/>
  <c r="FT39" i="7" s="1"/>
  <c r="GC39" i="7" s="1"/>
  <c r="GL39" i="7" s="1"/>
  <c r="GU39" i="7" s="1"/>
  <c r="HD39" i="7" s="1"/>
  <c r="HM39" i="7" s="1"/>
  <c r="HV39" i="7" s="1"/>
  <c r="IE39" i="7" s="1"/>
  <c r="IN39" i="7" s="1"/>
  <c r="IW39" i="7" s="1"/>
  <c r="JF39" i="7" s="1"/>
  <c r="JO39" i="7" s="1"/>
  <c r="JX39" i="7" s="1"/>
  <c r="KG39" i="7" s="1"/>
  <c r="KP39" i="7" s="1"/>
  <c r="KY39" i="7" s="1"/>
  <c r="LH39" i="7" s="1"/>
  <c r="LQ39" i="7" s="1"/>
  <c r="LZ39" i="7" s="1"/>
  <c r="MI39" i="7" s="1"/>
  <c r="MR39" i="7" s="1"/>
  <c r="NA39" i="7" s="1"/>
  <c r="NJ39" i="7" s="1"/>
  <c r="NS39" i="7" s="1"/>
  <c r="OB39" i="7" s="1"/>
  <c r="OK39" i="7" s="1"/>
  <c r="OT39" i="7" s="1"/>
  <c r="PC39" i="7" s="1"/>
  <c r="PL39" i="7" s="1"/>
  <c r="PU39" i="7" s="1"/>
  <c r="QD39" i="7" s="1"/>
  <c r="QM39" i="7" s="1"/>
  <c r="E26" i="13"/>
  <c r="AC26" i="8"/>
  <c r="I39" i="7" s="1"/>
  <c r="R39" i="7" s="1"/>
  <c r="AA39" i="7" s="1"/>
  <c r="AJ39" i="7" s="1"/>
  <c r="AS39" i="7" s="1"/>
  <c r="BB39" i="7" s="1"/>
  <c r="BK39" i="7" s="1"/>
  <c r="BT39" i="7" s="1"/>
  <c r="CC39" i="7" s="1"/>
  <c r="CL39" i="7" s="1"/>
  <c r="CU39" i="7" s="1"/>
  <c r="DD39" i="7" s="1"/>
  <c r="DM39" i="7" s="1"/>
  <c r="DV39" i="7" s="1"/>
  <c r="EE39" i="7" s="1"/>
  <c r="EN39" i="7" s="1"/>
  <c r="EW39" i="7" s="1"/>
  <c r="FF39" i="7" s="1"/>
  <c r="FO39" i="7" s="1"/>
  <c r="FX39" i="7" s="1"/>
  <c r="GG39" i="7" s="1"/>
  <c r="GP39" i="7" s="1"/>
  <c r="GY39" i="7" s="1"/>
  <c r="HH39" i="7" s="1"/>
  <c r="HQ39" i="7" s="1"/>
  <c r="HZ39" i="7" s="1"/>
  <c r="II39" i="7" s="1"/>
  <c r="IR39" i="7" s="1"/>
  <c r="JA39" i="7" s="1"/>
  <c r="JJ39" i="7" s="1"/>
  <c r="JS39" i="7" s="1"/>
  <c r="KB39" i="7" s="1"/>
  <c r="KK39" i="7" s="1"/>
  <c r="KT39" i="7" s="1"/>
  <c r="LC39" i="7" s="1"/>
  <c r="LL39" i="7" s="1"/>
  <c r="LU39" i="7" s="1"/>
  <c r="MD39" i="7" s="1"/>
  <c r="MM39" i="7" s="1"/>
  <c r="MV39" i="7" s="1"/>
  <c r="NE39" i="7" s="1"/>
  <c r="NN39" i="7" s="1"/>
  <c r="NW39" i="7" s="1"/>
  <c r="OF39" i="7" s="1"/>
  <c r="OO39" i="7" s="1"/>
  <c r="OX39" i="7" s="1"/>
  <c r="PG39" i="7" s="1"/>
  <c r="PP39" i="7" s="1"/>
  <c r="PY39" i="7" s="1"/>
  <c r="QH39" i="7" s="1"/>
  <c r="QQ39" i="7" s="1"/>
  <c r="E26" i="7"/>
  <c r="N26" i="7" s="1"/>
  <c r="W26" i="7" s="1"/>
  <c r="AF26" i="7" s="1"/>
  <c r="AO26" i="7" s="1"/>
  <c r="AX26" i="7" s="1"/>
  <c r="BG26" i="7" s="1"/>
  <c r="BP26" i="7" s="1"/>
  <c r="BY26" i="7" s="1"/>
  <c r="CH26" i="7" s="1"/>
  <c r="CQ26" i="7" s="1"/>
  <c r="CZ26" i="7" s="1"/>
  <c r="DI26" i="7" s="1"/>
  <c r="DR26" i="7" s="1"/>
  <c r="EA26" i="7" s="1"/>
  <c r="EJ26" i="7" s="1"/>
  <c r="ES26" i="7" s="1"/>
  <c r="FB26" i="7" s="1"/>
  <c r="FK26" i="7" s="1"/>
  <c r="FT26" i="7" s="1"/>
  <c r="GC26" i="7" s="1"/>
  <c r="GL26" i="7" s="1"/>
  <c r="GU26" i="7" s="1"/>
  <c r="HD26" i="7" s="1"/>
  <c r="HM26" i="7" s="1"/>
  <c r="HV26" i="7" s="1"/>
  <c r="IE26" i="7" s="1"/>
  <c r="IN26" i="7" s="1"/>
  <c r="IW26" i="7" s="1"/>
  <c r="JF26" i="7" s="1"/>
  <c r="JO26" i="7" s="1"/>
  <c r="JX26" i="7" s="1"/>
  <c r="KG26" i="7" s="1"/>
  <c r="KP26" i="7" s="1"/>
  <c r="KY26" i="7" s="1"/>
  <c r="LH26" i="7" s="1"/>
  <c r="LQ26" i="7" s="1"/>
  <c r="LZ26" i="7" s="1"/>
  <c r="MI26" i="7" s="1"/>
  <c r="MR26" i="7" s="1"/>
  <c r="NA26" i="7" s="1"/>
  <c r="NJ26" i="7" s="1"/>
  <c r="NS26" i="7" s="1"/>
  <c r="OB26" i="7" s="1"/>
  <c r="OK26" i="7" s="1"/>
  <c r="OT26" i="7" s="1"/>
  <c r="PC26" i="7" s="1"/>
  <c r="PL26" i="7" s="1"/>
  <c r="PU26" i="7" s="1"/>
  <c r="QD26" i="7" s="1"/>
  <c r="QM26" i="7" s="1"/>
  <c r="E13" i="13"/>
  <c r="E36" i="7"/>
  <c r="N36" i="7" s="1"/>
  <c r="W36" i="7" s="1"/>
  <c r="AF36" i="7" s="1"/>
  <c r="AO36" i="7" s="1"/>
  <c r="AX36" i="7" s="1"/>
  <c r="BG36" i="7" s="1"/>
  <c r="BP36" i="7" s="1"/>
  <c r="BY36" i="7" s="1"/>
  <c r="CH36" i="7" s="1"/>
  <c r="CQ36" i="7" s="1"/>
  <c r="CZ36" i="7" s="1"/>
  <c r="DI36" i="7" s="1"/>
  <c r="DR36" i="7" s="1"/>
  <c r="EA36" i="7" s="1"/>
  <c r="EJ36" i="7" s="1"/>
  <c r="ES36" i="7" s="1"/>
  <c r="FB36" i="7" s="1"/>
  <c r="FK36" i="7" s="1"/>
  <c r="FT36" i="7" s="1"/>
  <c r="GC36" i="7" s="1"/>
  <c r="GL36" i="7" s="1"/>
  <c r="GU36" i="7" s="1"/>
  <c r="HD36" i="7" s="1"/>
  <c r="HM36" i="7" s="1"/>
  <c r="HV36" i="7" s="1"/>
  <c r="IE36" i="7" s="1"/>
  <c r="IN36" i="7" s="1"/>
  <c r="IW36" i="7" s="1"/>
  <c r="JF36" i="7" s="1"/>
  <c r="JO36" i="7" s="1"/>
  <c r="JX36" i="7" s="1"/>
  <c r="KG36" i="7" s="1"/>
  <c r="KP36" i="7" s="1"/>
  <c r="KY36" i="7" s="1"/>
  <c r="LH36" i="7" s="1"/>
  <c r="LQ36" i="7" s="1"/>
  <c r="LZ36" i="7" s="1"/>
  <c r="MI36" i="7" s="1"/>
  <c r="MR36" i="7" s="1"/>
  <c r="NA36" i="7" s="1"/>
  <c r="NJ36" i="7" s="1"/>
  <c r="NS36" i="7" s="1"/>
  <c r="OB36" i="7" s="1"/>
  <c r="OK36" i="7" s="1"/>
  <c r="OT36" i="7" s="1"/>
  <c r="PC36" i="7" s="1"/>
  <c r="PL36" i="7" s="1"/>
  <c r="PU36" i="7" s="1"/>
  <c r="QD36" i="7" s="1"/>
  <c r="QM36" i="7" s="1"/>
  <c r="E23" i="13"/>
  <c r="AC23" i="8"/>
  <c r="I36" i="7" s="1"/>
  <c r="R36" i="7" s="1"/>
  <c r="AA36" i="7" s="1"/>
  <c r="AJ36" i="7" s="1"/>
  <c r="AS36" i="7" s="1"/>
  <c r="BB36" i="7" s="1"/>
  <c r="BK36" i="7" s="1"/>
  <c r="BT36" i="7" s="1"/>
  <c r="CC36" i="7" s="1"/>
  <c r="CL36" i="7" s="1"/>
  <c r="CU36" i="7" s="1"/>
  <c r="DD36" i="7" s="1"/>
  <c r="DM36" i="7" s="1"/>
  <c r="DV36" i="7" s="1"/>
  <c r="EE36" i="7" s="1"/>
  <c r="EN36" i="7" s="1"/>
  <c r="EW36" i="7" s="1"/>
  <c r="FF36" i="7" s="1"/>
  <c r="FO36" i="7" s="1"/>
  <c r="FX36" i="7" s="1"/>
  <c r="GG36" i="7" s="1"/>
  <c r="GP36" i="7" s="1"/>
  <c r="GY36" i="7" s="1"/>
  <c r="HH36" i="7" s="1"/>
  <c r="HQ36" i="7" s="1"/>
  <c r="HZ36" i="7" s="1"/>
  <c r="II36" i="7" s="1"/>
  <c r="IR36" i="7" s="1"/>
  <c r="JA36" i="7" s="1"/>
  <c r="JJ36" i="7" s="1"/>
  <c r="JS36" i="7" s="1"/>
  <c r="KB36" i="7" s="1"/>
  <c r="KK36" i="7" s="1"/>
  <c r="KT36" i="7" s="1"/>
  <c r="LC36" i="7" s="1"/>
  <c r="LL36" i="7" s="1"/>
  <c r="LU36" i="7" s="1"/>
  <c r="MD36" i="7" s="1"/>
  <c r="MM36" i="7" s="1"/>
  <c r="MV36" i="7" s="1"/>
  <c r="NE36" i="7" s="1"/>
  <c r="NN36" i="7" s="1"/>
  <c r="NW36" i="7" s="1"/>
  <c r="OF36" i="7" s="1"/>
  <c r="OO36" i="7" s="1"/>
  <c r="OX36" i="7" s="1"/>
  <c r="PG36" i="7" s="1"/>
  <c r="PP36" i="7" s="1"/>
  <c r="PY36" i="7" s="1"/>
  <c r="QH36" i="7" s="1"/>
  <c r="QQ36" i="7" s="1"/>
  <c r="AC24" i="8"/>
  <c r="I37" i="7" s="1"/>
  <c r="R37" i="7" s="1"/>
  <c r="AA37" i="7" s="1"/>
  <c r="AJ37" i="7" s="1"/>
  <c r="AS37" i="7" s="1"/>
  <c r="BB37" i="7" s="1"/>
  <c r="BK37" i="7" s="1"/>
  <c r="BT37" i="7" s="1"/>
  <c r="CC37" i="7" s="1"/>
  <c r="CL37" i="7" s="1"/>
  <c r="CU37" i="7" s="1"/>
  <c r="DD37" i="7" s="1"/>
  <c r="DM37" i="7" s="1"/>
  <c r="DV37" i="7" s="1"/>
  <c r="EE37" i="7" s="1"/>
  <c r="EN37" i="7" s="1"/>
  <c r="EW37" i="7" s="1"/>
  <c r="FF37" i="7" s="1"/>
  <c r="FO37" i="7" s="1"/>
  <c r="FX37" i="7" s="1"/>
  <c r="GG37" i="7" s="1"/>
  <c r="GP37" i="7" s="1"/>
  <c r="GY37" i="7" s="1"/>
  <c r="HH37" i="7" s="1"/>
  <c r="HQ37" i="7" s="1"/>
  <c r="HZ37" i="7" s="1"/>
  <c r="II37" i="7" s="1"/>
  <c r="IR37" i="7" s="1"/>
  <c r="JA37" i="7" s="1"/>
  <c r="JJ37" i="7" s="1"/>
  <c r="JS37" i="7" s="1"/>
  <c r="KB37" i="7" s="1"/>
  <c r="KK37" i="7" s="1"/>
  <c r="KT37" i="7" s="1"/>
  <c r="LC37" i="7" s="1"/>
  <c r="LL37" i="7" s="1"/>
  <c r="LU37" i="7" s="1"/>
  <c r="MD37" i="7" s="1"/>
  <c r="MM37" i="7" s="1"/>
  <c r="MV37" i="7" s="1"/>
  <c r="NE37" i="7" s="1"/>
  <c r="NN37" i="7" s="1"/>
  <c r="NW37" i="7" s="1"/>
  <c r="OF37" i="7" s="1"/>
  <c r="OO37" i="7" s="1"/>
  <c r="OX37" i="7" s="1"/>
  <c r="PG37" i="7" s="1"/>
  <c r="PP37" i="7" s="1"/>
  <c r="PY37" i="7" s="1"/>
  <c r="QH37" i="7" s="1"/>
  <c r="QQ37" i="7" s="1"/>
  <c r="F37" i="7"/>
  <c r="O37" i="7" s="1"/>
  <c r="X37" i="7" s="1"/>
  <c r="AG37" i="7" s="1"/>
  <c r="AP37" i="7" s="1"/>
  <c r="AY37" i="7" s="1"/>
  <c r="BH37" i="7" s="1"/>
  <c r="BQ37" i="7" s="1"/>
  <c r="BZ37" i="7" s="1"/>
  <c r="CI37" i="7" s="1"/>
  <c r="CR37" i="7" s="1"/>
  <c r="DA37" i="7" s="1"/>
  <c r="DJ37" i="7" s="1"/>
  <c r="DS37" i="7" s="1"/>
  <c r="EB37" i="7" s="1"/>
  <c r="EK37" i="7" s="1"/>
  <c r="ET37" i="7" s="1"/>
  <c r="FC37" i="7" s="1"/>
  <c r="FL37" i="7" s="1"/>
  <c r="FU37" i="7" s="1"/>
  <c r="GD37" i="7" s="1"/>
  <c r="GM37" i="7" s="1"/>
  <c r="GV37" i="7" s="1"/>
  <c r="HE37" i="7" s="1"/>
  <c r="HN37" i="7" s="1"/>
  <c r="HW37" i="7" s="1"/>
  <c r="IF37" i="7" s="1"/>
  <c r="IO37" i="7" s="1"/>
  <c r="IX37" i="7" s="1"/>
  <c r="JG37" i="7" s="1"/>
  <c r="JP37" i="7" s="1"/>
  <c r="JY37" i="7" s="1"/>
  <c r="KH37" i="7" s="1"/>
  <c r="KQ37" i="7" s="1"/>
  <c r="KZ37" i="7" s="1"/>
  <c r="LI37" i="7" s="1"/>
  <c r="LR37" i="7" s="1"/>
  <c r="MA37" i="7" s="1"/>
  <c r="MJ37" i="7" s="1"/>
  <c r="MS37" i="7" s="1"/>
  <c r="NB37" i="7" s="1"/>
  <c r="NK37" i="7" s="1"/>
  <c r="NT37" i="7" s="1"/>
  <c r="OC37" i="7" s="1"/>
  <c r="OL37" i="7" s="1"/>
  <c r="OU37" i="7" s="1"/>
  <c r="PD37" i="7" s="1"/>
  <c r="PM37" i="7" s="1"/>
  <c r="PV37" i="7" s="1"/>
  <c r="QE37" i="7" s="1"/>
  <c r="QN37" i="7" s="1"/>
  <c r="E34" i="7"/>
  <c r="N34" i="7" s="1"/>
  <c r="W34" i="7" s="1"/>
  <c r="AF34" i="7" s="1"/>
  <c r="AO34" i="7" s="1"/>
  <c r="AX34" i="7" s="1"/>
  <c r="BG34" i="7" s="1"/>
  <c r="BP34" i="7" s="1"/>
  <c r="BY34" i="7" s="1"/>
  <c r="CH34" i="7" s="1"/>
  <c r="CQ34" i="7" s="1"/>
  <c r="CZ34" i="7" s="1"/>
  <c r="DI34" i="7" s="1"/>
  <c r="DR34" i="7" s="1"/>
  <c r="EA34" i="7" s="1"/>
  <c r="EJ34" i="7" s="1"/>
  <c r="ES34" i="7" s="1"/>
  <c r="FB34" i="7" s="1"/>
  <c r="FK34" i="7" s="1"/>
  <c r="FT34" i="7" s="1"/>
  <c r="GC34" i="7" s="1"/>
  <c r="GL34" i="7" s="1"/>
  <c r="GU34" i="7" s="1"/>
  <c r="HD34" i="7" s="1"/>
  <c r="HM34" i="7" s="1"/>
  <c r="HV34" i="7" s="1"/>
  <c r="IE34" i="7" s="1"/>
  <c r="IN34" i="7" s="1"/>
  <c r="IW34" i="7" s="1"/>
  <c r="JF34" i="7" s="1"/>
  <c r="JO34" i="7" s="1"/>
  <c r="JX34" i="7" s="1"/>
  <c r="KG34" i="7" s="1"/>
  <c r="KP34" i="7" s="1"/>
  <c r="KY34" i="7" s="1"/>
  <c r="LH34" i="7" s="1"/>
  <c r="LQ34" i="7" s="1"/>
  <c r="LZ34" i="7" s="1"/>
  <c r="MI34" i="7" s="1"/>
  <c r="MR34" i="7" s="1"/>
  <c r="NA34" i="7" s="1"/>
  <c r="NJ34" i="7" s="1"/>
  <c r="NS34" i="7" s="1"/>
  <c r="OB34" i="7" s="1"/>
  <c r="OK34" i="7" s="1"/>
  <c r="OT34" i="7" s="1"/>
  <c r="PC34" i="7" s="1"/>
  <c r="PL34" i="7" s="1"/>
  <c r="PU34" i="7" s="1"/>
  <c r="QD34" i="7" s="1"/>
  <c r="QM34" i="7" s="1"/>
  <c r="E21" i="13"/>
  <c r="AC16" i="8"/>
  <c r="I29" i="7" s="1"/>
  <c r="R29" i="7" s="1"/>
  <c r="AA29" i="7" s="1"/>
  <c r="AJ29" i="7" s="1"/>
  <c r="AS29" i="7" s="1"/>
  <c r="BB29" i="7" s="1"/>
  <c r="BK29" i="7" s="1"/>
  <c r="BT29" i="7" s="1"/>
  <c r="CC29" i="7" s="1"/>
  <c r="CL29" i="7" s="1"/>
  <c r="CU29" i="7" s="1"/>
  <c r="DD29" i="7" s="1"/>
  <c r="DM29" i="7" s="1"/>
  <c r="DV29" i="7" s="1"/>
  <c r="EE29" i="7" s="1"/>
  <c r="EN29" i="7" s="1"/>
  <c r="EW29" i="7" s="1"/>
  <c r="FF29" i="7" s="1"/>
  <c r="FO29" i="7" s="1"/>
  <c r="FX29" i="7" s="1"/>
  <c r="GG29" i="7" s="1"/>
  <c r="GP29" i="7" s="1"/>
  <c r="GY29" i="7" s="1"/>
  <c r="HH29" i="7" s="1"/>
  <c r="HQ29" i="7" s="1"/>
  <c r="HZ29" i="7" s="1"/>
  <c r="II29" i="7" s="1"/>
  <c r="IR29" i="7" s="1"/>
  <c r="JA29" i="7" s="1"/>
  <c r="JJ29" i="7" s="1"/>
  <c r="JS29" i="7" s="1"/>
  <c r="KB29" i="7" s="1"/>
  <c r="KK29" i="7" s="1"/>
  <c r="KT29" i="7" s="1"/>
  <c r="LC29" i="7" s="1"/>
  <c r="LL29" i="7" s="1"/>
  <c r="LU29" i="7" s="1"/>
  <c r="MD29" i="7" s="1"/>
  <c r="MM29" i="7" s="1"/>
  <c r="MV29" i="7" s="1"/>
  <c r="NE29" i="7" s="1"/>
  <c r="NN29" i="7" s="1"/>
  <c r="NW29" i="7" s="1"/>
  <c r="OF29" i="7" s="1"/>
  <c r="OO29" i="7" s="1"/>
  <c r="OX29" i="7" s="1"/>
  <c r="PG29" i="7" s="1"/>
  <c r="PP29" i="7" s="1"/>
  <c r="PY29" i="7" s="1"/>
  <c r="QH29" i="7" s="1"/>
  <c r="QQ29" i="7" s="1"/>
  <c r="F29" i="7"/>
  <c r="O29" i="7" s="1"/>
  <c r="X29" i="7" s="1"/>
  <c r="AG29" i="7" s="1"/>
  <c r="AP29" i="7" s="1"/>
  <c r="AY29" i="7" s="1"/>
  <c r="BH29" i="7" s="1"/>
  <c r="BQ29" i="7" s="1"/>
  <c r="BZ29" i="7" s="1"/>
  <c r="CI29" i="7" s="1"/>
  <c r="CR29" i="7" s="1"/>
  <c r="DA29" i="7" s="1"/>
  <c r="DJ29" i="7" s="1"/>
  <c r="DS29" i="7" s="1"/>
  <c r="EB29" i="7" s="1"/>
  <c r="EK29" i="7" s="1"/>
  <c r="ET29" i="7" s="1"/>
  <c r="FC29" i="7" s="1"/>
  <c r="FL29" i="7" s="1"/>
  <c r="FU29" i="7" s="1"/>
  <c r="GD29" i="7" s="1"/>
  <c r="GM29" i="7" s="1"/>
  <c r="GV29" i="7" s="1"/>
  <c r="HE29" i="7" s="1"/>
  <c r="HN29" i="7" s="1"/>
  <c r="HW29" i="7" s="1"/>
  <c r="IF29" i="7" s="1"/>
  <c r="IO29" i="7" s="1"/>
  <c r="IX29" i="7" s="1"/>
  <c r="JG29" i="7" s="1"/>
  <c r="JP29" i="7" s="1"/>
  <c r="JY29" i="7" s="1"/>
  <c r="KH29" i="7" s="1"/>
  <c r="KQ29" i="7" s="1"/>
  <c r="KZ29" i="7" s="1"/>
  <c r="LI29" i="7" s="1"/>
  <c r="LR29" i="7" s="1"/>
  <c r="MA29" i="7" s="1"/>
  <c r="MJ29" i="7" s="1"/>
  <c r="MS29" i="7" s="1"/>
  <c r="NB29" i="7" s="1"/>
  <c r="NK29" i="7" s="1"/>
  <c r="NT29" i="7" s="1"/>
  <c r="OC29" i="7" s="1"/>
  <c r="OL29" i="7" s="1"/>
  <c r="OU29" i="7" s="1"/>
  <c r="PD29" i="7" s="1"/>
  <c r="PM29" i="7" s="1"/>
  <c r="PV29" i="7" s="1"/>
  <c r="QE29" i="7" s="1"/>
  <c r="QN29" i="7" s="1"/>
  <c r="E18" i="7"/>
  <c r="N18" i="7" s="1"/>
  <c r="W18" i="7" s="1"/>
  <c r="AF18" i="7" s="1"/>
  <c r="AO18" i="7" s="1"/>
  <c r="AX18" i="7" s="1"/>
  <c r="BG18" i="7" s="1"/>
  <c r="BP18" i="7" s="1"/>
  <c r="BY18" i="7" s="1"/>
  <c r="CH18" i="7" s="1"/>
  <c r="CQ18" i="7" s="1"/>
  <c r="CZ18" i="7" s="1"/>
  <c r="DI18" i="7" s="1"/>
  <c r="DR18" i="7" s="1"/>
  <c r="EA18" i="7" s="1"/>
  <c r="EJ18" i="7" s="1"/>
  <c r="ES18" i="7" s="1"/>
  <c r="FB18" i="7" s="1"/>
  <c r="FK18" i="7" s="1"/>
  <c r="FT18" i="7" s="1"/>
  <c r="GC18" i="7" s="1"/>
  <c r="GL18" i="7" s="1"/>
  <c r="GU18" i="7" s="1"/>
  <c r="HD18" i="7" s="1"/>
  <c r="HM18" i="7" s="1"/>
  <c r="HV18" i="7" s="1"/>
  <c r="IE18" i="7" s="1"/>
  <c r="IN18" i="7" s="1"/>
  <c r="IW18" i="7" s="1"/>
  <c r="JF18" i="7" s="1"/>
  <c r="JO18" i="7" s="1"/>
  <c r="JX18" i="7" s="1"/>
  <c r="KG18" i="7" s="1"/>
  <c r="KP18" i="7" s="1"/>
  <c r="KY18" i="7" s="1"/>
  <c r="LH18" i="7" s="1"/>
  <c r="LQ18" i="7" s="1"/>
  <c r="LZ18" i="7" s="1"/>
  <c r="MI18" i="7" s="1"/>
  <c r="MR18" i="7" s="1"/>
  <c r="NA18" i="7" s="1"/>
  <c r="NJ18" i="7" s="1"/>
  <c r="NS18" i="7" s="1"/>
  <c r="OB18" i="7" s="1"/>
  <c r="OK18" i="7" s="1"/>
  <c r="OT18" i="7" s="1"/>
  <c r="PC18" i="7" s="1"/>
  <c r="PL18" i="7" s="1"/>
  <c r="PU18" i="7" s="1"/>
  <c r="QD18" i="7" s="1"/>
  <c r="QM18" i="7" s="1"/>
  <c r="E5" i="13"/>
  <c r="E16" i="7"/>
  <c r="N16" i="7" s="1"/>
  <c r="W16" i="7" s="1"/>
  <c r="AF16" i="7" s="1"/>
  <c r="AO16" i="7" s="1"/>
  <c r="AX16" i="7" s="1"/>
  <c r="BG16" i="7" s="1"/>
  <c r="BP16" i="7" s="1"/>
  <c r="BY16" i="7" s="1"/>
  <c r="CH16" i="7" s="1"/>
  <c r="CQ16" i="7" s="1"/>
  <c r="CZ16" i="7" s="1"/>
  <c r="DI16" i="7" s="1"/>
  <c r="DR16" i="7" s="1"/>
  <c r="EA16" i="7" s="1"/>
  <c r="EJ16" i="7" s="1"/>
  <c r="ES16" i="7" s="1"/>
  <c r="FB16" i="7" s="1"/>
  <c r="FK16" i="7" s="1"/>
  <c r="FT16" i="7" s="1"/>
  <c r="GC16" i="7" s="1"/>
  <c r="GL16" i="7" s="1"/>
  <c r="GU16" i="7" s="1"/>
  <c r="HD16" i="7" s="1"/>
  <c r="HM16" i="7" s="1"/>
  <c r="HV16" i="7" s="1"/>
  <c r="IE16" i="7" s="1"/>
  <c r="IN16" i="7" s="1"/>
  <c r="IW16" i="7" s="1"/>
  <c r="JF16" i="7" s="1"/>
  <c r="JO16" i="7" s="1"/>
  <c r="JX16" i="7" s="1"/>
  <c r="KG16" i="7" s="1"/>
  <c r="KP16" i="7" s="1"/>
  <c r="KY16" i="7" s="1"/>
  <c r="LH16" i="7" s="1"/>
  <c r="LQ16" i="7" s="1"/>
  <c r="LZ16" i="7" s="1"/>
  <c r="MI16" i="7" s="1"/>
  <c r="MR16" i="7" s="1"/>
  <c r="NA16" i="7" s="1"/>
  <c r="NJ16" i="7" s="1"/>
  <c r="NS16" i="7" s="1"/>
  <c r="OB16" i="7" s="1"/>
  <c r="OK16" i="7" s="1"/>
  <c r="OT16" i="7" s="1"/>
  <c r="PC16" i="7" s="1"/>
  <c r="PL16" i="7" s="1"/>
  <c r="PU16" i="7" s="1"/>
  <c r="QD16" i="7" s="1"/>
  <c r="QM16" i="7" s="1"/>
  <c r="E3" i="13"/>
  <c r="AC3" i="8"/>
  <c r="AC13" i="8"/>
  <c r="I26" i="7" s="1"/>
  <c r="R26" i="7" s="1"/>
  <c r="AA26" i="7" s="1"/>
  <c r="AJ26" i="7" s="1"/>
  <c r="AS26" i="7" s="1"/>
  <c r="BB26" i="7" s="1"/>
  <c r="BK26" i="7" s="1"/>
  <c r="BT26" i="7" s="1"/>
  <c r="CC26" i="7" s="1"/>
  <c r="CL26" i="7" s="1"/>
  <c r="CU26" i="7" s="1"/>
  <c r="DD26" i="7" s="1"/>
  <c r="DM26" i="7" s="1"/>
  <c r="DV26" i="7" s="1"/>
  <c r="EE26" i="7" s="1"/>
  <c r="EN26" i="7" s="1"/>
  <c r="EW26" i="7" s="1"/>
  <c r="FF26" i="7" s="1"/>
  <c r="FO26" i="7" s="1"/>
  <c r="FX26" i="7" s="1"/>
  <c r="GG26" i="7" s="1"/>
  <c r="GP26" i="7" s="1"/>
  <c r="GY26" i="7" s="1"/>
  <c r="HH26" i="7" s="1"/>
  <c r="HQ26" i="7" s="1"/>
  <c r="HZ26" i="7" s="1"/>
  <c r="II26" i="7" s="1"/>
  <c r="IR26" i="7" s="1"/>
  <c r="JA26" i="7" s="1"/>
  <c r="JJ26" i="7" s="1"/>
  <c r="JS26" i="7" s="1"/>
  <c r="KB26" i="7" s="1"/>
  <c r="KK26" i="7" s="1"/>
  <c r="KT26" i="7" s="1"/>
  <c r="LC26" i="7" s="1"/>
  <c r="LL26" i="7" s="1"/>
  <c r="LU26" i="7" s="1"/>
  <c r="MD26" i="7" s="1"/>
  <c r="MM26" i="7" s="1"/>
  <c r="MV26" i="7" s="1"/>
  <c r="NE26" i="7" s="1"/>
  <c r="NN26" i="7" s="1"/>
  <c r="NW26" i="7" s="1"/>
  <c r="OF26" i="7" s="1"/>
  <c r="OO26" i="7" s="1"/>
  <c r="OX26" i="7" s="1"/>
  <c r="PG26" i="7" s="1"/>
  <c r="PP26" i="7" s="1"/>
  <c r="PY26" i="7" s="1"/>
  <c r="QH26" i="7" s="1"/>
  <c r="QQ26" i="7" s="1"/>
  <c r="F26" i="7"/>
  <c r="O26" i="7" s="1"/>
  <c r="X26" i="7" s="1"/>
  <c r="AG26" i="7" s="1"/>
  <c r="AP26" i="7" s="1"/>
  <c r="AY26" i="7" s="1"/>
  <c r="BH26" i="7" s="1"/>
  <c r="BQ26" i="7" s="1"/>
  <c r="BZ26" i="7" s="1"/>
  <c r="CI26" i="7" s="1"/>
  <c r="CR26" i="7" s="1"/>
  <c r="DA26" i="7" s="1"/>
  <c r="DJ26" i="7" s="1"/>
  <c r="DS26" i="7" s="1"/>
  <c r="EB26" i="7" s="1"/>
  <c r="EK26" i="7" s="1"/>
  <c r="ET26" i="7" s="1"/>
  <c r="FC26" i="7" s="1"/>
  <c r="FL26" i="7" s="1"/>
  <c r="FU26" i="7" s="1"/>
  <c r="GD26" i="7" s="1"/>
  <c r="GM26" i="7" s="1"/>
  <c r="GV26" i="7" s="1"/>
  <c r="HE26" i="7" s="1"/>
  <c r="HN26" i="7" s="1"/>
  <c r="HW26" i="7" s="1"/>
  <c r="IF26" i="7" s="1"/>
  <c r="IO26" i="7" s="1"/>
  <c r="IX26" i="7" s="1"/>
  <c r="JG26" i="7" s="1"/>
  <c r="JP26" i="7" s="1"/>
  <c r="JY26" i="7" s="1"/>
  <c r="KH26" i="7" s="1"/>
  <c r="KQ26" i="7" s="1"/>
  <c r="KZ26" i="7" s="1"/>
  <c r="LI26" i="7" s="1"/>
  <c r="LR26" i="7" s="1"/>
  <c r="MA26" i="7" s="1"/>
  <c r="MJ26" i="7" s="1"/>
  <c r="MS26" i="7" s="1"/>
  <c r="NB26" i="7" s="1"/>
  <c r="NK26" i="7" s="1"/>
  <c r="NT26" i="7" s="1"/>
  <c r="OC26" i="7" s="1"/>
  <c r="OL26" i="7" s="1"/>
  <c r="OU26" i="7" s="1"/>
  <c r="PD26" i="7" s="1"/>
  <c r="PM26" i="7" s="1"/>
  <c r="PV26" i="7" s="1"/>
  <c r="QE26" i="7" s="1"/>
  <c r="QN26" i="7" s="1"/>
  <c r="E23" i="7"/>
  <c r="N23" i="7" s="1"/>
  <c r="W23" i="7" s="1"/>
  <c r="AF23" i="7" s="1"/>
  <c r="AO23" i="7" s="1"/>
  <c r="AX23" i="7" s="1"/>
  <c r="BG23" i="7" s="1"/>
  <c r="BP23" i="7" s="1"/>
  <c r="BY23" i="7" s="1"/>
  <c r="CH23" i="7" s="1"/>
  <c r="CQ23" i="7" s="1"/>
  <c r="CZ23" i="7" s="1"/>
  <c r="DI23" i="7" s="1"/>
  <c r="DR23" i="7" s="1"/>
  <c r="EA23" i="7" s="1"/>
  <c r="EJ23" i="7" s="1"/>
  <c r="ES23" i="7" s="1"/>
  <c r="FB23" i="7" s="1"/>
  <c r="FK23" i="7" s="1"/>
  <c r="FT23" i="7" s="1"/>
  <c r="GC23" i="7" s="1"/>
  <c r="GL23" i="7" s="1"/>
  <c r="GU23" i="7" s="1"/>
  <c r="HD23" i="7" s="1"/>
  <c r="HM23" i="7" s="1"/>
  <c r="HV23" i="7" s="1"/>
  <c r="IE23" i="7" s="1"/>
  <c r="IN23" i="7" s="1"/>
  <c r="IW23" i="7" s="1"/>
  <c r="JF23" i="7" s="1"/>
  <c r="JO23" i="7" s="1"/>
  <c r="JX23" i="7" s="1"/>
  <c r="KG23" i="7" s="1"/>
  <c r="KP23" i="7" s="1"/>
  <c r="KY23" i="7" s="1"/>
  <c r="LH23" i="7" s="1"/>
  <c r="LQ23" i="7" s="1"/>
  <c r="LZ23" i="7" s="1"/>
  <c r="MI23" i="7" s="1"/>
  <c r="MR23" i="7" s="1"/>
  <c r="NA23" i="7" s="1"/>
  <c r="NJ23" i="7" s="1"/>
  <c r="NS23" i="7" s="1"/>
  <c r="OB23" i="7" s="1"/>
  <c r="OK23" i="7" s="1"/>
  <c r="OT23" i="7" s="1"/>
  <c r="PC23" i="7" s="1"/>
  <c r="PL23" i="7" s="1"/>
  <c r="PU23" i="7" s="1"/>
  <c r="QD23" i="7" s="1"/>
  <c r="QM23" i="7" s="1"/>
  <c r="E10" i="13"/>
  <c r="AC10" i="8"/>
  <c r="I23" i="7" s="1"/>
  <c r="R23" i="7" s="1"/>
  <c r="AA23" i="7" s="1"/>
  <c r="AJ23" i="7" s="1"/>
  <c r="AS23" i="7" s="1"/>
  <c r="BB23" i="7" s="1"/>
  <c r="BK23" i="7" s="1"/>
  <c r="BT23" i="7" s="1"/>
  <c r="CC23" i="7" s="1"/>
  <c r="CL23" i="7" s="1"/>
  <c r="CU23" i="7" s="1"/>
  <c r="DD23" i="7" s="1"/>
  <c r="DM23" i="7" s="1"/>
  <c r="DV23" i="7" s="1"/>
  <c r="EE23" i="7" s="1"/>
  <c r="EN23" i="7" s="1"/>
  <c r="EW23" i="7" s="1"/>
  <c r="FF23" i="7" s="1"/>
  <c r="FO23" i="7" s="1"/>
  <c r="FX23" i="7" s="1"/>
  <c r="GG23" i="7" s="1"/>
  <c r="GP23" i="7" s="1"/>
  <c r="GY23" i="7" s="1"/>
  <c r="HH23" i="7" s="1"/>
  <c r="HQ23" i="7" s="1"/>
  <c r="HZ23" i="7" s="1"/>
  <c r="II23" i="7" s="1"/>
  <c r="IR23" i="7" s="1"/>
  <c r="JA23" i="7" s="1"/>
  <c r="JJ23" i="7" s="1"/>
  <c r="JS23" i="7" s="1"/>
  <c r="KB23" i="7" s="1"/>
  <c r="KK23" i="7" s="1"/>
  <c r="KT23" i="7" s="1"/>
  <c r="LC23" i="7" s="1"/>
  <c r="LL23" i="7" s="1"/>
  <c r="LU23" i="7" s="1"/>
  <c r="MD23" i="7" s="1"/>
  <c r="MM23" i="7" s="1"/>
  <c r="MV23" i="7" s="1"/>
  <c r="NE23" i="7" s="1"/>
  <c r="NN23" i="7" s="1"/>
  <c r="NW23" i="7" s="1"/>
  <c r="OF23" i="7" s="1"/>
  <c r="OO23" i="7" s="1"/>
  <c r="OX23" i="7" s="1"/>
  <c r="PG23" i="7" s="1"/>
  <c r="PP23" i="7" s="1"/>
  <c r="PY23" i="7" s="1"/>
  <c r="QH23" i="7" s="1"/>
  <c r="QQ23" i="7" s="1"/>
  <c r="E25" i="7"/>
  <c r="N25" i="7" s="1"/>
  <c r="W25" i="7" s="1"/>
  <c r="AF25" i="7" s="1"/>
  <c r="AO25" i="7" s="1"/>
  <c r="AX25" i="7" s="1"/>
  <c r="BG25" i="7" s="1"/>
  <c r="BP25" i="7" s="1"/>
  <c r="BY25" i="7" s="1"/>
  <c r="CH25" i="7" s="1"/>
  <c r="CQ25" i="7" s="1"/>
  <c r="CZ25" i="7" s="1"/>
  <c r="DI25" i="7" s="1"/>
  <c r="DR25" i="7" s="1"/>
  <c r="EA25" i="7" s="1"/>
  <c r="EJ25" i="7" s="1"/>
  <c r="ES25" i="7" s="1"/>
  <c r="FB25" i="7" s="1"/>
  <c r="FK25" i="7" s="1"/>
  <c r="FT25" i="7" s="1"/>
  <c r="GC25" i="7" s="1"/>
  <c r="GL25" i="7" s="1"/>
  <c r="GU25" i="7" s="1"/>
  <c r="HD25" i="7" s="1"/>
  <c r="HM25" i="7" s="1"/>
  <c r="HV25" i="7" s="1"/>
  <c r="IE25" i="7" s="1"/>
  <c r="IN25" i="7" s="1"/>
  <c r="IW25" i="7" s="1"/>
  <c r="JF25" i="7" s="1"/>
  <c r="JO25" i="7" s="1"/>
  <c r="JX25" i="7" s="1"/>
  <c r="KG25" i="7" s="1"/>
  <c r="KP25" i="7" s="1"/>
  <c r="KY25" i="7" s="1"/>
  <c r="LH25" i="7" s="1"/>
  <c r="LQ25" i="7" s="1"/>
  <c r="LZ25" i="7" s="1"/>
  <c r="MI25" i="7" s="1"/>
  <c r="MR25" i="7" s="1"/>
  <c r="NA25" i="7" s="1"/>
  <c r="NJ25" i="7" s="1"/>
  <c r="NS25" i="7" s="1"/>
  <c r="OB25" i="7" s="1"/>
  <c r="OK25" i="7" s="1"/>
  <c r="OT25" i="7" s="1"/>
  <c r="PC25" i="7" s="1"/>
  <c r="PL25" i="7" s="1"/>
  <c r="PU25" i="7" s="1"/>
  <c r="QD25" i="7" s="1"/>
  <c r="QM25" i="7" s="1"/>
  <c r="E12" i="13"/>
  <c r="K27" i="7"/>
  <c r="T27" i="7" s="1"/>
  <c r="AC27" i="7" s="1"/>
  <c r="AL27" i="7" s="1"/>
  <c r="AU27" i="7" s="1"/>
  <c r="BD27" i="7" s="1"/>
  <c r="BM27" i="7" s="1"/>
  <c r="BV27" i="7" s="1"/>
  <c r="CE27" i="7" s="1"/>
  <c r="CN27" i="7" s="1"/>
  <c r="CW27" i="7" s="1"/>
  <c r="DF27" i="7" s="1"/>
  <c r="DO27" i="7" s="1"/>
  <c r="DX27" i="7" s="1"/>
  <c r="EG27" i="7" s="1"/>
  <c r="EP27" i="7" s="1"/>
  <c r="EY27" i="7" s="1"/>
  <c r="FH27" i="7" s="1"/>
  <c r="FQ27" i="7" s="1"/>
  <c r="FZ27" i="7" s="1"/>
  <c r="GI27" i="7" s="1"/>
  <c r="GR27" i="7" s="1"/>
  <c r="HA27" i="7" s="1"/>
  <c r="HJ27" i="7" s="1"/>
  <c r="HS27" i="7" s="1"/>
  <c r="IB27" i="7" s="1"/>
  <c r="IK27" i="7" s="1"/>
  <c r="IT27" i="7" s="1"/>
  <c r="JC27" i="7" s="1"/>
  <c r="JL27" i="7" s="1"/>
  <c r="JU27" i="7" s="1"/>
  <c r="KD27" i="7" s="1"/>
  <c r="KM27" i="7" s="1"/>
  <c r="KV27" i="7" s="1"/>
  <c r="LE27" i="7" s="1"/>
  <c r="LN27" i="7" s="1"/>
  <c r="LW27" i="7" s="1"/>
  <c r="MF27" i="7" s="1"/>
  <c r="MO27" i="7" s="1"/>
  <c r="MX27" i="7" s="1"/>
  <c r="NG27" i="7" s="1"/>
  <c r="NP27" i="7" s="1"/>
  <c r="NY27" i="7" s="1"/>
  <c r="OH27" i="7" s="1"/>
  <c r="OQ27" i="7" s="1"/>
  <c r="OZ27" i="7" s="1"/>
  <c r="PI27" i="7" s="1"/>
  <c r="PR27" i="7" s="1"/>
  <c r="QA27" i="7" s="1"/>
  <c r="QJ27" i="7" s="1"/>
  <c r="B14" i="13"/>
  <c r="K24" i="7"/>
  <c r="T24" i="7" s="1"/>
  <c r="AC24" i="7" s="1"/>
  <c r="AL24" i="7" s="1"/>
  <c r="AU24" i="7" s="1"/>
  <c r="BD24" i="7" s="1"/>
  <c r="BM24" i="7" s="1"/>
  <c r="BV24" i="7" s="1"/>
  <c r="CE24" i="7" s="1"/>
  <c r="CN24" i="7" s="1"/>
  <c r="CW24" i="7" s="1"/>
  <c r="DF24" i="7" s="1"/>
  <c r="DO24" i="7" s="1"/>
  <c r="DX24" i="7" s="1"/>
  <c r="EG24" i="7" s="1"/>
  <c r="EP24" i="7" s="1"/>
  <c r="EY24" i="7" s="1"/>
  <c r="FH24" i="7" s="1"/>
  <c r="FQ24" i="7" s="1"/>
  <c r="FZ24" i="7" s="1"/>
  <c r="GI24" i="7" s="1"/>
  <c r="GR24" i="7" s="1"/>
  <c r="HA24" i="7" s="1"/>
  <c r="HJ24" i="7" s="1"/>
  <c r="HS24" i="7" s="1"/>
  <c r="IB24" i="7" s="1"/>
  <c r="IK24" i="7" s="1"/>
  <c r="IT24" i="7" s="1"/>
  <c r="JC24" i="7" s="1"/>
  <c r="JL24" i="7" s="1"/>
  <c r="JU24" i="7" s="1"/>
  <c r="KD24" i="7" s="1"/>
  <c r="KM24" i="7" s="1"/>
  <c r="KV24" i="7" s="1"/>
  <c r="LE24" i="7" s="1"/>
  <c r="LN24" i="7" s="1"/>
  <c r="LW24" i="7" s="1"/>
  <c r="MF24" i="7" s="1"/>
  <c r="MO24" i="7" s="1"/>
  <c r="MX24" i="7" s="1"/>
  <c r="NG24" i="7" s="1"/>
  <c r="NP24" i="7" s="1"/>
  <c r="NY24" i="7" s="1"/>
  <c r="OH24" i="7" s="1"/>
  <c r="OQ24" i="7" s="1"/>
  <c r="OZ24" i="7" s="1"/>
  <c r="PI24" i="7" s="1"/>
  <c r="PR24" i="7" s="1"/>
  <c r="QA24" i="7" s="1"/>
  <c r="QJ24" i="7" s="1"/>
  <c r="B11" i="13"/>
  <c r="K22" i="7"/>
  <c r="T22" i="7" s="1"/>
  <c r="AC22" i="7" s="1"/>
  <c r="AL22" i="7" s="1"/>
  <c r="AU22" i="7" s="1"/>
  <c r="BD22" i="7" s="1"/>
  <c r="BM22" i="7" s="1"/>
  <c r="BV22" i="7" s="1"/>
  <c r="CE22" i="7" s="1"/>
  <c r="CN22" i="7" s="1"/>
  <c r="CW22" i="7" s="1"/>
  <c r="DF22" i="7" s="1"/>
  <c r="DO22" i="7" s="1"/>
  <c r="DX22" i="7" s="1"/>
  <c r="EG22" i="7" s="1"/>
  <c r="EP22" i="7" s="1"/>
  <c r="EY22" i="7" s="1"/>
  <c r="FH22" i="7" s="1"/>
  <c r="FQ22" i="7" s="1"/>
  <c r="FZ22" i="7" s="1"/>
  <c r="GI22" i="7" s="1"/>
  <c r="GR22" i="7" s="1"/>
  <c r="HA22" i="7" s="1"/>
  <c r="HJ22" i="7" s="1"/>
  <c r="HS22" i="7" s="1"/>
  <c r="IB22" i="7" s="1"/>
  <c r="IK22" i="7" s="1"/>
  <c r="IT22" i="7" s="1"/>
  <c r="JC22" i="7" s="1"/>
  <c r="JL22" i="7" s="1"/>
  <c r="JU22" i="7" s="1"/>
  <c r="KD22" i="7" s="1"/>
  <c r="KM22" i="7" s="1"/>
  <c r="KV22" i="7" s="1"/>
  <c r="LE22" i="7" s="1"/>
  <c r="LN22" i="7" s="1"/>
  <c r="LW22" i="7" s="1"/>
  <c r="MF22" i="7" s="1"/>
  <c r="MO22" i="7" s="1"/>
  <c r="MX22" i="7" s="1"/>
  <c r="NG22" i="7" s="1"/>
  <c r="NP22" i="7" s="1"/>
  <c r="NY22" i="7" s="1"/>
  <c r="OH22" i="7" s="1"/>
  <c r="OQ22" i="7" s="1"/>
  <c r="OZ22" i="7" s="1"/>
  <c r="PI22" i="7" s="1"/>
  <c r="PR22" i="7" s="1"/>
  <c r="QA22" i="7" s="1"/>
  <c r="QJ22" i="7" s="1"/>
  <c r="B9" i="13"/>
  <c r="K37" i="7"/>
  <c r="T37" i="7" s="1"/>
  <c r="AC37" i="7" s="1"/>
  <c r="AL37" i="7" s="1"/>
  <c r="AU37" i="7" s="1"/>
  <c r="BD37" i="7" s="1"/>
  <c r="BM37" i="7" s="1"/>
  <c r="BV37" i="7" s="1"/>
  <c r="CE37" i="7" s="1"/>
  <c r="CN37" i="7" s="1"/>
  <c r="CW37" i="7" s="1"/>
  <c r="DF37" i="7" s="1"/>
  <c r="DO37" i="7" s="1"/>
  <c r="DX37" i="7" s="1"/>
  <c r="EG37" i="7" s="1"/>
  <c r="EP37" i="7" s="1"/>
  <c r="EY37" i="7" s="1"/>
  <c r="FH37" i="7" s="1"/>
  <c r="FQ37" i="7" s="1"/>
  <c r="FZ37" i="7" s="1"/>
  <c r="GI37" i="7" s="1"/>
  <c r="GR37" i="7" s="1"/>
  <c r="HA37" i="7" s="1"/>
  <c r="HJ37" i="7" s="1"/>
  <c r="HS37" i="7" s="1"/>
  <c r="IB37" i="7" s="1"/>
  <c r="IK37" i="7" s="1"/>
  <c r="IT37" i="7" s="1"/>
  <c r="JC37" i="7" s="1"/>
  <c r="JL37" i="7" s="1"/>
  <c r="JU37" i="7" s="1"/>
  <c r="KD37" i="7" s="1"/>
  <c r="KM37" i="7" s="1"/>
  <c r="KV37" i="7" s="1"/>
  <c r="LE37" i="7" s="1"/>
  <c r="LN37" i="7" s="1"/>
  <c r="LW37" i="7" s="1"/>
  <c r="MF37" i="7" s="1"/>
  <c r="MO37" i="7" s="1"/>
  <c r="MX37" i="7" s="1"/>
  <c r="NG37" i="7" s="1"/>
  <c r="NP37" i="7" s="1"/>
  <c r="NY37" i="7" s="1"/>
  <c r="OH37" i="7" s="1"/>
  <c r="OQ37" i="7" s="1"/>
  <c r="OZ37" i="7" s="1"/>
  <c r="PI37" i="7" s="1"/>
  <c r="PR37" i="7" s="1"/>
  <c r="QA37" i="7" s="1"/>
  <c r="QJ37" i="7" s="1"/>
  <c r="B24" i="13"/>
  <c r="K31" i="7"/>
  <c r="T31" i="7" s="1"/>
  <c r="AC31" i="7" s="1"/>
  <c r="AL31" i="7" s="1"/>
  <c r="AU31" i="7" s="1"/>
  <c r="BD31" i="7" s="1"/>
  <c r="BM31" i="7" s="1"/>
  <c r="BV31" i="7" s="1"/>
  <c r="CE31" i="7" s="1"/>
  <c r="CN31" i="7" s="1"/>
  <c r="CW31" i="7" s="1"/>
  <c r="DF31" i="7" s="1"/>
  <c r="DO31" i="7" s="1"/>
  <c r="DX31" i="7" s="1"/>
  <c r="EG31" i="7" s="1"/>
  <c r="EP31" i="7" s="1"/>
  <c r="EY31" i="7" s="1"/>
  <c r="FH31" i="7" s="1"/>
  <c r="FQ31" i="7" s="1"/>
  <c r="FZ31" i="7" s="1"/>
  <c r="GI31" i="7" s="1"/>
  <c r="GR31" i="7" s="1"/>
  <c r="HA31" i="7" s="1"/>
  <c r="HJ31" i="7" s="1"/>
  <c r="HS31" i="7" s="1"/>
  <c r="IB31" i="7" s="1"/>
  <c r="IK31" i="7" s="1"/>
  <c r="IT31" i="7" s="1"/>
  <c r="JC31" i="7" s="1"/>
  <c r="JL31" i="7" s="1"/>
  <c r="JU31" i="7" s="1"/>
  <c r="KD31" i="7" s="1"/>
  <c r="KM31" i="7" s="1"/>
  <c r="KV31" i="7" s="1"/>
  <c r="LE31" i="7" s="1"/>
  <c r="LN31" i="7" s="1"/>
  <c r="LW31" i="7" s="1"/>
  <c r="MF31" i="7" s="1"/>
  <c r="MO31" i="7" s="1"/>
  <c r="MX31" i="7" s="1"/>
  <c r="NG31" i="7" s="1"/>
  <c r="NP31" i="7" s="1"/>
  <c r="NY31" i="7" s="1"/>
  <c r="OH31" i="7" s="1"/>
  <c r="OQ31" i="7" s="1"/>
  <c r="OZ31" i="7" s="1"/>
  <c r="PI31" i="7" s="1"/>
  <c r="PR31" i="7" s="1"/>
  <c r="QA31" i="7" s="1"/>
  <c r="QJ31" i="7" s="1"/>
  <c r="B18" i="13"/>
  <c r="K17" i="7"/>
  <c r="T17" i="7" s="1"/>
  <c r="AC17" i="7" s="1"/>
  <c r="AL17" i="7" s="1"/>
  <c r="AU17" i="7" s="1"/>
  <c r="BD17" i="7" s="1"/>
  <c r="BM17" i="7" s="1"/>
  <c r="BV17" i="7" s="1"/>
  <c r="CE17" i="7" s="1"/>
  <c r="CN17" i="7" s="1"/>
  <c r="CW17" i="7" s="1"/>
  <c r="DF17" i="7" s="1"/>
  <c r="DO17" i="7" s="1"/>
  <c r="DX17" i="7" s="1"/>
  <c r="EG17" i="7" s="1"/>
  <c r="EP17" i="7" s="1"/>
  <c r="EY17" i="7" s="1"/>
  <c r="FH17" i="7" s="1"/>
  <c r="FQ17" i="7" s="1"/>
  <c r="FZ17" i="7" s="1"/>
  <c r="GI17" i="7" s="1"/>
  <c r="GR17" i="7" s="1"/>
  <c r="HA17" i="7" s="1"/>
  <c r="HJ17" i="7" s="1"/>
  <c r="HS17" i="7" s="1"/>
  <c r="IB17" i="7" s="1"/>
  <c r="IK17" i="7" s="1"/>
  <c r="IT17" i="7" s="1"/>
  <c r="JC17" i="7" s="1"/>
  <c r="JL17" i="7" s="1"/>
  <c r="JU17" i="7" s="1"/>
  <c r="KD17" i="7" s="1"/>
  <c r="KM17" i="7" s="1"/>
  <c r="KV17" i="7" s="1"/>
  <c r="LE17" i="7" s="1"/>
  <c r="LN17" i="7" s="1"/>
  <c r="LW17" i="7" s="1"/>
  <c r="MF17" i="7" s="1"/>
  <c r="MO17" i="7" s="1"/>
  <c r="MX17" i="7" s="1"/>
  <c r="NG17" i="7" s="1"/>
  <c r="NP17" i="7" s="1"/>
  <c r="NY17" i="7" s="1"/>
  <c r="OH17" i="7" s="1"/>
  <c r="OQ17" i="7" s="1"/>
  <c r="OZ17" i="7" s="1"/>
  <c r="PI17" i="7" s="1"/>
  <c r="PR17" i="7" s="1"/>
  <c r="QA17" i="7" s="1"/>
  <c r="QJ17" i="7" s="1"/>
  <c r="B4" i="13"/>
  <c r="E17" i="7"/>
  <c r="N17" i="7" s="1"/>
  <c r="W17" i="7" s="1"/>
  <c r="AF17" i="7" s="1"/>
  <c r="AO17" i="7" s="1"/>
  <c r="AX17" i="7" s="1"/>
  <c r="BG17" i="7" s="1"/>
  <c r="BP17" i="7" s="1"/>
  <c r="BY17" i="7" s="1"/>
  <c r="CH17" i="7" s="1"/>
  <c r="CQ17" i="7" s="1"/>
  <c r="CZ17" i="7" s="1"/>
  <c r="DI17" i="7" s="1"/>
  <c r="DR17" i="7" s="1"/>
  <c r="EA17" i="7" s="1"/>
  <c r="EJ17" i="7" s="1"/>
  <c r="ES17" i="7" s="1"/>
  <c r="FB17" i="7" s="1"/>
  <c r="FK17" i="7" s="1"/>
  <c r="FT17" i="7" s="1"/>
  <c r="GC17" i="7" s="1"/>
  <c r="GL17" i="7" s="1"/>
  <c r="GU17" i="7" s="1"/>
  <c r="HD17" i="7" s="1"/>
  <c r="HM17" i="7" s="1"/>
  <c r="HV17" i="7" s="1"/>
  <c r="IE17" i="7" s="1"/>
  <c r="IN17" i="7" s="1"/>
  <c r="IW17" i="7" s="1"/>
  <c r="JF17" i="7" s="1"/>
  <c r="JO17" i="7" s="1"/>
  <c r="JX17" i="7" s="1"/>
  <c r="KG17" i="7" s="1"/>
  <c r="KP17" i="7" s="1"/>
  <c r="KY17" i="7" s="1"/>
  <c r="LH17" i="7" s="1"/>
  <c r="LQ17" i="7" s="1"/>
  <c r="LZ17" i="7" s="1"/>
  <c r="MI17" i="7" s="1"/>
  <c r="MR17" i="7" s="1"/>
  <c r="NA17" i="7" s="1"/>
  <c r="NJ17" i="7" s="1"/>
  <c r="NS17" i="7" s="1"/>
  <c r="OB17" i="7" s="1"/>
  <c r="OK17" i="7" s="1"/>
  <c r="OT17" i="7" s="1"/>
  <c r="PC17" i="7" s="1"/>
  <c r="PL17" i="7" s="1"/>
  <c r="PU17" i="7" s="1"/>
  <c r="QD17" i="7" s="1"/>
  <c r="QM17" i="7" s="1"/>
  <c r="E4" i="13"/>
  <c r="E35" i="7"/>
  <c r="N35" i="7" s="1"/>
  <c r="W35" i="7" s="1"/>
  <c r="AF35" i="7" s="1"/>
  <c r="AO35" i="7" s="1"/>
  <c r="AX35" i="7" s="1"/>
  <c r="BG35" i="7" s="1"/>
  <c r="BP35" i="7" s="1"/>
  <c r="BY35" i="7" s="1"/>
  <c r="CH35" i="7" s="1"/>
  <c r="CQ35" i="7" s="1"/>
  <c r="CZ35" i="7" s="1"/>
  <c r="DI35" i="7" s="1"/>
  <c r="DR35" i="7" s="1"/>
  <c r="EA35" i="7" s="1"/>
  <c r="EJ35" i="7" s="1"/>
  <c r="ES35" i="7" s="1"/>
  <c r="FB35" i="7" s="1"/>
  <c r="FK35" i="7" s="1"/>
  <c r="FT35" i="7" s="1"/>
  <c r="GC35" i="7" s="1"/>
  <c r="GL35" i="7" s="1"/>
  <c r="GU35" i="7" s="1"/>
  <c r="HD35" i="7" s="1"/>
  <c r="HM35" i="7" s="1"/>
  <c r="HV35" i="7" s="1"/>
  <c r="IE35" i="7" s="1"/>
  <c r="IN35" i="7" s="1"/>
  <c r="IW35" i="7" s="1"/>
  <c r="JF35" i="7" s="1"/>
  <c r="JO35" i="7" s="1"/>
  <c r="JX35" i="7" s="1"/>
  <c r="KG35" i="7" s="1"/>
  <c r="KP35" i="7" s="1"/>
  <c r="KY35" i="7" s="1"/>
  <c r="LH35" i="7" s="1"/>
  <c r="LQ35" i="7" s="1"/>
  <c r="LZ35" i="7" s="1"/>
  <c r="MI35" i="7" s="1"/>
  <c r="MR35" i="7" s="1"/>
  <c r="NA35" i="7" s="1"/>
  <c r="NJ35" i="7" s="1"/>
  <c r="NS35" i="7" s="1"/>
  <c r="OB35" i="7" s="1"/>
  <c r="OK35" i="7" s="1"/>
  <c r="OT35" i="7" s="1"/>
  <c r="PC35" i="7" s="1"/>
  <c r="PL35" i="7" s="1"/>
  <c r="PU35" i="7" s="1"/>
  <c r="QD35" i="7" s="1"/>
  <c r="QM35" i="7" s="1"/>
  <c r="E22" i="13"/>
  <c r="AC22" i="8"/>
  <c r="I35" i="7" s="1"/>
  <c r="R35" i="7" s="1"/>
  <c r="AA35" i="7" s="1"/>
  <c r="AJ35" i="7" s="1"/>
  <c r="AS35" i="7" s="1"/>
  <c r="BB35" i="7" s="1"/>
  <c r="BK35" i="7" s="1"/>
  <c r="BT35" i="7" s="1"/>
  <c r="CC35" i="7" s="1"/>
  <c r="CL35" i="7" s="1"/>
  <c r="CU35" i="7" s="1"/>
  <c r="DD35" i="7" s="1"/>
  <c r="DM35" i="7" s="1"/>
  <c r="DV35" i="7" s="1"/>
  <c r="EE35" i="7" s="1"/>
  <c r="EN35" i="7" s="1"/>
  <c r="EW35" i="7" s="1"/>
  <c r="FF35" i="7" s="1"/>
  <c r="FO35" i="7" s="1"/>
  <c r="FX35" i="7" s="1"/>
  <c r="GG35" i="7" s="1"/>
  <c r="GP35" i="7" s="1"/>
  <c r="GY35" i="7" s="1"/>
  <c r="HH35" i="7" s="1"/>
  <c r="HQ35" i="7" s="1"/>
  <c r="HZ35" i="7" s="1"/>
  <c r="II35" i="7" s="1"/>
  <c r="IR35" i="7" s="1"/>
  <c r="JA35" i="7" s="1"/>
  <c r="JJ35" i="7" s="1"/>
  <c r="JS35" i="7" s="1"/>
  <c r="KB35" i="7" s="1"/>
  <c r="KK35" i="7" s="1"/>
  <c r="KT35" i="7" s="1"/>
  <c r="LC35" i="7" s="1"/>
  <c r="LL35" i="7" s="1"/>
  <c r="LU35" i="7" s="1"/>
  <c r="MD35" i="7" s="1"/>
  <c r="MM35" i="7" s="1"/>
  <c r="MV35" i="7" s="1"/>
  <c r="NE35" i="7" s="1"/>
  <c r="NN35" i="7" s="1"/>
  <c r="NW35" i="7" s="1"/>
  <c r="OF35" i="7" s="1"/>
  <c r="OO35" i="7" s="1"/>
  <c r="OX35" i="7" s="1"/>
  <c r="PG35" i="7" s="1"/>
  <c r="PP35" i="7" s="1"/>
  <c r="PY35" i="7" s="1"/>
  <c r="QH35" i="7" s="1"/>
  <c r="QQ35" i="7" s="1"/>
  <c r="E37" i="7"/>
  <c r="N37" i="7" s="1"/>
  <c r="W37" i="7" s="1"/>
  <c r="AF37" i="7" s="1"/>
  <c r="AO37" i="7" s="1"/>
  <c r="AX37" i="7" s="1"/>
  <c r="BG37" i="7" s="1"/>
  <c r="BP37" i="7" s="1"/>
  <c r="BY37" i="7" s="1"/>
  <c r="CH37" i="7" s="1"/>
  <c r="CQ37" i="7" s="1"/>
  <c r="CZ37" i="7" s="1"/>
  <c r="DI37" i="7" s="1"/>
  <c r="DR37" i="7" s="1"/>
  <c r="EA37" i="7" s="1"/>
  <c r="EJ37" i="7" s="1"/>
  <c r="ES37" i="7" s="1"/>
  <c r="FB37" i="7" s="1"/>
  <c r="FK37" i="7" s="1"/>
  <c r="FT37" i="7" s="1"/>
  <c r="GC37" i="7" s="1"/>
  <c r="GL37" i="7" s="1"/>
  <c r="GU37" i="7" s="1"/>
  <c r="HD37" i="7" s="1"/>
  <c r="HM37" i="7" s="1"/>
  <c r="HV37" i="7" s="1"/>
  <c r="IE37" i="7" s="1"/>
  <c r="IN37" i="7" s="1"/>
  <c r="IW37" i="7" s="1"/>
  <c r="JF37" i="7" s="1"/>
  <c r="JO37" i="7" s="1"/>
  <c r="JX37" i="7" s="1"/>
  <c r="KG37" i="7" s="1"/>
  <c r="KP37" i="7" s="1"/>
  <c r="KY37" i="7" s="1"/>
  <c r="LH37" i="7" s="1"/>
  <c r="LQ37" i="7" s="1"/>
  <c r="LZ37" i="7" s="1"/>
  <c r="MI37" i="7" s="1"/>
  <c r="MR37" i="7" s="1"/>
  <c r="NA37" i="7" s="1"/>
  <c r="NJ37" i="7" s="1"/>
  <c r="NS37" i="7" s="1"/>
  <c r="OB37" i="7" s="1"/>
  <c r="OK37" i="7" s="1"/>
  <c r="OT37" i="7" s="1"/>
  <c r="PC37" i="7" s="1"/>
  <c r="PL37" i="7" s="1"/>
  <c r="PU37" i="7" s="1"/>
  <c r="QD37" i="7" s="1"/>
  <c r="QM37" i="7" s="1"/>
  <c r="E24" i="13"/>
  <c r="P27" i="7"/>
  <c r="Y27" i="7" s="1"/>
  <c r="AH27" i="7" s="1"/>
  <c r="AQ27" i="7" s="1"/>
  <c r="AZ27" i="7" s="1"/>
  <c r="BI27" i="7" s="1"/>
  <c r="BR27" i="7" s="1"/>
  <c r="CA27" i="7" s="1"/>
  <c r="CJ27" i="7" s="1"/>
  <c r="CS27" i="7" s="1"/>
  <c r="DB27" i="7" s="1"/>
  <c r="DK27" i="7" s="1"/>
  <c r="DT27" i="7" s="1"/>
  <c r="EC27" i="7" s="1"/>
  <c r="EL27" i="7" s="1"/>
  <c r="EU27" i="7" s="1"/>
  <c r="FD27" i="7" s="1"/>
  <c r="FM27" i="7" s="1"/>
  <c r="FV27" i="7" s="1"/>
  <c r="GE27" i="7" s="1"/>
  <c r="GN27" i="7" s="1"/>
  <c r="GW27" i="7" s="1"/>
  <c r="HF27" i="7" s="1"/>
  <c r="HO27" i="7" s="1"/>
  <c r="HX27" i="7" s="1"/>
  <c r="IG27" i="7" s="1"/>
  <c r="IP27" i="7" s="1"/>
  <c r="IY27" i="7" s="1"/>
  <c r="JH27" i="7" s="1"/>
  <c r="JQ27" i="7" s="1"/>
  <c r="JZ27" i="7" s="1"/>
  <c r="KI27" i="7" s="1"/>
  <c r="KR27" i="7" s="1"/>
  <c r="LA27" i="7" s="1"/>
  <c r="LJ27" i="7" s="1"/>
  <c r="LS27" i="7" s="1"/>
  <c r="MB27" i="7" s="1"/>
  <c r="MK27" i="7" s="1"/>
  <c r="MT27" i="7" s="1"/>
  <c r="NC27" i="7" s="1"/>
  <c r="NL27" i="7" s="1"/>
  <c r="NU27" i="7" s="1"/>
  <c r="OD27" i="7" s="1"/>
  <c r="OM27" i="7" s="1"/>
  <c r="OV27" i="7" s="1"/>
  <c r="PE27" i="7" s="1"/>
  <c r="PN27" i="7" s="1"/>
  <c r="PW27" i="7" s="1"/>
  <c r="QF27" i="7" s="1"/>
  <c r="QO27" i="7" s="1"/>
  <c r="P18" i="7"/>
  <c r="Y18" i="7" s="1"/>
  <c r="AH18" i="7" s="1"/>
  <c r="AQ18" i="7" s="1"/>
  <c r="AZ18" i="7" s="1"/>
  <c r="BI18" i="7" s="1"/>
  <c r="BR18" i="7" s="1"/>
  <c r="CA18" i="7" s="1"/>
  <c r="CJ18" i="7" s="1"/>
  <c r="CS18" i="7" s="1"/>
  <c r="DB18" i="7" s="1"/>
  <c r="DK18" i="7" s="1"/>
  <c r="DT18" i="7" s="1"/>
  <c r="EC18" i="7" s="1"/>
  <c r="EL18" i="7" s="1"/>
  <c r="EU18" i="7" s="1"/>
  <c r="FD18" i="7" s="1"/>
  <c r="FM18" i="7" s="1"/>
  <c r="FV18" i="7" s="1"/>
  <c r="GE18" i="7" s="1"/>
  <c r="GN18" i="7" s="1"/>
  <c r="GW18" i="7" s="1"/>
  <c r="HF18" i="7" s="1"/>
  <c r="HO18" i="7" s="1"/>
  <c r="HX18" i="7" s="1"/>
  <c r="IG18" i="7" s="1"/>
  <c r="IP18" i="7" s="1"/>
  <c r="IY18" i="7" s="1"/>
  <c r="JH18" i="7" s="1"/>
  <c r="JQ18" i="7" s="1"/>
  <c r="JZ18" i="7" s="1"/>
  <c r="KI18" i="7" s="1"/>
  <c r="KR18" i="7" s="1"/>
  <c r="LA18" i="7" s="1"/>
  <c r="LJ18" i="7" s="1"/>
  <c r="LS18" i="7" s="1"/>
  <c r="MB18" i="7" s="1"/>
  <c r="MK18" i="7" s="1"/>
  <c r="MT18" i="7" s="1"/>
  <c r="NC18" i="7" s="1"/>
  <c r="NL18" i="7" s="1"/>
  <c r="NU18" i="7" s="1"/>
  <c r="OD18" i="7" s="1"/>
  <c r="OM18" i="7" s="1"/>
  <c r="OV18" i="7" s="1"/>
  <c r="PE18" i="7" s="1"/>
  <c r="PN18" i="7" s="1"/>
  <c r="PW18" i="7" s="1"/>
  <c r="QF18" i="7" s="1"/>
  <c r="QO18" i="7" s="1"/>
  <c r="P26" i="7"/>
  <c r="Y26" i="7" s="1"/>
  <c r="AH26" i="7" s="1"/>
  <c r="AQ26" i="7" s="1"/>
  <c r="AZ26" i="7" s="1"/>
  <c r="BI26" i="7" s="1"/>
  <c r="BR26" i="7" s="1"/>
  <c r="CA26" i="7" s="1"/>
  <c r="CJ26" i="7" s="1"/>
  <c r="CS26" i="7" s="1"/>
  <c r="DB26" i="7" s="1"/>
  <c r="DK26" i="7" s="1"/>
  <c r="DT26" i="7" s="1"/>
  <c r="EC26" i="7" s="1"/>
  <c r="EL26" i="7" s="1"/>
  <c r="EU26" i="7" s="1"/>
  <c r="FD26" i="7" s="1"/>
  <c r="FM26" i="7" s="1"/>
  <c r="FV26" i="7" s="1"/>
  <c r="GE26" i="7" s="1"/>
  <c r="GN26" i="7" s="1"/>
  <c r="GW26" i="7" s="1"/>
  <c r="HF26" i="7" s="1"/>
  <c r="HO26" i="7" s="1"/>
  <c r="HX26" i="7" s="1"/>
  <c r="IG26" i="7" s="1"/>
  <c r="IP26" i="7" s="1"/>
  <c r="IY26" i="7" s="1"/>
  <c r="JH26" i="7" s="1"/>
  <c r="JQ26" i="7" s="1"/>
  <c r="JZ26" i="7" s="1"/>
  <c r="KI26" i="7" s="1"/>
  <c r="KR26" i="7" s="1"/>
  <c r="LA26" i="7" s="1"/>
  <c r="LJ26" i="7" s="1"/>
  <c r="LS26" i="7" s="1"/>
  <c r="MB26" i="7" s="1"/>
  <c r="MK26" i="7" s="1"/>
  <c r="MT26" i="7" s="1"/>
  <c r="NC26" i="7" s="1"/>
  <c r="NL26" i="7" s="1"/>
  <c r="NU26" i="7" s="1"/>
  <c r="OD26" i="7" s="1"/>
  <c r="OM26" i="7" s="1"/>
  <c r="OV26" i="7" s="1"/>
  <c r="PE26" i="7" s="1"/>
  <c r="PN26" i="7" s="1"/>
  <c r="PW26" i="7" s="1"/>
  <c r="QF26" i="7" s="1"/>
  <c r="QO26" i="7" s="1"/>
  <c r="P37" i="7"/>
  <c r="Y37" i="7" s="1"/>
  <c r="AH37" i="7" s="1"/>
  <c r="AQ37" i="7" s="1"/>
  <c r="AZ37" i="7" s="1"/>
  <c r="BI37" i="7" s="1"/>
  <c r="BR37" i="7" s="1"/>
  <c r="CA37" i="7" s="1"/>
  <c r="CJ37" i="7" s="1"/>
  <c r="CS37" i="7" s="1"/>
  <c r="DB37" i="7" s="1"/>
  <c r="DK37" i="7" s="1"/>
  <c r="DT37" i="7" s="1"/>
  <c r="EC37" i="7" s="1"/>
  <c r="EL37" i="7" s="1"/>
  <c r="EU37" i="7" s="1"/>
  <c r="FD37" i="7" s="1"/>
  <c r="FM37" i="7" s="1"/>
  <c r="FV37" i="7" s="1"/>
  <c r="GE37" i="7" s="1"/>
  <c r="GN37" i="7" s="1"/>
  <c r="GW37" i="7" s="1"/>
  <c r="HF37" i="7" s="1"/>
  <c r="HO37" i="7" s="1"/>
  <c r="HX37" i="7" s="1"/>
  <c r="IG37" i="7" s="1"/>
  <c r="IP37" i="7" s="1"/>
  <c r="IY37" i="7" s="1"/>
  <c r="JH37" i="7" s="1"/>
  <c r="JQ37" i="7" s="1"/>
  <c r="JZ37" i="7" s="1"/>
  <c r="KI37" i="7" s="1"/>
  <c r="KR37" i="7" s="1"/>
  <c r="LA37" i="7" s="1"/>
  <c r="LJ37" i="7" s="1"/>
  <c r="LS37" i="7" s="1"/>
  <c r="MB37" i="7" s="1"/>
  <c r="MK37" i="7" s="1"/>
  <c r="MT37" i="7" s="1"/>
  <c r="NC37" i="7" s="1"/>
  <c r="NL37" i="7" s="1"/>
  <c r="NU37" i="7" s="1"/>
  <c r="OD37" i="7" s="1"/>
  <c r="OM37" i="7" s="1"/>
  <c r="OV37" i="7" s="1"/>
  <c r="PE37" i="7" s="1"/>
  <c r="PN37" i="7" s="1"/>
  <c r="PW37" i="7" s="1"/>
  <c r="QF37" i="7" s="1"/>
  <c r="QO37" i="7" s="1"/>
  <c r="P16" i="7"/>
  <c r="Y16" i="7" s="1"/>
  <c r="AH16" i="7" s="1"/>
  <c r="AQ16" i="7" s="1"/>
  <c r="AZ16" i="7" s="1"/>
  <c r="BI16" i="7" s="1"/>
  <c r="BR16" i="7" s="1"/>
  <c r="CA16" i="7" s="1"/>
  <c r="CJ16" i="7" s="1"/>
  <c r="CS16" i="7" s="1"/>
  <c r="DB16" i="7" s="1"/>
  <c r="DK16" i="7" s="1"/>
  <c r="DT16" i="7" s="1"/>
  <c r="EC16" i="7" s="1"/>
  <c r="EL16" i="7" s="1"/>
  <c r="EU16" i="7" s="1"/>
  <c r="FD16" i="7" s="1"/>
  <c r="FM16" i="7" s="1"/>
  <c r="FV16" i="7" s="1"/>
  <c r="GE16" i="7" s="1"/>
  <c r="GN16" i="7" s="1"/>
  <c r="GW16" i="7" s="1"/>
  <c r="HF16" i="7" s="1"/>
  <c r="HO16" i="7" s="1"/>
  <c r="HX16" i="7" s="1"/>
  <c r="IG16" i="7" s="1"/>
  <c r="IP16" i="7" s="1"/>
  <c r="IY16" i="7" s="1"/>
  <c r="JH16" i="7" s="1"/>
  <c r="JQ16" i="7" s="1"/>
  <c r="JZ16" i="7" s="1"/>
  <c r="KI16" i="7" s="1"/>
  <c r="KR16" i="7" s="1"/>
  <c r="LA16" i="7" s="1"/>
  <c r="LJ16" i="7" s="1"/>
  <c r="LS16" i="7" s="1"/>
  <c r="MB16" i="7" s="1"/>
  <c r="MK16" i="7" s="1"/>
  <c r="MT16" i="7" s="1"/>
  <c r="NC16" i="7" s="1"/>
  <c r="NL16" i="7" s="1"/>
  <c r="NU16" i="7" s="1"/>
  <c r="OD16" i="7" s="1"/>
  <c r="OM16" i="7" s="1"/>
  <c r="OV16" i="7" s="1"/>
  <c r="PE16" i="7" s="1"/>
  <c r="PN16" i="7" s="1"/>
  <c r="PW16" i="7" s="1"/>
  <c r="QF16" i="7" s="1"/>
  <c r="QO16" i="7" s="1"/>
  <c r="P28" i="7"/>
  <c r="Y28" i="7" s="1"/>
  <c r="AH28" i="7" s="1"/>
  <c r="AQ28" i="7" s="1"/>
  <c r="AZ28" i="7" s="1"/>
  <c r="BI28" i="7" s="1"/>
  <c r="BR28" i="7" s="1"/>
  <c r="CA28" i="7" s="1"/>
  <c r="CJ28" i="7" s="1"/>
  <c r="CS28" i="7" s="1"/>
  <c r="DB28" i="7" s="1"/>
  <c r="DK28" i="7" s="1"/>
  <c r="DT28" i="7" s="1"/>
  <c r="EC28" i="7" s="1"/>
  <c r="EL28" i="7" s="1"/>
  <c r="EU28" i="7" s="1"/>
  <c r="FD28" i="7" s="1"/>
  <c r="FM28" i="7" s="1"/>
  <c r="FV28" i="7" s="1"/>
  <c r="GE28" i="7" s="1"/>
  <c r="GN28" i="7" s="1"/>
  <c r="GW28" i="7" s="1"/>
  <c r="HF28" i="7" s="1"/>
  <c r="HO28" i="7" s="1"/>
  <c r="HX28" i="7" s="1"/>
  <c r="IG28" i="7" s="1"/>
  <c r="IP28" i="7" s="1"/>
  <c r="IY28" i="7" s="1"/>
  <c r="JH28" i="7" s="1"/>
  <c r="JQ28" i="7" s="1"/>
  <c r="JZ28" i="7" s="1"/>
  <c r="KI28" i="7" s="1"/>
  <c r="KR28" i="7" s="1"/>
  <c r="LA28" i="7" s="1"/>
  <c r="LJ28" i="7" s="1"/>
  <c r="LS28" i="7" s="1"/>
  <c r="MB28" i="7" s="1"/>
  <c r="MK28" i="7" s="1"/>
  <c r="MT28" i="7" s="1"/>
  <c r="NC28" i="7" s="1"/>
  <c r="NL28" i="7" s="1"/>
  <c r="NU28" i="7" s="1"/>
  <c r="OD28" i="7" s="1"/>
  <c r="OM28" i="7" s="1"/>
  <c r="OV28" i="7" s="1"/>
  <c r="PE28" i="7" s="1"/>
  <c r="PN28" i="7" s="1"/>
  <c r="PW28" i="7" s="1"/>
  <c r="QF28" i="7" s="1"/>
  <c r="QO28" i="7" s="1"/>
  <c r="P39" i="7"/>
  <c r="Y39" i="7" s="1"/>
  <c r="AH39" i="7" s="1"/>
  <c r="AQ39" i="7" s="1"/>
  <c r="AZ39" i="7" s="1"/>
  <c r="BI39" i="7" s="1"/>
  <c r="BR39" i="7" s="1"/>
  <c r="CA39" i="7" s="1"/>
  <c r="CJ39" i="7" s="1"/>
  <c r="CS39" i="7" s="1"/>
  <c r="DB39" i="7" s="1"/>
  <c r="DK39" i="7" s="1"/>
  <c r="DT39" i="7" s="1"/>
  <c r="EC39" i="7" s="1"/>
  <c r="EL39" i="7" s="1"/>
  <c r="EU39" i="7" s="1"/>
  <c r="FD39" i="7" s="1"/>
  <c r="FM39" i="7" s="1"/>
  <c r="FV39" i="7" s="1"/>
  <c r="GE39" i="7" s="1"/>
  <c r="GN39" i="7" s="1"/>
  <c r="GW39" i="7" s="1"/>
  <c r="HF39" i="7" s="1"/>
  <c r="HO39" i="7" s="1"/>
  <c r="HX39" i="7" s="1"/>
  <c r="IG39" i="7" s="1"/>
  <c r="IP39" i="7" s="1"/>
  <c r="IY39" i="7" s="1"/>
  <c r="JH39" i="7" s="1"/>
  <c r="JQ39" i="7" s="1"/>
  <c r="JZ39" i="7" s="1"/>
  <c r="KI39" i="7" s="1"/>
  <c r="KR39" i="7" s="1"/>
  <c r="LA39" i="7" s="1"/>
  <c r="LJ39" i="7" s="1"/>
  <c r="LS39" i="7" s="1"/>
  <c r="MB39" i="7" s="1"/>
  <c r="MK39" i="7" s="1"/>
  <c r="MT39" i="7" s="1"/>
  <c r="NC39" i="7" s="1"/>
  <c r="NL39" i="7" s="1"/>
  <c r="NU39" i="7" s="1"/>
  <c r="OD39" i="7" s="1"/>
  <c r="OM39" i="7" s="1"/>
  <c r="OV39" i="7" s="1"/>
  <c r="PE39" i="7" s="1"/>
  <c r="PN39" i="7" s="1"/>
  <c r="PW39" i="7" s="1"/>
  <c r="QF39" i="7" s="1"/>
  <c r="QO39" i="7" s="1"/>
  <c r="P21" i="7"/>
  <c r="Y21" i="7" s="1"/>
  <c r="AH21" i="7" s="1"/>
  <c r="AQ21" i="7" s="1"/>
  <c r="AZ21" i="7" s="1"/>
  <c r="BI21" i="7" s="1"/>
  <c r="BR21" i="7" s="1"/>
  <c r="CA21" i="7" s="1"/>
  <c r="CJ21" i="7" s="1"/>
  <c r="CS21" i="7" s="1"/>
  <c r="DB21" i="7" s="1"/>
  <c r="DK21" i="7" s="1"/>
  <c r="DT21" i="7" s="1"/>
  <c r="EC21" i="7" s="1"/>
  <c r="EL21" i="7" s="1"/>
  <c r="EU21" i="7" s="1"/>
  <c r="FD21" i="7" s="1"/>
  <c r="FM21" i="7" s="1"/>
  <c r="FV21" i="7" s="1"/>
  <c r="GE21" i="7" s="1"/>
  <c r="GN21" i="7" s="1"/>
  <c r="GW21" i="7" s="1"/>
  <c r="HF21" i="7" s="1"/>
  <c r="HO21" i="7" s="1"/>
  <c r="HX21" i="7" s="1"/>
  <c r="IG21" i="7" s="1"/>
  <c r="IP21" i="7" s="1"/>
  <c r="IY21" i="7" s="1"/>
  <c r="JH21" i="7" s="1"/>
  <c r="JQ21" i="7" s="1"/>
  <c r="JZ21" i="7" s="1"/>
  <c r="KI21" i="7" s="1"/>
  <c r="KR21" i="7" s="1"/>
  <c r="LA21" i="7" s="1"/>
  <c r="LJ21" i="7" s="1"/>
  <c r="LS21" i="7" s="1"/>
  <c r="MB21" i="7" s="1"/>
  <c r="MK21" i="7" s="1"/>
  <c r="MT21" i="7" s="1"/>
  <c r="NC21" i="7" s="1"/>
  <c r="NL21" i="7" s="1"/>
  <c r="NU21" i="7" s="1"/>
  <c r="OD21" i="7" s="1"/>
  <c r="OM21" i="7" s="1"/>
  <c r="OV21" i="7" s="1"/>
  <c r="PE21" i="7" s="1"/>
  <c r="PN21" i="7" s="1"/>
  <c r="PW21" i="7" s="1"/>
  <c r="QF21" i="7" s="1"/>
  <c r="QO21" i="7" s="1"/>
  <c r="P30" i="7"/>
  <c r="Y30" i="7" s="1"/>
  <c r="AH30" i="7" s="1"/>
  <c r="AQ30" i="7" s="1"/>
  <c r="AZ30" i="7" s="1"/>
  <c r="BI30" i="7" s="1"/>
  <c r="BR30" i="7" s="1"/>
  <c r="CA30" i="7" s="1"/>
  <c r="CJ30" i="7" s="1"/>
  <c r="CS30" i="7" s="1"/>
  <c r="DB30" i="7" s="1"/>
  <c r="DK30" i="7" s="1"/>
  <c r="DT30" i="7" s="1"/>
  <c r="EC30" i="7" s="1"/>
  <c r="EL30" i="7" s="1"/>
  <c r="EU30" i="7" s="1"/>
  <c r="FD30" i="7" s="1"/>
  <c r="FM30" i="7" s="1"/>
  <c r="FV30" i="7" s="1"/>
  <c r="GE30" i="7" s="1"/>
  <c r="GN30" i="7" s="1"/>
  <c r="GW30" i="7" s="1"/>
  <c r="HF30" i="7" s="1"/>
  <c r="HO30" i="7" s="1"/>
  <c r="HX30" i="7" s="1"/>
  <c r="IG30" i="7" s="1"/>
  <c r="IP30" i="7" s="1"/>
  <c r="IY30" i="7" s="1"/>
  <c r="JH30" i="7" s="1"/>
  <c r="JQ30" i="7" s="1"/>
  <c r="JZ30" i="7" s="1"/>
  <c r="KI30" i="7" s="1"/>
  <c r="KR30" i="7" s="1"/>
  <c r="LA30" i="7" s="1"/>
  <c r="LJ30" i="7" s="1"/>
  <c r="LS30" i="7" s="1"/>
  <c r="MB30" i="7" s="1"/>
  <c r="MK30" i="7" s="1"/>
  <c r="MT30" i="7" s="1"/>
  <c r="NC30" i="7" s="1"/>
  <c r="NL30" i="7" s="1"/>
  <c r="NU30" i="7" s="1"/>
  <c r="OD30" i="7" s="1"/>
  <c r="OM30" i="7" s="1"/>
  <c r="OV30" i="7" s="1"/>
  <c r="PE30" i="7" s="1"/>
  <c r="PN30" i="7" s="1"/>
  <c r="PW30" i="7" s="1"/>
  <c r="QF30" i="7" s="1"/>
  <c r="QO30" i="7" s="1"/>
  <c r="P29" i="7"/>
  <c r="Y29" i="7" s="1"/>
  <c r="AH29" i="7" s="1"/>
  <c r="AQ29" i="7" s="1"/>
  <c r="AZ29" i="7" s="1"/>
  <c r="BI29" i="7" s="1"/>
  <c r="BR29" i="7" s="1"/>
  <c r="CA29" i="7" s="1"/>
  <c r="CJ29" i="7" s="1"/>
  <c r="CS29" i="7" s="1"/>
  <c r="DB29" i="7" s="1"/>
  <c r="DK29" i="7" s="1"/>
  <c r="DT29" i="7" s="1"/>
  <c r="EC29" i="7" s="1"/>
  <c r="EL29" i="7" s="1"/>
  <c r="EU29" i="7" s="1"/>
  <c r="FD29" i="7" s="1"/>
  <c r="FM29" i="7" s="1"/>
  <c r="FV29" i="7" s="1"/>
  <c r="GE29" i="7" s="1"/>
  <c r="GN29" i="7" s="1"/>
  <c r="GW29" i="7" s="1"/>
  <c r="HF29" i="7" s="1"/>
  <c r="HO29" i="7" s="1"/>
  <c r="HX29" i="7" s="1"/>
  <c r="IG29" i="7" s="1"/>
  <c r="IP29" i="7" s="1"/>
  <c r="IY29" i="7" s="1"/>
  <c r="JH29" i="7" s="1"/>
  <c r="JQ29" i="7" s="1"/>
  <c r="JZ29" i="7" s="1"/>
  <c r="KI29" i="7" s="1"/>
  <c r="KR29" i="7" s="1"/>
  <c r="LA29" i="7" s="1"/>
  <c r="LJ29" i="7" s="1"/>
  <c r="LS29" i="7" s="1"/>
  <c r="MB29" i="7" s="1"/>
  <c r="MK29" i="7" s="1"/>
  <c r="MT29" i="7" s="1"/>
  <c r="NC29" i="7" s="1"/>
  <c r="NL29" i="7" s="1"/>
  <c r="NU29" i="7" s="1"/>
  <c r="OD29" i="7" s="1"/>
  <c r="OM29" i="7" s="1"/>
  <c r="OV29" i="7" s="1"/>
  <c r="PE29" i="7" s="1"/>
  <c r="PN29" i="7" s="1"/>
  <c r="PW29" i="7" s="1"/>
  <c r="QF29" i="7" s="1"/>
  <c r="QO29" i="7" s="1"/>
  <c r="P31" i="7"/>
  <c r="Y31" i="7" s="1"/>
  <c r="AH31" i="7" s="1"/>
  <c r="AQ31" i="7" s="1"/>
  <c r="AZ31" i="7" s="1"/>
  <c r="BI31" i="7" s="1"/>
  <c r="BR31" i="7" s="1"/>
  <c r="CA31" i="7" s="1"/>
  <c r="CJ31" i="7" s="1"/>
  <c r="CS31" i="7" s="1"/>
  <c r="DB31" i="7" s="1"/>
  <c r="DK31" i="7" s="1"/>
  <c r="DT31" i="7" s="1"/>
  <c r="EC31" i="7" s="1"/>
  <c r="EL31" i="7" s="1"/>
  <c r="EU31" i="7" s="1"/>
  <c r="FD31" i="7" s="1"/>
  <c r="FM31" i="7" s="1"/>
  <c r="FV31" i="7" s="1"/>
  <c r="GE31" i="7" s="1"/>
  <c r="GN31" i="7" s="1"/>
  <c r="GW31" i="7" s="1"/>
  <c r="HF31" i="7" s="1"/>
  <c r="HO31" i="7" s="1"/>
  <c r="HX31" i="7" s="1"/>
  <c r="IG31" i="7" s="1"/>
  <c r="IP31" i="7" s="1"/>
  <c r="IY31" i="7" s="1"/>
  <c r="JH31" i="7" s="1"/>
  <c r="JQ31" i="7" s="1"/>
  <c r="JZ31" i="7" s="1"/>
  <c r="KI31" i="7" s="1"/>
  <c r="KR31" i="7" s="1"/>
  <c r="LA31" i="7" s="1"/>
  <c r="LJ31" i="7" s="1"/>
  <c r="LS31" i="7" s="1"/>
  <c r="MB31" i="7" s="1"/>
  <c r="MK31" i="7" s="1"/>
  <c r="MT31" i="7" s="1"/>
  <c r="NC31" i="7" s="1"/>
  <c r="NL31" i="7" s="1"/>
  <c r="NU31" i="7" s="1"/>
  <c r="OD31" i="7" s="1"/>
  <c r="OM31" i="7" s="1"/>
  <c r="OV31" i="7" s="1"/>
  <c r="PE31" i="7" s="1"/>
  <c r="PN31" i="7" s="1"/>
  <c r="PW31" i="7" s="1"/>
  <c r="QF31" i="7" s="1"/>
  <c r="QO31" i="7" s="1"/>
  <c r="P25" i="7"/>
  <c r="Y25" i="7" s="1"/>
  <c r="AH25" i="7" s="1"/>
  <c r="AQ25" i="7" s="1"/>
  <c r="AZ25" i="7" s="1"/>
  <c r="BI25" i="7" s="1"/>
  <c r="BR25" i="7" s="1"/>
  <c r="CA25" i="7" s="1"/>
  <c r="CJ25" i="7" s="1"/>
  <c r="CS25" i="7" s="1"/>
  <c r="DB25" i="7" s="1"/>
  <c r="DK25" i="7" s="1"/>
  <c r="DT25" i="7" s="1"/>
  <c r="EC25" i="7" s="1"/>
  <c r="EL25" i="7" s="1"/>
  <c r="EU25" i="7" s="1"/>
  <c r="FD25" i="7" s="1"/>
  <c r="FM25" i="7" s="1"/>
  <c r="FV25" i="7" s="1"/>
  <c r="GE25" i="7" s="1"/>
  <c r="GN25" i="7" s="1"/>
  <c r="GW25" i="7" s="1"/>
  <c r="HF25" i="7" s="1"/>
  <c r="HO25" i="7" s="1"/>
  <c r="HX25" i="7" s="1"/>
  <c r="IG25" i="7" s="1"/>
  <c r="IP25" i="7" s="1"/>
  <c r="IY25" i="7" s="1"/>
  <c r="JH25" i="7" s="1"/>
  <c r="JQ25" i="7" s="1"/>
  <c r="JZ25" i="7" s="1"/>
  <c r="KI25" i="7" s="1"/>
  <c r="KR25" i="7" s="1"/>
  <c r="LA25" i="7" s="1"/>
  <c r="LJ25" i="7" s="1"/>
  <c r="LS25" i="7" s="1"/>
  <c r="MB25" i="7" s="1"/>
  <c r="MK25" i="7" s="1"/>
  <c r="MT25" i="7" s="1"/>
  <c r="NC25" i="7" s="1"/>
  <c r="NL25" i="7" s="1"/>
  <c r="NU25" i="7" s="1"/>
  <c r="OD25" i="7" s="1"/>
  <c r="OM25" i="7" s="1"/>
  <c r="OV25" i="7" s="1"/>
  <c r="PE25" i="7" s="1"/>
  <c r="PN25" i="7" s="1"/>
  <c r="PW25" i="7" s="1"/>
  <c r="QF25" i="7" s="1"/>
  <c r="QO25" i="7" s="1"/>
  <c r="R32" i="7"/>
  <c r="AA32" i="7" s="1"/>
  <c r="AJ32" i="7" s="1"/>
  <c r="AS32" i="7" s="1"/>
  <c r="BB32" i="7" s="1"/>
  <c r="BK32" i="7" s="1"/>
  <c r="BT32" i="7" s="1"/>
  <c r="CC32" i="7" s="1"/>
  <c r="CL32" i="7" s="1"/>
  <c r="CU32" i="7" s="1"/>
  <c r="DD32" i="7" s="1"/>
  <c r="DM32" i="7" s="1"/>
  <c r="DV32" i="7" s="1"/>
  <c r="EE32" i="7" s="1"/>
  <c r="EN32" i="7" s="1"/>
  <c r="EW32" i="7" s="1"/>
  <c r="FF32" i="7" s="1"/>
  <c r="FO32" i="7" s="1"/>
  <c r="FX32" i="7" s="1"/>
  <c r="GG32" i="7" s="1"/>
  <c r="GP32" i="7" s="1"/>
  <c r="GY32" i="7" s="1"/>
  <c r="HH32" i="7" s="1"/>
  <c r="HQ32" i="7" s="1"/>
  <c r="HZ32" i="7" s="1"/>
  <c r="II32" i="7" s="1"/>
  <c r="IR32" i="7" s="1"/>
  <c r="JA32" i="7" s="1"/>
  <c r="JJ32" i="7" s="1"/>
  <c r="JS32" i="7" s="1"/>
  <c r="KB32" i="7" s="1"/>
  <c r="KK32" i="7" s="1"/>
  <c r="KT32" i="7" s="1"/>
  <c r="LC32" i="7" s="1"/>
  <c r="LL32" i="7" s="1"/>
  <c r="LU32" i="7" s="1"/>
  <c r="MD32" i="7" s="1"/>
  <c r="MM32" i="7" s="1"/>
  <c r="MV32" i="7" s="1"/>
  <c r="NE32" i="7" s="1"/>
  <c r="NN32" i="7" s="1"/>
  <c r="NW32" i="7" s="1"/>
  <c r="OF32" i="7" s="1"/>
  <c r="OO32" i="7" s="1"/>
  <c r="OX32" i="7" s="1"/>
  <c r="PG32" i="7" s="1"/>
  <c r="PP32" i="7" s="1"/>
  <c r="PY32" i="7" s="1"/>
  <c r="QH32" i="7" s="1"/>
  <c r="QQ32" i="7" s="1"/>
  <c r="P22" i="7"/>
  <c r="Y22" i="7" s="1"/>
  <c r="AH22" i="7" s="1"/>
  <c r="AQ22" i="7" s="1"/>
  <c r="AZ22" i="7" s="1"/>
  <c r="BI22" i="7" s="1"/>
  <c r="BR22" i="7" s="1"/>
  <c r="CA22" i="7" s="1"/>
  <c r="CJ22" i="7" s="1"/>
  <c r="CS22" i="7" s="1"/>
  <c r="DB22" i="7" s="1"/>
  <c r="DK22" i="7" s="1"/>
  <c r="DT22" i="7" s="1"/>
  <c r="EC22" i="7" s="1"/>
  <c r="EL22" i="7" s="1"/>
  <c r="EU22" i="7" s="1"/>
  <c r="FD22" i="7" s="1"/>
  <c r="FM22" i="7" s="1"/>
  <c r="FV22" i="7" s="1"/>
  <c r="GE22" i="7" s="1"/>
  <c r="GN22" i="7" s="1"/>
  <c r="GW22" i="7" s="1"/>
  <c r="HF22" i="7" s="1"/>
  <c r="HO22" i="7" s="1"/>
  <c r="HX22" i="7" s="1"/>
  <c r="IG22" i="7" s="1"/>
  <c r="IP22" i="7" s="1"/>
  <c r="IY22" i="7" s="1"/>
  <c r="JH22" i="7" s="1"/>
  <c r="JQ22" i="7" s="1"/>
  <c r="JZ22" i="7" s="1"/>
  <c r="KI22" i="7" s="1"/>
  <c r="KR22" i="7" s="1"/>
  <c r="LA22" i="7" s="1"/>
  <c r="LJ22" i="7" s="1"/>
  <c r="LS22" i="7" s="1"/>
  <c r="MB22" i="7" s="1"/>
  <c r="MK22" i="7" s="1"/>
  <c r="MT22" i="7" s="1"/>
  <c r="NC22" i="7" s="1"/>
  <c r="NL22" i="7" s="1"/>
  <c r="NU22" i="7" s="1"/>
  <c r="OD22" i="7" s="1"/>
  <c r="OM22" i="7" s="1"/>
  <c r="OV22" i="7" s="1"/>
  <c r="PE22" i="7" s="1"/>
  <c r="PN22" i="7" s="1"/>
  <c r="PW22" i="7" s="1"/>
  <c r="QF22" i="7" s="1"/>
  <c r="QO22" i="7" s="1"/>
  <c r="P36" i="7"/>
  <c r="Y36" i="7" s="1"/>
  <c r="AH36" i="7" s="1"/>
  <c r="AQ36" i="7" s="1"/>
  <c r="AZ36" i="7" s="1"/>
  <c r="BI36" i="7" s="1"/>
  <c r="BR36" i="7" s="1"/>
  <c r="CA36" i="7" s="1"/>
  <c r="CJ36" i="7" s="1"/>
  <c r="CS36" i="7" s="1"/>
  <c r="DB36" i="7" s="1"/>
  <c r="DK36" i="7" s="1"/>
  <c r="DT36" i="7" s="1"/>
  <c r="EC36" i="7" s="1"/>
  <c r="EL36" i="7" s="1"/>
  <c r="EU36" i="7" s="1"/>
  <c r="FD36" i="7" s="1"/>
  <c r="FM36" i="7" s="1"/>
  <c r="FV36" i="7" s="1"/>
  <c r="GE36" i="7" s="1"/>
  <c r="GN36" i="7" s="1"/>
  <c r="GW36" i="7" s="1"/>
  <c r="HF36" i="7" s="1"/>
  <c r="HO36" i="7" s="1"/>
  <c r="HX36" i="7" s="1"/>
  <c r="IG36" i="7" s="1"/>
  <c r="IP36" i="7" s="1"/>
  <c r="IY36" i="7" s="1"/>
  <c r="JH36" i="7" s="1"/>
  <c r="JQ36" i="7" s="1"/>
  <c r="JZ36" i="7" s="1"/>
  <c r="KI36" i="7" s="1"/>
  <c r="KR36" i="7" s="1"/>
  <c r="LA36" i="7" s="1"/>
  <c r="LJ36" i="7" s="1"/>
  <c r="LS36" i="7" s="1"/>
  <c r="MB36" i="7" s="1"/>
  <c r="MK36" i="7" s="1"/>
  <c r="MT36" i="7" s="1"/>
  <c r="NC36" i="7" s="1"/>
  <c r="NL36" i="7" s="1"/>
  <c r="NU36" i="7" s="1"/>
  <c r="OD36" i="7" s="1"/>
  <c r="OM36" i="7" s="1"/>
  <c r="OV36" i="7" s="1"/>
  <c r="PE36" i="7" s="1"/>
  <c r="PN36" i="7" s="1"/>
  <c r="PW36" i="7" s="1"/>
  <c r="QF36" i="7" s="1"/>
  <c r="QO36" i="7" s="1"/>
  <c r="P34" i="7"/>
  <c r="Y34" i="7" s="1"/>
  <c r="AH34" i="7" s="1"/>
  <c r="AQ34" i="7" s="1"/>
  <c r="AZ34" i="7" s="1"/>
  <c r="BI34" i="7" s="1"/>
  <c r="BR34" i="7" s="1"/>
  <c r="CA34" i="7" s="1"/>
  <c r="CJ34" i="7" s="1"/>
  <c r="CS34" i="7" s="1"/>
  <c r="DB34" i="7" s="1"/>
  <c r="DK34" i="7" s="1"/>
  <c r="DT34" i="7" s="1"/>
  <c r="EC34" i="7" s="1"/>
  <c r="EL34" i="7" s="1"/>
  <c r="EU34" i="7" s="1"/>
  <c r="FD34" i="7" s="1"/>
  <c r="FM34" i="7" s="1"/>
  <c r="FV34" i="7" s="1"/>
  <c r="GE34" i="7" s="1"/>
  <c r="GN34" i="7" s="1"/>
  <c r="GW34" i="7" s="1"/>
  <c r="HF34" i="7" s="1"/>
  <c r="HO34" i="7" s="1"/>
  <c r="HX34" i="7" s="1"/>
  <c r="IG34" i="7" s="1"/>
  <c r="IP34" i="7" s="1"/>
  <c r="IY34" i="7" s="1"/>
  <c r="JH34" i="7" s="1"/>
  <c r="JQ34" i="7" s="1"/>
  <c r="JZ34" i="7" s="1"/>
  <c r="KI34" i="7" s="1"/>
  <c r="KR34" i="7" s="1"/>
  <c r="LA34" i="7" s="1"/>
  <c r="LJ34" i="7" s="1"/>
  <c r="LS34" i="7" s="1"/>
  <c r="MB34" i="7" s="1"/>
  <c r="MK34" i="7" s="1"/>
  <c r="MT34" i="7" s="1"/>
  <c r="NC34" i="7" s="1"/>
  <c r="NL34" i="7" s="1"/>
  <c r="NU34" i="7" s="1"/>
  <c r="OD34" i="7" s="1"/>
  <c r="OM34" i="7" s="1"/>
  <c r="OV34" i="7" s="1"/>
  <c r="PE34" i="7" s="1"/>
  <c r="PN34" i="7" s="1"/>
  <c r="PW34" i="7" s="1"/>
  <c r="QF34" i="7" s="1"/>
  <c r="QO34" i="7" s="1"/>
  <c r="P38" i="7"/>
  <c r="Y38" i="7" s="1"/>
  <c r="AH38" i="7" s="1"/>
  <c r="AQ38" i="7" s="1"/>
  <c r="AZ38" i="7" s="1"/>
  <c r="BI38" i="7" s="1"/>
  <c r="BR38" i="7" s="1"/>
  <c r="CA38" i="7" s="1"/>
  <c r="CJ38" i="7" s="1"/>
  <c r="CS38" i="7" s="1"/>
  <c r="DB38" i="7" s="1"/>
  <c r="DK38" i="7" s="1"/>
  <c r="DT38" i="7" s="1"/>
  <c r="EC38" i="7" s="1"/>
  <c r="EL38" i="7" s="1"/>
  <c r="EU38" i="7" s="1"/>
  <c r="FD38" i="7" s="1"/>
  <c r="FM38" i="7" s="1"/>
  <c r="FV38" i="7" s="1"/>
  <c r="GE38" i="7" s="1"/>
  <c r="GN38" i="7" s="1"/>
  <c r="GW38" i="7" s="1"/>
  <c r="HF38" i="7" s="1"/>
  <c r="HO38" i="7" s="1"/>
  <c r="HX38" i="7" s="1"/>
  <c r="IG38" i="7" s="1"/>
  <c r="IP38" i="7" s="1"/>
  <c r="IY38" i="7" s="1"/>
  <c r="JH38" i="7" s="1"/>
  <c r="JQ38" i="7" s="1"/>
  <c r="JZ38" i="7" s="1"/>
  <c r="KI38" i="7" s="1"/>
  <c r="KR38" i="7" s="1"/>
  <c r="LA38" i="7" s="1"/>
  <c r="LJ38" i="7" s="1"/>
  <c r="LS38" i="7" s="1"/>
  <c r="MB38" i="7" s="1"/>
  <c r="MK38" i="7" s="1"/>
  <c r="MT38" i="7" s="1"/>
  <c r="NC38" i="7" s="1"/>
  <c r="NL38" i="7" s="1"/>
  <c r="NU38" i="7" s="1"/>
  <c r="OD38" i="7" s="1"/>
  <c r="OM38" i="7" s="1"/>
  <c r="OV38" i="7" s="1"/>
  <c r="PE38" i="7" s="1"/>
  <c r="PN38" i="7" s="1"/>
  <c r="PW38" i="7" s="1"/>
  <c r="QF38" i="7" s="1"/>
  <c r="QO38" i="7" s="1"/>
  <c r="P20" i="7"/>
  <c r="Y20" i="7" s="1"/>
  <c r="AH20" i="7" s="1"/>
  <c r="AQ20" i="7" s="1"/>
  <c r="AZ20" i="7" s="1"/>
  <c r="BI20" i="7" s="1"/>
  <c r="BR20" i="7" s="1"/>
  <c r="CA20" i="7" s="1"/>
  <c r="CJ20" i="7" s="1"/>
  <c r="CS20" i="7" s="1"/>
  <c r="DB20" i="7" s="1"/>
  <c r="DK20" i="7" s="1"/>
  <c r="DT20" i="7" s="1"/>
  <c r="EC20" i="7" s="1"/>
  <c r="EL20" i="7" s="1"/>
  <c r="EU20" i="7" s="1"/>
  <c r="FD20" i="7" s="1"/>
  <c r="FM20" i="7" s="1"/>
  <c r="FV20" i="7" s="1"/>
  <c r="GE20" i="7" s="1"/>
  <c r="GN20" i="7" s="1"/>
  <c r="GW20" i="7" s="1"/>
  <c r="HF20" i="7" s="1"/>
  <c r="HO20" i="7" s="1"/>
  <c r="HX20" i="7" s="1"/>
  <c r="IG20" i="7" s="1"/>
  <c r="IP20" i="7" s="1"/>
  <c r="IY20" i="7" s="1"/>
  <c r="JH20" i="7" s="1"/>
  <c r="JQ20" i="7" s="1"/>
  <c r="JZ20" i="7" s="1"/>
  <c r="KI20" i="7" s="1"/>
  <c r="KR20" i="7" s="1"/>
  <c r="LA20" i="7" s="1"/>
  <c r="LJ20" i="7" s="1"/>
  <c r="LS20" i="7" s="1"/>
  <c r="MB20" i="7" s="1"/>
  <c r="MK20" i="7" s="1"/>
  <c r="MT20" i="7" s="1"/>
  <c r="NC20" i="7" s="1"/>
  <c r="NL20" i="7" s="1"/>
  <c r="NU20" i="7" s="1"/>
  <c r="OD20" i="7" s="1"/>
  <c r="OM20" i="7" s="1"/>
  <c r="OV20" i="7" s="1"/>
  <c r="PE20" i="7" s="1"/>
  <c r="PN20" i="7" s="1"/>
  <c r="PW20" i="7" s="1"/>
  <c r="QF20" i="7" s="1"/>
  <c r="QO20" i="7" s="1"/>
  <c r="P17" i="7"/>
  <c r="Y17" i="7" s="1"/>
  <c r="AH17" i="7" s="1"/>
  <c r="AQ17" i="7" s="1"/>
  <c r="AZ17" i="7" s="1"/>
  <c r="BI17" i="7" s="1"/>
  <c r="BR17" i="7" s="1"/>
  <c r="CA17" i="7" s="1"/>
  <c r="CJ17" i="7" s="1"/>
  <c r="CS17" i="7" s="1"/>
  <c r="DB17" i="7" s="1"/>
  <c r="DK17" i="7" s="1"/>
  <c r="DT17" i="7" s="1"/>
  <c r="EC17" i="7" s="1"/>
  <c r="EL17" i="7" s="1"/>
  <c r="EU17" i="7" s="1"/>
  <c r="FD17" i="7" s="1"/>
  <c r="FM17" i="7" s="1"/>
  <c r="FV17" i="7" s="1"/>
  <c r="GE17" i="7" s="1"/>
  <c r="GN17" i="7" s="1"/>
  <c r="GW17" i="7" s="1"/>
  <c r="HF17" i="7" s="1"/>
  <c r="HO17" i="7" s="1"/>
  <c r="HX17" i="7" s="1"/>
  <c r="IG17" i="7" s="1"/>
  <c r="IP17" i="7" s="1"/>
  <c r="IY17" i="7" s="1"/>
  <c r="JH17" i="7" s="1"/>
  <c r="JQ17" i="7" s="1"/>
  <c r="JZ17" i="7" s="1"/>
  <c r="KI17" i="7" s="1"/>
  <c r="KR17" i="7" s="1"/>
  <c r="LA17" i="7" s="1"/>
  <c r="LJ17" i="7" s="1"/>
  <c r="LS17" i="7" s="1"/>
  <c r="MB17" i="7" s="1"/>
  <c r="MK17" i="7" s="1"/>
  <c r="MT17" i="7" s="1"/>
  <c r="NC17" i="7" s="1"/>
  <c r="NL17" i="7" s="1"/>
  <c r="NU17" i="7" s="1"/>
  <c r="OD17" i="7" s="1"/>
  <c r="OM17" i="7" s="1"/>
  <c r="OV17" i="7" s="1"/>
  <c r="PE17" i="7" s="1"/>
  <c r="PN17" i="7" s="1"/>
  <c r="PW17" i="7" s="1"/>
  <c r="QF17" i="7" s="1"/>
  <c r="QO17" i="7" s="1"/>
  <c r="P24" i="7"/>
  <c r="Y24" i="7" s="1"/>
  <c r="AH24" i="7" s="1"/>
  <c r="AQ24" i="7" s="1"/>
  <c r="AZ24" i="7" s="1"/>
  <c r="BI24" i="7" s="1"/>
  <c r="BR24" i="7" s="1"/>
  <c r="CA24" i="7" s="1"/>
  <c r="CJ24" i="7" s="1"/>
  <c r="CS24" i="7" s="1"/>
  <c r="DB24" i="7" s="1"/>
  <c r="DK24" i="7" s="1"/>
  <c r="DT24" i="7" s="1"/>
  <c r="EC24" i="7" s="1"/>
  <c r="EL24" i="7" s="1"/>
  <c r="EU24" i="7" s="1"/>
  <c r="FD24" i="7" s="1"/>
  <c r="FM24" i="7" s="1"/>
  <c r="FV24" i="7" s="1"/>
  <c r="GE24" i="7" s="1"/>
  <c r="GN24" i="7" s="1"/>
  <c r="GW24" i="7" s="1"/>
  <c r="HF24" i="7" s="1"/>
  <c r="HO24" i="7" s="1"/>
  <c r="HX24" i="7" s="1"/>
  <c r="IG24" i="7" s="1"/>
  <c r="IP24" i="7" s="1"/>
  <c r="IY24" i="7" s="1"/>
  <c r="JH24" i="7" s="1"/>
  <c r="JQ24" i="7" s="1"/>
  <c r="JZ24" i="7" s="1"/>
  <c r="KI24" i="7" s="1"/>
  <c r="KR24" i="7" s="1"/>
  <c r="LA24" i="7" s="1"/>
  <c r="LJ24" i="7" s="1"/>
  <c r="LS24" i="7" s="1"/>
  <c r="MB24" i="7" s="1"/>
  <c r="MK24" i="7" s="1"/>
  <c r="MT24" i="7" s="1"/>
  <c r="NC24" i="7" s="1"/>
  <c r="NL24" i="7" s="1"/>
  <c r="NU24" i="7" s="1"/>
  <c r="OD24" i="7" s="1"/>
  <c r="OM24" i="7" s="1"/>
  <c r="OV24" i="7" s="1"/>
  <c r="PE24" i="7" s="1"/>
  <c r="PN24" i="7" s="1"/>
  <c r="PW24" i="7" s="1"/>
  <c r="QF24" i="7" s="1"/>
  <c r="QO24" i="7" s="1"/>
  <c r="P35" i="7"/>
  <c r="Y35" i="7" s="1"/>
  <c r="AH35" i="7" s="1"/>
  <c r="AQ35" i="7" s="1"/>
  <c r="AZ35" i="7" s="1"/>
  <c r="BI35" i="7" s="1"/>
  <c r="BR35" i="7" s="1"/>
  <c r="CA35" i="7" s="1"/>
  <c r="CJ35" i="7" s="1"/>
  <c r="CS35" i="7" s="1"/>
  <c r="DB35" i="7" s="1"/>
  <c r="DK35" i="7" s="1"/>
  <c r="DT35" i="7" s="1"/>
  <c r="EC35" i="7" s="1"/>
  <c r="EL35" i="7" s="1"/>
  <c r="EU35" i="7" s="1"/>
  <c r="FD35" i="7" s="1"/>
  <c r="FM35" i="7" s="1"/>
  <c r="FV35" i="7" s="1"/>
  <c r="GE35" i="7" s="1"/>
  <c r="GN35" i="7" s="1"/>
  <c r="GW35" i="7" s="1"/>
  <c r="HF35" i="7" s="1"/>
  <c r="HO35" i="7" s="1"/>
  <c r="HX35" i="7" s="1"/>
  <c r="IG35" i="7" s="1"/>
  <c r="IP35" i="7" s="1"/>
  <c r="IY35" i="7" s="1"/>
  <c r="JH35" i="7" s="1"/>
  <c r="JQ35" i="7" s="1"/>
  <c r="JZ35" i="7" s="1"/>
  <c r="KI35" i="7" s="1"/>
  <c r="KR35" i="7" s="1"/>
  <c r="LA35" i="7" s="1"/>
  <c r="LJ35" i="7" s="1"/>
  <c r="LS35" i="7" s="1"/>
  <c r="MB35" i="7" s="1"/>
  <c r="MK35" i="7" s="1"/>
  <c r="MT35" i="7" s="1"/>
  <c r="NC35" i="7" s="1"/>
  <c r="NL35" i="7" s="1"/>
  <c r="NU35" i="7" s="1"/>
  <c r="OD35" i="7" s="1"/>
  <c r="OM35" i="7" s="1"/>
  <c r="OV35" i="7" s="1"/>
  <c r="PE35" i="7" s="1"/>
  <c r="PN35" i="7" s="1"/>
  <c r="PW35" i="7" s="1"/>
  <c r="QF35" i="7" s="1"/>
  <c r="QO35" i="7" s="1"/>
  <c r="P23" i="7"/>
  <c r="Y23" i="7" s="1"/>
  <c r="AH23" i="7" s="1"/>
  <c r="AQ23" i="7" s="1"/>
  <c r="AZ23" i="7" s="1"/>
  <c r="BI23" i="7" s="1"/>
  <c r="BR23" i="7" s="1"/>
  <c r="CA23" i="7" s="1"/>
  <c r="CJ23" i="7" s="1"/>
  <c r="CS23" i="7" s="1"/>
  <c r="DB23" i="7" s="1"/>
  <c r="DK23" i="7" s="1"/>
  <c r="DT23" i="7" s="1"/>
  <c r="EC23" i="7" s="1"/>
  <c r="EL23" i="7" s="1"/>
  <c r="EU23" i="7" s="1"/>
  <c r="FD23" i="7" s="1"/>
  <c r="FM23" i="7" s="1"/>
  <c r="FV23" i="7" s="1"/>
  <c r="GE23" i="7" s="1"/>
  <c r="GN23" i="7" s="1"/>
  <c r="GW23" i="7" s="1"/>
  <c r="HF23" i="7" s="1"/>
  <c r="HO23" i="7" s="1"/>
  <c r="HX23" i="7" s="1"/>
  <c r="IG23" i="7" s="1"/>
  <c r="IP23" i="7" s="1"/>
  <c r="IY23" i="7" s="1"/>
  <c r="JH23" i="7" s="1"/>
  <c r="JQ23" i="7" s="1"/>
  <c r="JZ23" i="7" s="1"/>
  <c r="KI23" i="7" s="1"/>
  <c r="KR23" i="7" s="1"/>
  <c r="LA23" i="7" s="1"/>
  <c r="LJ23" i="7" s="1"/>
  <c r="LS23" i="7" s="1"/>
  <c r="MB23" i="7" s="1"/>
  <c r="MK23" i="7" s="1"/>
  <c r="MT23" i="7" s="1"/>
  <c r="NC23" i="7" s="1"/>
  <c r="NL23" i="7" s="1"/>
  <c r="NU23" i="7" s="1"/>
  <c r="OD23" i="7" s="1"/>
  <c r="OM23" i="7" s="1"/>
  <c r="OV23" i="7" s="1"/>
  <c r="PE23" i="7" s="1"/>
  <c r="PN23" i="7" s="1"/>
  <c r="PW23" i="7" s="1"/>
  <c r="QF23" i="7" s="1"/>
  <c r="QO23" i="7" s="1"/>
  <c r="P19" i="7"/>
  <c r="Y19" i="7" s="1"/>
  <c r="AH19" i="7" s="1"/>
  <c r="AQ19" i="7" s="1"/>
  <c r="AZ19" i="7" s="1"/>
  <c r="BI19" i="7" s="1"/>
  <c r="BR19" i="7" s="1"/>
  <c r="CA19" i="7" s="1"/>
  <c r="CJ19" i="7" s="1"/>
  <c r="CS19" i="7" s="1"/>
  <c r="DB19" i="7" s="1"/>
  <c r="DK19" i="7" s="1"/>
  <c r="DT19" i="7" s="1"/>
  <c r="EC19" i="7" s="1"/>
  <c r="EL19" i="7" s="1"/>
  <c r="EU19" i="7" s="1"/>
  <c r="FD19" i="7" s="1"/>
  <c r="FM19" i="7" s="1"/>
  <c r="FV19" i="7" s="1"/>
  <c r="GE19" i="7" s="1"/>
  <c r="GN19" i="7" s="1"/>
  <c r="GW19" i="7" s="1"/>
  <c r="HF19" i="7" s="1"/>
  <c r="HO19" i="7" s="1"/>
  <c r="HX19" i="7" s="1"/>
  <c r="IG19" i="7" s="1"/>
  <c r="IP19" i="7" s="1"/>
  <c r="IY19" i="7" s="1"/>
  <c r="JH19" i="7" s="1"/>
  <c r="JQ19" i="7" s="1"/>
  <c r="JZ19" i="7" s="1"/>
  <c r="KI19" i="7" s="1"/>
  <c r="KR19" i="7" s="1"/>
  <c r="LA19" i="7" s="1"/>
  <c r="LJ19" i="7" s="1"/>
  <c r="LS19" i="7" s="1"/>
  <c r="MB19" i="7" s="1"/>
  <c r="MK19" i="7" s="1"/>
  <c r="MT19" i="7" s="1"/>
  <c r="NC19" i="7" s="1"/>
  <c r="NL19" i="7" s="1"/>
  <c r="NU19" i="7" s="1"/>
  <c r="OD19" i="7" s="1"/>
  <c r="OM19" i="7" s="1"/>
  <c r="OV19" i="7" s="1"/>
  <c r="PE19" i="7" s="1"/>
  <c r="PN19" i="7" s="1"/>
  <c r="PW19" i="7" s="1"/>
  <c r="QF19" i="7" s="1"/>
  <c r="QO19" i="7" s="1"/>
  <c r="P32" i="7"/>
  <c r="Y32" i="7" s="1"/>
  <c r="AH32" i="7" s="1"/>
  <c r="AQ32" i="7" s="1"/>
  <c r="AZ32" i="7" s="1"/>
  <c r="BI32" i="7" s="1"/>
  <c r="BR32" i="7" s="1"/>
  <c r="CA32" i="7" s="1"/>
  <c r="CJ32" i="7" s="1"/>
  <c r="CS32" i="7" s="1"/>
  <c r="DB32" i="7" s="1"/>
  <c r="DK32" i="7" s="1"/>
  <c r="DT32" i="7" s="1"/>
  <c r="EC32" i="7" s="1"/>
  <c r="EL32" i="7" s="1"/>
  <c r="EU32" i="7" s="1"/>
  <c r="FD32" i="7" s="1"/>
  <c r="FM32" i="7" s="1"/>
  <c r="FV32" i="7" s="1"/>
  <c r="GE32" i="7" s="1"/>
  <c r="GN32" i="7" s="1"/>
  <c r="GW32" i="7" s="1"/>
  <c r="HF32" i="7" s="1"/>
  <c r="HO32" i="7" s="1"/>
  <c r="HX32" i="7" s="1"/>
  <c r="IG32" i="7" s="1"/>
  <c r="IP32" i="7" s="1"/>
  <c r="IY32" i="7" s="1"/>
  <c r="JH32" i="7" s="1"/>
  <c r="JQ32" i="7" s="1"/>
  <c r="JZ32" i="7" s="1"/>
  <c r="KI32" i="7" s="1"/>
  <c r="KR32" i="7" s="1"/>
  <c r="LA32" i="7" s="1"/>
  <c r="LJ32" i="7" s="1"/>
  <c r="LS32" i="7" s="1"/>
  <c r="MB32" i="7" s="1"/>
  <c r="MK32" i="7" s="1"/>
  <c r="MT32" i="7" s="1"/>
  <c r="NC32" i="7" s="1"/>
  <c r="NL32" i="7" s="1"/>
  <c r="NU32" i="7" s="1"/>
  <c r="OD32" i="7" s="1"/>
  <c r="OM32" i="7" s="1"/>
  <c r="OV32" i="7" s="1"/>
  <c r="PE32" i="7" s="1"/>
  <c r="PN32" i="7" s="1"/>
  <c r="PW32" i="7" s="1"/>
  <c r="QF32" i="7" s="1"/>
  <c r="QO32" i="7" s="1"/>
  <c r="P33" i="7"/>
  <c r="Y33" i="7" s="1"/>
  <c r="AH33" i="7" s="1"/>
  <c r="AQ33" i="7" s="1"/>
  <c r="AZ33" i="7" s="1"/>
  <c r="BI33" i="7" s="1"/>
  <c r="BR33" i="7" s="1"/>
  <c r="CA33" i="7" s="1"/>
  <c r="CJ33" i="7" s="1"/>
  <c r="CS33" i="7" s="1"/>
  <c r="DB33" i="7" s="1"/>
  <c r="DK33" i="7" s="1"/>
  <c r="DT33" i="7" s="1"/>
  <c r="EC33" i="7" s="1"/>
  <c r="EL33" i="7" s="1"/>
  <c r="EU33" i="7" s="1"/>
  <c r="FD33" i="7" s="1"/>
  <c r="FM33" i="7" s="1"/>
  <c r="FV33" i="7" s="1"/>
  <c r="GE33" i="7" s="1"/>
  <c r="GN33" i="7" s="1"/>
  <c r="GW33" i="7" s="1"/>
  <c r="HF33" i="7" s="1"/>
  <c r="HO33" i="7" s="1"/>
  <c r="HX33" i="7" s="1"/>
  <c r="IG33" i="7" s="1"/>
  <c r="IP33" i="7" s="1"/>
  <c r="IY33" i="7" s="1"/>
  <c r="JH33" i="7" s="1"/>
  <c r="JQ33" i="7" s="1"/>
  <c r="JZ33" i="7" s="1"/>
  <c r="KI33" i="7" s="1"/>
  <c r="KR33" i="7" s="1"/>
  <c r="LA33" i="7" s="1"/>
  <c r="LJ33" i="7" s="1"/>
  <c r="LS33" i="7" s="1"/>
  <c r="MB33" i="7" s="1"/>
  <c r="MK33" i="7" s="1"/>
  <c r="MT33" i="7" s="1"/>
  <c r="NC33" i="7" s="1"/>
  <c r="NL33" i="7" s="1"/>
  <c r="NU33" i="7" s="1"/>
  <c r="OD33" i="7" s="1"/>
  <c r="OM33" i="7" s="1"/>
  <c r="OV33" i="7" s="1"/>
  <c r="PE33" i="7" s="1"/>
  <c r="PN33" i="7" s="1"/>
  <c r="PW33" i="7" s="1"/>
  <c r="QF33" i="7" s="1"/>
  <c r="QO33" i="7" s="1"/>
  <c r="MR32" i="7" l="1"/>
  <c r="NA32" i="7" s="1"/>
  <c r="NJ32" i="7" s="1"/>
  <c r="NS32" i="7" s="1"/>
  <c r="OB32" i="7" s="1"/>
  <c r="OK32" i="7" s="1"/>
  <c r="OT32" i="7" s="1"/>
  <c r="PC32" i="7" s="1"/>
  <c r="PL32" i="7" s="1"/>
  <c r="PU32" i="7" s="1"/>
  <c r="QD32" i="7" s="1"/>
  <c r="QM32" i="7" s="1"/>
  <c r="AD25" i="8"/>
  <c r="AD21" i="8"/>
  <c r="AD12" i="8"/>
  <c r="AD20" i="8"/>
  <c r="AD7" i="8"/>
  <c r="AD19" i="8"/>
  <c r="AD11" i="8"/>
  <c r="AD15" i="8"/>
  <c r="AD4" i="8"/>
  <c r="AD26" i="8"/>
  <c r="AD8" i="8"/>
  <c r="AD22" i="8"/>
  <c r="AD10" i="8"/>
  <c r="I16" i="7"/>
  <c r="R16" i="7" s="1"/>
  <c r="AA16" i="7" s="1"/>
  <c r="AJ16" i="7" s="1"/>
  <c r="AS16" i="7" s="1"/>
  <c r="BB16" i="7" s="1"/>
  <c r="BK16" i="7" s="1"/>
  <c r="BT16" i="7" s="1"/>
  <c r="CC16" i="7" s="1"/>
  <c r="CL16" i="7" s="1"/>
  <c r="CU16" i="7" s="1"/>
  <c r="DD16" i="7" s="1"/>
  <c r="DM16" i="7" s="1"/>
  <c r="DV16" i="7" s="1"/>
  <c r="EE16" i="7" s="1"/>
  <c r="EN16" i="7" s="1"/>
  <c r="EW16" i="7" s="1"/>
  <c r="FF16" i="7" s="1"/>
  <c r="FO16" i="7" s="1"/>
  <c r="FX16" i="7" s="1"/>
  <c r="GG16" i="7" s="1"/>
  <c r="GP16" i="7" s="1"/>
  <c r="GY16" i="7" s="1"/>
  <c r="HH16" i="7" s="1"/>
  <c r="HQ16" i="7" s="1"/>
  <c r="HZ16" i="7" s="1"/>
  <c r="II16" i="7" s="1"/>
  <c r="IR16" i="7" s="1"/>
  <c r="JA16" i="7" s="1"/>
  <c r="JJ16" i="7" s="1"/>
  <c r="JS16" i="7" s="1"/>
  <c r="KB16" i="7" s="1"/>
  <c r="KK16" i="7" s="1"/>
  <c r="KT16" i="7" s="1"/>
  <c r="LC16" i="7" s="1"/>
  <c r="LL16" i="7" s="1"/>
  <c r="LU16" i="7" s="1"/>
  <c r="MD16" i="7" s="1"/>
  <c r="MM16" i="7" s="1"/>
  <c r="MV16" i="7" s="1"/>
  <c r="NE16" i="7" s="1"/>
  <c r="NN16" i="7" s="1"/>
  <c r="NW16" i="7" s="1"/>
  <c r="OF16" i="7" s="1"/>
  <c r="OO16" i="7" s="1"/>
  <c r="OX16" i="7" s="1"/>
  <c r="PG16" i="7" s="1"/>
  <c r="PP16" i="7" s="1"/>
  <c r="PY16" i="7" s="1"/>
  <c r="QH16" i="7" s="1"/>
  <c r="QQ16" i="7" s="1"/>
  <c r="AD3" i="8"/>
  <c r="AD24" i="8"/>
  <c r="AD23" i="8"/>
  <c r="AD13" i="8"/>
  <c r="AD14" i="8"/>
  <c r="AD9" i="8"/>
  <c r="AD17" i="8"/>
  <c r="AD5" i="8"/>
  <c r="AD6" i="8"/>
  <c r="AD18" i="8"/>
  <c r="AD16" i="8"/>
  <c r="K16" i="7"/>
  <c r="T16" i="7" s="1"/>
  <c r="AC16" i="7" s="1"/>
  <c r="AL16" i="7" s="1"/>
  <c r="AU16" i="7" s="1"/>
  <c r="BD16" i="7" s="1"/>
  <c r="BM16" i="7" s="1"/>
  <c r="BV16" i="7" s="1"/>
  <c r="CE16" i="7" s="1"/>
  <c r="CN16" i="7" s="1"/>
  <c r="CW16" i="7" s="1"/>
  <c r="DF16" i="7" s="1"/>
  <c r="DO16" i="7" s="1"/>
  <c r="DX16" i="7" s="1"/>
  <c r="EG16" i="7" s="1"/>
  <c r="EP16" i="7" s="1"/>
  <c r="EY16" i="7" s="1"/>
  <c r="FH16" i="7" s="1"/>
  <c r="FQ16" i="7" s="1"/>
  <c r="FZ16" i="7" s="1"/>
  <c r="GI16" i="7" s="1"/>
  <c r="GR16" i="7" s="1"/>
  <c r="HA16" i="7" s="1"/>
  <c r="HJ16" i="7" s="1"/>
  <c r="HS16" i="7" s="1"/>
  <c r="IB16" i="7" s="1"/>
  <c r="IK16" i="7" s="1"/>
  <c r="IT16" i="7" s="1"/>
  <c r="JC16" i="7" s="1"/>
  <c r="JL16" i="7" s="1"/>
  <c r="JU16" i="7" s="1"/>
  <c r="KD16" i="7" s="1"/>
  <c r="KM16" i="7" s="1"/>
  <c r="KV16" i="7" s="1"/>
  <c r="LE16" i="7" s="1"/>
  <c r="LN16" i="7" s="1"/>
  <c r="LW16" i="7" s="1"/>
  <c r="MF16" i="7" s="1"/>
  <c r="MO16" i="7" s="1"/>
  <c r="MX16" i="7" s="1"/>
  <c r="NG16" i="7" s="1"/>
  <c r="NP16" i="7" s="1"/>
  <c r="NY16" i="7" s="1"/>
  <c r="OH16" i="7" s="1"/>
  <c r="OQ16" i="7" s="1"/>
  <c r="OZ16" i="7" s="1"/>
  <c r="PI16" i="7" s="1"/>
  <c r="PR16" i="7" s="1"/>
  <c r="QA16" i="7" s="1"/>
  <c r="QJ16" i="7" s="1"/>
  <c r="B3" i="13"/>
  <c r="N27" i="8"/>
  <c r="N29" i="8" l="1"/>
  <c r="N30" i="8"/>
  <c r="R24" i="8" l="1"/>
  <c r="W24" i="8" s="1"/>
  <c r="R20" i="8"/>
  <c r="W20" i="8" s="1"/>
  <c r="R15" i="8"/>
  <c r="W15" i="8" s="1"/>
  <c r="R8" i="8"/>
  <c r="W8" i="8" s="1"/>
  <c r="R5" i="8"/>
  <c r="W5" i="8" s="1"/>
  <c r="R17" i="8"/>
  <c r="W17" i="8" s="1"/>
  <c r="R16" i="8"/>
  <c r="W16" i="8" s="1"/>
  <c r="R25" i="8"/>
  <c r="W25" i="8" s="1"/>
  <c r="R23" i="8"/>
  <c r="W23" i="8" s="1"/>
  <c r="R21" i="8"/>
  <c r="W21" i="8" s="1"/>
  <c r="R4" i="8"/>
  <c r="W4" i="8" s="1"/>
  <c r="R14" i="8"/>
  <c r="W14" i="8" s="1"/>
  <c r="R11" i="8"/>
  <c r="W11" i="8" s="1"/>
  <c r="R13" i="8"/>
  <c r="W13" i="8" s="1"/>
  <c r="R10" i="8"/>
  <c r="W10" i="8" s="1"/>
  <c r="R7" i="8"/>
  <c r="W7" i="8" s="1"/>
  <c r="R18" i="8"/>
  <c r="W18" i="8" s="1"/>
  <c r="R9" i="8"/>
  <c r="W9" i="8" s="1"/>
  <c r="R22" i="8"/>
  <c r="W22" i="8" s="1"/>
  <c r="R6" i="8"/>
  <c r="W6" i="8" s="1"/>
  <c r="R12" i="8"/>
  <c r="W12" i="8" s="1"/>
  <c r="R26" i="8"/>
  <c r="W26" i="8" s="1"/>
  <c r="R19" i="8"/>
  <c r="W19" i="8" s="1"/>
  <c r="R3" i="8"/>
  <c r="R27" i="8" l="1"/>
  <c r="R29" i="8" s="1"/>
  <c r="W3" i="8"/>
  <c r="C6" i="13"/>
  <c r="C19" i="7"/>
  <c r="L19" i="7" s="1"/>
  <c r="U19" i="7" s="1"/>
  <c r="AD19" i="7" s="1"/>
  <c r="AM19" i="7" s="1"/>
  <c r="AV19" i="7" s="1"/>
  <c r="BE19" i="7" s="1"/>
  <c r="BN19" i="7" s="1"/>
  <c r="BW19" i="7" s="1"/>
  <c r="CF19" i="7" s="1"/>
  <c r="CO19" i="7" s="1"/>
  <c r="CX19" i="7" s="1"/>
  <c r="DG19" i="7" s="1"/>
  <c r="DP19" i="7" s="1"/>
  <c r="DY19" i="7" s="1"/>
  <c r="EH19" i="7" s="1"/>
  <c r="EQ19" i="7" s="1"/>
  <c r="EZ19" i="7" s="1"/>
  <c r="FI19" i="7" s="1"/>
  <c r="FR19" i="7" s="1"/>
  <c r="GA19" i="7" s="1"/>
  <c r="GJ19" i="7" s="1"/>
  <c r="GS19" i="7" s="1"/>
  <c r="HB19" i="7" s="1"/>
  <c r="HK19" i="7" s="1"/>
  <c r="HT19" i="7" s="1"/>
  <c r="IC19" i="7" s="1"/>
  <c r="IL19" i="7" s="1"/>
  <c r="IU19" i="7" s="1"/>
  <c r="JD19" i="7" s="1"/>
  <c r="JM19" i="7" s="1"/>
  <c r="JV19" i="7" s="1"/>
  <c r="KE19" i="7" s="1"/>
  <c r="KN19" i="7" s="1"/>
  <c r="KW19" i="7" s="1"/>
  <c r="LF19" i="7" s="1"/>
  <c r="LO19" i="7" s="1"/>
  <c r="LX19" i="7" s="1"/>
  <c r="MG19" i="7" s="1"/>
  <c r="MP19" i="7" s="1"/>
  <c r="MY19" i="7" s="1"/>
  <c r="NH19" i="7" s="1"/>
  <c r="NQ19" i="7" s="1"/>
  <c r="NZ19" i="7" s="1"/>
  <c r="OI19" i="7" s="1"/>
  <c r="OR19" i="7" s="1"/>
  <c r="PA19" i="7" s="1"/>
  <c r="PJ19" i="7" s="1"/>
  <c r="PS19" i="7" s="1"/>
  <c r="QB19" i="7" s="1"/>
  <c r="QK19" i="7" s="1"/>
  <c r="C7" i="13"/>
  <c r="C20" i="7"/>
  <c r="L20" i="7" s="1"/>
  <c r="U20" i="7" s="1"/>
  <c r="AD20" i="7" s="1"/>
  <c r="AM20" i="7" s="1"/>
  <c r="AV20" i="7" s="1"/>
  <c r="BE20" i="7" s="1"/>
  <c r="BN20" i="7" s="1"/>
  <c r="BW20" i="7" s="1"/>
  <c r="CF20" i="7" s="1"/>
  <c r="CO20" i="7" s="1"/>
  <c r="CX20" i="7" s="1"/>
  <c r="DG20" i="7" s="1"/>
  <c r="DP20" i="7" s="1"/>
  <c r="DY20" i="7" s="1"/>
  <c r="EH20" i="7" s="1"/>
  <c r="EQ20" i="7" s="1"/>
  <c r="EZ20" i="7" s="1"/>
  <c r="FI20" i="7" s="1"/>
  <c r="FR20" i="7" s="1"/>
  <c r="GA20" i="7" s="1"/>
  <c r="GJ20" i="7" s="1"/>
  <c r="GS20" i="7" s="1"/>
  <c r="HB20" i="7" s="1"/>
  <c r="HK20" i="7" s="1"/>
  <c r="HT20" i="7" s="1"/>
  <c r="IC20" i="7" s="1"/>
  <c r="IL20" i="7" s="1"/>
  <c r="IU20" i="7" s="1"/>
  <c r="JD20" i="7" s="1"/>
  <c r="JM20" i="7" s="1"/>
  <c r="JV20" i="7" s="1"/>
  <c r="KE20" i="7" s="1"/>
  <c r="KN20" i="7" s="1"/>
  <c r="KW20" i="7" s="1"/>
  <c r="LF20" i="7" s="1"/>
  <c r="LO20" i="7" s="1"/>
  <c r="LX20" i="7" s="1"/>
  <c r="MG20" i="7" s="1"/>
  <c r="MP20" i="7" s="1"/>
  <c r="MY20" i="7" s="1"/>
  <c r="NH20" i="7" s="1"/>
  <c r="NQ20" i="7" s="1"/>
  <c r="NZ20" i="7" s="1"/>
  <c r="OI20" i="7" s="1"/>
  <c r="OR20" i="7" s="1"/>
  <c r="PA20" i="7" s="1"/>
  <c r="PJ20" i="7" s="1"/>
  <c r="PS20" i="7" s="1"/>
  <c r="QB20" i="7" s="1"/>
  <c r="QK20" i="7" s="1"/>
  <c r="C14" i="13"/>
  <c r="C27" i="7"/>
  <c r="L27" i="7" s="1"/>
  <c r="U27" i="7" s="1"/>
  <c r="AD27" i="7" s="1"/>
  <c r="AM27" i="7" s="1"/>
  <c r="AV27" i="7" s="1"/>
  <c r="BE27" i="7" s="1"/>
  <c r="BN27" i="7" s="1"/>
  <c r="BW27" i="7" s="1"/>
  <c r="CF27" i="7" s="1"/>
  <c r="CO27" i="7" s="1"/>
  <c r="CX27" i="7" s="1"/>
  <c r="DG27" i="7" s="1"/>
  <c r="DP27" i="7" s="1"/>
  <c r="DY27" i="7" s="1"/>
  <c r="EH27" i="7" s="1"/>
  <c r="EQ27" i="7" s="1"/>
  <c r="EZ27" i="7" s="1"/>
  <c r="FI27" i="7" s="1"/>
  <c r="FR27" i="7" s="1"/>
  <c r="GA27" i="7" s="1"/>
  <c r="GJ27" i="7" s="1"/>
  <c r="GS27" i="7" s="1"/>
  <c r="HB27" i="7" s="1"/>
  <c r="HK27" i="7" s="1"/>
  <c r="HT27" i="7" s="1"/>
  <c r="IC27" i="7" s="1"/>
  <c r="IL27" i="7" s="1"/>
  <c r="IU27" i="7" s="1"/>
  <c r="JD27" i="7" s="1"/>
  <c r="JM27" i="7" s="1"/>
  <c r="JV27" i="7" s="1"/>
  <c r="KE27" i="7" s="1"/>
  <c r="KN27" i="7" s="1"/>
  <c r="KW27" i="7" s="1"/>
  <c r="LF27" i="7" s="1"/>
  <c r="LO27" i="7" s="1"/>
  <c r="LX27" i="7" s="1"/>
  <c r="MG27" i="7" s="1"/>
  <c r="MP27" i="7" s="1"/>
  <c r="MY27" i="7" s="1"/>
  <c r="NH27" i="7" s="1"/>
  <c r="NQ27" i="7" s="1"/>
  <c r="NZ27" i="7" s="1"/>
  <c r="OI27" i="7" s="1"/>
  <c r="OR27" i="7" s="1"/>
  <c r="PA27" i="7" s="1"/>
  <c r="PJ27" i="7" s="1"/>
  <c r="PS27" i="7" s="1"/>
  <c r="QB27" i="7" s="1"/>
  <c r="QK27" i="7" s="1"/>
  <c r="C25" i="13"/>
  <c r="C38" i="7"/>
  <c r="L38" i="7" s="1"/>
  <c r="U38" i="7" s="1"/>
  <c r="AD38" i="7" s="1"/>
  <c r="AM38" i="7" s="1"/>
  <c r="AV38" i="7" s="1"/>
  <c r="BE38" i="7" s="1"/>
  <c r="BN38" i="7" s="1"/>
  <c r="BW38" i="7" s="1"/>
  <c r="CF38" i="7" s="1"/>
  <c r="CO38" i="7" s="1"/>
  <c r="CX38" i="7" s="1"/>
  <c r="DG38" i="7" s="1"/>
  <c r="DP38" i="7" s="1"/>
  <c r="DY38" i="7" s="1"/>
  <c r="EH38" i="7" s="1"/>
  <c r="EQ38" i="7" s="1"/>
  <c r="EZ38" i="7" s="1"/>
  <c r="FI38" i="7" s="1"/>
  <c r="FR38" i="7" s="1"/>
  <c r="GA38" i="7" s="1"/>
  <c r="GJ38" i="7" s="1"/>
  <c r="GS38" i="7" s="1"/>
  <c r="HB38" i="7" s="1"/>
  <c r="HK38" i="7" s="1"/>
  <c r="HT38" i="7" s="1"/>
  <c r="IC38" i="7" s="1"/>
  <c r="IL38" i="7" s="1"/>
  <c r="IU38" i="7" s="1"/>
  <c r="JD38" i="7" s="1"/>
  <c r="JM38" i="7" s="1"/>
  <c r="JV38" i="7" s="1"/>
  <c r="KE38" i="7" s="1"/>
  <c r="KN38" i="7" s="1"/>
  <c r="KW38" i="7" s="1"/>
  <c r="LF38" i="7" s="1"/>
  <c r="LO38" i="7" s="1"/>
  <c r="LX38" i="7" s="1"/>
  <c r="MG38" i="7" s="1"/>
  <c r="MP38" i="7" s="1"/>
  <c r="MY38" i="7" s="1"/>
  <c r="NH38" i="7" s="1"/>
  <c r="NQ38" i="7" s="1"/>
  <c r="NZ38" i="7" s="1"/>
  <c r="OI38" i="7" s="1"/>
  <c r="OR38" i="7" s="1"/>
  <c r="PA38" i="7" s="1"/>
  <c r="PJ38" i="7" s="1"/>
  <c r="PS38" i="7" s="1"/>
  <c r="QB38" i="7" s="1"/>
  <c r="QK38" i="7" s="1"/>
  <c r="C8" i="13"/>
  <c r="C21" i="7"/>
  <c r="L21" i="7" s="1"/>
  <c r="U21" i="7" s="1"/>
  <c r="AD21" i="7" s="1"/>
  <c r="AM21" i="7" s="1"/>
  <c r="AV21" i="7" s="1"/>
  <c r="BE21" i="7" s="1"/>
  <c r="BN21" i="7" s="1"/>
  <c r="BW21" i="7" s="1"/>
  <c r="CF21" i="7" s="1"/>
  <c r="CO21" i="7" s="1"/>
  <c r="CX21" i="7" s="1"/>
  <c r="DG21" i="7" s="1"/>
  <c r="DP21" i="7" s="1"/>
  <c r="DY21" i="7" s="1"/>
  <c r="EH21" i="7" s="1"/>
  <c r="EQ21" i="7" s="1"/>
  <c r="EZ21" i="7" s="1"/>
  <c r="FI21" i="7" s="1"/>
  <c r="FR21" i="7" s="1"/>
  <c r="GA21" i="7" s="1"/>
  <c r="GJ21" i="7" s="1"/>
  <c r="GS21" i="7" s="1"/>
  <c r="HB21" i="7" s="1"/>
  <c r="HK21" i="7" s="1"/>
  <c r="HT21" i="7" s="1"/>
  <c r="IC21" i="7" s="1"/>
  <c r="IL21" i="7" s="1"/>
  <c r="IU21" i="7" s="1"/>
  <c r="JD21" i="7" s="1"/>
  <c r="JM21" i="7" s="1"/>
  <c r="JV21" i="7" s="1"/>
  <c r="KE21" i="7" s="1"/>
  <c r="KN21" i="7" s="1"/>
  <c r="KW21" i="7" s="1"/>
  <c r="LF21" i="7" s="1"/>
  <c r="LO21" i="7" s="1"/>
  <c r="LX21" i="7" s="1"/>
  <c r="MG21" i="7" s="1"/>
  <c r="MP21" i="7" s="1"/>
  <c r="MY21" i="7" s="1"/>
  <c r="NH21" i="7" s="1"/>
  <c r="NQ21" i="7" s="1"/>
  <c r="NZ21" i="7" s="1"/>
  <c r="OI21" i="7" s="1"/>
  <c r="OR21" i="7" s="1"/>
  <c r="PA21" i="7" s="1"/>
  <c r="PJ21" i="7" s="1"/>
  <c r="PS21" i="7" s="1"/>
  <c r="QB21" i="7" s="1"/>
  <c r="QK21" i="7" s="1"/>
  <c r="C19" i="13"/>
  <c r="C32" i="7"/>
  <c r="L32" i="7" s="1"/>
  <c r="U32" i="7" s="1"/>
  <c r="AD32" i="7" s="1"/>
  <c r="AM32" i="7" s="1"/>
  <c r="AV32" i="7" s="1"/>
  <c r="BE32" i="7" s="1"/>
  <c r="BN32" i="7" s="1"/>
  <c r="BW32" i="7" s="1"/>
  <c r="CF32" i="7" s="1"/>
  <c r="CO32" i="7" s="1"/>
  <c r="CX32" i="7" s="1"/>
  <c r="DG32" i="7" s="1"/>
  <c r="DP32" i="7" s="1"/>
  <c r="DY32" i="7" s="1"/>
  <c r="EH32" i="7" s="1"/>
  <c r="EQ32" i="7" s="1"/>
  <c r="EZ32" i="7" s="1"/>
  <c r="FI32" i="7" s="1"/>
  <c r="FR32" i="7" s="1"/>
  <c r="GA32" i="7" s="1"/>
  <c r="GJ32" i="7" s="1"/>
  <c r="GS32" i="7" s="1"/>
  <c r="HB32" i="7" s="1"/>
  <c r="HK32" i="7" s="1"/>
  <c r="HT32" i="7" s="1"/>
  <c r="IC32" i="7" s="1"/>
  <c r="IL32" i="7" s="1"/>
  <c r="IU32" i="7" s="1"/>
  <c r="JD32" i="7" s="1"/>
  <c r="JM32" i="7" s="1"/>
  <c r="JV32" i="7" s="1"/>
  <c r="KE32" i="7" s="1"/>
  <c r="KN32" i="7" s="1"/>
  <c r="KW32" i="7" s="1"/>
  <c r="LF32" i="7" s="1"/>
  <c r="LO32" i="7" s="1"/>
  <c r="LX32" i="7" s="1"/>
  <c r="MG32" i="7" s="1"/>
  <c r="MP32" i="7" s="1"/>
  <c r="MY32" i="7" s="1"/>
  <c r="NH32" i="7" s="1"/>
  <c r="NQ32" i="7" s="1"/>
  <c r="NZ32" i="7" s="1"/>
  <c r="OI32" i="7" s="1"/>
  <c r="OR32" i="7" s="1"/>
  <c r="PA32" i="7" s="1"/>
  <c r="PJ32" i="7" s="1"/>
  <c r="PS32" i="7" s="1"/>
  <c r="QB32" i="7" s="1"/>
  <c r="QK32" i="7" s="1"/>
  <c r="C22" i="13"/>
  <c r="C35" i="7"/>
  <c r="L35" i="7" s="1"/>
  <c r="U35" i="7" s="1"/>
  <c r="AD35" i="7" s="1"/>
  <c r="AM35" i="7" s="1"/>
  <c r="AV35" i="7" s="1"/>
  <c r="BE35" i="7" s="1"/>
  <c r="BN35" i="7" s="1"/>
  <c r="BW35" i="7" s="1"/>
  <c r="CF35" i="7" s="1"/>
  <c r="CO35" i="7" s="1"/>
  <c r="CX35" i="7" s="1"/>
  <c r="DG35" i="7" s="1"/>
  <c r="DP35" i="7" s="1"/>
  <c r="DY35" i="7" s="1"/>
  <c r="EH35" i="7" s="1"/>
  <c r="EQ35" i="7" s="1"/>
  <c r="EZ35" i="7" s="1"/>
  <c r="FI35" i="7" s="1"/>
  <c r="FR35" i="7" s="1"/>
  <c r="GA35" i="7" s="1"/>
  <c r="GJ35" i="7" s="1"/>
  <c r="GS35" i="7" s="1"/>
  <c r="HB35" i="7" s="1"/>
  <c r="HK35" i="7" s="1"/>
  <c r="HT35" i="7" s="1"/>
  <c r="IC35" i="7" s="1"/>
  <c r="IL35" i="7" s="1"/>
  <c r="IU35" i="7" s="1"/>
  <c r="JD35" i="7" s="1"/>
  <c r="JM35" i="7" s="1"/>
  <c r="JV35" i="7" s="1"/>
  <c r="KE35" i="7" s="1"/>
  <c r="KN35" i="7" s="1"/>
  <c r="KW35" i="7" s="1"/>
  <c r="LF35" i="7" s="1"/>
  <c r="LO35" i="7" s="1"/>
  <c r="LX35" i="7" s="1"/>
  <c r="MG35" i="7" s="1"/>
  <c r="MP35" i="7" s="1"/>
  <c r="MY35" i="7" s="1"/>
  <c r="NH35" i="7" s="1"/>
  <c r="NQ35" i="7" s="1"/>
  <c r="NZ35" i="7" s="1"/>
  <c r="OI35" i="7" s="1"/>
  <c r="OR35" i="7" s="1"/>
  <c r="PA35" i="7" s="1"/>
  <c r="PJ35" i="7" s="1"/>
  <c r="PS35" i="7" s="1"/>
  <c r="QB35" i="7" s="1"/>
  <c r="QK35" i="7" s="1"/>
  <c r="C10" i="13"/>
  <c r="C23" i="7"/>
  <c r="L23" i="7" s="1"/>
  <c r="U23" i="7" s="1"/>
  <c r="AD23" i="7" s="1"/>
  <c r="AM23" i="7" s="1"/>
  <c r="AV23" i="7" s="1"/>
  <c r="BE23" i="7" s="1"/>
  <c r="BN23" i="7" s="1"/>
  <c r="BW23" i="7" s="1"/>
  <c r="CF23" i="7" s="1"/>
  <c r="CO23" i="7" s="1"/>
  <c r="CX23" i="7" s="1"/>
  <c r="DG23" i="7" s="1"/>
  <c r="DP23" i="7" s="1"/>
  <c r="DY23" i="7" s="1"/>
  <c r="EH23" i="7" s="1"/>
  <c r="EQ23" i="7" s="1"/>
  <c r="EZ23" i="7" s="1"/>
  <c r="FI23" i="7" s="1"/>
  <c r="FR23" i="7" s="1"/>
  <c r="GA23" i="7" s="1"/>
  <c r="GJ23" i="7" s="1"/>
  <c r="GS23" i="7" s="1"/>
  <c r="HB23" i="7" s="1"/>
  <c r="HK23" i="7" s="1"/>
  <c r="HT23" i="7" s="1"/>
  <c r="IC23" i="7" s="1"/>
  <c r="IL23" i="7" s="1"/>
  <c r="IU23" i="7" s="1"/>
  <c r="JD23" i="7" s="1"/>
  <c r="JM23" i="7" s="1"/>
  <c r="JV23" i="7" s="1"/>
  <c r="KE23" i="7" s="1"/>
  <c r="KN23" i="7" s="1"/>
  <c r="KW23" i="7" s="1"/>
  <c r="LF23" i="7" s="1"/>
  <c r="LO23" i="7" s="1"/>
  <c r="LX23" i="7" s="1"/>
  <c r="MG23" i="7" s="1"/>
  <c r="MP23" i="7" s="1"/>
  <c r="MY23" i="7" s="1"/>
  <c r="NH23" i="7" s="1"/>
  <c r="NQ23" i="7" s="1"/>
  <c r="NZ23" i="7" s="1"/>
  <c r="OI23" i="7" s="1"/>
  <c r="OR23" i="7" s="1"/>
  <c r="PA23" i="7" s="1"/>
  <c r="PJ23" i="7" s="1"/>
  <c r="PS23" i="7" s="1"/>
  <c r="QB23" i="7" s="1"/>
  <c r="QK23" i="7" s="1"/>
  <c r="C4" i="13"/>
  <c r="C17" i="7"/>
  <c r="L17" i="7" s="1"/>
  <c r="U17" i="7" s="1"/>
  <c r="AD17" i="7" s="1"/>
  <c r="AM17" i="7" s="1"/>
  <c r="AV17" i="7" s="1"/>
  <c r="BE17" i="7" s="1"/>
  <c r="BN17" i="7" s="1"/>
  <c r="BW17" i="7" s="1"/>
  <c r="CF17" i="7" s="1"/>
  <c r="CO17" i="7" s="1"/>
  <c r="CX17" i="7" s="1"/>
  <c r="DG17" i="7" s="1"/>
  <c r="DP17" i="7" s="1"/>
  <c r="DY17" i="7" s="1"/>
  <c r="EH17" i="7" s="1"/>
  <c r="EQ17" i="7" s="1"/>
  <c r="EZ17" i="7" s="1"/>
  <c r="FI17" i="7" s="1"/>
  <c r="FR17" i="7" s="1"/>
  <c r="GA17" i="7" s="1"/>
  <c r="GJ17" i="7" s="1"/>
  <c r="GS17" i="7" s="1"/>
  <c r="HB17" i="7" s="1"/>
  <c r="HK17" i="7" s="1"/>
  <c r="HT17" i="7" s="1"/>
  <c r="IC17" i="7" s="1"/>
  <c r="IL17" i="7" s="1"/>
  <c r="IU17" i="7" s="1"/>
  <c r="JD17" i="7" s="1"/>
  <c r="JM17" i="7" s="1"/>
  <c r="JV17" i="7" s="1"/>
  <c r="KE17" i="7" s="1"/>
  <c r="KN17" i="7" s="1"/>
  <c r="KW17" i="7" s="1"/>
  <c r="LF17" i="7" s="1"/>
  <c r="LO17" i="7" s="1"/>
  <c r="LX17" i="7" s="1"/>
  <c r="MG17" i="7" s="1"/>
  <c r="MP17" i="7" s="1"/>
  <c r="MY17" i="7" s="1"/>
  <c r="NH17" i="7" s="1"/>
  <c r="NQ17" i="7" s="1"/>
  <c r="NZ17" i="7" s="1"/>
  <c r="OI17" i="7" s="1"/>
  <c r="OR17" i="7" s="1"/>
  <c r="PA17" i="7" s="1"/>
  <c r="PJ17" i="7" s="1"/>
  <c r="PS17" i="7" s="1"/>
  <c r="QB17" i="7" s="1"/>
  <c r="QK17" i="7" s="1"/>
  <c r="C16" i="13"/>
  <c r="C29" i="7"/>
  <c r="L29" i="7" s="1"/>
  <c r="U29" i="7" s="1"/>
  <c r="AD29" i="7" s="1"/>
  <c r="AM29" i="7" s="1"/>
  <c r="AV29" i="7" s="1"/>
  <c r="BE29" i="7" s="1"/>
  <c r="BN29" i="7" s="1"/>
  <c r="BW29" i="7" s="1"/>
  <c r="CF29" i="7" s="1"/>
  <c r="CO29" i="7" s="1"/>
  <c r="CX29" i="7" s="1"/>
  <c r="DG29" i="7" s="1"/>
  <c r="DP29" i="7" s="1"/>
  <c r="DY29" i="7" s="1"/>
  <c r="EH29" i="7" s="1"/>
  <c r="EQ29" i="7" s="1"/>
  <c r="EZ29" i="7" s="1"/>
  <c r="FI29" i="7" s="1"/>
  <c r="FR29" i="7" s="1"/>
  <c r="GA29" i="7" s="1"/>
  <c r="GJ29" i="7" s="1"/>
  <c r="GS29" i="7" s="1"/>
  <c r="HB29" i="7" s="1"/>
  <c r="HK29" i="7" s="1"/>
  <c r="HT29" i="7" s="1"/>
  <c r="IC29" i="7" s="1"/>
  <c r="IL29" i="7" s="1"/>
  <c r="IU29" i="7" s="1"/>
  <c r="JD29" i="7" s="1"/>
  <c r="JM29" i="7" s="1"/>
  <c r="JV29" i="7" s="1"/>
  <c r="KE29" i="7" s="1"/>
  <c r="KN29" i="7" s="1"/>
  <c r="KW29" i="7" s="1"/>
  <c r="LF29" i="7" s="1"/>
  <c r="LO29" i="7" s="1"/>
  <c r="LX29" i="7" s="1"/>
  <c r="MG29" i="7" s="1"/>
  <c r="MP29" i="7" s="1"/>
  <c r="MY29" i="7" s="1"/>
  <c r="NH29" i="7" s="1"/>
  <c r="NQ29" i="7" s="1"/>
  <c r="NZ29" i="7" s="1"/>
  <c r="OI29" i="7" s="1"/>
  <c r="OR29" i="7" s="1"/>
  <c r="PA29" i="7" s="1"/>
  <c r="PJ29" i="7" s="1"/>
  <c r="PS29" i="7" s="1"/>
  <c r="QB29" i="7" s="1"/>
  <c r="QK29" i="7" s="1"/>
  <c r="C15" i="13"/>
  <c r="C28" i="7"/>
  <c r="L28" i="7" s="1"/>
  <c r="U28" i="7" s="1"/>
  <c r="AD28" i="7" s="1"/>
  <c r="AM28" i="7" s="1"/>
  <c r="AV28" i="7" s="1"/>
  <c r="BE28" i="7" s="1"/>
  <c r="BN28" i="7" s="1"/>
  <c r="BW28" i="7" s="1"/>
  <c r="CF28" i="7" s="1"/>
  <c r="CO28" i="7" s="1"/>
  <c r="CX28" i="7" s="1"/>
  <c r="DG28" i="7" s="1"/>
  <c r="DP28" i="7" s="1"/>
  <c r="DY28" i="7" s="1"/>
  <c r="EH28" i="7" s="1"/>
  <c r="EQ28" i="7" s="1"/>
  <c r="EZ28" i="7" s="1"/>
  <c r="FI28" i="7" s="1"/>
  <c r="FR28" i="7" s="1"/>
  <c r="GA28" i="7" s="1"/>
  <c r="GJ28" i="7" s="1"/>
  <c r="GS28" i="7" s="1"/>
  <c r="HB28" i="7" s="1"/>
  <c r="HK28" i="7" s="1"/>
  <c r="HT28" i="7" s="1"/>
  <c r="IC28" i="7" s="1"/>
  <c r="IL28" i="7" s="1"/>
  <c r="IU28" i="7" s="1"/>
  <c r="JD28" i="7" s="1"/>
  <c r="JM28" i="7" s="1"/>
  <c r="JV28" i="7" s="1"/>
  <c r="KE28" i="7" s="1"/>
  <c r="KN28" i="7" s="1"/>
  <c r="KW28" i="7" s="1"/>
  <c r="LF28" i="7" s="1"/>
  <c r="LO28" i="7" s="1"/>
  <c r="LX28" i="7" s="1"/>
  <c r="MG28" i="7" s="1"/>
  <c r="MP28" i="7" s="1"/>
  <c r="MY28" i="7" s="1"/>
  <c r="NH28" i="7" s="1"/>
  <c r="NQ28" i="7" s="1"/>
  <c r="NZ28" i="7" s="1"/>
  <c r="OI28" i="7" s="1"/>
  <c r="OR28" i="7" s="1"/>
  <c r="PA28" i="7" s="1"/>
  <c r="PJ28" i="7" s="1"/>
  <c r="PS28" i="7" s="1"/>
  <c r="QB28" i="7" s="1"/>
  <c r="QK28" i="7" s="1"/>
  <c r="C26" i="13"/>
  <c r="C39" i="7"/>
  <c r="L39" i="7" s="1"/>
  <c r="U39" i="7" s="1"/>
  <c r="AD39" i="7" s="1"/>
  <c r="AM39" i="7" s="1"/>
  <c r="AV39" i="7" s="1"/>
  <c r="BE39" i="7" s="1"/>
  <c r="BN39" i="7" s="1"/>
  <c r="BW39" i="7" s="1"/>
  <c r="CF39" i="7" s="1"/>
  <c r="CO39" i="7" s="1"/>
  <c r="CX39" i="7" s="1"/>
  <c r="DG39" i="7" s="1"/>
  <c r="DP39" i="7" s="1"/>
  <c r="DY39" i="7" s="1"/>
  <c r="EH39" i="7" s="1"/>
  <c r="EQ39" i="7" s="1"/>
  <c r="EZ39" i="7" s="1"/>
  <c r="FI39" i="7" s="1"/>
  <c r="FR39" i="7" s="1"/>
  <c r="GA39" i="7" s="1"/>
  <c r="GJ39" i="7" s="1"/>
  <c r="GS39" i="7" s="1"/>
  <c r="HB39" i="7" s="1"/>
  <c r="HK39" i="7" s="1"/>
  <c r="HT39" i="7" s="1"/>
  <c r="IC39" i="7" s="1"/>
  <c r="IL39" i="7" s="1"/>
  <c r="IU39" i="7" s="1"/>
  <c r="JD39" i="7" s="1"/>
  <c r="JM39" i="7" s="1"/>
  <c r="JV39" i="7" s="1"/>
  <c r="KE39" i="7" s="1"/>
  <c r="KN39" i="7" s="1"/>
  <c r="KW39" i="7" s="1"/>
  <c r="LF39" i="7" s="1"/>
  <c r="LO39" i="7" s="1"/>
  <c r="LX39" i="7" s="1"/>
  <c r="MG39" i="7" s="1"/>
  <c r="MP39" i="7" s="1"/>
  <c r="MY39" i="7" s="1"/>
  <c r="NH39" i="7" s="1"/>
  <c r="NQ39" i="7" s="1"/>
  <c r="NZ39" i="7" s="1"/>
  <c r="OI39" i="7" s="1"/>
  <c r="OR39" i="7" s="1"/>
  <c r="PA39" i="7" s="1"/>
  <c r="PJ39" i="7" s="1"/>
  <c r="PS39" i="7" s="1"/>
  <c r="QB39" i="7" s="1"/>
  <c r="QK39" i="7" s="1"/>
  <c r="C9" i="13"/>
  <c r="C22" i="7"/>
  <c r="L22" i="7" s="1"/>
  <c r="U22" i="7" s="1"/>
  <c r="AD22" i="7" s="1"/>
  <c r="AM22" i="7" s="1"/>
  <c r="AV22" i="7" s="1"/>
  <c r="BE22" i="7" s="1"/>
  <c r="BN22" i="7" s="1"/>
  <c r="BW22" i="7" s="1"/>
  <c r="CF22" i="7" s="1"/>
  <c r="CO22" i="7" s="1"/>
  <c r="CX22" i="7" s="1"/>
  <c r="DG22" i="7" s="1"/>
  <c r="DP22" i="7" s="1"/>
  <c r="DY22" i="7" s="1"/>
  <c r="EH22" i="7" s="1"/>
  <c r="EQ22" i="7" s="1"/>
  <c r="EZ22" i="7" s="1"/>
  <c r="FI22" i="7" s="1"/>
  <c r="FR22" i="7" s="1"/>
  <c r="GA22" i="7" s="1"/>
  <c r="GJ22" i="7" s="1"/>
  <c r="GS22" i="7" s="1"/>
  <c r="HB22" i="7" s="1"/>
  <c r="HK22" i="7" s="1"/>
  <c r="HT22" i="7" s="1"/>
  <c r="IC22" i="7" s="1"/>
  <c r="IL22" i="7" s="1"/>
  <c r="IU22" i="7" s="1"/>
  <c r="JD22" i="7" s="1"/>
  <c r="JM22" i="7" s="1"/>
  <c r="JV22" i="7" s="1"/>
  <c r="KE22" i="7" s="1"/>
  <c r="KN22" i="7" s="1"/>
  <c r="KW22" i="7" s="1"/>
  <c r="LF22" i="7" s="1"/>
  <c r="LO22" i="7" s="1"/>
  <c r="LX22" i="7" s="1"/>
  <c r="MG22" i="7" s="1"/>
  <c r="MP22" i="7" s="1"/>
  <c r="MY22" i="7" s="1"/>
  <c r="NH22" i="7" s="1"/>
  <c r="NQ22" i="7" s="1"/>
  <c r="NZ22" i="7" s="1"/>
  <c r="OI22" i="7" s="1"/>
  <c r="OR22" i="7" s="1"/>
  <c r="PA22" i="7" s="1"/>
  <c r="PJ22" i="7" s="1"/>
  <c r="PS22" i="7" s="1"/>
  <c r="QB22" i="7" s="1"/>
  <c r="QK22" i="7" s="1"/>
  <c r="C13" i="13"/>
  <c r="C26" i="7"/>
  <c r="L26" i="7" s="1"/>
  <c r="U26" i="7" s="1"/>
  <c r="AD26" i="7" s="1"/>
  <c r="AM26" i="7" s="1"/>
  <c r="AV26" i="7" s="1"/>
  <c r="BE26" i="7" s="1"/>
  <c r="BN26" i="7" s="1"/>
  <c r="BW26" i="7" s="1"/>
  <c r="CF26" i="7" s="1"/>
  <c r="CO26" i="7" s="1"/>
  <c r="CX26" i="7" s="1"/>
  <c r="DG26" i="7" s="1"/>
  <c r="DP26" i="7" s="1"/>
  <c r="DY26" i="7" s="1"/>
  <c r="EH26" i="7" s="1"/>
  <c r="EQ26" i="7" s="1"/>
  <c r="EZ26" i="7" s="1"/>
  <c r="FI26" i="7" s="1"/>
  <c r="FR26" i="7" s="1"/>
  <c r="GA26" i="7" s="1"/>
  <c r="GJ26" i="7" s="1"/>
  <c r="GS26" i="7" s="1"/>
  <c r="HB26" i="7" s="1"/>
  <c r="HK26" i="7" s="1"/>
  <c r="HT26" i="7" s="1"/>
  <c r="IC26" i="7" s="1"/>
  <c r="IL26" i="7" s="1"/>
  <c r="IU26" i="7" s="1"/>
  <c r="JD26" i="7" s="1"/>
  <c r="JM26" i="7" s="1"/>
  <c r="JV26" i="7" s="1"/>
  <c r="KE26" i="7" s="1"/>
  <c r="KN26" i="7" s="1"/>
  <c r="KW26" i="7" s="1"/>
  <c r="LF26" i="7" s="1"/>
  <c r="LO26" i="7" s="1"/>
  <c r="LX26" i="7" s="1"/>
  <c r="MG26" i="7" s="1"/>
  <c r="MP26" i="7" s="1"/>
  <c r="MY26" i="7" s="1"/>
  <c r="NH26" i="7" s="1"/>
  <c r="NQ26" i="7" s="1"/>
  <c r="NZ26" i="7" s="1"/>
  <c r="OI26" i="7" s="1"/>
  <c r="OR26" i="7" s="1"/>
  <c r="PA26" i="7" s="1"/>
  <c r="PJ26" i="7" s="1"/>
  <c r="PS26" i="7" s="1"/>
  <c r="QB26" i="7" s="1"/>
  <c r="QK26" i="7" s="1"/>
  <c r="C21" i="13"/>
  <c r="C34" i="7"/>
  <c r="L34" i="7" s="1"/>
  <c r="U34" i="7" s="1"/>
  <c r="AD34" i="7" s="1"/>
  <c r="AM34" i="7" s="1"/>
  <c r="AV34" i="7" s="1"/>
  <c r="BE34" i="7" s="1"/>
  <c r="BN34" i="7" s="1"/>
  <c r="BW34" i="7" s="1"/>
  <c r="CF34" i="7" s="1"/>
  <c r="CO34" i="7" s="1"/>
  <c r="CX34" i="7" s="1"/>
  <c r="DG34" i="7" s="1"/>
  <c r="DP34" i="7" s="1"/>
  <c r="DY34" i="7" s="1"/>
  <c r="EH34" i="7" s="1"/>
  <c r="EQ34" i="7" s="1"/>
  <c r="EZ34" i="7" s="1"/>
  <c r="FI34" i="7" s="1"/>
  <c r="FR34" i="7" s="1"/>
  <c r="GA34" i="7" s="1"/>
  <c r="GJ34" i="7" s="1"/>
  <c r="GS34" i="7" s="1"/>
  <c r="HB34" i="7" s="1"/>
  <c r="HK34" i="7" s="1"/>
  <c r="HT34" i="7" s="1"/>
  <c r="IC34" i="7" s="1"/>
  <c r="IL34" i="7" s="1"/>
  <c r="IU34" i="7" s="1"/>
  <c r="JD34" i="7" s="1"/>
  <c r="JM34" i="7" s="1"/>
  <c r="JV34" i="7" s="1"/>
  <c r="KE34" i="7" s="1"/>
  <c r="KN34" i="7" s="1"/>
  <c r="KW34" i="7" s="1"/>
  <c r="LF34" i="7" s="1"/>
  <c r="LO34" i="7" s="1"/>
  <c r="LX34" i="7" s="1"/>
  <c r="MG34" i="7" s="1"/>
  <c r="MP34" i="7" s="1"/>
  <c r="MY34" i="7" s="1"/>
  <c r="NH34" i="7" s="1"/>
  <c r="NQ34" i="7" s="1"/>
  <c r="NZ34" i="7" s="1"/>
  <c r="OI34" i="7" s="1"/>
  <c r="OR34" i="7" s="1"/>
  <c r="PA34" i="7" s="1"/>
  <c r="PJ34" i="7" s="1"/>
  <c r="PS34" i="7" s="1"/>
  <c r="QB34" i="7" s="1"/>
  <c r="QK34" i="7" s="1"/>
  <c r="C17" i="13"/>
  <c r="C30" i="7"/>
  <c r="L30" i="7" s="1"/>
  <c r="U30" i="7" s="1"/>
  <c r="AD30" i="7" s="1"/>
  <c r="AM30" i="7" s="1"/>
  <c r="AV30" i="7" s="1"/>
  <c r="BE30" i="7" s="1"/>
  <c r="BN30" i="7" s="1"/>
  <c r="BW30" i="7" s="1"/>
  <c r="CF30" i="7" s="1"/>
  <c r="CO30" i="7" s="1"/>
  <c r="CX30" i="7" s="1"/>
  <c r="DG30" i="7" s="1"/>
  <c r="DP30" i="7" s="1"/>
  <c r="DY30" i="7" s="1"/>
  <c r="EH30" i="7" s="1"/>
  <c r="EQ30" i="7" s="1"/>
  <c r="EZ30" i="7" s="1"/>
  <c r="FI30" i="7" s="1"/>
  <c r="FR30" i="7" s="1"/>
  <c r="GA30" i="7" s="1"/>
  <c r="GJ30" i="7" s="1"/>
  <c r="GS30" i="7" s="1"/>
  <c r="HB30" i="7" s="1"/>
  <c r="HK30" i="7" s="1"/>
  <c r="HT30" i="7" s="1"/>
  <c r="IC30" i="7" s="1"/>
  <c r="IL30" i="7" s="1"/>
  <c r="IU30" i="7" s="1"/>
  <c r="JD30" i="7" s="1"/>
  <c r="JM30" i="7" s="1"/>
  <c r="JV30" i="7" s="1"/>
  <c r="KE30" i="7" s="1"/>
  <c r="KN30" i="7" s="1"/>
  <c r="KW30" i="7" s="1"/>
  <c r="LF30" i="7" s="1"/>
  <c r="LO30" i="7" s="1"/>
  <c r="LX30" i="7" s="1"/>
  <c r="MG30" i="7" s="1"/>
  <c r="MP30" i="7" s="1"/>
  <c r="MY30" i="7" s="1"/>
  <c r="NH30" i="7" s="1"/>
  <c r="NQ30" i="7" s="1"/>
  <c r="NZ30" i="7" s="1"/>
  <c r="OI30" i="7" s="1"/>
  <c r="OR30" i="7" s="1"/>
  <c r="PA30" i="7" s="1"/>
  <c r="PJ30" i="7" s="1"/>
  <c r="PS30" i="7" s="1"/>
  <c r="QB30" i="7" s="1"/>
  <c r="QK30" i="7" s="1"/>
  <c r="C20" i="13"/>
  <c r="C33" i="7"/>
  <c r="L33" i="7" s="1"/>
  <c r="U33" i="7" s="1"/>
  <c r="AD33" i="7" s="1"/>
  <c r="AM33" i="7" s="1"/>
  <c r="AV33" i="7" s="1"/>
  <c r="BE33" i="7" s="1"/>
  <c r="BN33" i="7" s="1"/>
  <c r="BW33" i="7" s="1"/>
  <c r="CF33" i="7" s="1"/>
  <c r="CO33" i="7" s="1"/>
  <c r="CX33" i="7" s="1"/>
  <c r="DG33" i="7" s="1"/>
  <c r="DP33" i="7" s="1"/>
  <c r="DY33" i="7" s="1"/>
  <c r="EH33" i="7" s="1"/>
  <c r="EQ33" i="7" s="1"/>
  <c r="EZ33" i="7" s="1"/>
  <c r="FI33" i="7" s="1"/>
  <c r="FR33" i="7" s="1"/>
  <c r="GA33" i="7" s="1"/>
  <c r="GJ33" i="7" s="1"/>
  <c r="GS33" i="7" s="1"/>
  <c r="HB33" i="7" s="1"/>
  <c r="HK33" i="7" s="1"/>
  <c r="HT33" i="7" s="1"/>
  <c r="IC33" i="7" s="1"/>
  <c r="IL33" i="7" s="1"/>
  <c r="IU33" i="7" s="1"/>
  <c r="JD33" i="7" s="1"/>
  <c r="JM33" i="7" s="1"/>
  <c r="JV33" i="7" s="1"/>
  <c r="KE33" i="7" s="1"/>
  <c r="KN33" i="7" s="1"/>
  <c r="KW33" i="7" s="1"/>
  <c r="LF33" i="7" s="1"/>
  <c r="LO33" i="7" s="1"/>
  <c r="LX33" i="7" s="1"/>
  <c r="MG33" i="7" s="1"/>
  <c r="MP33" i="7" s="1"/>
  <c r="MY33" i="7" s="1"/>
  <c r="NH33" i="7" s="1"/>
  <c r="NQ33" i="7" s="1"/>
  <c r="NZ33" i="7" s="1"/>
  <c r="OI33" i="7" s="1"/>
  <c r="OR33" i="7" s="1"/>
  <c r="PA33" i="7" s="1"/>
  <c r="PJ33" i="7" s="1"/>
  <c r="PS33" i="7" s="1"/>
  <c r="QB33" i="7" s="1"/>
  <c r="QK33" i="7" s="1"/>
  <c r="C12" i="13"/>
  <c r="C25" i="7"/>
  <c r="L25" i="7" s="1"/>
  <c r="U25" i="7" s="1"/>
  <c r="AD25" i="7" s="1"/>
  <c r="AM25" i="7" s="1"/>
  <c r="AV25" i="7" s="1"/>
  <c r="BE25" i="7" s="1"/>
  <c r="BN25" i="7" s="1"/>
  <c r="BW25" i="7" s="1"/>
  <c r="CF25" i="7" s="1"/>
  <c r="CO25" i="7" s="1"/>
  <c r="CX25" i="7" s="1"/>
  <c r="DG25" i="7" s="1"/>
  <c r="DP25" i="7" s="1"/>
  <c r="DY25" i="7" s="1"/>
  <c r="EH25" i="7" s="1"/>
  <c r="EQ25" i="7" s="1"/>
  <c r="EZ25" i="7" s="1"/>
  <c r="FI25" i="7" s="1"/>
  <c r="FR25" i="7" s="1"/>
  <c r="GA25" i="7" s="1"/>
  <c r="GJ25" i="7" s="1"/>
  <c r="GS25" i="7" s="1"/>
  <c r="HB25" i="7" s="1"/>
  <c r="HK25" i="7" s="1"/>
  <c r="HT25" i="7" s="1"/>
  <c r="IC25" i="7" s="1"/>
  <c r="IL25" i="7" s="1"/>
  <c r="IU25" i="7" s="1"/>
  <c r="JD25" i="7" s="1"/>
  <c r="JM25" i="7" s="1"/>
  <c r="JV25" i="7" s="1"/>
  <c r="KE25" i="7" s="1"/>
  <c r="KN25" i="7" s="1"/>
  <c r="KW25" i="7" s="1"/>
  <c r="LF25" i="7" s="1"/>
  <c r="LO25" i="7" s="1"/>
  <c r="LX25" i="7" s="1"/>
  <c r="MG25" i="7" s="1"/>
  <c r="MP25" i="7" s="1"/>
  <c r="MY25" i="7" s="1"/>
  <c r="NH25" i="7" s="1"/>
  <c r="NQ25" i="7" s="1"/>
  <c r="NZ25" i="7" s="1"/>
  <c r="OI25" i="7" s="1"/>
  <c r="OR25" i="7" s="1"/>
  <c r="PA25" i="7" s="1"/>
  <c r="PJ25" i="7" s="1"/>
  <c r="PS25" i="7" s="1"/>
  <c r="QB25" i="7" s="1"/>
  <c r="QK25" i="7" s="1"/>
  <c r="C18" i="13"/>
  <c r="C31" i="7"/>
  <c r="L31" i="7" s="1"/>
  <c r="U31" i="7" s="1"/>
  <c r="AD31" i="7" s="1"/>
  <c r="AM31" i="7" s="1"/>
  <c r="AV31" i="7" s="1"/>
  <c r="BE31" i="7" s="1"/>
  <c r="BN31" i="7" s="1"/>
  <c r="BW31" i="7" s="1"/>
  <c r="CF31" i="7" s="1"/>
  <c r="CO31" i="7" s="1"/>
  <c r="CX31" i="7" s="1"/>
  <c r="DG31" i="7" s="1"/>
  <c r="DP31" i="7" s="1"/>
  <c r="DY31" i="7" s="1"/>
  <c r="EH31" i="7" s="1"/>
  <c r="EQ31" i="7" s="1"/>
  <c r="EZ31" i="7" s="1"/>
  <c r="FI31" i="7" s="1"/>
  <c r="FR31" i="7" s="1"/>
  <c r="GA31" i="7" s="1"/>
  <c r="GJ31" i="7" s="1"/>
  <c r="GS31" i="7" s="1"/>
  <c r="HB31" i="7" s="1"/>
  <c r="HK31" i="7" s="1"/>
  <c r="HT31" i="7" s="1"/>
  <c r="IC31" i="7" s="1"/>
  <c r="IL31" i="7" s="1"/>
  <c r="IU31" i="7" s="1"/>
  <c r="JD31" i="7" s="1"/>
  <c r="JM31" i="7" s="1"/>
  <c r="JV31" i="7" s="1"/>
  <c r="KE31" i="7" s="1"/>
  <c r="KN31" i="7" s="1"/>
  <c r="KW31" i="7" s="1"/>
  <c r="LF31" i="7" s="1"/>
  <c r="LO31" i="7" s="1"/>
  <c r="LX31" i="7" s="1"/>
  <c r="MG31" i="7" s="1"/>
  <c r="MP31" i="7" s="1"/>
  <c r="MY31" i="7" s="1"/>
  <c r="NH31" i="7" s="1"/>
  <c r="NQ31" i="7" s="1"/>
  <c r="NZ31" i="7" s="1"/>
  <c r="OI31" i="7" s="1"/>
  <c r="OR31" i="7" s="1"/>
  <c r="PA31" i="7" s="1"/>
  <c r="PJ31" i="7" s="1"/>
  <c r="PS31" i="7" s="1"/>
  <c r="QB31" i="7" s="1"/>
  <c r="QK31" i="7" s="1"/>
  <c r="C11" i="13"/>
  <c r="C24" i="7"/>
  <c r="L24" i="7" s="1"/>
  <c r="U24" i="7" s="1"/>
  <c r="AD24" i="7" s="1"/>
  <c r="AM24" i="7" s="1"/>
  <c r="AV24" i="7" s="1"/>
  <c r="BE24" i="7" s="1"/>
  <c r="BN24" i="7" s="1"/>
  <c r="BW24" i="7" s="1"/>
  <c r="CF24" i="7" s="1"/>
  <c r="CO24" i="7" s="1"/>
  <c r="CX24" i="7" s="1"/>
  <c r="DG24" i="7" s="1"/>
  <c r="DP24" i="7" s="1"/>
  <c r="DY24" i="7" s="1"/>
  <c r="EH24" i="7" s="1"/>
  <c r="EQ24" i="7" s="1"/>
  <c r="EZ24" i="7" s="1"/>
  <c r="FI24" i="7" s="1"/>
  <c r="FR24" i="7" s="1"/>
  <c r="GA24" i="7" s="1"/>
  <c r="GJ24" i="7" s="1"/>
  <c r="GS24" i="7" s="1"/>
  <c r="HB24" i="7" s="1"/>
  <c r="HK24" i="7" s="1"/>
  <c r="HT24" i="7" s="1"/>
  <c r="IC24" i="7" s="1"/>
  <c r="IL24" i="7" s="1"/>
  <c r="IU24" i="7" s="1"/>
  <c r="JD24" i="7" s="1"/>
  <c r="JM24" i="7" s="1"/>
  <c r="JV24" i="7" s="1"/>
  <c r="KE24" i="7" s="1"/>
  <c r="KN24" i="7" s="1"/>
  <c r="KW24" i="7" s="1"/>
  <c r="LF24" i="7" s="1"/>
  <c r="LO24" i="7" s="1"/>
  <c r="LX24" i="7" s="1"/>
  <c r="MG24" i="7" s="1"/>
  <c r="MP24" i="7" s="1"/>
  <c r="MY24" i="7" s="1"/>
  <c r="NH24" i="7" s="1"/>
  <c r="NQ24" i="7" s="1"/>
  <c r="NZ24" i="7" s="1"/>
  <c r="OI24" i="7" s="1"/>
  <c r="OR24" i="7" s="1"/>
  <c r="PA24" i="7" s="1"/>
  <c r="PJ24" i="7" s="1"/>
  <c r="PS24" i="7" s="1"/>
  <c r="QB24" i="7" s="1"/>
  <c r="QK24" i="7" s="1"/>
  <c r="C23" i="13"/>
  <c r="C36" i="7"/>
  <c r="L36" i="7" s="1"/>
  <c r="U36" i="7" s="1"/>
  <c r="AD36" i="7" s="1"/>
  <c r="AM36" i="7" s="1"/>
  <c r="AV36" i="7" s="1"/>
  <c r="BE36" i="7" s="1"/>
  <c r="BN36" i="7" s="1"/>
  <c r="BW36" i="7" s="1"/>
  <c r="CF36" i="7" s="1"/>
  <c r="CO36" i="7" s="1"/>
  <c r="CX36" i="7" s="1"/>
  <c r="DG36" i="7" s="1"/>
  <c r="DP36" i="7" s="1"/>
  <c r="DY36" i="7" s="1"/>
  <c r="EH36" i="7" s="1"/>
  <c r="EQ36" i="7" s="1"/>
  <c r="EZ36" i="7" s="1"/>
  <c r="FI36" i="7" s="1"/>
  <c r="FR36" i="7" s="1"/>
  <c r="GA36" i="7" s="1"/>
  <c r="GJ36" i="7" s="1"/>
  <c r="GS36" i="7" s="1"/>
  <c r="HB36" i="7" s="1"/>
  <c r="HK36" i="7" s="1"/>
  <c r="HT36" i="7" s="1"/>
  <c r="IC36" i="7" s="1"/>
  <c r="IL36" i="7" s="1"/>
  <c r="IU36" i="7" s="1"/>
  <c r="JD36" i="7" s="1"/>
  <c r="JM36" i="7" s="1"/>
  <c r="JV36" i="7" s="1"/>
  <c r="KE36" i="7" s="1"/>
  <c r="KN36" i="7" s="1"/>
  <c r="KW36" i="7" s="1"/>
  <c r="LF36" i="7" s="1"/>
  <c r="LO36" i="7" s="1"/>
  <c r="LX36" i="7" s="1"/>
  <c r="MG36" i="7" s="1"/>
  <c r="MP36" i="7" s="1"/>
  <c r="MY36" i="7" s="1"/>
  <c r="NH36" i="7" s="1"/>
  <c r="NQ36" i="7" s="1"/>
  <c r="NZ36" i="7" s="1"/>
  <c r="OI36" i="7" s="1"/>
  <c r="OR36" i="7" s="1"/>
  <c r="PA36" i="7" s="1"/>
  <c r="PJ36" i="7" s="1"/>
  <c r="PS36" i="7" s="1"/>
  <c r="QB36" i="7" s="1"/>
  <c r="QK36" i="7" s="1"/>
  <c r="C5" i="13"/>
  <c r="C18" i="7"/>
  <c r="L18" i="7" s="1"/>
  <c r="U18" i="7" s="1"/>
  <c r="AD18" i="7" s="1"/>
  <c r="AM18" i="7" s="1"/>
  <c r="AV18" i="7" s="1"/>
  <c r="BE18" i="7" s="1"/>
  <c r="BN18" i="7" s="1"/>
  <c r="BW18" i="7" s="1"/>
  <c r="CF18" i="7" s="1"/>
  <c r="CO18" i="7" s="1"/>
  <c r="CX18" i="7" s="1"/>
  <c r="DG18" i="7" s="1"/>
  <c r="DP18" i="7" s="1"/>
  <c r="DY18" i="7" s="1"/>
  <c r="EH18" i="7" s="1"/>
  <c r="EQ18" i="7" s="1"/>
  <c r="EZ18" i="7" s="1"/>
  <c r="FI18" i="7" s="1"/>
  <c r="FR18" i="7" s="1"/>
  <c r="GA18" i="7" s="1"/>
  <c r="GJ18" i="7" s="1"/>
  <c r="GS18" i="7" s="1"/>
  <c r="HB18" i="7" s="1"/>
  <c r="HK18" i="7" s="1"/>
  <c r="HT18" i="7" s="1"/>
  <c r="IC18" i="7" s="1"/>
  <c r="IL18" i="7" s="1"/>
  <c r="IU18" i="7" s="1"/>
  <c r="JD18" i="7" s="1"/>
  <c r="JM18" i="7" s="1"/>
  <c r="JV18" i="7" s="1"/>
  <c r="KE18" i="7" s="1"/>
  <c r="KN18" i="7" s="1"/>
  <c r="KW18" i="7" s="1"/>
  <c r="LF18" i="7" s="1"/>
  <c r="LO18" i="7" s="1"/>
  <c r="LX18" i="7" s="1"/>
  <c r="MG18" i="7" s="1"/>
  <c r="MP18" i="7" s="1"/>
  <c r="MY18" i="7" s="1"/>
  <c r="NH18" i="7" s="1"/>
  <c r="NQ18" i="7" s="1"/>
  <c r="NZ18" i="7" s="1"/>
  <c r="OI18" i="7" s="1"/>
  <c r="OR18" i="7" s="1"/>
  <c r="PA18" i="7" s="1"/>
  <c r="PJ18" i="7" s="1"/>
  <c r="PS18" i="7" s="1"/>
  <c r="QB18" i="7" s="1"/>
  <c r="QK18" i="7" s="1"/>
  <c r="C37" i="7"/>
  <c r="L37" i="7" s="1"/>
  <c r="U37" i="7" s="1"/>
  <c r="AD37" i="7" s="1"/>
  <c r="AM37" i="7" s="1"/>
  <c r="AV37" i="7" s="1"/>
  <c r="BE37" i="7" s="1"/>
  <c r="BN37" i="7" s="1"/>
  <c r="BW37" i="7" s="1"/>
  <c r="CF37" i="7" s="1"/>
  <c r="CO37" i="7" s="1"/>
  <c r="CX37" i="7" s="1"/>
  <c r="DG37" i="7" s="1"/>
  <c r="DP37" i="7" s="1"/>
  <c r="DY37" i="7" s="1"/>
  <c r="EH37" i="7" s="1"/>
  <c r="EQ37" i="7" s="1"/>
  <c r="EZ37" i="7" s="1"/>
  <c r="FI37" i="7" s="1"/>
  <c r="FR37" i="7" s="1"/>
  <c r="GA37" i="7" s="1"/>
  <c r="GJ37" i="7" s="1"/>
  <c r="GS37" i="7" s="1"/>
  <c r="HB37" i="7" s="1"/>
  <c r="HK37" i="7" s="1"/>
  <c r="HT37" i="7" s="1"/>
  <c r="IC37" i="7" s="1"/>
  <c r="IL37" i="7" s="1"/>
  <c r="IU37" i="7" s="1"/>
  <c r="JD37" i="7" s="1"/>
  <c r="JM37" i="7" s="1"/>
  <c r="JV37" i="7" s="1"/>
  <c r="KE37" i="7" s="1"/>
  <c r="KN37" i="7" s="1"/>
  <c r="KW37" i="7" s="1"/>
  <c r="LF37" i="7" s="1"/>
  <c r="LO37" i="7" s="1"/>
  <c r="LX37" i="7" s="1"/>
  <c r="MG37" i="7" s="1"/>
  <c r="MP37" i="7" s="1"/>
  <c r="MY37" i="7" s="1"/>
  <c r="NH37" i="7" s="1"/>
  <c r="NQ37" i="7" s="1"/>
  <c r="NZ37" i="7" s="1"/>
  <c r="OI37" i="7" s="1"/>
  <c r="OR37" i="7" s="1"/>
  <c r="PA37" i="7" s="1"/>
  <c r="PJ37" i="7" s="1"/>
  <c r="PS37" i="7" s="1"/>
  <c r="QB37" i="7" s="1"/>
  <c r="QK37" i="7" s="1"/>
  <c r="C24" i="13"/>
  <c r="C3" i="13" l="1"/>
  <c r="C16" i="7"/>
  <c r="I2" i="13"/>
  <c r="D2" i="13"/>
  <c r="L16" i="7" l="1"/>
  <c r="U16" i="7" s="1"/>
  <c r="AD16" i="7" s="1"/>
  <c r="AM16" i="7" s="1"/>
  <c r="AV16" i="7" s="1"/>
  <c r="BE16" i="7" s="1"/>
  <c r="BN16" i="7" s="1"/>
  <c r="BW16" i="7" s="1"/>
  <c r="CF16" i="7" s="1"/>
  <c r="CO16" i="7" s="1"/>
  <c r="CX16" i="7" s="1"/>
  <c r="DG16" i="7" s="1"/>
  <c r="DP16" i="7" s="1"/>
  <c r="DY16" i="7" s="1"/>
  <c r="EH16" i="7" s="1"/>
  <c r="EQ16" i="7" s="1"/>
  <c r="EZ16" i="7" s="1"/>
  <c r="FI16" i="7" s="1"/>
  <c r="FR16" i="7" s="1"/>
  <c r="GA16" i="7" s="1"/>
  <c r="GJ16" i="7" s="1"/>
  <c r="GS16" i="7" s="1"/>
  <c r="HB16" i="7" s="1"/>
  <c r="HK16" i="7" s="1"/>
  <c r="HT16" i="7" s="1"/>
  <c r="IC16" i="7" s="1"/>
  <c r="IL16" i="7" s="1"/>
  <c r="IU16" i="7" s="1"/>
  <c r="JD16" i="7" s="1"/>
  <c r="JM16" i="7" s="1"/>
  <c r="JV16" i="7" s="1"/>
  <c r="KE16" i="7" s="1"/>
  <c r="KN16" i="7" s="1"/>
  <c r="KW16" i="7" s="1"/>
  <c r="LF16" i="7" s="1"/>
  <c r="LO16" i="7" s="1"/>
  <c r="LX16" i="7" s="1"/>
  <c r="MG16" i="7" s="1"/>
  <c r="MP16" i="7" s="1"/>
  <c r="MY16" i="7" s="1"/>
  <c r="NH16" i="7" s="1"/>
  <c r="NQ16" i="7" s="1"/>
  <c r="NZ16" i="7" s="1"/>
  <c r="OI16" i="7" s="1"/>
  <c r="OR16" i="7" s="1"/>
  <c r="PA16" i="7" s="1"/>
  <c r="PJ16" i="7" s="1"/>
  <c r="PS16" i="7" s="1"/>
  <c r="QB16" i="7" s="1"/>
  <c r="QK16" i="7" s="1"/>
</calcChain>
</file>

<file path=xl/sharedStrings.xml><?xml version="1.0" encoding="utf-8"?>
<sst xmlns="http://schemas.openxmlformats.org/spreadsheetml/2006/main" count="94" uniqueCount="67">
  <si>
    <t>bgs</t>
  </si>
  <si>
    <t>builtup</t>
  </si>
  <si>
    <t>pasture</t>
  </si>
  <si>
    <t>bare</t>
  </si>
  <si>
    <t>cropland</t>
  </si>
  <si>
    <t>tree</t>
  </si>
  <si>
    <t xml:space="preserve">crop </t>
  </si>
  <si>
    <t>Crop (tons)</t>
  </si>
  <si>
    <t>BGS (nr)</t>
  </si>
  <si>
    <t>LS</t>
  </si>
  <si>
    <t>sum of areas</t>
  </si>
  <si>
    <t>5% higher than the lower intensity system</t>
  </si>
  <si>
    <t>5% lower than the higher intensity system</t>
  </si>
  <si>
    <t>crop prod</t>
  </si>
  <si>
    <t>built</t>
  </si>
  <si>
    <t>LSMatrix</t>
  </si>
  <si>
    <t>LUSConv</t>
  </si>
  <si>
    <t>% more/less than year 0 demand</t>
  </si>
  <si>
    <t># cells in year 0</t>
  </si>
  <si>
    <t>Builtup ($Km2)</t>
  </si>
  <si>
    <t>Crop area ($Km2)</t>
  </si>
  <si>
    <t>Pasture ($Km2)</t>
  </si>
  <si>
    <t>Tree area ($Km2)</t>
  </si>
  <si>
    <t>Bare Area ($Km2)</t>
  </si>
  <si>
    <t>total production</t>
  </si>
  <si>
    <t>% to add to each LS to match Year 0 demand</t>
  </si>
  <si>
    <t>Corrected quantities - Crop and BGS quantities corrected to higher intensity systems are more productive</t>
  </si>
  <si>
    <t>Correct quantities and corrected area proportions</t>
  </si>
  <si>
    <t>Corrected quantities - sum(production per cell * # cells per LS) = Year 0 demand</t>
  </si>
  <si>
    <t>Raw values from Zonal statistics</t>
  </si>
  <si>
    <t>Values taken from GLOBAL averages because these land systems were not present in the model region for year 0</t>
  </si>
  <si>
    <t>Values taken from REGRESSION REGION averages because these land systems were not present in the model region for year 0</t>
  </si>
  <si>
    <t>Average of similar land systems</t>
  </si>
  <si>
    <t>Carbon (tons)</t>
  </si>
  <si>
    <t xml:space="preserve">Carbon </t>
  </si>
  <si>
    <t># cells in 2000</t>
  </si>
  <si>
    <t># cells in 2040</t>
  </si>
  <si>
    <t>C per cell</t>
  </si>
  <si>
    <t>C in 2000</t>
  </si>
  <si>
    <t>C in 2040</t>
  </si>
  <si>
    <t>Difference</t>
  </si>
  <si>
    <t>Total</t>
  </si>
  <si>
    <t>yearly production increase (change):</t>
  </si>
  <si>
    <t>NB: percentage already calculated. To use percentage format in excel need to divide by 100 again</t>
  </si>
  <si>
    <t>year</t>
  </si>
  <si>
    <t>crops</t>
  </si>
  <si>
    <t>due to CC</t>
  </si>
  <si>
    <t>Total crops</t>
  </si>
  <si>
    <t>animals</t>
  </si>
  <si>
    <t>as percentage</t>
  </si>
  <si>
    <t>Builtup</t>
  </si>
  <si>
    <t>each year</t>
  </si>
  <si>
    <t>Year 0 potential</t>
  </si>
  <si>
    <r>
      <t>1.</t>
    </r>
    <r>
      <rPr>
        <sz val="7"/>
        <color theme="1"/>
        <rFont val="Times New Roman"/>
        <family val="1"/>
      </rPr>
      <t xml:space="preserve">       </t>
    </r>
    <r>
      <rPr>
        <sz val="11"/>
        <color theme="1"/>
        <rFont val="Calibri"/>
        <family val="2"/>
        <scheme val="minor"/>
      </rPr>
      <t>Values for each LUS, year 0 are automatically taken from the sheet outputmatrix</t>
    </r>
  </si>
  <si>
    <t>These have been originally calculated using zonal statistics from the year 0 land use map and maps for each production type. The outputmatrix sheet then also calibrates the amount of land cover per cell for cell size.</t>
  </si>
  <si>
    <r>
      <t>2.</t>
    </r>
    <r>
      <rPr>
        <sz val="7"/>
        <color theme="1"/>
        <rFont val="Times New Roman"/>
        <family val="1"/>
      </rPr>
      <t xml:space="preserve">       </t>
    </r>
    <r>
      <rPr>
        <sz val="11"/>
        <color theme="1"/>
        <rFont val="Calibri"/>
        <family val="2"/>
        <scheme val="minor"/>
      </rPr>
      <t>The top 12 rows have been readjusted to include yearly changes and the effect of climate change on production efficiency. If need be the top 12 rows can be copied and pasted (formulas) before the updated values are copied and pasted.</t>
    </r>
  </si>
  <si>
    <r>
      <t>3.</t>
    </r>
    <r>
      <rPr>
        <sz val="7"/>
        <color theme="1"/>
        <rFont val="Times New Roman"/>
        <family val="1"/>
      </rPr>
      <t xml:space="preserve">       </t>
    </r>
    <r>
      <rPr>
        <sz val="11"/>
        <color theme="1"/>
        <rFont val="Calibri"/>
        <family val="2"/>
        <scheme val="minor"/>
      </rPr>
      <t>The yearly production increases are copied from allpercinc (Data prep/Output/Data/SSPX) and pasted (transposed) into the crops row (4)</t>
    </r>
  </si>
  <si>
    <r>
      <t>4.</t>
    </r>
    <r>
      <rPr>
        <sz val="7"/>
        <color theme="1"/>
        <rFont val="Times New Roman"/>
        <family val="1"/>
      </rPr>
      <t xml:space="preserve">       </t>
    </r>
    <r>
      <rPr>
        <sz val="11"/>
        <color theme="1"/>
        <rFont val="Calibri"/>
        <family val="2"/>
        <scheme val="minor"/>
      </rPr>
      <t>The effect of change due to CC are copied from ChduetoCC (Data prep/Output/Data) and pasted (transposed) into the due to CC row (5)</t>
    </r>
  </si>
  <si>
    <r>
      <t>5.</t>
    </r>
    <r>
      <rPr>
        <sz val="7"/>
        <color theme="1"/>
        <rFont val="Times New Roman"/>
        <family val="1"/>
      </rPr>
      <t xml:space="preserve">       </t>
    </r>
    <r>
      <rPr>
        <sz val="11"/>
        <color theme="1"/>
        <rFont val="Calibri"/>
        <family val="2"/>
        <scheme val="minor"/>
      </rPr>
      <t>The total change is then automatically calculated and transformed to excel format percentage</t>
    </r>
  </si>
  <si>
    <r>
      <t>6.</t>
    </r>
    <r>
      <rPr>
        <sz val="7"/>
        <color theme="1"/>
        <rFont val="Times New Roman"/>
        <family val="1"/>
      </rPr>
      <t xml:space="preserve">       </t>
    </r>
    <r>
      <rPr>
        <sz val="11"/>
        <color theme="1"/>
        <rFont val="Calibri"/>
        <family val="2"/>
        <scheme val="minor"/>
      </rPr>
      <t>The animal production increases are copied from allpercinc (Data prep/Output/Data/SSPX) and pasted (transposed) into the animals row (8), which is then transformed to excel format percentage</t>
    </r>
  </si>
  <si>
    <r>
      <t>7.</t>
    </r>
    <r>
      <rPr>
        <sz val="7"/>
        <color theme="1"/>
        <rFont val="Times New Roman"/>
        <family val="1"/>
      </rPr>
      <t xml:space="preserve">       </t>
    </r>
    <r>
      <rPr>
        <sz val="11"/>
        <color theme="1"/>
        <rFont val="Calibri"/>
        <family val="2"/>
        <scheme val="minor"/>
      </rPr>
      <t>The change each year in production per cell is then automatically calculated.</t>
    </r>
  </si>
  <si>
    <t>In scenario SSP1 the demand for meat declines, so in non-bgs-specialised land systems the effiency factor is not calculated, and if the decline is dramatic, the bgs production efficiency in those non-bgs-specialised systems declines also.</t>
  </si>
  <si>
    <r>
      <t>8.</t>
    </r>
    <r>
      <rPr>
        <sz val="7"/>
        <color theme="1"/>
        <rFont val="Times New Roman"/>
        <family val="1"/>
      </rPr>
      <t xml:space="preserve">       </t>
    </r>
    <r>
      <rPr>
        <sz val="11"/>
        <color theme="1"/>
        <rFont val="Calibri"/>
        <family val="2"/>
        <scheme val="minor"/>
      </rPr>
      <t>The row above the actual matrices is the number of variables to be presented, necessary for the outputmatrix files and added here to ease automation.</t>
    </r>
  </si>
  <si>
    <r>
      <t>9.</t>
    </r>
    <r>
      <rPr>
        <sz val="7"/>
        <color theme="1"/>
        <rFont val="Times New Roman"/>
        <family val="1"/>
      </rPr>
      <t xml:space="preserve">       </t>
    </r>
    <r>
      <rPr>
        <sz val="11"/>
        <color theme="1"/>
        <rFont val="Calibri"/>
        <family val="2"/>
        <scheme val="minor"/>
      </rPr>
      <t>R scripts can be run to automatically output dynamic lusmatrix.# and outputmatrix.# (Data prep/R/dynamic_lusmatrix_totxt.R and Data prep/R/dynamic_outputmatrix_totxt.R). Find and replace the region name first!</t>
    </r>
  </si>
  <si>
    <r>
      <t>3.</t>
    </r>
    <r>
      <rPr>
        <sz val="7"/>
        <color theme="1"/>
        <rFont val="Times New Roman"/>
        <family val="1"/>
      </rPr>
      <t xml:space="preserve">       </t>
    </r>
    <r>
      <rPr>
        <sz val="11"/>
        <color theme="1"/>
        <rFont val="Calibri"/>
        <family val="2"/>
        <scheme val="minor"/>
      </rPr>
      <t>The yearly production increases are from IMAGE data</t>
    </r>
  </si>
  <si>
    <r>
      <t>4.</t>
    </r>
    <r>
      <rPr>
        <sz val="7"/>
        <color theme="1"/>
        <rFont val="Times New Roman"/>
        <family val="1"/>
      </rPr>
      <t xml:space="preserve">       </t>
    </r>
    <r>
      <rPr>
        <sz val="11"/>
        <color theme="1"/>
        <rFont val="Calibri"/>
        <family val="2"/>
        <scheme val="minor"/>
      </rPr>
      <t>The effect of change due to CC has been calculated from FAO-GAEZ data</t>
    </r>
  </si>
  <si>
    <r>
      <t>6.</t>
    </r>
    <r>
      <rPr>
        <sz val="7"/>
        <color theme="1"/>
        <rFont val="Times New Roman"/>
        <family val="1"/>
      </rPr>
      <t xml:space="preserve">       </t>
    </r>
    <r>
      <rPr>
        <sz val="11"/>
        <color theme="1"/>
        <rFont val="Calibri"/>
        <family val="2"/>
        <scheme val="minor"/>
      </rPr>
      <t>The animal production increases are from IMAGE data and are transformed to excel format percentage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</si>
</sst>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5" formatCode="_(* #,##0_);_(* \(#,##0\);_(* &quot;-&quot;??_);_(@_)"/>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11"/>
      <name val="Calibri"/>
      <family val="2"/>
      <scheme val="minor"/>
    </font>
    <font>
      <sz val="10"/>
      <name val="Arial"/>
      <family val="2"/>
    </font>
    <font>
      <b/>
      <sz val="9"/>
      <color theme="1"/>
      <name val="Calibri"/>
      <family val="2"/>
      <scheme val="minor"/>
    </font>
    <font>
      <sz val="11"/>
      <name val="Calibri"/>
      <family val="2"/>
      <scheme val="minor"/>
    </font>
    <font>
      <sz val="9"/>
      <name val="Calibri"/>
      <family val="2"/>
      <scheme val="minor"/>
    </font>
    <font>
      <sz val="7"/>
      <color theme="1"/>
      <name val="Times New Roman"/>
      <family val="1"/>
    </font>
  </fonts>
  <fills count="6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EBCC"/>
        <bgColor indexed="64"/>
      </patternFill>
    </fill>
    <fill>
      <patternFill patternType="solid">
        <fgColor rgb="FFFFDAB0"/>
        <bgColor indexed="64"/>
      </patternFill>
    </fill>
    <fill>
      <patternFill patternType="solid">
        <fgColor rgb="FFFFBD80"/>
        <bgColor indexed="64"/>
      </patternFill>
    </fill>
    <fill>
      <patternFill patternType="solid">
        <fgColor rgb="FFFFAD66"/>
        <bgColor indexed="64"/>
      </patternFill>
    </fill>
    <fill>
      <patternFill patternType="solid">
        <fgColor rgb="FFFA9039"/>
        <bgColor indexed="64"/>
      </patternFill>
    </fill>
    <fill>
      <patternFill patternType="solid">
        <fgColor rgb="FFF58625"/>
        <bgColor indexed="64"/>
      </patternFill>
    </fill>
    <fill>
      <patternFill patternType="solid">
        <fgColor rgb="FF547FA1"/>
        <bgColor indexed="64"/>
      </patternFill>
    </fill>
    <fill>
      <patternFill patternType="solid">
        <fgColor rgb="FFD3E5E9"/>
        <bgColor indexed="64"/>
      </patternFill>
    </fill>
    <fill>
      <patternFill patternType="solid">
        <fgColor rgb="FFA5BFCE"/>
        <bgColor indexed="64"/>
      </patternFill>
    </fill>
    <fill>
      <patternFill patternType="solid">
        <fgColor rgb="FF7D9FB8"/>
        <bgColor indexed="64"/>
      </patternFill>
    </fill>
    <fill>
      <patternFill patternType="solid">
        <fgColor rgb="FFE5D5F2"/>
        <bgColor indexed="64"/>
      </patternFill>
    </fill>
    <fill>
      <patternFill patternType="solid">
        <fgColor rgb="FFB393C2"/>
        <bgColor indexed="64"/>
      </patternFill>
    </fill>
    <fill>
      <patternFill patternType="solid">
        <fgColor rgb="FF865A97"/>
        <bgColor indexed="64"/>
      </patternFill>
    </fill>
    <fill>
      <patternFill patternType="solid">
        <fgColor rgb="FF267300"/>
        <bgColor indexed="64"/>
      </patternFill>
    </fill>
    <fill>
      <patternFill patternType="solid">
        <fgColor rgb="FF70A800"/>
        <bgColor indexed="64"/>
      </patternFill>
    </fill>
    <fill>
      <patternFill patternType="solid">
        <fgColor rgb="FF89CD66"/>
        <bgColor indexed="64"/>
      </patternFill>
    </fill>
    <fill>
      <patternFill patternType="solid">
        <fgColor rgb="FFC9D7C2"/>
        <bgColor indexed="64"/>
      </patternFill>
    </fill>
    <fill>
      <patternFill patternType="solid">
        <fgColor rgb="FFD9E8BC"/>
        <bgColor indexed="64"/>
      </patternFill>
    </fill>
    <fill>
      <patternFill patternType="solid">
        <fgColor rgb="FFC7E371"/>
        <bgColor indexed="64"/>
      </patternFill>
    </fill>
    <fill>
      <patternFill patternType="solid">
        <fgColor rgb="FFCDCD66"/>
        <bgColor indexed="64"/>
      </patternFill>
    </fill>
    <fill>
      <patternFill patternType="solid">
        <fgColor rgb="FFCCCCCC"/>
        <bgColor indexed="64"/>
      </patternFill>
    </fill>
    <fill>
      <patternFill patternType="solid">
        <fgColor rgb="FF9C9C9C"/>
        <bgColor indexed="64"/>
      </patternFill>
    </fill>
    <fill>
      <patternFill patternType="solid">
        <fgColor rgb="FFFE0000"/>
        <bgColor indexed="64"/>
      </patternFill>
    </fill>
    <fill>
      <patternFill patternType="solid">
        <fgColor rgb="FFA8000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8" tint="0.59999389629810485"/>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s>
  <cellStyleXfs count="4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xf numFmtId="43" fontId="1" fillId="0" borderId="0" applyFont="0" applyFill="0" applyBorder="0" applyAlignment="0" applyProtection="0"/>
  </cellStyleXfs>
  <cellXfs count="119">
    <xf numFmtId="0" fontId="0" fillId="0" borderId="0" xfId="0"/>
    <xf numFmtId="1" fontId="0" fillId="0" borderId="0" xfId="0" applyNumberFormat="1"/>
    <xf numFmtId="2" fontId="0" fillId="0" borderId="0" xfId="0" applyNumberFormat="1"/>
    <xf numFmtId="0" fontId="16" fillId="0" borderId="0" xfId="0" applyFont="1"/>
    <xf numFmtId="0" fontId="18" fillId="0" borderId="0" xfId="0" applyFont="1" applyFill="1"/>
    <xf numFmtId="10" fontId="16" fillId="34" borderId="0" xfId="1" applyNumberFormat="1" applyFont="1" applyFill="1"/>
    <xf numFmtId="10" fontId="16" fillId="33" borderId="0" xfId="1" applyNumberFormat="1" applyFont="1" applyFill="1"/>
    <xf numFmtId="10" fontId="16" fillId="0" borderId="0" xfId="1" applyNumberFormat="1" applyFont="1" applyFill="1"/>
    <xf numFmtId="10" fontId="19" fillId="35" borderId="0" xfId="1" applyNumberFormat="1" applyFont="1" applyFill="1"/>
    <xf numFmtId="1" fontId="0" fillId="0" borderId="0" xfId="0" applyNumberFormat="1" applyFill="1"/>
    <xf numFmtId="0" fontId="18" fillId="0" borderId="0" xfId="0" applyFont="1"/>
    <xf numFmtId="0" fontId="21" fillId="0" borderId="0" xfId="0" applyFont="1"/>
    <xf numFmtId="2" fontId="18" fillId="0" borderId="0" xfId="0" applyNumberFormat="1" applyFont="1"/>
    <xf numFmtId="2" fontId="0" fillId="0" borderId="0" xfId="0" applyNumberFormat="1"/>
    <xf numFmtId="1" fontId="0" fillId="0" borderId="0" xfId="0" applyNumberFormat="1"/>
    <xf numFmtId="0" fontId="18" fillId="62" borderId="0" xfId="0" applyFont="1" applyFill="1"/>
    <xf numFmtId="0" fontId="0" fillId="0" borderId="0" xfId="0"/>
    <xf numFmtId="165" fontId="18" fillId="0" borderId="0" xfId="0" applyNumberFormat="1" applyFont="1"/>
    <xf numFmtId="10" fontId="21" fillId="0" borderId="0" xfId="1" applyNumberFormat="1" applyFont="1"/>
    <xf numFmtId="0" fontId="23" fillId="0" borderId="0" xfId="0" applyFont="1" applyFill="1" applyAlignment="1">
      <alignment horizontal="center"/>
    </xf>
    <xf numFmtId="165" fontId="21" fillId="0" borderId="0" xfId="44" applyNumberFormat="1" applyFont="1" applyFill="1"/>
    <xf numFmtId="43" fontId="18" fillId="0" borderId="0" xfId="0" applyNumberFormat="1" applyFont="1"/>
    <xf numFmtId="165" fontId="21" fillId="0" borderId="0" xfId="0" applyNumberFormat="1" applyFont="1"/>
    <xf numFmtId="165" fontId="18" fillId="0" borderId="0" xfId="44" applyNumberFormat="1" applyFont="1"/>
    <xf numFmtId="0" fontId="18" fillId="0" borderId="0" xfId="0" applyNumberFormat="1" applyFont="1" applyFill="1"/>
    <xf numFmtId="0" fontId="22" fillId="0" borderId="0" xfId="0" applyNumberFormat="1" applyFont="1" applyFill="1" applyAlignment="1">
      <alignment horizontal="center"/>
    </xf>
    <xf numFmtId="0" fontId="21" fillId="0" borderId="0" xfId="44" applyNumberFormat="1" applyFont="1" applyFill="1" applyAlignment="1">
      <alignment horizontal="left"/>
    </xf>
    <xf numFmtId="1" fontId="18" fillId="0" borderId="0" xfId="0" applyNumberFormat="1" applyFont="1"/>
    <xf numFmtId="0" fontId="21" fillId="0" borderId="0" xfId="0" applyFont="1"/>
    <xf numFmtId="0" fontId="18" fillId="0" borderId="0" xfId="0" applyFont="1"/>
    <xf numFmtId="0" fontId="18" fillId="0" borderId="0" xfId="0" applyNumberFormat="1" applyFont="1"/>
    <xf numFmtId="0" fontId="18" fillId="0" borderId="10" xfId="0" applyFont="1" applyBorder="1"/>
    <xf numFmtId="0" fontId="18" fillId="0" borderId="11" xfId="0" applyFont="1" applyBorder="1"/>
    <xf numFmtId="0" fontId="21" fillId="0" borderId="12" xfId="0" applyFont="1" applyBorder="1"/>
    <xf numFmtId="0" fontId="23" fillId="36" borderId="13" xfId="0" applyFont="1" applyFill="1" applyBorder="1" applyAlignment="1">
      <alignment horizontal="center"/>
    </xf>
    <xf numFmtId="0" fontId="18" fillId="0" borderId="0" xfId="0" applyFont="1" applyBorder="1"/>
    <xf numFmtId="0" fontId="21" fillId="0" borderId="14" xfId="0" applyFont="1" applyBorder="1"/>
    <xf numFmtId="0" fontId="23" fillId="37" borderId="13" xfId="0" applyFont="1" applyFill="1" applyBorder="1" applyAlignment="1">
      <alignment horizontal="center"/>
    </xf>
    <xf numFmtId="0" fontId="23" fillId="38" borderId="13" xfId="0" applyFont="1" applyFill="1" applyBorder="1" applyAlignment="1">
      <alignment horizontal="center"/>
    </xf>
    <xf numFmtId="0" fontId="23" fillId="39" borderId="13" xfId="0" applyFont="1" applyFill="1" applyBorder="1" applyAlignment="1">
      <alignment horizontal="center"/>
    </xf>
    <xf numFmtId="0" fontId="23" fillId="40" borderId="13" xfId="0" applyFont="1" applyFill="1" applyBorder="1" applyAlignment="1">
      <alignment horizontal="center"/>
    </xf>
    <xf numFmtId="0" fontId="23" fillId="41" borderId="13" xfId="0" applyFont="1" applyFill="1" applyBorder="1" applyAlignment="1">
      <alignment horizontal="center"/>
    </xf>
    <xf numFmtId="0" fontId="23" fillId="42" borderId="13" xfId="0" applyFont="1" applyFill="1" applyBorder="1" applyAlignment="1">
      <alignment horizontal="center"/>
    </xf>
    <xf numFmtId="0" fontId="23" fillId="43" borderId="13" xfId="0" applyFont="1" applyFill="1" applyBorder="1" applyAlignment="1">
      <alignment horizontal="center"/>
    </xf>
    <xf numFmtId="0" fontId="23" fillId="44" borderId="13" xfId="0" applyFont="1" applyFill="1" applyBorder="1" applyAlignment="1">
      <alignment horizontal="center"/>
    </xf>
    <xf numFmtId="0" fontId="23" fillId="45" borderId="13" xfId="0" applyFont="1" applyFill="1" applyBorder="1" applyAlignment="1">
      <alignment horizontal="center"/>
    </xf>
    <xf numFmtId="0" fontId="23" fillId="46" borderId="13" xfId="0" applyFont="1" applyFill="1" applyBorder="1" applyAlignment="1">
      <alignment horizontal="center"/>
    </xf>
    <xf numFmtId="0" fontId="23" fillId="47" borderId="13" xfId="0" applyFont="1" applyFill="1" applyBorder="1" applyAlignment="1">
      <alignment horizontal="center"/>
    </xf>
    <xf numFmtId="0" fontId="23" fillId="48" borderId="13" xfId="0" applyFont="1" applyFill="1" applyBorder="1" applyAlignment="1">
      <alignment horizontal="center"/>
    </xf>
    <xf numFmtId="0" fontId="23" fillId="49" borderId="13" xfId="0" applyFont="1" applyFill="1" applyBorder="1" applyAlignment="1">
      <alignment horizontal="center"/>
    </xf>
    <xf numFmtId="0" fontId="23" fillId="50" borderId="13" xfId="0" applyFont="1" applyFill="1" applyBorder="1" applyAlignment="1">
      <alignment horizontal="center"/>
    </xf>
    <xf numFmtId="0" fontId="23" fillId="51" borderId="13" xfId="0" applyFont="1" applyFill="1" applyBorder="1" applyAlignment="1">
      <alignment horizontal="center"/>
    </xf>
    <xf numFmtId="0" fontId="23" fillId="52" borderId="13" xfId="0" applyFont="1" applyFill="1" applyBorder="1" applyAlignment="1">
      <alignment horizontal="center"/>
    </xf>
    <xf numFmtId="0" fontId="23" fillId="53" borderId="13" xfId="0" applyFont="1" applyFill="1" applyBorder="1" applyAlignment="1">
      <alignment horizontal="center"/>
    </xf>
    <xf numFmtId="0" fontId="23" fillId="54" borderId="13" xfId="0" applyFont="1" applyFill="1" applyBorder="1" applyAlignment="1">
      <alignment horizontal="center"/>
    </xf>
    <xf numFmtId="0" fontId="23" fillId="55" borderId="13" xfId="0" applyFont="1" applyFill="1" applyBorder="1" applyAlignment="1">
      <alignment horizontal="center"/>
    </xf>
    <xf numFmtId="0" fontId="23" fillId="56" borderId="13" xfId="0" applyFont="1" applyFill="1" applyBorder="1" applyAlignment="1">
      <alignment horizontal="center"/>
    </xf>
    <xf numFmtId="0" fontId="23" fillId="57" borderId="13" xfId="0" applyFont="1" applyFill="1" applyBorder="1" applyAlignment="1">
      <alignment horizontal="center"/>
    </xf>
    <xf numFmtId="0" fontId="23" fillId="58" borderId="13" xfId="0" applyFont="1" applyFill="1" applyBorder="1" applyAlignment="1">
      <alignment horizontal="center"/>
    </xf>
    <xf numFmtId="0" fontId="23" fillId="59" borderId="15" xfId="0" applyFont="1" applyFill="1" applyBorder="1" applyAlignment="1">
      <alignment horizontal="center"/>
    </xf>
    <xf numFmtId="0" fontId="21" fillId="0" borderId="17" xfId="0" applyFont="1" applyBorder="1"/>
    <xf numFmtId="0" fontId="21" fillId="63" borderId="10" xfId="0" applyFont="1" applyFill="1" applyBorder="1"/>
    <xf numFmtId="0" fontId="18" fillId="0" borderId="12" xfId="0" applyFont="1" applyBorder="1"/>
    <xf numFmtId="0" fontId="21" fillId="63" borderId="13" xfId="0" applyFont="1" applyFill="1" applyBorder="1"/>
    <xf numFmtId="165" fontId="18" fillId="0" borderId="0" xfId="44" applyNumberFormat="1" applyFont="1" applyFill="1" applyBorder="1"/>
    <xf numFmtId="2" fontId="18" fillId="0" borderId="0" xfId="0" applyNumberFormat="1" applyFont="1" applyBorder="1"/>
    <xf numFmtId="2" fontId="18" fillId="0" borderId="14" xfId="0" applyNumberFormat="1" applyFont="1" applyBorder="1"/>
    <xf numFmtId="165" fontId="21" fillId="0" borderId="0" xfId="44" applyNumberFormat="1" applyFont="1" applyFill="1" applyBorder="1"/>
    <xf numFmtId="165" fontId="21" fillId="0" borderId="0" xfId="0" applyNumberFormat="1" applyFont="1" applyBorder="1"/>
    <xf numFmtId="10" fontId="21" fillId="0" borderId="0" xfId="1" applyNumberFormat="1" applyFont="1" applyBorder="1"/>
    <xf numFmtId="0" fontId="18" fillId="60" borderId="0" xfId="0" applyFont="1" applyFill="1" applyBorder="1"/>
    <xf numFmtId="1" fontId="18" fillId="0" borderId="13" xfId="0" applyNumberFormat="1" applyFont="1" applyBorder="1"/>
    <xf numFmtId="1" fontId="18" fillId="0" borderId="0" xfId="0" applyNumberFormat="1" applyFont="1" applyBorder="1"/>
    <xf numFmtId="2" fontId="21" fillId="0" borderId="14" xfId="0" applyNumberFormat="1" applyFont="1" applyBorder="1"/>
    <xf numFmtId="1" fontId="18" fillId="0" borderId="15" xfId="0" applyNumberFormat="1" applyFont="1" applyBorder="1"/>
    <xf numFmtId="1" fontId="18" fillId="0" borderId="16" xfId="0" applyNumberFormat="1" applyFont="1" applyBorder="1"/>
    <xf numFmtId="2" fontId="18" fillId="0" borderId="16" xfId="0" applyNumberFormat="1" applyFont="1" applyBorder="1"/>
    <xf numFmtId="2" fontId="21" fillId="0" borderId="17" xfId="0" applyNumberFormat="1" applyFont="1" applyBorder="1"/>
    <xf numFmtId="0" fontId="21" fillId="0" borderId="0" xfId="0" applyFont="1" applyBorder="1"/>
    <xf numFmtId="0" fontId="21" fillId="0" borderId="0" xfId="0" applyFont="1" applyFill="1" applyBorder="1"/>
    <xf numFmtId="0" fontId="18" fillId="0" borderId="0" xfId="0" applyFont="1" applyFill="1" applyBorder="1"/>
    <xf numFmtId="0" fontId="18" fillId="0" borderId="0" xfId="0" applyNumberFormat="1" applyFont="1" applyFill="1" applyBorder="1"/>
    <xf numFmtId="0" fontId="18" fillId="61" borderId="0" xfId="0" applyNumberFormat="1" applyFont="1" applyFill="1" applyBorder="1"/>
    <xf numFmtId="0" fontId="18" fillId="0" borderId="0" xfId="0" applyNumberFormat="1" applyFont="1" applyBorder="1"/>
    <xf numFmtId="0" fontId="21" fillId="63" borderId="15" xfId="0" applyFont="1" applyFill="1" applyBorder="1"/>
    <xf numFmtId="165" fontId="18" fillId="0" borderId="16" xfId="44" applyNumberFormat="1" applyFont="1" applyFill="1" applyBorder="1"/>
    <xf numFmtId="2" fontId="18" fillId="0" borderId="17" xfId="0" applyNumberFormat="1" applyFont="1" applyBorder="1"/>
    <xf numFmtId="165" fontId="18" fillId="0" borderId="13" xfId="44" applyNumberFormat="1" applyFont="1" applyFill="1" applyBorder="1"/>
    <xf numFmtId="165" fontId="18" fillId="0" borderId="15" xfId="44" applyNumberFormat="1" applyFont="1" applyFill="1" applyBorder="1"/>
    <xf numFmtId="2" fontId="18" fillId="0" borderId="13" xfId="0" applyNumberFormat="1" applyFont="1" applyBorder="1"/>
    <xf numFmtId="2" fontId="18" fillId="0" borderId="15" xfId="0" applyNumberFormat="1" applyFont="1" applyBorder="1"/>
    <xf numFmtId="0" fontId="18" fillId="0" borderId="18" xfId="0" applyFont="1" applyBorder="1"/>
    <xf numFmtId="10" fontId="21" fillId="0" borderId="19" xfId="1" applyNumberFormat="1" applyFont="1" applyBorder="1"/>
    <xf numFmtId="165" fontId="21" fillId="64" borderId="0" xfId="0" applyNumberFormat="1" applyFont="1" applyFill="1" applyBorder="1"/>
    <xf numFmtId="165" fontId="21" fillId="0" borderId="19" xfId="44" applyNumberFormat="1" applyFont="1" applyFill="1" applyBorder="1"/>
    <xf numFmtId="0" fontId="18" fillId="0" borderId="16" xfId="0" applyFont="1" applyFill="1" applyBorder="1"/>
    <xf numFmtId="0" fontId="18" fillId="65" borderId="0" xfId="0" applyFont="1" applyFill="1"/>
    <xf numFmtId="0" fontId="23" fillId="66" borderId="0" xfId="0" applyFont="1" applyFill="1" applyAlignment="1">
      <alignment horizontal="left"/>
    </xf>
    <xf numFmtId="0" fontId="18" fillId="0" borderId="0" xfId="0" applyFont="1"/>
    <xf numFmtId="165" fontId="18" fillId="0" borderId="0" xfId="44" applyNumberFormat="1" applyFont="1" applyFill="1" applyBorder="1"/>
    <xf numFmtId="165" fontId="18" fillId="0" borderId="13" xfId="44" applyNumberFormat="1" applyFont="1" applyFill="1" applyBorder="1"/>
    <xf numFmtId="0" fontId="18" fillId="64" borderId="0" xfId="0" applyFont="1" applyFill="1" applyBorder="1"/>
    <xf numFmtId="2" fontId="18" fillId="0" borderId="0" xfId="0" applyNumberFormat="1" applyFont="1" applyFill="1" applyBorder="1"/>
    <xf numFmtId="165" fontId="18" fillId="60" borderId="13" xfId="44" applyNumberFormat="1" applyFont="1" applyFill="1" applyBorder="1"/>
    <xf numFmtId="165" fontId="18" fillId="61" borderId="0" xfId="44" applyNumberFormat="1" applyFont="1" applyFill="1" applyBorder="1"/>
    <xf numFmtId="0" fontId="18" fillId="0" borderId="0" xfId="0" applyFont="1"/>
    <xf numFmtId="3" fontId="18" fillId="0" borderId="0" xfId="0" applyNumberFormat="1" applyFont="1" applyFill="1" applyBorder="1"/>
    <xf numFmtId="3" fontId="18" fillId="0" borderId="16" xfId="0" applyNumberFormat="1" applyFont="1" applyFill="1" applyBorder="1"/>
    <xf numFmtId="0" fontId="0" fillId="0" borderId="0" xfId="0"/>
    <xf numFmtId="0" fontId="0" fillId="0" borderId="0" xfId="0" applyAlignment="1">
      <alignment horizontal="center"/>
    </xf>
    <xf numFmtId="165" fontId="16" fillId="0" borderId="20" xfId="44" applyNumberFormat="1" applyFont="1" applyBorder="1"/>
    <xf numFmtId="165" fontId="16" fillId="0" borderId="21" xfId="44" applyNumberFormat="1" applyFont="1" applyBorder="1"/>
    <xf numFmtId="10" fontId="0" fillId="0" borderId="0" xfId="1" applyNumberFormat="1" applyFont="1" applyFill="1" applyBorder="1"/>
    <xf numFmtId="0" fontId="16" fillId="0" borderId="22" xfId="0" applyFont="1" applyBorder="1"/>
    <xf numFmtId="0" fontId="16" fillId="0" borderId="21" xfId="0" applyFont="1" applyBorder="1"/>
    <xf numFmtId="10" fontId="0" fillId="0" borderId="0" xfId="0" applyNumberFormat="1"/>
    <xf numFmtId="165" fontId="18" fillId="60" borderId="0" xfId="44" applyNumberFormat="1" applyFont="1" applyFill="1" applyBorder="1"/>
    <xf numFmtId="165" fontId="18" fillId="0" borderId="23" xfId="44" applyNumberFormat="1" applyFont="1" applyFill="1" applyBorder="1"/>
    <xf numFmtId="0" fontId="0" fillId="0" borderId="0" xfId="0" applyAlignment="1">
      <alignment horizontal="left" vertical="center" indent="5"/>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4"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LSMatrix</c:v>
          </c:tx>
          <c:invertIfNegative val="0"/>
          <c:cat>
            <c:numRef>
              <c:f>LSmatrix!$A$3:$A$26</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LSmatrix!$B$3:$B$26</c:f>
              <c:numCache>
                <c:formatCode>0</c:formatCode>
                <c:ptCount val="24"/>
                <c:pt idx="0">
                  <c:v>4076.9136376375372</c:v>
                </c:pt>
                <c:pt idx="1">
                  <c:v>8395.8221490323176</c:v>
                </c:pt>
                <c:pt idx="2">
                  <c:v>16112.658681200302</c:v>
                </c:pt>
                <c:pt idx="3">
                  <c:v>19214.592972088612</c:v>
                </c:pt>
                <c:pt idx="4">
                  <c:v>17090.637964401067</c:v>
                </c:pt>
                <c:pt idx="5">
                  <c:v>20175.322620693045</c:v>
                </c:pt>
                <c:pt idx="6">
                  <c:v>4869.8968396602422</c:v>
                </c:pt>
                <c:pt idx="7">
                  <c:v>2264.9520209097427</c:v>
                </c:pt>
                <c:pt idx="8">
                  <c:v>6604.8600874652766</c:v>
                </c:pt>
                <c:pt idx="9">
                  <c:v>7100.849580785909</c:v>
                </c:pt>
                <c:pt idx="10">
                  <c:v>2880.9389722918186</c:v>
                </c:pt>
                <c:pt idx="11">
                  <c:v>8729.8150739700013</c:v>
                </c:pt>
                <c:pt idx="12">
                  <c:v>8873.8120236437335</c:v>
                </c:pt>
                <c:pt idx="13">
                  <c:v>71.998474836865995</c:v>
                </c:pt>
                <c:pt idx="14">
                  <c:v>545.98843417956709</c:v>
                </c:pt>
                <c:pt idx="15">
                  <c:v>791.98322320552597</c:v>
                </c:pt>
                <c:pt idx="16">
                  <c:v>560.98811643724753</c:v>
                </c:pt>
                <c:pt idx="17">
                  <c:v>29.999364515360831</c:v>
                </c:pt>
                <c:pt idx="18">
                  <c:v>883.98127438596589</c:v>
                </c:pt>
                <c:pt idx="19">
                  <c:v>1487.9684799618972</c:v>
                </c:pt>
                <c:pt idx="20">
                  <c:v>638.98646417718578</c:v>
                </c:pt>
                <c:pt idx="21">
                  <c:v>928.98032115900708</c:v>
                </c:pt>
                <c:pt idx="22">
                  <c:v>3935.9166244153412</c:v>
                </c:pt>
                <c:pt idx="23">
                  <c:v>1733.9632689878561</c:v>
                </c:pt>
              </c:numCache>
            </c:numRef>
          </c:val>
        </c:ser>
        <c:dLbls>
          <c:showLegendKey val="0"/>
          <c:showVal val="0"/>
          <c:showCatName val="0"/>
          <c:showSerName val="0"/>
          <c:showPercent val="0"/>
          <c:showBubbleSize val="0"/>
        </c:dLbls>
        <c:gapWidth val="150"/>
        <c:overlap val="10"/>
        <c:axId val="128054784"/>
        <c:axId val="128056320"/>
      </c:barChart>
      <c:catAx>
        <c:axId val="128054784"/>
        <c:scaling>
          <c:orientation val="minMax"/>
        </c:scaling>
        <c:delete val="0"/>
        <c:axPos val="b"/>
        <c:numFmt formatCode="General" sourceLinked="1"/>
        <c:majorTickMark val="out"/>
        <c:minorTickMark val="none"/>
        <c:tickLblPos val="nextTo"/>
        <c:crossAx val="128056320"/>
        <c:crosses val="autoZero"/>
        <c:auto val="1"/>
        <c:lblAlgn val="ctr"/>
        <c:lblOffset val="100"/>
        <c:noMultiLvlLbl val="0"/>
      </c:catAx>
      <c:valAx>
        <c:axId val="128056320"/>
        <c:scaling>
          <c:orientation val="minMax"/>
        </c:scaling>
        <c:delete val="0"/>
        <c:axPos val="l"/>
        <c:majorGridlines/>
        <c:numFmt formatCode="0" sourceLinked="1"/>
        <c:majorTickMark val="out"/>
        <c:minorTickMark val="none"/>
        <c:tickLblPos val="nextTo"/>
        <c:crossAx val="1280547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LUSConv</c:v>
          </c:tx>
          <c:invertIfNegative val="0"/>
          <c:cat>
            <c:numRef>
              <c:f>LSmatrix!$A$3:$A$26</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LSmatrix!$G$3:$G$26</c:f>
              <c:numCache>
                <c:formatCode>General</c:formatCode>
                <c:ptCount val="24"/>
                <c:pt idx="0">
                  <c:v>4</c:v>
                </c:pt>
                <c:pt idx="1">
                  <c:v>4</c:v>
                </c:pt>
                <c:pt idx="2">
                  <c:v>5</c:v>
                </c:pt>
                <c:pt idx="3">
                  <c:v>5</c:v>
                </c:pt>
                <c:pt idx="4">
                  <c:v>6</c:v>
                </c:pt>
                <c:pt idx="5">
                  <c:v>6</c:v>
                </c:pt>
                <c:pt idx="6">
                  <c:v>3</c:v>
                </c:pt>
                <c:pt idx="7">
                  <c:v>2</c:v>
                </c:pt>
                <c:pt idx="8">
                  <c:v>3</c:v>
                </c:pt>
                <c:pt idx="9">
                  <c:v>4</c:v>
                </c:pt>
                <c:pt idx="10">
                  <c:v>2</c:v>
                </c:pt>
                <c:pt idx="11">
                  <c:v>3</c:v>
                </c:pt>
                <c:pt idx="12">
                  <c:v>4</c:v>
                </c:pt>
                <c:pt idx="13">
                  <c:v>1</c:v>
                </c:pt>
                <c:pt idx="14">
                  <c:v>1</c:v>
                </c:pt>
                <c:pt idx="15">
                  <c:v>1</c:v>
                </c:pt>
                <c:pt idx="16">
                  <c:v>1</c:v>
                </c:pt>
                <c:pt idx="17">
                  <c:v>1</c:v>
                </c:pt>
                <c:pt idx="18">
                  <c:v>1</c:v>
                </c:pt>
                <c:pt idx="19">
                  <c:v>-1</c:v>
                </c:pt>
                <c:pt idx="20">
                  <c:v>-1</c:v>
                </c:pt>
                <c:pt idx="21">
                  <c:v>-1</c:v>
                </c:pt>
                <c:pt idx="22">
                  <c:v>-1</c:v>
                </c:pt>
                <c:pt idx="23">
                  <c:v>-1</c:v>
                </c:pt>
              </c:numCache>
            </c:numRef>
          </c:val>
        </c:ser>
        <c:dLbls>
          <c:showLegendKey val="0"/>
          <c:showVal val="0"/>
          <c:showCatName val="0"/>
          <c:showSerName val="0"/>
          <c:showPercent val="0"/>
          <c:showBubbleSize val="0"/>
        </c:dLbls>
        <c:gapWidth val="150"/>
        <c:axId val="128195584"/>
        <c:axId val="128205568"/>
      </c:barChart>
      <c:catAx>
        <c:axId val="128195584"/>
        <c:scaling>
          <c:orientation val="minMax"/>
        </c:scaling>
        <c:delete val="0"/>
        <c:axPos val="b"/>
        <c:numFmt formatCode="General" sourceLinked="1"/>
        <c:majorTickMark val="out"/>
        <c:minorTickMark val="none"/>
        <c:tickLblPos val="nextTo"/>
        <c:crossAx val="128205568"/>
        <c:crosses val="autoZero"/>
        <c:auto val="1"/>
        <c:lblAlgn val="ctr"/>
        <c:lblOffset val="100"/>
        <c:noMultiLvlLbl val="0"/>
      </c:catAx>
      <c:valAx>
        <c:axId val="128205568"/>
        <c:scaling>
          <c:orientation val="minMax"/>
        </c:scaling>
        <c:delete val="0"/>
        <c:axPos val="l"/>
        <c:majorGridlines/>
        <c:numFmt formatCode="General" sourceLinked="1"/>
        <c:majorTickMark val="out"/>
        <c:minorTickMark val="none"/>
        <c:tickLblPos val="nextTo"/>
        <c:crossAx val="128195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590550</xdr:colOff>
      <xdr:row>0</xdr:row>
      <xdr:rowOff>119062</xdr:rowOff>
    </xdr:from>
    <xdr:to>
      <xdr:col>18</xdr:col>
      <xdr:colOff>285750</xdr:colOff>
      <xdr:row>18</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590550</xdr:colOff>
      <xdr:row>19</xdr:row>
      <xdr:rowOff>23812</xdr:rowOff>
    </xdr:from>
    <xdr:to>
      <xdr:col>18</xdr:col>
      <xdr:colOff>285750</xdr:colOff>
      <xdr:row>30</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6"/>
  <sheetViews>
    <sheetView workbookViewId="0">
      <selection activeCell="O35" sqref="O35"/>
    </sheetView>
  </sheetViews>
  <sheetFormatPr defaultRowHeight="12" x14ac:dyDescent="0.2"/>
  <cols>
    <col min="1" max="1" width="3" style="10" bestFit="1" customWidth="1"/>
    <col min="2" max="3" width="6.28515625" style="10" customWidth="1"/>
    <col min="4" max="4" width="9" style="10" customWidth="1"/>
    <col min="5" max="10" width="6.28515625" style="10" customWidth="1"/>
    <col min="11" max="11" width="3" style="10" customWidth="1"/>
    <col min="12" max="12" width="13.28515625" style="4" customWidth="1"/>
    <col min="13" max="14" width="10.7109375" style="10" customWidth="1"/>
    <col min="15" max="15" width="13.42578125" style="10" customWidth="1"/>
    <col min="16" max="16" width="10.7109375" style="10" customWidth="1"/>
    <col min="17" max="18" width="10.7109375" style="29" customWidth="1"/>
    <col min="19" max="19" width="12.5703125" style="29" customWidth="1"/>
    <col min="20" max="20" width="10.7109375" style="29" customWidth="1"/>
    <col min="21" max="21" width="5.42578125" style="29" customWidth="1"/>
    <col min="22" max="25" width="11.42578125" style="29" customWidth="1"/>
    <col min="26" max="26" width="13.28515625" style="10" bestFit="1" customWidth="1"/>
    <col min="27" max="27" width="11.5703125" style="10" bestFit="1" customWidth="1"/>
    <col min="28" max="28" width="13.28515625" style="10" bestFit="1" customWidth="1"/>
    <col min="29" max="29" width="13.42578125" style="10" bestFit="1" customWidth="1"/>
    <col min="30" max="30" width="10.140625" style="10" bestFit="1" customWidth="1"/>
    <col min="31" max="16384" width="9.140625" style="10"/>
  </cols>
  <sheetData>
    <row r="1" spans="1:30" ht="12.75" thickBot="1" x14ac:dyDescent="0.25">
      <c r="A1" s="11" t="s">
        <v>29</v>
      </c>
      <c r="M1" s="11" t="s">
        <v>26</v>
      </c>
      <c r="P1" s="91"/>
      <c r="Q1" s="28" t="s">
        <v>28</v>
      </c>
      <c r="V1" s="28" t="s">
        <v>27</v>
      </c>
    </row>
    <row r="2" spans="1:30" x14ac:dyDescent="0.2">
      <c r="A2" s="31" t="s">
        <v>9</v>
      </c>
      <c r="B2" s="32" t="s">
        <v>7</v>
      </c>
      <c r="C2" s="32" t="s">
        <v>8</v>
      </c>
      <c r="D2" s="32" t="s">
        <v>33</v>
      </c>
      <c r="E2" s="32" t="s">
        <v>19</v>
      </c>
      <c r="F2" s="32" t="s">
        <v>20</v>
      </c>
      <c r="G2" s="32" t="s">
        <v>21</v>
      </c>
      <c r="H2" s="32" t="s">
        <v>22</v>
      </c>
      <c r="I2" s="32" t="s">
        <v>23</v>
      </c>
      <c r="J2" s="33" t="s">
        <v>10</v>
      </c>
      <c r="L2" s="61" t="s">
        <v>18</v>
      </c>
      <c r="M2" s="31" t="s">
        <v>7</v>
      </c>
      <c r="N2" s="32" t="s">
        <v>8</v>
      </c>
      <c r="O2" s="32" t="str">
        <f>Outputmatrix!D2</f>
        <v>Carbon (tons)</v>
      </c>
      <c r="P2" s="62" t="s">
        <v>19</v>
      </c>
      <c r="Q2" s="31" t="s">
        <v>7</v>
      </c>
      <c r="R2" s="32" t="s">
        <v>8</v>
      </c>
      <c r="S2" s="32" t="str">
        <f>Outputmatrix!D2</f>
        <v>Carbon (tons)</v>
      </c>
      <c r="T2" s="62" t="s">
        <v>19</v>
      </c>
      <c r="V2" s="31" t="s">
        <v>7</v>
      </c>
      <c r="W2" s="32" t="s">
        <v>8</v>
      </c>
      <c r="X2" s="32" t="str">
        <f>Outputmatrix!D2</f>
        <v>Carbon (tons)</v>
      </c>
      <c r="Y2" s="32" t="s">
        <v>19</v>
      </c>
      <c r="Z2" s="32" t="s">
        <v>20</v>
      </c>
      <c r="AA2" s="32" t="s">
        <v>21</v>
      </c>
      <c r="AB2" s="32" t="s">
        <v>22</v>
      </c>
      <c r="AC2" s="32" t="s">
        <v>23</v>
      </c>
      <c r="AD2" s="33" t="s">
        <v>10</v>
      </c>
    </row>
    <row r="3" spans="1:30" ht="15" x14ac:dyDescent="0.25">
      <c r="A3" s="34">
        <v>0</v>
      </c>
      <c r="B3" s="80">
        <v>4077</v>
      </c>
      <c r="C3" s="108">
        <v>1899.4430030159999</v>
      </c>
      <c r="D3" s="106">
        <v>542650</v>
      </c>
      <c r="E3" s="80">
        <v>0.47</v>
      </c>
      <c r="F3" s="80">
        <v>53.21</v>
      </c>
      <c r="G3" s="80">
        <v>13.26</v>
      </c>
      <c r="H3" s="80">
        <v>18.14</v>
      </c>
      <c r="I3" s="80">
        <v>2.72</v>
      </c>
      <c r="J3" s="36">
        <f>SUM(E3:I3)</f>
        <v>87.8</v>
      </c>
      <c r="L3" s="63">
        <v>283</v>
      </c>
      <c r="M3" s="87">
        <f>B3</f>
        <v>4077</v>
      </c>
      <c r="N3" s="99">
        <f t="shared" ref="N3:N26" si="0">C3</f>
        <v>1899.4430030159999</v>
      </c>
      <c r="O3" s="99">
        <f t="shared" ref="O3:O24" si="1">D3</f>
        <v>542650</v>
      </c>
      <c r="P3" s="66">
        <f>IF(SUM(E3:H3)&gt;(9.25*9.25),(E3/SUM(E3:H3)*9.25*9.25),E3)</f>
        <v>0.47</v>
      </c>
      <c r="Q3" s="89">
        <f>M3+(M3*M$30)</f>
        <v>4076.9136376375372</v>
      </c>
      <c r="R3" s="65">
        <f t="shared" ref="R3:T3" si="2">N3+(N3*N$30)</f>
        <v>1898.9576279088235</v>
      </c>
      <c r="S3" s="65">
        <f t="shared" si="2"/>
        <v>542471.28570900043</v>
      </c>
      <c r="T3" s="66">
        <f t="shared" si="2"/>
        <v>0.46859049500640948</v>
      </c>
      <c r="U3" s="12"/>
      <c r="V3" s="71">
        <f>Q3</f>
        <v>4076.9136376375372</v>
      </c>
      <c r="W3" s="72">
        <f t="shared" ref="W3:X3" si="3">R3</f>
        <v>1898.9576279088235</v>
      </c>
      <c r="X3" s="72">
        <f t="shared" si="3"/>
        <v>542471.28570900043</v>
      </c>
      <c r="Y3" s="65">
        <f>IF(SUM($F3:$H3,$T3)&gt;(9.25*9.25),(T3/SUM($F3:$H3,$T3)*9.25*9.25),T3)</f>
        <v>0.46859049500640948</v>
      </c>
      <c r="Z3" s="65">
        <f>IF(SUM($F3:$H3,$T3)&gt;(9.25*9.25),(F3/SUM($F3:$H3,$T3)*9.25*9.25),F3)</f>
        <v>53.21</v>
      </c>
      <c r="AA3" s="65">
        <f>IF(SUM(E3:H3)&gt;(9.25*9.25),(G3/SUM(E3:H3)*9.25*9.25),G3)</f>
        <v>13.26</v>
      </c>
      <c r="AB3" s="65">
        <f>IF(SUM(E3:H3)&gt;(9.25*9.25),(H3/SUM(E3:H3)*9.25*9.25),H3)</f>
        <v>18.14</v>
      </c>
      <c r="AC3" s="65">
        <f>IF(SUM(Y3:AB3)&gt;=(9.25*9.25),0,(9.25*9.25)-SUM(Y3:AB3))</f>
        <v>0.48390950499359064</v>
      </c>
      <c r="AD3" s="73">
        <f>SUM(Y3:AC3)</f>
        <v>85.5625</v>
      </c>
    </row>
    <row r="4" spans="1:30" ht="15" x14ac:dyDescent="0.25">
      <c r="A4" s="37">
        <v>1</v>
      </c>
      <c r="B4" s="80">
        <v>8396</v>
      </c>
      <c r="C4" s="108">
        <v>4752.5103354960002</v>
      </c>
      <c r="D4" s="106">
        <v>410741</v>
      </c>
      <c r="E4" s="102">
        <v>0.74</v>
      </c>
      <c r="F4" s="102">
        <v>57.56</v>
      </c>
      <c r="G4" s="102">
        <v>17.62</v>
      </c>
      <c r="H4" s="102">
        <v>14.12</v>
      </c>
      <c r="I4" s="102">
        <v>3.25</v>
      </c>
      <c r="J4" s="36">
        <f t="shared" ref="J4:J26" si="4">SUM(E4:I4)</f>
        <v>93.29</v>
      </c>
      <c r="L4" s="63">
        <v>20</v>
      </c>
      <c r="M4" s="100">
        <f t="shared" ref="M4:M25" si="5">B4</f>
        <v>8396</v>
      </c>
      <c r="N4" s="104">
        <f>0.95*N6</f>
        <v>4477.2455711093999</v>
      </c>
      <c r="O4" s="99">
        <f t="shared" si="1"/>
        <v>410741</v>
      </c>
      <c r="P4" s="66">
        <f>IF(SUM(E4:H4)&gt;(9.25*9.25),(E4/SUM(E4:H4)*9.25*9.25),E4)</f>
        <v>0.70320135495335401</v>
      </c>
      <c r="Q4" s="89">
        <f t="shared" ref="Q4:Q26" si="6">M4+(M4*M$30)</f>
        <v>8395.8221490323176</v>
      </c>
      <c r="R4" s="65">
        <f t="shared" ref="R4:R26" si="7">N4+(N4*N$30)</f>
        <v>4476.1014759480913</v>
      </c>
      <c r="S4" s="65">
        <f t="shared" ref="S4:S26" si="8">O4+(O4*O$30)</f>
        <v>410605.72811830929</v>
      </c>
      <c r="T4" s="66">
        <f t="shared" ref="T4:T26" si="9">P4+(P4*P$30)</f>
        <v>0.70109249150376607</v>
      </c>
      <c r="U4" s="12"/>
      <c r="V4" s="71">
        <f t="shared" ref="V4:V26" si="10">Q4</f>
        <v>8395.8221490323176</v>
      </c>
      <c r="W4" s="72">
        <f t="shared" ref="W4:W26" si="11">R4</f>
        <v>4476.1014759480913</v>
      </c>
      <c r="X4" s="72">
        <f t="shared" ref="X4:X26" si="12">S4</f>
        <v>410605.72811830929</v>
      </c>
      <c r="Y4" s="65">
        <f t="shared" ref="Y4:Y26" si="13">IF(SUM($F4:$H4,$T4)&gt;(9.25*9.25),(T4/SUM($F4:$H4,$T4)*9.25*9.25),T4)</f>
        <v>0.66651664600575655</v>
      </c>
      <c r="Z4" s="65">
        <f t="shared" ref="Z4:Z26" si="14">IF(SUM($F4:$H4,$T4)&gt;(9.25*9.25),(F4/SUM($F4:$H4,$T4)*9.25*9.25),F4)</f>
        <v>54.721307971510726</v>
      </c>
      <c r="AA4" s="65">
        <f t="shared" ref="AA4:AA26" si="15">IF(SUM(E4:H4)&gt;(9.25*9.25),(G4/SUM(E4:H4)*9.25*9.25),G4)</f>
        <v>16.743794424700134</v>
      </c>
      <c r="AB4" s="65">
        <f t="shared" ref="AB4:AB26" si="16">IF(SUM(E4:H4)&gt;(9.25*9.25),(H4/SUM(E4:H4)*9.25*9.25),H4)</f>
        <v>13.417842070191025</v>
      </c>
      <c r="AC4" s="65">
        <f t="shared" ref="AC4:AC26" si="17">IF(SUM(Y4:AB4)&gt;=(9.25*9.25),0,(9.25*9.25)-SUM(Y4:AB4))</f>
        <v>1.3038887592358606E-2</v>
      </c>
      <c r="AD4" s="73">
        <f t="shared" ref="AD4:AD26" si="18">SUM(Y4:AC4)</f>
        <v>85.5625</v>
      </c>
    </row>
    <row r="5" spans="1:30" ht="15" x14ac:dyDescent="0.25">
      <c r="A5" s="38">
        <v>2</v>
      </c>
      <c r="B5" s="80">
        <v>16113</v>
      </c>
      <c r="C5" s="108">
        <v>1799.9939883239999</v>
      </c>
      <c r="D5" s="106">
        <v>294489</v>
      </c>
      <c r="E5" s="80">
        <v>0.6</v>
      </c>
      <c r="F5" s="80">
        <v>56.45</v>
      </c>
      <c r="G5" s="80">
        <v>13.18</v>
      </c>
      <c r="H5" s="80">
        <v>18.32</v>
      </c>
      <c r="I5" s="80">
        <v>0.48</v>
      </c>
      <c r="J5" s="36">
        <f t="shared" si="4"/>
        <v>89.030000000000015</v>
      </c>
      <c r="L5" s="63">
        <v>1152</v>
      </c>
      <c r="M5" s="100">
        <f t="shared" si="5"/>
        <v>16113</v>
      </c>
      <c r="N5" s="99">
        <f t="shared" si="0"/>
        <v>1799.9939883239999</v>
      </c>
      <c r="O5" s="99">
        <f t="shared" si="1"/>
        <v>294489</v>
      </c>
      <c r="P5" s="66">
        <f t="shared" ref="P5:P26" si="19">IF(SUM(E5:H5)&gt;(9.25*9.25),(E5/SUM(E5:H5)*9.25*9.25),E5)</f>
        <v>0.57975719932241665</v>
      </c>
      <c r="Q5" s="89">
        <f t="shared" si="6"/>
        <v>16112.658681200302</v>
      </c>
      <c r="R5" s="65">
        <f t="shared" si="7"/>
        <v>1799.5340259699769</v>
      </c>
      <c r="S5" s="65">
        <f t="shared" si="8"/>
        <v>294392.01411067502</v>
      </c>
      <c r="T5" s="66">
        <f t="shared" si="9"/>
        <v>0.578018538327704</v>
      </c>
      <c r="U5" s="12"/>
      <c r="V5" s="71">
        <f t="shared" si="10"/>
        <v>16112.658681200302</v>
      </c>
      <c r="W5" s="72">
        <f t="shared" si="11"/>
        <v>1799.5340259699769</v>
      </c>
      <c r="X5" s="72">
        <f t="shared" si="12"/>
        <v>294392.01411067502</v>
      </c>
      <c r="Y5" s="65">
        <f t="shared" si="13"/>
        <v>0.5586560278004209</v>
      </c>
      <c r="Z5" s="65">
        <f t="shared" si="14"/>
        <v>54.559033453447043</v>
      </c>
      <c r="AA5" s="65">
        <f t="shared" si="15"/>
        <v>12.735333145115753</v>
      </c>
      <c r="AB5" s="65">
        <f t="shared" si="16"/>
        <v>17.701919819311122</v>
      </c>
      <c r="AC5" s="65">
        <f t="shared" si="17"/>
        <v>7.5575543256718447E-3</v>
      </c>
      <c r="AD5" s="73">
        <f t="shared" si="18"/>
        <v>85.5625</v>
      </c>
    </row>
    <row r="6" spans="1:30" ht="15" x14ac:dyDescent="0.25">
      <c r="A6" s="39">
        <v>3</v>
      </c>
      <c r="B6" s="80">
        <v>19215</v>
      </c>
      <c r="C6" s="108">
        <v>4712.890074852</v>
      </c>
      <c r="D6" s="106">
        <v>334034</v>
      </c>
      <c r="E6" s="80">
        <v>0.48</v>
      </c>
      <c r="F6" s="80">
        <v>53.23</v>
      </c>
      <c r="G6" s="80">
        <v>20.440000000000001</v>
      </c>
      <c r="H6" s="80">
        <v>19.13</v>
      </c>
      <c r="I6" s="80">
        <v>0.25</v>
      </c>
      <c r="J6" s="36">
        <f t="shared" si="4"/>
        <v>93.529999999999987</v>
      </c>
      <c r="L6" s="63">
        <v>66</v>
      </c>
      <c r="M6" s="100">
        <f t="shared" si="5"/>
        <v>19215</v>
      </c>
      <c r="N6" s="99">
        <f t="shared" si="0"/>
        <v>4712.890074852</v>
      </c>
      <c r="O6" s="99">
        <f t="shared" si="1"/>
        <v>334034</v>
      </c>
      <c r="P6" s="66">
        <f t="shared" si="19"/>
        <v>0.44028730703259011</v>
      </c>
      <c r="Q6" s="89">
        <f t="shared" si="6"/>
        <v>19214.592972088612</v>
      </c>
      <c r="R6" s="65">
        <f t="shared" si="7"/>
        <v>4711.6857641558854</v>
      </c>
      <c r="S6" s="65">
        <f t="shared" si="8"/>
        <v>333923.9905104952</v>
      </c>
      <c r="T6" s="66">
        <f t="shared" si="9"/>
        <v>0.43896690882434131</v>
      </c>
      <c r="U6" s="12"/>
      <c r="V6" s="71">
        <f t="shared" si="10"/>
        <v>19214.592972088612</v>
      </c>
      <c r="W6" s="72">
        <f t="shared" si="11"/>
        <v>4711.6857641558854</v>
      </c>
      <c r="X6" s="72">
        <f t="shared" si="12"/>
        <v>333923.9905104952</v>
      </c>
      <c r="Y6" s="65">
        <f t="shared" si="13"/>
        <v>0.40282627941395632</v>
      </c>
      <c r="Z6" s="65">
        <f t="shared" si="14"/>
        <v>48.847515432616333</v>
      </c>
      <c r="AA6" s="65">
        <f t="shared" si="15"/>
        <v>18.748901157804461</v>
      </c>
      <c r="AB6" s="65">
        <f t="shared" si="16"/>
        <v>17.547283715694686</v>
      </c>
      <c r="AC6" s="65">
        <f t="shared" si="17"/>
        <v>1.5973414470565217E-2</v>
      </c>
      <c r="AD6" s="73">
        <f t="shared" si="18"/>
        <v>85.5625</v>
      </c>
    </row>
    <row r="7" spans="1:30" ht="15" x14ac:dyDescent="0.25">
      <c r="A7" s="40">
        <v>4</v>
      </c>
      <c r="B7" s="80">
        <v>17091</v>
      </c>
      <c r="C7" s="108">
        <v>2176.6609708679998</v>
      </c>
      <c r="D7" s="106">
        <v>325706</v>
      </c>
      <c r="E7" s="80">
        <v>0.16</v>
      </c>
      <c r="F7" s="80">
        <v>55.2</v>
      </c>
      <c r="G7" s="80">
        <v>19.850000000000001</v>
      </c>
      <c r="H7" s="80">
        <v>14.4</v>
      </c>
      <c r="I7" s="80">
        <v>2.14</v>
      </c>
      <c r="J7" s="36">
        <f t="shared" si="4"/>
        <v>91.750000000000014</v>
      </c>
      <c r="L7" s="63">
        <v>76</v>
      </c>
      <c r="M7" s="100">
        <f t="shared" si="5"/>
        <v>17091</v>
      </c>
      <c r="N7" s="99">
        <f t="shared" si="0"/>
        <v>2176.6609708679998</v>
      </c>
      <c r="O7" s="99">
        <f t="shared" si="1"/>
        <v>325706</v>
      </c>
      <c r="P7" s="66">
        <f t="shared" si="19"/>
        <v>0.15277312799910722</v>
      </c>
      <c r="Q7" s="89">
        <f t="shared" si="6"/>
        <v>17090.637964401067</v>
      </c>
      <c r="R7" s="65">
        <f t="shared" si="7"/>
        <v>2176.1047567303053</v>
      </c>
      <c r="S7" s="65">
        <f t="shared" si="8"/>
        <v>325598.73322240059</v>
      </c>
      <c r="T7" s="66">
        <f t="shared" si="9"/>
        <v>0.15231496951655152</v>
      </c>
      <c r="U7" s="12"/>
      <c r="V7" s="71">
        <f t="shared" si="10"/>
        <v>17090.637964401067</v>
      </c>
      <c r="W7" s="72">
        <f t="shared" si="11"/>
        <v>2176.1047567303053</v>
      </c>
      <c r="X7" s="72">
        <f t="shared" si="12"/>
        <v>325598.73322240059</v>
      </c>
      <c r="Y7" s="65">
        <f t="shared" si="13"/>
        <v>0.14544768830686666</v>
      </c>
      <c r="Z7" s="65">
        <f t="shared" si="14"/>
        <v>52.711249721693243</v>
      </c>
      <c r="AA7" s="65">
        <f t="shared" si="15"/>
        <v>18.953416192389241</v>
      </c>
      <c r="AB7" s="65">
        <f t="shared" si="16"/>
        <v>13.749581519919651</v>
      </c>
      <c r="AC7" s="65">
        <f t="shared" si="17"/>
        <v>2.8048776910054585E-3</v>
      </c>
      <c r="AD7" s="73">
        <f t="shared" si="18"/>
        <v>85.5625</v>
      </c>
    </row>
    <row r="8" spans="1:30" ht="15" x14ac:dyDescent="0.25">
      <c r="A8" s="41">
        <v>5</v>
      </c>
      <c r="B8" s="80">
        <v>16894</v>
      </c>
      <c r="C8" s="108">
        <v>3129.262738548</v>
      </c>
      <c r="D8" s="106">
        <v>337599</v>
      </c>
      <c r="E8" s="80">
        <v>0.03</v>
      </c>
      <c r="F8" s="80">
        <v>52.84</v>
      </c>
      <c r="G8" s="80">
        <v>34.11</v>
      </c>
      <c r="H8" s="80">
        <v>9.1999999999999993</v>
      </c>
      <c r="I8" s="80">
        <v>1.07</v>
      </c>
      <c r="J8" s="36">
        <f t="shared" si="4"/>
        <v>97.25</v>
      </c>
      <c r="L8" s="63">
        <v>8</v>
      </c>
      <c r="M8" s="103">
        <f>1.05*M6</f>
        <v>20175.75</v>
      </c>
      <c r="N8" s="99">
        <f t="shared" si="0"/>
        <v>3129.262738548</v>
      </c>
      <c r="O8" s="99">
        <f t="shared" si="1"/>
        <v>337599</v>
      </c>
      <c r="P8" s="66">
        <f t="shared" si="19"/>
        <v>2.6688240798502804E-2</v>
      </c>
      <c r="Q8" s="89">
        <f t="shared" si="6"/>
        <v>20175.322620693045</v>
      </c>
      <c r="R8" s="65">
        <f t="shared" si="7"/>
        <v>3128.4631008464767</v>
      </c>
      <c r="S8" s="65">
        <f t="shared" si="8"/>
        <v>337487.81642692862</v>
      </c>
      <c r="T8" s="66">
        <f t="shared" si="9"/>
        <v>2.6608204184299326E-2</v>
      </c>
      <c r="U8" s="12"/>
      <c r="V8" s="71">
        <f t="shared" si="10"/>
        <v>20175.322620693045</v>
      </c>
      <c r="W8" s="72">
        <f t="shared" si="11"/>
        <v>3128.4631008464767</v>
      </c>
      <c r="X8" s="72">
        <f t="shared" si="12"/>
        <v>337487.81642692862</v>
      </c>
      <c r="Y8" s="65">
        <f t="shared" si="13"/>
        <v>2.3671706800948107E-2</v>
      </c>
      <c r="Z8" s="65">
        <f t="shared" si="14"/>
        <v>47.008545886766903</v>
      </c>
      <c r="AA8" s="65">
        <f t="shared" si="15"/>
        <v>30.344529787897692</v>
      </c>
      <c r="AB8" s="65">
        <f t="shared" si="16"/>
        <v>8.184393844874192</v>
      </c>
      <c r="AC8" s="65">
        <f t="shared" si="17"/>
        <v>1.3587736602573841E-3</v>
      </c>
      <c r="AD8" s="73">
        <f t="shared" si="18"/>
        <v>85.5625</v>
      </c>
    </row>
    <row r="9" spans="1:30" ht="15" x14ac:dyDescent="0.25">
      <c r="A9" s="42">
        <v>6</v>
      </c>
      <c r="B9" s="80">
        <v>4870</v>
      </c>
      <c r="C9" s="108">
        <v>4320.7241892120001</v>
      </c>
      <c r="D9" s="106">
        <v>140321</v>
      </c>
      <c r="E9" s="80">
        <v>0.49</v>
      </c>
      <c r="F9" s="80">
        <v>23.23</v>
      </c>
      <c r="G9" s="80">
        <v>48.38</v>
      </c>
      <c r="H9" s="80">
        <v>9.39</v>
      </c>
      <c r="I9" s="80">
        <v>1.67</v>
      </c>
      <c r="J9" s="36">
        <f t="shared" si="4"/>
        <v>83.16</v>
      </c>
      <c r="L9" s="63">
        <v>364</v>
      </c>
      <c r="M9" s="100">
        <f t="shared" si="5"/>
        <v>4870</v>
      </c>
      <c r="N9" s="99">
        <f t="shared" si="0"/>
        <v>4320.7241892120001</v>
      </c>
      <c r="O9" s="99">
        <f t="shared" si="1"/>
        <v>140321</v>
      </c>
      <c r="P9" s="66">
        <f t="shared" si="19"/>
        <v>0.49</v>
      </c>
      <c r="Q9" s="89">
        <f t="shared" si="6"/>
        <v>4869.8968396602422</v>
      </c>
      <c r="R9" s="65">
        <f t="shared" si="7"/>
        <v>4319.6200908194241</v>
      </c>
      <c r="S9" s="65">
        <f t="shared" si="8"/>
        <v>140274.78721454463</v>
      </c>
      <c r="T9" s="66">
        <f t="shared" si="9"/>
        <v>0.48853051607051207</v>
      </c>
      <c r="U9" s="12"/>
      <c r="V9" s="71">
        <f t="shared" si="10"/>
        <v>4869.8968396602422</v>
      </c>
      <c r="W9" s="72">
        <f t="shared" si="11"/>
        <v>4319.6200908194241</v>
      </c>
      <c r="X9" s="72">
        <f t="shared" si="12"/>
        <v>140274.78721454463</v>
      </c>
      <c r="Y9" s="65">
        <f t="shared" si="13"/>
        <v>0.48853051607051207</v>
      </c>
      <c r="Z9" s="65">
        <f t="shared" si="14"/>
        <v>23.23</v>
      </c>
      <c r="AA9" s="65">
        <f t="shared" si="15"/>
        <v>48.38</v>
      </c>
      <c r="AB9" s="65">
        <f t="shared" si="16"/>
        <v>9.39</v>
      </c>
      <c r="AC9" s="65">
        <f t="shared" si="17"/>
        <v>4.0739694839294884</v>
      </c>
      <c r="AD9" s="73">
        <f t="shared" si="18"/>
        <v>85.5625</v>
      </c>
    </row>
    <row r="10" spans="1:30" ht="15" x14ac:dyDescent="0.25">
      <c r="A10" s="43">
        <v>7</v>
      </c>
      <c r="B10" s="80">
        <v>2265</v>
      </c>
      <c r="C10" s="108">
        <v>1914.1571070120001</v>
      </c>
      <c r="D10" s="106">
        <v>310954</v>
      </c>
      <c r="E10" s="80">
        <v>0.28000000000000003</v>
      </c>
      <c r="F10" s="80">
        <v>25.13</v>
      </c>
      <c r="G10" s="80">
        <v>24.62</v>
      </c>
      <c r="H10" s="80">
        <v>8.8000000000000007</v>
      </c>
      <c r="I10" s="80">
        <v>4.96</v>
      </c>
      <c r="J10" s="36">
        <f t="shared" si="4"/>
        <v>63.79</v>
      </c>
      <c r="L10" s="63">
        <v>689</v>
      </c>
      <c r="M10" s="100">
        <f t="shared" si="5"/>
        <v>2265</v>
      </c>
      <c r="N10" s="99">
        <f t="shared" si="0"/>
        <v>1914.1571070120001</v>
      </c>
      <c r="O10" s="99">
        <f t="shared" si="1"/>
        <v>310954</v>
      </c>
      <c r="P10" s="66">
        <f t="shared" si="19"/>
        <v>0.28000000000000003</v>
      </c>
      <c r="Q10" s="89">
        <f t="shared" si="6"/>
        <v>2264.9520209097427</v>
      </c>
      <c r="R10" s="65">
        <f t="shared" si="7"/>
        <v>1913.6679719289818</v>
      </c>
      <c r="S10" s="65">
        <f t="shared" si="8"/>
        <v>310851.59159007925</v>
      </c>
      <c r="T10" s="66">
        <f t="shared" si="9"/>
        <v>0.27916029489743549</v>
      </c>
      <c r="U10" s="12"/>
      <c r="V10" s="71">
        <f t="shared" si="10"/>
        <v>2264.9520209097427</v>
      </c>
      <c r="W10" s="72">
        <f t="shared" si="11"/>
        <v>1913.6679719289818</v>
      </c>
      <c r="X10" s="72">
        <f t="shared" si="12"/>
        <v>310851.59159007925</v>
      </c>
      <c r="Y10" s="65">
        <f t="shared" si="13"/>
        <v>0.27916029489743549</v>
      </c>
      <c r="Z10" s="65">
        <f t="shared" si="14"/>
        <v>25.13</v>
      </c>
      <c r="AA10" s="65">
        <f t="shared" si="15"/>
        <v>24.62</v>
      </c>
      <c r="AB10" s="65">
        <f t="shared" si="16"/>
        <v>8.8000000000000007</v>
      </c>
      <c r="AC10" s="65">
        <f t="shared" si="17"/>
        <v>26.733339705102566</v>
      </c>
      <c r="AD10" s="73">
        <f t="shared" si="18"/>
        <v>85.5625</v>
      </c>
    </row>
    <row r="11" spans="1:30" ht="15" x14ac:dyDescent="0.25">
      <c r="A11" s="44">
        <v>8</v>
      </c>
      <c r="B11" s="80">
        <v>6605</v>
      </c>
      <c r="C11" s="108">
        <v>2512.9359501240001</v>
      </c>
      <c r="D11" s="106">
        <v>173909</v>
      </c>
      <c r="E11" s="80">
        <v>0.34</v>
      </c>
      <c r="F11" s="80">
        <v>26.33</v>
      </c>
      <c r="G11" s="80">
        <v>34.49</v>
      </c>
      <c r="H11" s="80">
        <v>9.5</v>
      </c>
      <c r="I11" s="80">
        <v>2.16</v>
      </c>
      <c r="J11" s="36">
        <f t="shared" si="4"/>
        <v>72.819999999999993</v>
      </c>
      <c r="L11" s="63">
        <v>729</v>
      </c>
      <c r="M11" s="100">
        <f t="shared" si="5"/>
        <v>6605</v>
      </c>
      <c r="N11" s="99">
        <f t="shared" si="0"/>
        <v>2512.9359501240001</v>
      </c>
      <c r="O11" s="99">
        <f t="shared" si="1"/>
        <v>173909</v>
      </c>
      <c r="P11" s="66">
        <f t="shared" si="19"/>
        <v>0.34</v>
      </c>
      <c r="Q11" s="89">
        <f t="shared" si="6"/>
        <v>6604.8600874652766</v>
      </c>
      <c r="R11" s="65">
        <f t="shared" si="7"/>
        <v>2512.2938057931715</v>
      </c>
      <c r="S11" s="65">
        <f t="shared" si="8"/>
        <v>173851.72547013091</v>
      </c>
      <c r="T11" s="66">
        <f t="shared" si="9"/>
        <v>0.33898035808974308</v>
      </c>
      <c r="U11" s="12"/>
      <c r="V11" s="71">
        <f t="shared" si="10"/>
        <v>6604.8600874652766</v>
      </c>
      <c r="W11" s="72">
        <f t="shared" si="11"/>
        <v>2512.2938057931715</v>
      </c>
      <c r="X11" s="72">
        <f t="shared" si="12"/>
        <v>173851.72547013091</v>
      </c>
      <c r="Y11" s="65">
        <f t="shared" si="13"/>
        <v>0.33898035808974308</v>
      </c>
      <c r="Z11" s="65">
        <f t="shared" si="14"/>
        <v>26.33</v>
      </c>
      <c r="AA11" s="65">
        <f t="shared" si="15"/>
        <v>34.49</v>
      </c>
      <c r="AB11" s="65">
        <f t="shared" si="16"/>
        <v>9.5</v>
      </c>
      <c r="AC11" s="65">
        <f t="shared" si="17"/>
        <v>14.903519641910265</v>
      </c>
      <c r="AD11" s="73">
        <f t="shared" si="18"/>
        <v>85.5625</v>
      </c>
    </row>
    <row r="12" spans="1:30" ht="15" x14ac:dyDescent="0.25">
      <c r="A12" s="45">
        <v>9</v>
      </c>
      <c r="B12" s="80">
        <v>7101</v>
      </c>
      <c r="C12" s="108">
        <v>2504.7177238919999</v>
      </c>
      <c r="D12" s="106">
        <v>187799</v>
      </c>
      <c r="E12" s="80">
        <v>0.16</v>
      </c>
      <c r="F12" s="80">
        <v>26.36</v>
      </c>
      <c r="G12" s="80">
        <v>33.79</v>
      </c>
      <c r="H12" s="80">
        <v>8.5299999999999994</v>
      </c>
      <c r="I12" s="80">
        <v>3.68</v>
      </c>
      <c r="J12" s="36">
        <f t="shared" si="4"/>
        <v>72.52000000000001</v>
      </c>
      <c r="L12" s="63">
        <v>322</v>
      </c>
      <c r="M12" s="100">
        <f t="shared" si="5"/>
        <v>7101</v>
      </c>
      <c r="N12" s="116">
        <f>1.05*N11</f>
        <v>2638.5827476302002</v>
      </c>
      <c r="O12" s="99">
        <f t="shared" si="1"/>
        <v>187799</v>
      </c>
      <c r="P12" s="66">
        <f t="shared" si="19"/>
        <v>0.16</v>
      </c>
      <c r="Q12" s="89">
        <f t="shared" si="6"/>
        <v>7100.849580785909</v>
      </c>
      <c r="R12" s="65">
        <f t="shared" si="7"/>
        <v>2637.90849608283</v>
      </c>
      <c r="S12" s="65">
        <f t="shared" si="8"/>
        <v>187737.15099025995</v>
      </c>
      <c r="T12" s="66">
        <f t="shared" si="9"/>
        <v>0.15952016851282028</v>
      </c>
      <c r="U12" s="12"/>
      <c r="V12" s="71">
        <f t="shared" si="10"/>
        <v>7100.849580785909</v>
      </c>
      <c r="W12" s="72">
        <f t="shared" si="11"/>
        <v>2637.90849608283</v>
      </c>
      <c r="X12" s="72">
        <f t="shared" si="12"/>
        <v>187737.15099025995</v>
      </c>
      <c r="Y12" s="65">
        <f t="shared" si="13"/>
        <v>0.15952016851282028</v>
      </c>
      <c r="Z12" s="65">
        <f t="shared" si="14"/>
        <v>26.36</v>
      </c>
      <c r="AA12" s="65">
        <f t="shared" si="15"/>
        <v>33.79</v>
      </c>
      <c r="AB12" s="65">
        <f t="shared" si="16"/>
        <v>8.5299999999999994</v>
      </c>
      <c r="AC12" s="65">
        <f t="shared" si="17"/>
        <v>16.72297983148718</v>
      </c>
      <c r="AD12" s="73">
        <f t="shared" si="18"/>
        <v>85.5625</v>
      </c>
    </row>
    <row r="13" spans="1:30" ht="15" x14ac:dyDescent="0.25">
      <c r="A13" s="46">
        <v>10</v>
      </c>
      <c r="B13" s="80">
        <v>2881</v>
      </c>
      <c r="C13" s="108">
        <v>1944.415820256</v>
      </c>
      <c r="D13" s="106">
        <v>543723</v>
      </c>
      <c r="E13" s="80">
        <v>0.26</v>
      </c>
      <c r="F13" s="80">
        <v>24.78</v>
      </c>
      <c r="G13" s="80">
        <v>25.6</v>
      </c>
      <c r="H13" s="80">
        <v>24.79</v>
      </c>
      <c r="I13" s="80">
        <v>1.01</v>
      </c>
      <c r="J13" s="36">
        <f t="shared" si="4"/>
        <v>76.440000000000012</v>
      </c>
      <c r="L13" s="63">
        <v>1350</v>
      </c>
      <c r="M13" s="100">
        <f t="shared" si="5"/>
        <v>2881</v>
      </c>
      <c r="N13" s="99">
        <f t="shared" si="0"/>
        <v>1944.415820256</v>
      </c>
      <c r="O13" s="99">
        <f t="shared" si="1"/>
        <v>543723</v>
      </c>
      <c r="P13" s="66">
        <f t="shared" si="19"/>
        <v>0.26</v>
      </c>
      <c r="Q13" s="89">
        <f t="shared" si="6"/>
        <v>2880.9389722918186</v>
      </c>
      <c r="R13" s="65">
        <f t="shared" si="7"/>
        <v>1943.918952997728</v>
      </c>
      <c r="S13" s="65">
        <f t="shared" si="8"/>
        <v>543543.93233125366</v>
      </c>
      <c r="T13" s="66">
        <f t="shared" si="9"/>
        <v>0.25922027383333296</v>
      </c>
      <c r="U13" s="12"/>
      <c r="V13" s="71">
        <f t="shared" si="10"/>
        <v>2880.9389722918186</v>
      </c>
      <c r="W13" s="72">
        <f t="shared" si="11"/>
        <v>1943.918952997728</v>
      </c>
      <c r="X13" s="72">
        <f t="shared" si="12"/>
        <v>543543.93233125366</v>
      </c>
      <c r="Y13" s="65">
        <f t="shared" si="13"/>
        <v>0.25922027383333296</v>
      </c>
      <c r="Z13" s="65">
        <f t="shared" si="14"/>
        <v>24.78</v>
      </c>
      <c r="AA13" s="65">
        <f t="shared" si="15"/>
        <v>25.6</v>
      </c>
      <c r="AB13" s="65">
        <f t="shared" si="16"/>
        <v>24.79</v>
      </c>
      <c r="AC13" s="65">
        <f t="shared" si="17"/>
        <v>10.133279726166677</v>
      </c>
      <c r="AD13" s="73">
        <f t="shared" si="18"/>
        <v>85.5625</v>
      </c>
    </row>
    <row r="14" spans="1:30" ht="15" x14ac:dyDescent="0.25">
      <c r="A14" s="47">
        <v>11</v>
      </c>
      <c r="B14" s="80">
        <v>8730</v>
      </c>
      <c r="C14" s="108">
        <v>2592.2880929879998</v>
      </c>
      <c r="D14" s="106">
        <v>350485</v>
      </c>
      <c r="E14" s="80">
        <v>0.41</v>
      </c>
      <c r="F14" s="80">
        <v>27.52</v>
      </c>
      <c r="G14" s="80">
        <v>28.46</v>
      </c>
      <c r="H14" s="80">
        <v>24.49</v>
      </c>
      <c r="I14" s="80">
        <v>0.57999999999999996</v>
      </c>
      <c r="J14" s="36">
        <f t="shared" si="4"/>
        <v>81.459999999999994</v>
      </c>
      <c r="L14" s="63">
        <v>2264</v>
      </c>
      <c r="M14" s="100">
        <f t="shared" si="5"/>
        <v>8730</v>
      </c>
      <c r="N14" s="99">
        <f t="shared" si="0"/>
        <v>2592.2880929879998</v>
      </c>
      <c r="O14" s="99">
        <f t="shared" si="1"/>
        <v>350485</v>
      </c>
      <c r="P14" s="66">
        <f t="shared" si="19"/>
        <v>0.41</v>
      </c>
      <c r="Q14" s="89">
        <f t="shared" si="6"/>
        <v>8729.8150739700013</v>
      </c>
      <c r="R14" s="65">
        <f t="shared" si="7"/>
        <v>2591.6256713680991</v>
      </c>
      <c r="S14" s="65">
        <f t="shared" si="8"/>
        <v>350369.57260060631</v>
      </c>
      <c r="T14" s="66">
        <f t="shared" si="9"/>
        <v>0.40877043181410189</v>
      </c>
      <c r="U14" s="12"/>
      <c r="V14" s="71">
        <f t="shared" si="10"/>
        <v>8729.8150739700013</v>
      </c>
      <c r="W14" s="72">
        <f t="shared" si="11"/>
        <v>2591.6256713680991</v>
      </c>
      <c r="X14" s="72">
        <f t="shared" si="12"/>
        <v>350369.57260060631</v>
      </c>
      <c r="Y14" s="65">
        <f t="shared" si="13"/>
        <v>0.40877043181410189</v>
      </c>
      <c r="Z14" s="65">
        <f t="shared" si="14"/>
        <v>27.52</v>
      </c>
      <c r="AA14" s="65">
        <f t="shared" si="15"/>
        <v>28.46</v>
      </c>
      <c r="AB14" s="65">
        <f t="shared" si="16"/>
        <v>24.49</v>
      </c>
      <c r="AC14" s="65">
        <f t="shared" si="17"/>
        <v>4.6837295681858961</v>
      </c>
      <c r="AD14" s="73">
        <f t="shared" si="18"/>
        <v>85.5625</v>
      </c>
    </row>
    <row r="15" spans="1:30" ht="15" x14ac:dyDescent="0.25">
      <c r="A15" s="48">
        <v>12</v>
      </c>
      <c r="B15" s="80">
        <v>8874</v>
      </c>
      <c r="C15" s="108">
        <v>2612.966576028</v>
      </c>
      <c r="D15" s="106">
        <v>318454</v>
      </c>
      <c r="E15" s="80">
        <v>0.18</v>
      </c>
      <c r="F15" s="80">
        <v>25.18</v>
      </c>
      <c r="G15" s="80">
        <v>32.89</v>
      </c>
      <c r="H15" s="80">
        <v>22.26</v>
      </c>
      <c r="I15" s="80">
        <v>1.75</v>
      </c>
      <c r="J15" s="36">
        <f t="shared" si="4"/>
        <v>82.26</v>
      </c>
      <c r="L15" s="63">
        <v>475</v>
      </c>
      <c r="M15" s="100">
        <f t="shared" si="5"/>
        <v>8874</v>
      </c>
      <c r="N15" s="99">
        <f t="shared" si="0"/>
        <v>2612.966576028</v>
      </c>
      <c r="O15" s="99">
        <f t="shared" si="1"/>
        <v>318454</v>
      </c>
      <c r="P15" s="66">
        <f t="shared" si="19"/>
        <v>0.18</v>
      </c>
      <c r="Q15" s="89">
        <f t="shared" si="6"/>
        <v>8873.8120236437335</v>
      </c>
      <c r="R15" s="65">
        <f t="shared" si="7"/>
        <v>2612.2988703217088</v>
      </c>
      <c r="S15" s="65">
        <f t="shared" si="8"/>
        <v>318349.12156855065</v>
      </c>
      <c r="T15" s="66">
        <f t="shared" si="9"/>
        <v>0.17946018957692278</v>
      </c>
      <c r="U15" s="12"/>
      <c r="V15" s="71">
        <f t="shared" si="10"/>
        <v>8873.8120236437335</v>
      </c>
      <c r="W15" s="72">
        <f t="shared" si="11"/>
        <v>2612.2988703217088</v>
      </c>
      <c r="X15" s="72">
        <f t="shared" si="12"/>
        <v>318349.12156855065</v>
      </c>
      <c r="Y15" s="65">
        <f t="shared" si="13"/>
        <v>0.17946018957692278</v>
      </c>
      <c r="Z15" s="65">
        <f t="shared" si="14"/>
        <v>25.18</v>
      </c>
      <c r="AA15" s="65">
        <f t="shared" si="15"/>
        <v>32.89</v>
      </c>
      <c r="AB15" s="65">
        <f t="shared" si="16"/>
        <v>22.26</v>
      </c>
      <c r="AC15" s="65">
        <f t="shared" si="17"/>
        <v>5.0530398104230727</v>
      </c>
      <c r="AD15" s="73">
        <f t="shared" si="18"/>
        <v>85.5625</v>
      </c>
    </row>
    <row r="16" spans="1:30" ht="15" x14ac:dyDescent="0.25">
      <c r="A16" s="49">
        <v>13</v>
      </c>
      <c r="B16" s="80">
        <v>72</v>
      </c>
      <c r="C16" s="108">
        <v>279.26379301200001</v>
      </c>
      <c r="D16" s="106">
        <v>1568864</v>
      </c>
      <c r="E16" s="80">
        <v>0.01</v>
      </c>
      <c r="F16" s="80">
        <v>0.25</v>
      </c>
      <c r="G16" s="80">
        <v>0.92</v>
      </c>
      <c r="H16" s="80">
        <v>69.650000000000006</v>
      </c>
      <c r="I16" s="80">
        <v>0.12</v>
      </c>
      <c r="J16" s="36">
        <f t="shared" si="4"/>
        <v>70.950000000000017</v>
      </c>
      <c r="L16" s="63">
        <v>35636</v>
      </c>
      <c r="M16" s="100">
        <f t="shared" si="5"/>
        <v>72</v>
      </c>
      <c r="N16" s="99">
        <f t="shared" si="0"/>
        <v>279.26379301200001</v>
      </c>
      <c r="O16" s="99">
        <f t="shared" si="1"/>
        <v>1568864</v>
      </c>
      <c r="P16" s="66">
        <f t="shared" si="19"/>
        <v>0.01</v>
      </c>
      <c r="Q16" s="89">
        <f t="shared" si="6"/>
        <v>71.998474836865995</v>
      </c>
      <c r="R16" s="65">
        <f t="shared" si="7"/>
        <v>279.19243120053818</v>
      </c>
      <c r="S16" s="65">
        <f t="shared" si="8"/>
        <v>1568347.3162859397</v>
      </c>
      <c r="T16" s="66">
        <f t="shared" si="9"/>
        <v>9.9700105320512673E-3</v>
      </c>
      <c r="U16" s="12"/>
      <c r="V16" s="71">
        <f t="shared" si="10"/>
        <v>71.998474836865995</v>
      </c>
      <c r="W16" s="72">
        <f t="shared" si="11"/>
        <v>279.19243120053818</v>
      </c>
      <c r="X16" s="72">
        <f t="shared" si="12"/>
        <v>1568347.3162859397</v>
      </c>
      <c r="Y16" s="65">
        <f t="shared" si="13"/>
        <v>9.9700105320512673E-3</v>
      </c>
      <c r="Z16" s="65">
        <f t="shared" si="14"/>
        <v>0.25</v>
      </c>
      <c r="AA16" s="65">
        <f t="shared" si="15"/>
        <v>0.92</v>
      </c>
      <c r="AB16" s="65">
        <f t="shared" si="16"/>
        <v>69.650000000000006</v>
      </c>
      <c r="AC16" s="65">
        <f t="shared" si="17"/>
        <v>14.732529989467949</v>
      </c>
      <c r="AD16" s="73">
        <f t="shared" si="18"/>
        <v>85.5625</v>
      </c>
    </row>
    <row r="17" spans="1:30" ht="15" x14ac:dyDescent="0.25">
      <c r="A17" s="50">
        <v>14</v>
      </c>
      <c r="B17" s="80">
        <v>546</v>
      </c>
      <c r="C17" s="108">
        <v>1373.9253034799999</v>
      </c>
      <c r="D17" s="106">
        <v>1068621</v>
      </c>
      <c r="E17" s="80">
        <v>0.05</v>
      </c>
      <c r="F17" s="80">
        <v>2.25</v>
      </c>
      <c r="G17" s="80">
        <v>12.02</v>
      </c>
      <c r="H17" s="80">
        <v>47.08</v>
      </c>
      <c r="I17" s="80">
        <v>0.45</v>
      </c>
      <c r="J17" s="36">
        <f t="shared" si="4"/>
        <v>61.85</v>
      </c>
      <c r="L17" s="63">
        <v>11917</v>
      </c>
      <c r="M17" s="100">
        <f t="shared" si="5"/>
        <v>546</v>
      </c>
      <c r="N17" s="99">
        <f t="shared" si="0"/>
        <v>1373.9253034799999</v>
      </c>
      <c r="O17" s="99">
        <f t="shared" si="1"/>
        <v>1068621</v>
      </c>
      <c r="P17" s="66">
        <f t="shared" si="19"/>
        <v>0.05</v>
      </c>
      <c r="Q17" s="89">
        <f t="shared" si="6"/>
        <v>545.98843417956709</v>
      </c>
      <c r="R17" s="65">
        <f t="shared" si="7"/>
        <v>1373.5742167980777</v>
      </c>
      <c r="S17" s="65">
        <f t="shared" si="8"/>
        <v>1068269.064416544</v>
      </c>
      <c r="T17" s="66">
        <f t="shared" si="9"/>
        <v>4.9850052660256335E-2</v>
      </c>
      <c r="U17" s="12"/>
      <c r="V17" s="71">
        <f t="shared" si="10"/>
        <v>545.98843417956709</v>
      </c>
      <c r="W17" s="72">
        <f t="shared" si="11"/>
        <v>1373.5742167980777</v>
      </c>
      <c r="X17" s="72">
        <f t="shared" si="12"/>
        <v>1068269.064416544</v>
      </c>
      <c r="Y17" s="65">
        <f t="shared" si="13"/>
        <v>4.9850052660256335E-2</v>
      </c>
      <c r="Z17" s="65">
        <f t="shared" si="14"/>
        <v>2.25</v>
      </c>
      <c r="AA17" s="65">
        <f t="shared" si="15"/>
        <v>12.02</v>
      </c>
      <c r="AB17" s="65">
        <f t="shared" si="16"/>
        <v>47.08</v>
      </c>
      <c r="AC17" s="65">
        <f t="shared" si="17"/>
        <v>24.162649947339744</v>
      </c>
      <c r="AD17" s="73">
        <f t="shared" si="18"/>
        <v>85.5625</v>
      </c>
    </row>
    <row r="18" spans="1:30" ht="15" x14ac:dyDescent="0.25">
      <c r="A18" s="51">
        <v>15</v>
      </c>
      <c r="B18" s="80">
        <v>792</v>
      </c>
      <c r="C18" s="108">
        <v>2197.8476289720002</v>
      </c>
      <c r="D18" s="106">
        <v>421476</v>
      </c>
      <c r="E18" s="80">
        <v>0.1</v>
      </c>
      <c r="F18" s="80">
        <v>4.16</v>
      </c>
      <c r="G18" s="80">
        <v>29.79</v>
      </c>
      <c r="H18" s="80">
        <v>21.87</v>
      </c>
      <c r="I18" s="80">
        <v>1.46</v>
      </c>
      <c r="J18" s="36">
        <f t="shared" si="4"/>
        <v>57.38</v>
      </c>
      <c r="L18" s="63">
        <v>29716</v>
      </c>
      <c r="M18" s="100">
        <f t="shared" si="5"/>
        <v>792</v>
      </c>
      <c r="N18" s="99">
        <f t="shared" si="0"/>
        <v>2197.8476289720002</v>
      </c>
      <c r="O18" s="99">
        <f t="shared" si="1"/>
        <v>421476</v>
      </c>
      <c r="P18" s="66">
        <f t="shared" si="19"/>
        <v>0.1</v>
      </c>
      <c r="Q18" s="89">
        <f t="shared" si="6"/>
        <v>791.98322320552597</v>
      </c>
      <c r="R18" s="65">
        <f t="shared" si="7"/>
        <v>2197.2860008911489</v>
      </c>
      <c r="S18" s="65">
        <f t="shared" si="8"/>
        <v>421337.19269416132</v>
      </c>
      <c r="T18" s="66">
        <f t="shared" si="9"/>
        <v>9.9700105320512669E-2</v>
      </c>
      <c r="U18" s="12"/>
      <c r="V18" s="71">
        <f t="shared" si="10"/>
        <v>791.98322320552597</v>
      </c>
      <c r="W18" s="72">
        <f t="shared" si="11"/>
        <v>2197.2860008911489</v>
      </c>
      <c r="X18" s="72">
        <f t="shared" si="12"/>
        <v>421337.19269416132</v>
      </c>
      <c r="Y18" s="65">
        <f t="shared" si="13"/>
        <v>9.9700105320512669E-2</v>
      </c>
      <c r="Z18" s="65">
        <f t="shared" si="14"/>
        <v>4.16</v>
      </c>
      <c r="AA18" s="65">
        <f t="shared" si="15"/>
        <v>29.79</v>
      </c>
      <c r="AB18" s="65">
        <f t="shared" si="16"/>
        <v>21.87</v>
      </c>
      <c r="AC18" s="65">
        <f t="shared" si="17"/>
        <v>29.642799894679484</v>
      </c>
      <c r="AD18" s="73">
        <f t="shared" si="18"/>
        <v>85.5625</v>
      </c>
    </row>
    <row r="19" spans="1:30" ht="15" x14ac:dyDescent="0.25">
      <c r="A19" s="52">
        <v>16</v>
      </c>
      <c r="B19" s="80">
        <v>561</v>
      </c>
      <c r="C19" s="108">
        <v>820.192807872</v>
      </c>
      <c r="D19" s="106">
        <v>220454</v>
      </c>
      <c r="E19" s="80">
        <v>0.15</v>
      </c>
      <c r="F19" s="80">
        <v>2.99</v>
      </c>
      <c r="G19" s="80">
        <v>14.41</v>
      </c>
      <c r="H19" s="80">
        <v>6.07</v>
      </c>
      <c r="I19" s="80">
        <v>27.17</v>
      </c>
      <c r="J19" s="36">
        <f t="shared" si="4"/>
        <v>50.790000000000006</v>
      </c>
      <c r="L19" s="63">
        <v>207</v>
      </c>
      <c r="M19" s="100">
        <f t="shared" si="5"/>
        <v>561</v>
      </c>
      <c r="N19" s="99">
        <f t="shared" si="0"/>
        <v>820.192807872</v>
      </c>
      <c r="O19" s="99">
        <f t="shared" si="1"/>
        <v>220454</v>
      </c>
      <c r="P19" s="66">
        <f t="shared" si="19"/>
        <v>0.15</v>
      </c>
      <c r="Q19" s="89">
        <f t="shared" si="6"/>
        <v>560.98811643724753</v>
      </c>
      <c r="R19" s="65">
        <f t="shared" si="7"/>
        <v>819.98321949720059</v>
      </c>
      <c r="S19" s="65">
        <f t="shared" si="8"/>
        <v>220381.3965165244</v>
      </c>
      <c r="T19" s="66">
        <f t="shared" si="9"/>
        <v>0.14955015798076898</v>
      </c>
      <c r="U19" s="12"/>
      <c r="V19" s="71">
        <f t="shared" si="10"/>
        <v>560.98811643724753</v>
      </c>
      <c r="W19" s="72">
        <f t="shared" si="11"/>
        <v>819.98321949720059</v>
      </c>
      <c r="X19" s="72">
        <f t="shared" si="12"/>
        <v>220381.3965165244</v>
      </c>
      <c r="Y19" s="65">
        <f t="shared" si="13"/>
        <v>0.14955015798076898</v>
      </c>
      <c r="Z19" s="65">
        <f t="shared" si="14"/>
        <v>2.99</v>
      </c>
      <c r="AA19" s="65">
        <f t="shared" si="15"/>
        <v>14.41</v>
      </c>
      <c r="AB19" s="65">
        <f t="shared" si="16"/>
        <v>6.07</v>
      </c>
      <c r="AC19" s="65">
        <f t="shared" si="17"/>
        <v>61.942949842019232</v>
      </c>
      <c r="AD19" s="73">
        <f t="shared" si="18"/>
        <v>85.5625</v>
      </c>
    </row>
    <row r="20" spans="1:30" ht="15" x14ac:dyDescent="0.25">
      <c r="A20" s="53">
        <v>17</v>
      </c>
      <c r="B20" s="80">
        <v>30</v>
      </c>
      <c r="C20" s="108">
        <v>396.18858315599999</v>
      </c>
      <c r="D20" s="106">
        <v>464140</v>
      </c>
      <c r="E20" s="80">
        <v>0</v>
      </c>
      <c r="F20" s="80">
        <v>0</v>
      </c>
      <c r="G20" s="80">
        <v>6.34</v>
      </c>
      <c r="H20" s="80">
        <v>5.82</v>
      </c>
      <c r="I20" s="80">
        <v>5.82</v>
      </c>
      <c r="J20" s="36">
        <f t="shared" si="4"/>
        <v>17.98</v>
      </c>
      <c r="L20" s="63">
        <v>162</v>
      </c>
      <c r="M20" s="100">
        <f t="shared" si="5"/>
        <v>30</v>
      </c>
      <c r="N20" s="99">
        <f t="shared" si="0"/>
        <v>396.18858315599999</v>
      </c>
      <c r="O20" s="99">
        <f t="shared" si="1"/>
        <v>464140</v>
      </c>
      <c r="P20" s="66">
        <f t="shared" si="19"/>
        <v>0</v>
      </c>
      <c r="Q20" s="89">
        <f t="shared" si="6"/>
        <v>29.999364515360831</v>
      </c>
      <c r="R20" s="65">
        <f t="shared" si="7"/>
        <v>396.08734291046164</v>
      </c>
      <c r="S20" s="65">
        <f t="shared" si="8"/>
        <v>463987.14189436182</v>
      </c>
      <c r="T20" s="66">
        <f t="shared" si="9"/>
        <v>0</v>
      </c>
      <c r="U20" s="12"/>
      <c r="V20" s="71">
        <f t="shared" si="10"/>
        <v>29.999364515360831</v>
      </c>
      <c r="W20" s="72">
        <f t="shared" si="11"/>
        <v>396.08734291046164</v>
      </c>
      <c r="X20" s="72">
        <f t="shared" si="12"/>
        <v>463987.14189436182</v>
      </c>
      <c r="Y20" s="65">
        <f t="shared" si="13"/>
        <v>0</v>
      </c>
      <c r="Z20" s="65">
        <f t="shared" si="14"/>
        <v>0</v>
      </c>
      <c r="AA20" s="65">
        <f t="shared" si="15"/>
        <v>6.34</v>
      </c>
      <c r="AB20" s="65">
        <f t="shared" si="16"/>
        <v>5.82</v>
      </c>
      <c r="AC20" s="65">
        <f t="shared" si="17"/>
        <v>73.402500000000003</v>
      </c>
      <c r="AD20" s="73">
        <f t="shared" si="18"/>
        <v>85.5625</v>
      </c>
    </row>
    <row r="21" spans="1:30" ht="15" x14ac:dyDescent="0.25">
      <c r="A21" s="54">
        <v>18</v>
      </c>
      <c r="B21" s="80">
        <v>884</v>
      </c>
      <c r="C21" s="108">
        <v>2060.2240866239999</v>
      </c>
      <c r="D21" s="106">
        <v>246599</v>
      </c>
      <c r="E21" s="80">
        <v>0.12</v>
      </c>
      <c r="F21" s="80">
        <v>5.26</v>
      </c>
      <c r="G21" s="80">
        <v>32.630000000000003</v>
      </c>
      <c r="H21" s="80">
        <v>9.02</v>
      </c>
      <c r="I21" s="80">
        <v>4.7</v>
      </c>
      <c r="J21" s="36">
        <f t="shared" si="4"/>
        <v>51.730000000000004</v>
      </c>
      <c r="L21" s="63">
        <v>10018</v>
      </c>
      <c r="M21" s="100">
        <f t="shared" si="5"/>
        <v>884</v>
      </c>
      <c r="N21" s="99">
        <f t="shared" si="0"/>
        <v>2060.2240866239999</v>
      </c>
      <c r="O21" s="99">
        <f t="shared" si="1"/>
        <v>246599</v>
      </c>
      <c r="P21" s="66">
        <f t="shared" si="19"/>
        <v>0.12</v>
      </c>
      <c r="Q21" s="89">
        <f t="shared" si="6"/>
        <v>883.98127438596589</v>
      </c>
      <c r="R21" s="65">
        <f t="shared" si="7"/>
        <v>2059.6976262431067</v>
      </c>
      <c r="S21" s="65">
        <f t="shared" si="8"/>
        <v>246517.78602147568</v>
      </c>
      <c r="T21" s="66">
        <f t="shared" si="9"/>
        <v>0.1196401263846152</v>
      </c>
      <c r="U21" s="12"/>
      <c r="V21" s="71">
        <f t="shared" si="10"/>
        <v>883.98127438596589</v>
      </c>
      <c r="W21" s="72">
        <f t="shared" si="11"/>
        <v>2059.6976262431067</v>
      </c>
      <c r="X21" s="72">
        <f t="shared" si="12"/>
        <v>246517.78602147568</v>
      </c>
      <c r="Y21" s="65">
        <f t="shared" si="13"/>
        <v>0.1196401263846152</v>
      </c>
      <c r="Z21" s="65">
        <f t="shared" si="14"/>
        <v>5.26</v>
      </c>
      <c r="AA21" s="65">
        <f t="shared" si="15"/>
        <v>32.630000000000003</v>
      </c>
      <c r="AB21" s="65">
        <f t="shared" si="16"/>
        <v>9.02</v>
      </c>
      <c r="AC21" s="65">
        <f t="shared" si="17"/>
        <v>38.532859873615379</v>
      </c>
      <c r="AD21" s="73">
        <f t="shared" si="18"/>
        <v>85.5625</v>
      </c>
    </row>
    <row r="22" spans="1:30" ht="15" x14ac:dyDescent="0.25">
      <c r="A22" s="55">
        <v>19</v>
      </c>
      <c r="B22" s="80">
        <v>1488</v>
      </c>
      <c r="C22" s="108">
        <v>5281.4565440160004</v>
      </c>
      <c r="D22" s="106">
        <v>132621</v>
      </c>
      <c r="E22" s="80">
        <v>0.25</v>
      </c>
      <c r="F22" s="80">
        <v>5.96</v>
      </c>
      <c r="G22" s="80">
        <v>58.39</v>
      </c>
      <c r="H22" s="80">
        <v>9.5399999999999991</v>
      </c>
      <c r="I22" s="80">
        <v>2.1</v>
      </c>
      <c r="J22" s="36">
        <f t="shared" si="4"/>
        <v>76.239999999999981</v>
      </c>
      <c r="L22" s="63">
        <v>2170</v>
      </c>
      <c r="M22" s="100">
        <f t="shared" si="5"/>
        <v>1488</v>
      </c>
      <c r="N22" s="99">
        <f t="shared" si="0"/>
        <v>5281.4565440160004</v>
      </c>
      <c r="O22" s="99">
        <f t="shared" si="1"/>
        <v>132621</v>
      </c>
      <c r="P22" s="66">
        <f t="shared" si="19"/>
        <v>0.25</v>
      </c>
      <c r="Q22" s="89">
        <f t="shared" si="6"/>
        <v>1487.9684799618972</v>
      </c>
      <c r="R22" s="65">
        <f t="shared" si="7"/>
        <v>5280.106944405994</v>
      </c>
      <c r="S22" s="65">
        <f t="shared" si="8"/>
        <v>132577.323103314</v>
      </c>
      <c r="T22" s="66">
        <f t="shared" si="9"/>
        <v>0.24925026330128167</v>
      </c>
      <c r="U22" s="12"/>
      <c r="V22" s="71">
        <f t="shared" si="10"/>
        <v>1487.9684799618972</v>
      </c>
      <c r="W22" s="72">
        <f t="shared" si="11"/>
        <v>5280.106944405994</v>
      </c>
      <c r="X22" s="72">
        <f t="shared" si="12"/>
        <v>132577.323103314</v>
      </c>
      <c r="Y22" s="65">
        <f t="shared" si="13"/>
        <v>0.24925026330128167</v>
      </c>
      <c r="Z22" s="65">
        <f t="shared" si="14"/>
        <v>5.96</v>
      </c>
      <c r="AA22" s="65">
        <f t="shared" si="15"/>
        <v>58.39</v>
      </c>
      <c r="AB22" s="65">
        <f t="shared" si="16"/>
        <v>9.5399999999999991</v>
      </c>
      <c r="AC22" s="65">
        <f t="shared" si="17"/>
        <v>11.423249736698722</v>
      </c>
      <c r="AD22" s="73">
        <f t="shared" si="18"/>
        <v>85.5625</v>
      </c>
    </row>
    <row r="23" spans="1:30" ht="15" x14ac:dyDescent="0.25">
      <c r="A23" s="56">
        <v>20</v>
      </c>
      <c r="B23" s="80">
        <v>639</v>
      </c>
      <c r="C23" s="108">
        <v>520.53048414</v>
      </c>
      <c r="D23" s="106">
        <v>192318</v>
      </c>
      <c r="E23" s="80">
        <v>0.16</v>
      </c>
      <c r="F23" s="80">
        <v>3.43</v>
      </c>
      <c r="G23" s="80">
        <v>10.17</v>
      </c>
      <c r="H23" s="80">
        <v>12.25</v>
      </c>
      <c r="I23" s="80">
        <v>56.33</v>
      </c>
      <c r="J23" s="36">
        <f t="shared" si="4"/>
        <v>82.34</v>
      </c>
      <c r="L23" s="63">
        <v>31</v>
      </c>
      <c r="M23" s="100">
        <f t="shared" si="5"/>
        <v>639</v>
      </c>
      <c r="N23" s="99">
        <f t="shared" si="0"/>
        <v>520.53048414</v>
      </c>
      <c r="O23" s="99">
        <f t="shared" si="1"/>
        <v>192318</v>
      </c>
      <c r="P23" s="66">
        <f t="shared" si="19"/>
        <v>0.16</v>
      </c>
      <c r="Q23" s="89">
        <f t="shared" si="6"/>
        <v>638.98646417718578</v>
      </c>
      <c r="R23" s="65">
        <f t="shared" si="7"/>
        <v>520.39747012529836</v>
      </c>
      <c r="S23" s="65">
        <f t="shared" si="8"/>
        <v>192254.66271995491</v>
      </c>
      <c r="T23" s="66">
        <f t="shared" si="9"/>
        <v>0.15952016851282028</v>
      </c>
      <c r="U23" s="12"/>
      <c r="V23" s="71">
        <f t="shared" si="10"/>
        <v>638.98646417718578</v>
      </c>
      <c r="W23" s="72">
        <f t="shared" si="11"/>
        <v>520.39747012529836</v>
      </c>
      <c r="X23" s="72">
        <f t="shared" si="12"/>
        <v>192254.66271995491</v>
      </c>
      <c r="Y23" s="65">
        <f t="shared" si="13"/>
        <v>0.15952016851282028</v>
      </c>
      <c r="Z23" s="65">
        <f t="shared" si="14"/>
        <v>3.43</v>
      </c>
      <c r="AA23" s="65">
        <f t="shared" si="15"/>
        <v>10.17</v>
      </c>
      <c r="AB23" s="65">
        <f t="shared" si="16"/>
        <v>12.25</v>
      </c>
      <c r="AC23" s="65">
        <f t="shared" si="17"/>
        <v>59.552979831487178</v>
      </c>
      <c r="AD23" s="73">
        <f t="shared" si="18"/>
        <v>85.5625</v>
      </c>
    </row>
    <row r="24" spans="1:30" ht="15" x14ac:dyDescent="0.25">
      <c r="A24" s="57">
        <v>21</v>
      </c>
      <c r="B24" s="80">
        <v>929</v>
      </c>
      <c r="C24" s="108">
        <v>484.58802009599998</v>
      </c>
      <c r="D24" s="106">
        <v>229802</v>
      </c>
      <c r="E24" s="80">
        <v>0.04</v>
      </c>
      <c r="F24" s="80">
        <v>2.59</v>
      </c>
      <c r="G24" s="80">
        <v>9.64</v>
      </c>
      <c r="H24" s="80">
        <v>14.99</v>
      </c>
      <c r="I24" s="80">
        <v>53.13</v>
      </c>
      <c r="J24" s="36">
        <f t="shared" si="4"/>
        <v>80.39</v>
      </c>
      <c r="L24" s="63">
        <v>21</v>
      </c>
      <c r="M24" s="100">
        <f t="shared" si="5"/>
        <v>929</v>
      </c>
      <c r="N24" s="64">
        <f t="shared" si="0"/>
        <v>484.58802009599998</v>
      </c>
      <c r="O24" s="99">
        <f t="shared" si="1"/>
        <v>229802</v>
      </c>
      <c r="P24" s="66">
        <f t="shared" si="19"/>
        <v>0.04</v>
      </c>
      <c r="Q24" s="89">
        <f t="shared" si="6"/>
        <v>928.98032115900708</v>
      </c>
      <c r="R24" s="65">
        <f t="shared" si="7"/>
        <v>484.46419065662377</v>
      </c>
      <c r="S24" s="65">
        <f t="shared" si="8"/>
        <v>229726.31788169115</v>
      </c>
      <c r="T24" s="66">
        <f t="shared" si="9"/>
        <v>3.9880042128205069E-2</v>
      </c>
      <c r="U24" s="12"/>
      <c r="V24" s="71">
        <f t="shared" si="10"/>
        <v>928.98032115900708</v>
      </c>
      <c r="W24" s="72">
        <f t="shared" si="11"/>
        <v>484.46419065662377</v>
      </c>
      <c r="X24" s="72">
        <f t="shared" si="12"/>
        <v>229726.31788169115</v>
      </c>
      <c r="Y24" s="65">
        <f t="shared" si="13"/>
        <v>3.9880042128205069E-2</v>
      </c>
      <c r="Z24" s="65">
        <f t="shared" si="14"/>
        <v>2.59</v>
      </c>
      <c r="AA24" s="65">
        <f t="shared" si="15"/>
        <v>9.64</v>
      </c>
      <c r="AB24" s="65">
        <f t="shared" si="16"/>
        <v>14.99</v>
      </c>
      <c r="AC24" s="65">
        <f t="shared" si="17"/>
        <v>58.302619957871798</v>
      </c>
      <c r="AD24" s="73">
        <f t="shared" si="18"/>
        <v>85.5625</v>
      </c>
    </row>
    <row r="25" spans="1:30" ht="15" x14ac:dyDescent="0.25">
      <c r="A25" s="58">
        <v>22</v>
      </c>
      <c r="B25" s="80">
        <v>3936</v>
      </c>
      <c r="C25" s="108">
        <v>2719.6203844199999</v>
      </c>
      <c r="D25" s="106">
        <v>360908</v>
      </c>
      <c r="E25" s="80">
        <v>9.2899999999999991</v>
      </c>
      <c r="F25" s="80">
        <v>17.22</v>
      </c>
      <c r="G25" s="80">
        <v>26.94</v>
      </c>
      <c r="H25" s="80">
        <v>20.399999999999999</v>
      </c>
      <c r="I25" s="80">
        <v>1.84</v>
      </c>
      <c r="J25" s="36">
        <f t="shared" si="4"/>
        <v>75.69</v>
      </c>
      <c r="L25" s="63">
        <v>1481</v>
      </c>
      <c r="M25" s="100">
        <f t="shared" si="5"/>
        <v>3936</v>
      </c>
      <c r="N25" s="64">
        <f t="shared" si="0"/>
        <v>2719.6203844199999</v>
      </c>
      <c r="O25" s="99">
        <f t="shared" ref="O25:O26" si="20">D25</f>
        <v>360908</v>
      </c>
      <c r="P25" s="66">
        <f t="shared" si="19"/>
        <v>9.2899999999999991</v>
      </c>
      <c r="Q25" s="89">
        <f t="shared" si="6"/>
        <v>3935.9166244153412</v>
      </c>
      <c r="R25" s="65">
        <f t="shared" si="7"/>
        <v>2718.9254248800339</v>
      </c>
      <c r="S25" s="65">
        <f t="shared" si="8"/>
        <v>360789.1399293539</v>
      </c>
      <c r="T25" s="66">
        <f t="shared" si="9"/>
        <v>9.2621397842756252</v>
      </c>
      <c r="U25" s="12"/>
      <c r="V25" s="71">
        <f t="shared" si="10"/>
        <v>3935.9166244153412</v>
      </c>
      <c r="W25" s="72">
        <f t="shared" si="11"/>
        <v>2718.9254248800339</v>
      </c>
      <c r="X25" s="72">
        <f t="shared" si="12"/>
        <v>360789.1399293539</v>
      </c>
      <c r="Y25" s="65">
        <f t="shared" si="13"/>
        <v>9.2621397842756252</v>
      </c>
      <c r="Z25" s="65">
        <f t="shared" si="14"/>
        <v>17.22</v>
      </c>
      <c r="AA25" s="65">
        <f t="shared" si="15"/>
        <v>26.94</v>
      </c>
      <c r="AB25" s="65">
        <f t="shared" si="16"/>
        <v>20.399999999999999</v>
      </c>
      <c r="AC25" s="65">
        <f t="shared" si="17"/>
        <v>11.740360215724365</v>
      </c>
      <c r="AD25" s="73">
        <f t="shared" si="18"/>
        <v>85.5625</v>
      </c>
    </row>
    <row r="26" spans="1:30" ht="15.75" thickBot="1" x14ac:dyDescent="0.3">
      <c r="A26" s="59">
        <v>23</v>
      </c>
      <c r="B26" s="95">
        <v>1734</v>
      </c>
      <c r="C26" s="108">
        <v>1582.0557873360001</v>
      </c>
      <c r="D26" s="107">
        <v>349860</v>
      </c>
      <c r="E26" s="95">
        <v>42.83</v>
      </c>
      <c r="F26" s="95">
        <v>9.6999999999999993</v>
      </c>
      <c r="G26" s="95">
        <v>13.9</v>
      </c>
      <c r="H26" s="95">
        <v>14.52</v>
      </c>
      <c r="I26" s="95">
        <v>5.13</v>
      </c>
      <c r="J26" s="60">
        <f t="shared" si="4"/>
        <v>86.08</v>
      </c>
      <c r="L26" s="84">
        <v>382</v>
      </c>
      <c r="M26" s="88">
        <f t="shared" ref="M26" si="21">B26</f>
        <v>1734</v>
      </c>
      <c r="N26" s="85">
        <f t="shared" si="0"/>
        <v>1582.0557873360001</v>
      </c>
      <c r="O26" s="117">
        <f t="shared" si="20"/>
        <v>349860</v>
      </c>
      <c r="P26" s="86">
        <f t="shared" si="19"/>
        <v>42.83</v>
      </c>
      <c r="Q26" s="90">
        <f t="shared" si="6"/>
        <v>1733.9632689878561</v>
      </c>
      <c r="R26" s="76">
        <f t="shared" si="7"/>
        <v>1581.6515159279516</v>
      </c>
      <c r="S26" s="76">
        <f t="shared" si="8"/>
        <v>349744.77843573363</v>
      </c>
      <c r="T26" s="86">
        <f t="shared" si="9"/>
        <v>42.701555108775572</v>
      </c>
      <c r="U26" s="12"/>
      <c r="V26" s="74">
        <f t="shared" si="10"/>
        <v>1733.9632689878561</v>
      </c>
      <c r="W26" s="75">
        <f t="shared" si="11"/>
        <v>1581.6515159279516</v>
      </c>
      <c r="X26" s="75">
        <f t="shared" si="12"/>
        <v>349744.77843573363</v>
      </c>
      <c r="Y26" s="76">
        <f t="shared" si="13"/>
        <v>42.701555108775572</v>
      </c>
      <c r="Z26" s="76">
        <f t="shared" si="14"/>
        <v>9.6999999999999993</v>
      </c>
      <c r="AA26" s="76">
        <f t="shared" si="15"/>
        <v>13.9</v>
      </c>
      <c r="AB26" s="76">
        <f t="shared" si="16"/>
        <v>14.52</v>
      </c>
      <c r="AC26" s="76">
        <f t="shared" si="17"/>
        <v>4.7409448912244301</v>
      </c>
      <c r="AD26" s="77">
        <f t="shared" si="18"/>
        <v>85.5625</v>
      </c>
    </row>
    <row r="27" spans="1:30" s="29" customFormat="1" x14ac:dyDescent="0.2">
      <c r="A27" s="19"/>
      <c r="J27" s="28"/>
      <c r="L27" s="78" t="s">
        <v>24</v>
      </c>
      <c r="M27" s="67">
        <f>SUM($L3*M3,$L4*M4,$L5*M5,$L6*M6,$L7*M7,$L8*M8,$L9*M9,$L10*M10,$L11*M11,$L12*M12,$L13*M13,$L14*M14,$L15*M15,$L16*M16,$L17*M17,$L18*M18,$L19*M19,$L20*M20,$L21*M21,$L22*M22,$L23*M23,$L24*M24,$L25*M25,$L26*M26)</f>
        <v>112260778</v>
      </c>
      <c r="N27" s="67">
        <f>SUM($L3*N3,$L4*N4,$L5*N5,$L6*N6,$L7*N7,$L8*N8,$L9*N9,$L10*N10,$L11*N11,$L12*N12,$L13*N13,$L14*N14,$L15*N15,$L16*N16,$L17*N17,$L18*N18,$L19*N19,$L20*N20,$L21*N21,$L22*N22,$L23*N23,$L24*N24,$L25*N25,$L26*N26)</f>
        <v>147139020.43133724</v>
      </c>
      <c r="O27" s="67">
        <f>SUM($L3*O3,$L4*O4,$L5*O5,$L6*O6,$L7*O7,$L8*O8,$L9*O9,$L10*O10,$L11*O11,$L12*O12,$L13*O13,$L14*O14,$L15*O15,$L16*O16,$L17*O17,$L18*O18,$L19*O19,$L20*O20,$L21*O21,$L22*O22,$L23*O23,$L24*O24,$L25*O25,$L26*O26)</f>
        <v>87407256374</v>
      </c>
      <c r="P27" s="94">
        <f>SUM($L3*P3,$L4*P4,$L5*P5,$L6*P6,$L7*P7,$L8*P8,$L9*P9,$L10*P10,$L11*P11,$L12*P12,$L13*P13,$L14*P14,$L15*P15,$L16*P16,$L17*P17,$L18*P18,$L19*P19,$L20*P20,$L21*P21,$L22*P22,$L23*P23,$L24*P24,$L25*P25,$L26*P26)</f>
        <v>38716.107546636958</v>
      </c>
      <c r="Q27" s="67">
        <f>SUM($L3*Q3,$L4*Q4,$L5*Q5,$L6*Q6,$L7*Q7,$L8*Q8,$L9*Q9,$L10*Q10,$L11*Q11,$L12*Q12,$L13*Q13,$L14*Q14,$L15*Q15,$L16*Q16,$L17*Q17,$L18*Q18,$L19*Q19,$L20*Q20,$L21*Q21,$L22*Q22,$L23*Q23,$L24*Q24,$L25*Q25,$L26*Q26)</f>
        <v>112258399.99999999</v>
      </c>
      <c r="R27" s="67">
        <f t="shared" ref="R27:T27" si="22">SUM($L3*R3,$L4*R4,$L5*R5,$L6*R6,$L7*R7,$L8*R8,$L9*R9,$L10*R10,$L11*R11,$L12*R12,$L13*R13,$L14*R14,$L15*R15,$L16*R16,$L17*R17,$L18*R18,$L19*R19,$L20*R20,$L21*R21,$L22*R22,$L23*R23,$L24*R24,$L25*R25,$L26*R26)</f>
        <v>147101421.18898126</v>
      </c>
      <c r="S27" s="67">
        <f t="shared" ref="S27" si="23">SUM($L3*S3,$L4*S4,$L5*S5,$L6*S6,$L7*S7,$L8*S8,$L9*S9,$L10*S10,$L11*S11,$L12*S12,$L13*S13,$L14*S14,$L15*S15,$L16*S16,$L17*S17,$L18*S18,$L19*S19,$L20*S20,$L21*S21,$L22*S22,$L23*S23,$L24*S24,$L25*S25,$L26*S26)</f>
        <v>87378470000</v>
      </c>
      <c r="T27" s="67">
        <f t="shared" si="22"/>
        <v>38600</v>
      </c>
      <c r="U27" s="20"/>
      <c r="V27" s="20"/>
      <c r="W27" s="20"/>
      <c r="X27" s="26"/>
      <c r="Y27" s="67"/>
      <c r="Z27" s="12"/>
      <c r="AA27" s="12"/>
      <c r="AB27" s="12"/>
      <c r="AC27" s="12"/>
      <c r="AD27" s="28"/>
    </row>
    <row r="28" spans="1:30" x14ac:dyDescent="0.2">
      <c r="L28" s="78" t="s">
        <v>52</v>
      </c>
      <c r="M28" s="93">
        <v>112258400</v>
      </c>
      <c r="N28" s="93">
        <v>147101421.18898129</v>
      </c>
      <c r="O28" s="93">
        <v>87378470000</v>
      </c>
      <c r="P28" s="101">
        <v>38600</v>
      </c>
      <c r="Q28" s="68"/>
      <c r="R28" s="68"/>
      <c r="S28" s="68"/>
      <c r="T28" s="68"/>
      <c r="U28" s="22"/>
      <c r="V28" s="22"/>
      <c r="W28" s="22"/>
      <c r="X28" s="22"/>
      <c r="Y28" s="22"/>
    </row>
    <row r="29" spans="1:30" x14ac:dyDescent="0.2">
      <c r="B29" s="15" t="s">
        <v>31</v>
      </c>
      <c r="L29" s="78" t="s">
        <v>17</v>
      </c>
      <c r="M29" s="69">
        <f>(M27-M28)/M28</f>
        <v>2.1183270027009115E-5</v>
      </c>
      <c r="N29" s="69">
        <f t="shared" ref="N29:O29" si="24">(N27-N28)/N28</f>
        <v>2.5560080964574062E-4</v>
      </c>
      <c r="O29" s="69">
        <f t="shared" si="24"/>
        <v>3.2944470188136734E-4</v>
      </c>
      <c r="P29" s="92">
        <f>(P27-P28)/P28</f>
        <v>3.0079675294548817E-3</v>
      </c>
      <c r="Q29" s="69">
        <f>(M28-Q27)/M28</f>
        <v>1.3273983233190261E-16</v>
      </c>
      <c r="R29" s="69">
        <f t="shared" ref="R29:S29" si="25">(N28-R27)/N28</f>
        <v>2.0259710713065272E-16</v>
      </c>
      <c r="S29" s="69">
        <f t="shared" si="25"/>
        <v>0</v>
      </c>
      <c r="T29" s="69">
        <f>(P28-T27)/P28</f>
        <v>0</v>
      </c>
      <c r="U29" s="18"/>
      <c r="V29" s="18"/>
      <c r="W29" s="18"/>
      <c r="X29" s="18"/>
      <c r="Y29" s="18"/>
      <c r="Z29" s="30"/>
    </row>
    <row r="30" spans="1:30" x14ac:dyDescent="0.2">
      <c r="B30" s="96" t="s">
        <v>30</v>
      </c>
      <c r="L30" s="79" t="s">
        <v>25</v>
      </c>
      <c r="M30" s="69">
        <f>(M28/M27)-1</f>
        <v>-2.1182821305587574E-5</v>
      </c>
      <c r="N30" s="69">
        <f>(N28/N27)-1</f>
        <v>-2.5553549456647229E-4</v>
      </c>
      <c r="O30" s="69">
        <f>(O28/O27)-1</f>
        <v>-3.2933620381392359E-4</v>
      </c>
      <c r="P30" s="92">
        <f>(P28/P27)-1</f>
        <v>-2.9989467948733362E-3</v>
      </c>
      <c r="Q30" s="69"/>
      <c r="R30" s="69"/>
      <c r="S30" s="69"/>
      <c r="T30" s="69"/>
      <c r="U30" s="18"/>
    </row>
    <row r="31" spans="1:30" x14ac:dyDescent="0.2">
      <c r="B31" s="97" t="s">
        <v>32</v>
      </c>
      <c r="L31" s="80"/>
      <c r="N31" s="35"/>
      <c r="O31" s="35"/>
      <c r="P31" s="35"/>
      <c r="Q31" s="35"/>
      <c r="R31" s="35"/>
      <c r="S31" s="35"/>
      <c r="T31" s="35"/>
    </row>
    <row r="32" spans="1:30" s="30" customFormat="1" ht="15" x14ac:dyDescent="0.25">
      <c r="B32" s="25"/>
      <c r="L32" s="81"/>
      <c r="M32" s="70" t="s">
        <v>11</v>
      </c>
      <c r="N32" s="83"/>
      <c r="O32" s="83"/>
      <c r="P32" s="83"/>
      <c r="Q32" s="83"/>
      <c r="R32" s="83"/>
      <c r="S32" s="83"/>
      <c r="T32" s="83"/>
    </row>
    <row r="33" spans="2:26" s="30" customFormat="1" x14ac:dyDescent="0.2">
      <c r="L33" s="24"/>
      <c r="M33" s="82" t="s">
        <v>12</v>
      </c>
      <c r="Z33" s="17"/>
    </row>
    <row r="34" spans="2:26" s="30" customFormat="1" ht="15" x14ac:dyDescent="0.25">
      <c r="B34" s="25"/>
      <c r="L34" s="24"/>
      <c r="Z34" s="21"/>
    </row>
    <row r="35" spans="2:26" s="30" customFormat="1" ht="15" x14ac:dyDescent="0.25">
      <c r="B35" s="25"/>
      <c r="L35" s="24"/>
      <c r="N35" s="23"/>
      <c r="O35" s="17"/>
    </row>
    <row r="36" spans="2:26" s="30" customFormat="1" ht="15" x14ac:dyDescent="0.25">
      <c r="B36" s="25"/>
      <c r="L36" s="24"/>
      <c r="N36" s="23"/>
      <c r="O36" s="17"/>
    </row>
    <row r="37" spans="2:26" s="30" customFormat="1" ht="15" x14ac:dyDescent="0.25">
      <c r="B37" s="25"/>
      <c r="L37" s="24"/>
      <c r="N37" s="23"/>
      <c r="O37" s="17"/>
    </row>
    <row r="38" spans="2:26" s="30" customFormat="1" ht="15" x14ac:dyDescent="0.25">
      <c r="B38" s="25"/>
      <c r="L38" s="24"/>
      <c r="N38" s="23"/>
      <c r="O38" s="17"/>
    </row>
    <row r="39" spans="2:26" s="30" customFormat="1" ht="15" x14ac:dyDescent="0.25">
      <c r="B39" s="25"/>
      <c r="L39" s="24"/>
      <c r="M39" s="27"/>
    </row>
    <row r="40" spans="2:26" s="30" customFormat="1" ht="15" x14ac:dyDescent="0.25">
      <c r="B40" s="25"/>
      <c r="L40" s="24"/>
      <c r="M40" s="27"/>
    </row>
    <row r="41" spans="2:26" s="30" customFormat="1" ht="15" x14ac:dyDescent="0.25">
      <c r="B41" s="25"/>
      <c r="L41" s="24"/>
      <c r="M41" s="27"/>
    </row>
    <row r="42" spans="2:26" s="30" customFormat="1" ht="15" x14ac:dyDescent="0.25">
      <c r="B42" s="25"/>
      <c r="L42" s="24"/>
      <c r="M42" s="27"/>
    </row>
    <row r="43" spans="2:26" s="30" customFormat="1" ht="15" x14ac:dyDescent="0.25">
      <c r="B43" s="25"/>
      <c r="L43" s="24"/>
      <c r="M43" s="27"/>
    </row>
    <row r="44" spans="2:26" s="30" customFormat="1" ht="15" x14ac:dyDescent="0.25">
      <c r="B44" s="25"/>
      <c r="L44" s="24"/>
      <c r="M44" s="27"/>
    </row>
    <row r="45" spans="2:26" s="30" customFormat="1" ht="15" x14ac:dyDescent="0.25">
      <c r="B45" s="25"/>
      <c r="L45" s="24"/>
      <c r="M45" s="27"/>
    </row>
    <row r="46" spans="2:26" s="30" customFormat="1" ht="15" x14ac:dyDescent="0.25">
      <c r="B46" s="25"/>
      <c r="L46" s="24"/>
      <c r="M46" s="27"/>
    </row>
    <row r="47" spans="2:26" s="30" customFormat="1" ht="15" x14ac:dyDescent="0.25">
      <c r="B47" s="25"/>
      <c r="L47" s="24"/>
      <c r="M47" s="27"/>
    </row>
    <row r="48" spans="2:26" s="30" customFormat="1" ht="15" x14ac:dyDescent="0.25">
      <c r="B48" s="25"/>
      <c r="L48" s="24"/>
      <c r="M48" s="27"/>
    </row>
    <row r="49" spans="2:13" s="30" customFormat="1" ht="15" x14ac:dyDescent="0.25">
      <c r="B49" s="25"/>
      <c r="L49" s="24"/>
      <c r="M49" s="27"/>
    </row>
    <row r="50" spans="2:13" s="30" customFormat="1" ht="15" x14ac:dyDescent="0.25">
      <c r="B50" s="25"/>
      <c r="L50" s="24"/>
      <c r="M50" s="27"/>
    </row>
    <row r="51" spans="2:13" s="30" customFormat="1" ht="15" x14ac:dyDescent="0.25">
      <c r="B51" s="25"/>
      <c r="L51" s="24"/>
      <c r="M51" s="27"/>
    </row>
    <row r="52" spans="2:13" s="30" customFormat="1" ht="15" x14ac:dyDescent="0.25">
      <c r="B52" s="25"/>
      <c r="L52" s="24"/>
      <c r="M52" s="27"/>
    </row>
    <row r="53" spans="2:13" s="30" customFormat="1" ht="15" x14ac:dyDescent="0.25">
      <c r="B53" s="25"/>
      <c r="L53" s="24"/>
      <c r="M53" s="27"/>
    </row>
    <row r="54" spans="2:13" s="30" customFormat="1" ht="15" x14ac:dyDescent="0.25">
      <c r="B54" s="25"/>
      <c r="L54" s="24"/>
      <c r="M54" s="27"/>
    </row>
    <row r="55" spans="2:13" s="30" customFormat="1" ht="15" x14ac:dyDescent="0.25">
      <c r="B55" s="25"/>
      <c r="L55" s="24"/>
      <c r="M55" s="27"/>
    </row>
    <row r="56" spans="2:13" s="30" customFormat="1" ht="15" x14ac:dyDescent="0.25">
      <c r="B56" s="25"/>
      <c r="L56" s="24"/>
      <c r="M56" s="27"/>
    </row>
    <row r="57" spans="2:13" s="30" customFormat="1" ht="15" x14ac:dyDescent="0.25">
      <c r="B57" s="25"/>
      <c r="L57" s="24"/>
      <c r="M57" s="27"/>
    </row>
    <row r="58" spans="2:13" s="30" customFormat="1" ht="15" x14ac:dyDescent="0.25">
      <c r="B58" s="25"/>
      <c r="L58" s="24"/>
      <c r="M58" s="27"/>
    </row>
    <row r="59" spans="2:13" s="30" customFormat="1" ht="15" x14ac:dyDescent="0.25">
      <c r="B59" s="25"/>
      <c r="L59" s="24"/>
      <c r="M59" s="27"/>
    </row>
    <row r="60" spans="2:13" s="30" customFormat="1" x14ac:dyDescent="0.2">
      <c r="L60" s="24"/>
      <c r="M60" s="27"/>
    </row>
    <row r="61" spans="2:13" s="30" customFormat="1" ht="15" x14ac:dyDescent="0.25">
      <c r="B61" s="25"/>
      <c r="L61" s="24"/>
      <c r="M61" s="27"/>
    </row>
    <row r="62" spans="2:13" s="30" customFormat="1" ht="15" x14ac:dyDescent="0.25">
      <c r="B62" s="25"/>
      <c r="L62" s="24"/>
      <c r="M62" s="27"/>
    </row>
    <row r="63" spans="2:13" s="30" customFormat="1" ht="15" x14ac:dyDescent="0.25">
      <c r="B63" s="25"/>
      <c r="L63" s="24"/>
      <c r="M63" s="27"/>
    </row>
    <row r="64" spans="2:13" s="30" customFormat="1" ht="15" x14ac:dyDescent="0.25">
      <c r="B64" s="25"/>
      <c r="L64" s="24"/>
      <c r="M64" s="27"/>
    </row>
    <row r="65" spans="2:13" s="30" customFormat="1" ht="15" x14ac:dyDescent="0.25">
      <c r="B65" s="25"/>
      <c r="L65" s="24"/>
      <c r="M65" s="27"/>
    </row>
    <row r="66" spans="2:13" s="30" customFormat="1" ht="15" x14ac:dyDescent="0.25">
      <c r="B66" s="25"/>
      <c r="L66" s="24"/>
      <c r="M66" s="27"/>
    </row>
    <row r="67" spans="2:13" s="30" customFormat="1" ht="15" x14ac:dyDescent="0.25">
      <c r="B67" s="25"/>
      <c r="L67" s="24"/>
      <c r="M67" s="27"/>
    </row>
    <row r="68" spans="2:13" s="30" customFormat="1" ht="15" x14ac:dyDescent="0.25">
      <c r="B68" s="25"/>
      <c r="L68" s="24"/>
      <c r="M68" s="27"/>
    </row>
    <row r="69" spans="2:13" s="30" customFormat="1" ht="15" x14ac:dyDescent="0.25">
      <c r="B69" s="25"/>
      <c r="L69" s="24"/>
      <c r="M69" s="27"/>
    </row>
    <row r="70" spans="2:13" s="30" customFormat="1" ht="15" x14ac:dyDescent="0.25">
      <c r="B70" s="25"/>
      <c r="L70" s="24"/>
      <c r="M70" s="27"/>
    </row>
    <row r="71" spans="2:13" s="30" customFormat="1" ht="15" x14ac:dyDescent="0.25">
      <c r="B71" s="25"/>
      <c r="L71" s="24"/>
      <c r="M71" s="27"/>
    </row>
    <row r="72" spans="2:13" s="30" customFormat="1" ht="15" x14ac:dyDescent="0.25">
      <c r="B72" s="25"/>
      <c r="L72" s="24"/>
      <c r="M72" s="27"/>
    </row>
    <row r="73" spans="2:13" s="30" customFormat="1" ht="15" x14ac:dyDescent="0.25">
      <c r="B73" s="25"/>
      <c r="L73" s="24"/>
      <c r="M73" s="27"/>
    </row>
    <row r="74" spans="2:13" s="30" customFormat="1" x14ac:dyDescent="0.2">
      <c r="B74" s="24"/>
      <c r="L74" s="24"/>
      <c r="M74" s="27"/>
    </row>
    <row r="75" spans="2:13" s="30" customFormat="1" x14ac:dyDescent="0.2">
      <c r="L75" s="24"/>
    </row>
    <row r="76" spans="2:13" s="30" customFormat="1" x14ac:dyDescent="0.2">
      <c r="L76" s="24"/>
    </row>
    <row r="77" spans="2:13" s="30" customFormat="1" x14ac:dyDescent="0.2">
      <c r="L77" s="24"/>
    </row>
    <row r="78" spans="2:13" s="30" customFormat="1" x14ac:dyDescent="0.2">
      <c r="L78" s="24"/>
    </row>
    <row r="79" spans="2:13" s="30" customFormat="1" x14ac:dyDescent="0.2">
      <c r="L79" s="24"/>
    </row>
    <row r="80" spans="2:13" s="30" customFormat="1" x14ac:dyDescent="0.2">
      <c r="L80" s="24"/>
    </row>
    <row r="81" spans="12:12" s="30" customFormat="1" x14ac:dyDescent="0.2">
      <c r="L81" s="24"/>
    </row>
    <row r="82" spans="12:12" s="30" customFormat="1" x14ac:dyDescent="0.2">
      <c r="L82" s="24"/>
    </row>
    <row r="83" spans="12:12" s="30" customFormat="1" x14ac:dyDescent="0.2">
      <c r="L83" s="24"/>
    </row>
    <row r="84" spans="12:12" s="30" customFormat="1" x14ac:dyDescent="0.2">
      <c r="L84" s="24"/>
    </row>
    <row r="85" spans="12:12" s="30" customFormat="1" x14ac:dyDescent="0.2">
      <c r="L85" s="24"/>
    </row>
    <row r="86" spans="12:12" s="30" customFormat="1" x14ac:dyDescent="0.2">
      <c r="L86" s="24"/>
    </row>
    <row r="87" spans="12:12" s="30" customFormat="1" x14ac:dyDescent="0.2">
      <c r="L87" s="24"/>
    </row>
    <row r="88" spans="12:12" s="30" customFormat="1" x14ac:dyDescent="0.2">
      <c r="L88" s="24"/>
    </row>
    <row r="89" spans="12:12" s="30" customFormat="1" x14ac:dyDescent="0.2">
      <c r="L89" s="24"/>
    </row>
    <row r="90" spans="12:12" s="30" customFormat="1" x14ac:dyDescent="0.2">
      <c r="L90" s="24"/>
    </row>
    <row r="91" spans="12:12" s="30" customFormat="1" x14ac:dyDescent="0.2">
      <c r="L91" s="24"/>
    </row>
    <row r="92" spans="12:12" s="30" customFormat="1" x14ac:dyDescent="0.2">
      <c r="L92" s="24"/>
    </row>
    <row r="93" spans="12:12" s="30" customFormat="1" x14ac:dyDescent="0.2">
      <c r="L93" s="24"/>
    </row>
    <row r="94" spans="12:12" s="30" customFormat="1" x14ac:dyDescent="0.2">
      <c r="L94" s="24"/>
    </row>
    <row r="95" spans="12:12" s="30" customFormat="1" x14ac:dyDescent="0.2">
      <c r="L95" s="24"/>
    </row>
    <row r="96" spans="12:12" s="30" customFormat="1" x14ac:dyDescent="0.2">
      <c r="L96" s="24"/>
    </row>
    <row r="97" spans="12:12" s="30" customFormat="1" x14ac:dyDescent="0.2">
      <c r="L97" s="24"/>
    </row>
    <row r="98" spans="12:12" s="30" customFormat="1" x14ac:dyDescent="0.2">
      <c r="L98" s="24"/>
    </row>
    <row r="99" spans="12:12" s="30" customFormat="1" x14ac:dyDescent="0.2">
      <c r="L99" s="24"/>
    </row>
    <row r="100" spans="12:12" s="30" customFormat="1" x14ac:dyDescent="0.2">
      <c r="L100" s="24"/>
    </row>
    <row r="101" spans="12:12" s="30" customFormat="1" x14ac:dyDescent="0.2">
      <c r="L101" s="24"/>
    </row>
    <row r="102" spans="12:12" s="30" customFormat="1" x14ac:dyDescent="0.2">
      <c r="L102" s="24"/>
    </row>
    <row r="103" spans="12:12" s="30" customFormat="1" x14ac:dyDescent="0.2">
      <c r="L103" s="24"/>
    </row>
    <row r="104" spans="12:12" s="30" customFormat="1" x14ac:dyDescent="0.2">
      <c r="L104" s="24"/>
    </row>
    <row r="105" spans="12:12" s="30" customFormat="1" x14ac:dyDescent="0.2">
      <c r="L105" s="24"/>
    </row>
    <row r="106" spans="12:12" s="30" customFormat="1" x14ac:dyDescent="0.2">
      <c r="L106" s="24"/>
    </row>
    <row r="107" spans="12:12" s="30" customFormat="1" x14ac:dyDescent="0.2">
      <c r="L107" s="24"/>
    </row>
    <row r="108" spans="12:12" s="30" customFormat="1" x14ac:dyDescent="0.2">
      <c r="L108" s="24"/>
    </row>
    <row r="109" spans="12:12" s="30" customFormat="1" x14ac:dyDescent="0.2">
      <c r="L109" s="24"/>
    </row>
    <row r="110" spans="12:12" s="30" customFormat="1" x14ac:dyDescent="0.2">
      <c r="L110" s="24"/>
    </row>
    <row r="111" spans="12:12" s="30" customFormat="1" x14ac:dyDescent="0.2">
      <c r="L111" s="24"/>
    </row>
    <row r="112" spans="12:12" s="30" customFormat="1" x14ac:dyDescent="0.2">
      <c r="L112" s="24"/>
    </row>
    <row r="113" spans="12:12" s="30" customFormat="1" x14ac:dyDescent="0.2">
      <c r="L113" s="24"/>
    </row>
    <row r="114" spans="12:12" s="30" customFormat="1" x14ac:dyDescent="0.2">
      <c r="L114" s="24"/>
    </row>
    <row r="115" spans="12:12" s="30" customFormat="1" x14ac:dyDescent="0.2">
      <c r="L115" s="24"/>
    </row>
    <row r="116" spans="12:12" s="30" customFormat="1" x14ac:dyDescent="0.2">
      <c r="L116" s="24"/>
    </row>
    <row r="117" spans="12:12" s="30" customFormat="1" x14ac:dyDescent="0.2">
      <c r="L117" s="24"/>
    </row>
    <row r="118" spans="12:12" s="30" customFormat="1" x14ac:dyDescent="0.2">
      <c r="L118" s="24"/>
    </row>
    <row r="119" spans="12:12" s="30" customFormat="1" x14ac:dyDescent="0.2">
      <c r="L119" s="24"/>
    </row>
    <row r="120" spans="12:12" s="30" customFormat="1" x14ac:dyDescent="0.2">
      <c r="L120" s="24"/>
    </row>
    <row r="121" spans="12:12" s="30" customFormat="1" x14ac:dyDescent="0.2">
      <c r="L121" s="24"/>
    </row>
    <row r="122" spans="12:12" s="30" customFormat="1" x14ac:dyDescent="0.2">
      <c r="L122" s="24"/>
    </row>
    <row r="123" spans="12:12" s="30" customFormat="1" x14ac:dyDescent="0.2">
      <c r="L123" s="24"/>
    </row>
    <row r="124" spans="12:12" s="30" customFormat="1" x14ac:dyDescent="0.2">
      <c r="L124" s="24"/>
    </row>
    <row r="125" spans="12:12" s="30" customFormat="1" x14ac:dyDescent="0.2">
      <c r="L125" s="24"/>
    </row>
    <row r="126" spans="12:12" s="30" customFormat="1" x14ac:dyDescent="0.2">
      <c r="L126" s="24"/>
    </row>
    <row r="127" spans="12:12" s="30" customFormat="1" x14ac:dyDescent="0.2">
      <c r="L127" s="24"/>
    </row>
    <row r="128" spans="12:12" s="30" customFormat="1" x14ac:dyDescent="0.2">
      <c r="L128" s="24"/>
    </row>
    <row r="129" spans="12:12" s="30" customFormat="1" x14ac:dyDescent="0.2">
      <c r="L129" s="24"/>
    </row>
    <row r="130" spans="12:12" s="30" customFormat="1" x14ac:dyDescent="0.2">
      <c r="L130" s="24"/>
    </row>
    <row r="131" spans="12:12" s="30" customFormat="1" x14ac:dyDescent="0.2">
      <c r="L131" s="24"/>
    </row>
    <row r="132" spans="12:12" s="30" customFormat="1" x14ac:dyDescent="0.2">
      <c r="L132" s="24"/>
    </row>
    <row r="133" spans="12:12" s="30" customFormat="1" x14ac:dyDescent="0.2">
      <c r="L133" s="24"/>
    </row>
    <row r="134" spans="12:12" s="30" customFormat="1" x14ac:dyDescent="0.2">
      <c r="L134" s="24"/>
    </row>
    <row r="135" spans="12:12" s="30" customFormat="1" x14ac:dyDescent="0.2">
      <c r="L135" s="24"/>
    </row>
    <row r="136" spans="12:12" s="30" customFormat="1" x14ac:dyDescent="0.2">
      <c r="L136" s="24"/>
    </row>
    <row r="137" spans="12:12" s="30" customFormat="1" x14ac:dyDescent="0.2">
      <c r="L137" s="24"/>
    </row>
    <row r="138" spans="12:12" s="30" customFormat="1" x14ac:dyDescent="0.2">
      <c r="L138" s="24"/>
    </row>
    <row r="139" spans="12:12" s="30" customFormat="1" x14ac:dyDescent="0.2">
      <c r="L139" s="24"/>
    </row>
    <row r="140" spans="12:12" s="30" customFormat="1" x14ac:dyDescent="0.2">
      <c r="L140" s="24"/>
    </row>
    <row r="141" spans="12:12" s="30" customFormat="1" x14ac:dyDescent="0.2">
      <c r="L141" s="24"/>
    </row>
    <row r="142" spans="12:12" s="30" customFormat="1" x14ac:dyDescent="0.2">
      <c r="L142" s="24"/>
    </row>
    <row r="143" spans="12:12" s="30" customFormat="1" x14ac:dyDescent="0.2">
      <c r="L143" s="24"/>
    </row>
    <row r="144" spans="12:12" s="30" customFormat="1" x14ac:dyDescent="0.2">
      <c r="L144" s="24"/>
    </row>
    <row r="145" spans="12:12" s="30" customFormat="1" x14ac:dyDescent="0.2">
      <c r="L145" s="24"/>
    </row>
    <row r="146" spans="12:12" s="30" customFormat="1" x14ac:dyDescent="0.2">
      <c r="L146" s="24"/>
    </row>
    <row r="147" spans="12:12" s="30" customFormat="1" x14ac:dyDescent="0.2">
      <c r="L147" s="24"/>
    </row>
    <row r="148" spans="12:12" s="30" customFormat="1" x14ac:dyDescent="0.2">
      <c r="L148" s="24"/>
    </row>
    <row r="149" spans="12:12" s="30" customFormat="1" x14ac:dyDescent="0.2">
      <c r="L149" s="24"/>
    </row>
    <row r="150" spans="12:12" s="30" customFormat="1" x14ac:dyDescent="0.2">
      <c r="L150" s="24"/>
    </row>
    <row r="151" spans="12:12" s="30" customFormat="1" x14ac:dyDescent="0.2">
      <c r="L151" s="24"/>
    </row>
    <row r="152" spans="12:12" s="30" customFormat="1" x14ac:dyDescent="0.2">
      <c r="L152" s="24"/>
    </row>
    <row r="153" spans="12:12" s="30" customFormat="1" x14ac:dyDescent="0.2">
      <c r="L153" s="24"/>
    </row>
    <row r="154" spans="12:12" s="30" customFormat="1" x14ac:dyDescent="0.2">
      <c r="L154" s="24"/>
    </row>
    <row r="155" spans="12:12" s="30" customFormat="1" x14ac:dyDescent="0.2">
      <c r="L155" s="24"/>
    </row>
    <row r="156" spans="12:12" s="30" customFormat="1" x14ac:dyDescent="0.2">
      <c r="L156" s="24"/>
    </row>
    <row r="157" spans="12:12" s="30" customFormat="1" x14ac:dyDescent="0.2">
      <c r="L157" s="24"/>
    </row>
    <row r="158" spans="12:12" s="30" customFormat="1" x14ac:dyDescent="0.2">
      <c r="L158" s="24"/>
    </row>
    <row r="159" spans="12:12" s="30" customFormat="1" x14ac:dyDescent="0.2">
      <c r="L159" s="24"/>
    </row>
    <row r="160" spans="12:12" s="30" customFormat="1" x14ac:dyDescent="0.2">
      <c r="L160" s="24"/>
    </row>
    <row r="161" spans="12:12" s="30" customFormat="1" x14ac:dyDescent="0.2">
      <c r="L161" s="24"/>
    </row>
    <row r="162" spans="12:12" s="30" customFormat="1" x14ac:dyDescent="0.2">
      <c r="L162" s="24"/>
    </row>
    <row r="163" spans="12:12" s="30" customFormat="1" x14ac:dyDescent="0.2">
      <c r="L163" s="24"/>
    </row>
    <row r="164" spans="12:12" s="30" customFormat="1" x14ac:dyDescent="0.2">
      <c r="L164" s="24"/>
    </row>
    <row r="165" spans="12:12" s="30" customFormat="1" x14ac:dyDescent="0.2">
      <c r="L165" s="24"/>
    </row>
    <row r="166" spans="12:12" s="30" customFormat="1" x14ac:dyDescent="0.2">
      <c r="L166" s="24"/>
    </row>
    <row r="167" spans="12:12" s="30" customFormat="1" x14ac:dyDescent="0.2">
      <c r="L167" s="24"/>
    </row>
    <row r="168" spans="12:12" s="30" customFormat="1" x14ac:dyDescent="0.2">
      <c r="L168" s="24"/>
    </row>
    <row r="169" spans="12:12" s="30" customFormat="1" x14ac:dyDescent="0.2">
      <c r="L169" s="24"/>
    </row>
    <row r="170" spans="12:12" s="30" customFormat="1" x14ac:dyDescent="0.2">
      <c r="L170" s="24"/>
    </row>
    <row r="171" spans="12:12" s="30" customFormat="1" x14ac:dyDescent="0.2">
      <c r="L171" s="24"/>
    </row>
    <row r="172" spans="12:12" s="30" customFormat="1" x14ac:dyDescent="0.2">
      <c r="L172" s="24"/>
    </row>
    <row r="173" spans="12:12" s="30" customFormat="1" x14ac:dyDescent="0.2">
      <c r="L173" s="24"/>
    </row>
    <row r="174" spans="12:12" s="30" customFormat="1" x14ac:dyDescent="0.2">
      <c r="L174" s="24"/>
    </row>
    <row r="175" spans="12:12" s="30" customFormat="1" x14ac:dyDescent="0.2">
      <c r="L175" s="24"/>
    </row>
    <row r="176" spans="12:12" s="30" customFormat="1" x14ac:dyDescent="0.2">
      <c r="L176" s="24"/>
    </row>
    <row r="177" spans="12:12" s="30" customFormat="1" x14ac:dyDescent="0.2">
      <c r="L177" s="24"/>
    </row>
    <row r="178" spans="12:12" s="30" customFormat="1" x14ac:dyDescent="0.2">
      <c r="L178" s="24"/>
    </row>
    <row r="179" spans="12:12" s="30" customFormat="1" x14ac:dyDescent="0.2">
      <c r="L179" s="24"/>
    </row>
    <row r="180" spans="12:12" s="30" customFormat="1" x14ac:dyDescent="0.2">
      <c r="L180" s="24"/>
    </row>
    <row r="181" spans="12:12" s="30" customFormat="1" x14ac:dyDescent="0.2">
      <c r="L181" s="24"/>
    </row>
    <row r="182" spans="12:12" s="30" customFormat="1" x14ac:dyDescent="0.2">
      <c r="L182" s="24"/>
    </row>
    <row r="183" spans="12:12" s="30" customFormat="1" x14ac:dyDescent="0.2">
      <c r="L183" s="24"/>
    </row>
    <row r="184" spans="12:12" s="30" customFormat="1" x14ac:dyDescent="0.2">
      <c r="L184" s="24"/>
    </row>
    <row r="185" spans="12:12" s="30" customFormat="1" x14ac:dyDescent="0.2">
      <c r="L185" s="24"/>
    </row>
    <row r="186" spans="12:12" s="30" customFormat="1" x14ac:dyDescent="0.2">
      <c r="L186" s="24"/>
    </row>
    <row r="187" spans="12:12" s="30" customFormat="1" x14ac:dyDescent="0.2">
      <c r="L187" s="24"/>
    </row>
    <row r="188" spans="12:12" s="30" customFormat="1" x14ac:dyDescent="0.2">
      <c r="L188" s="24"/>
    </row>
    <row r="189" spans="12:12" s="30" customFormat="1" x14ac:dyDescent="0.2">
      <c r="L189" s="24"/>
    </row>
    <row r="190" spans="12:12" s="30" customFormat="1" x14ac:dyDescent="0.2">
      <c r="L190" s="24"/>
    </row>
    <row r="191" spans="12:12" s="30" customFormat="1" x14ac:dyDescent="0.2">
      <c r="L191" s="24"/>
    </row>
    <row r="192" spans="12:12" s="30" customFormat="1" x14ac:dyDescent="0.2">
      <c r="L192" s="24"/>
    </row>
    <row r="193" spans="12:12" s="30" customFormat="1" x14ac:dyDescent="0.2">
      <c r="L193" s="24"/>
    </row>
    <row r="194" spans="12:12" s="30" customFormat="1" x14ac:dyDescent="0.2">
      <c r="L194" s="24"/>
    </row>
    <row r="195" spans="12:12" s="30" customFormat="1" x14ac:dyDescent="0.2">
      <c r="L195" s="24"/>
    </row>
    <row r="196" spans="12:12" s="30" customFormat="1" x14ac:dyDescent="0.2">
      <c r="L196" s="24"/>
    </row>
    <row r="197" spans="12:12" s="30" customFormat="1" x14ac:dyDescent="0.2">
      <c r="L197" s="24"/>
    </row>
    <row r="198" spans="12:12" s="30" customFormat="1" x14ac:dyDescent="0.2">
      <c r="L198" s="24"/>
    </row>
    <row r="199" spans="12:12" s="30" customFormat="1" x14ac:dyDescent="0.2">
      <c r="L199" s="24"/>
    </row>
    <row r="200" spans="12:12" s="30" customFormat="1" x14ac:dyDescent="0.2">
      <c r="L200" s="24"/>
    </row>
    <row r="201" spans="12:12" s="30" customFormat="1" x14ac:dyDescent="0.2">
      <c r="L201" s="24"/>
    </row>
    <row r="202" spans="12:12" s="30" customFormat="1" x14ac:dyDescent="0.2">
      <c r="L202" s="24"/>
    </row>
    <row r="203" spans="12:12" s="30" customFormat="1" x14ac:dyDescent="0.2">
      <c r="L203" s="24"/>
    </row>
    <row r="204" spans="12:12" s="30" customFormat="1" x14ac:dyDescent="0.2">
      <c r="L204" s="24"/>
    </row>
    <row r="205" spans="12:12" s="30" customFormat="1" x14ac:dyDescent="0.2">
      <c r="L205" s="24"/>
    </row>
    <row r="206" spans="12:12" s="30" customFormat="1" x14ac:dyDescent="0.2">
      <c r="L206" s="24"/>
    </row>
    <row r="207" spans="12:12" s="30" customFormat="1" x14ac:dyDescent="0.2">
      <c r="L207" s="24"/>
    </row>
    <row r="208" spans="12:12" s="30" customFormat="1" x14ac:dyDescent="0.2">
      <c r="L208" s="24"/>
    </row>
    <row r="209" spans="12:12" s="30" customFormat="1" x14ac:dyDescent="0.2">
      <c r="L209" s="24"/>
    </row>
    <row r="210" spans="12:12" s="30" customFormat="1" x14ac:dyDescent="0.2">
      <c r="L210" s="24"/>
    </row>
    <row r="211" spans="12:12" s="30" customFormat="1" x14ac:dyDescent="0.2">
      <c r="L211" s="24"/>
    </row>
    <row r="212" spans="12:12" s="30" customFormat="1" x14ac:dyDescent="0.2">
      <c r="L212" s="24"/>
    </row>
    <row r="213" spans="12:12" s="30" customFormat="1" x14ac:dyDescent="0.2">
      <c r="L213" s="24"/>
    </row>
    <row r="214" spans="12:12" s="30" customFormat="1" x14ac:dyDescent="0.2">
      <c r="L214" s="24"/>
    </row>
    <row r="215" spans="12:12" s="30" customFormat="1" x14ac:dyDescent="0.2">
      <c r="L215" s="24"/>
    </row>
    <row r="216" spans="12:12" s="30" customFormat="1" x14ac:dyDescent="0.2">
      <c r="L216" s="24"/>
    </row>
    <row r="217" spans="12:12" s="30" customFormat="1" x14ac:dyDescent="0.2">
      <c r="L217" s="24"/>
    </row>
    <row r="218" spans="12:12" s="30" customFormat="1" x14ac:dyDescent="0.2">
      <c r="L218" s="24"/>
    </row>
    <row r="219" spans="12:12" s="30" customFormat="1" x14ac:dyDescent="0.2">
      <c r="L219" s="24"/>
    </row>
    <row r="220" spans="12:12" s="30" customFormat="1" x14ac:dyDescent="0.2">
      <c r="L220" s="24"/>
    </row>
    <row r="221" spans="12:12" s="30" customFormat="1" x14ac:dyDescent="0.2">
      <c r="L221" s="24"/>
    </row>
    <row r="222" spans="12:12" s="30" customFormat="1" x14ac:dyDescent="0.2">
      <c r="L222" s="24"/>
    </row>
    <row r="223" spans="12:12" s="30" customFormat="1" x14ac:dyDescent="0.2">
      <c r="L223" s="24"/>
    </row>
    <row r="224" spans="12:12" s="30" customFormat="1" x14ac:dyDescent="0.2">
      <c r="L224" s="24"/>
    </row>
    <row r="225" spans="12:12" s="30" customFormat="1" x14ac:dyDescent="0.2">
      <c r="L225" s="24"/>
    </row>
    <row r="226" spans="12:12" s="30" customFormat="1" x14ac:dyDescent="0.2">
      <c r="L226" s="24"/>
    </row>
    <row r="227" spans="12:12" s="30" customFormat="1" x14ac:dyDescent="0.2">
      <c r="L227" s="24"/>
    </row>
    <row r="228" spans="12:12" s="30" customFormat="1" x14ac:dyDescent="0.2">
      <c r="L228" s="24"/>
    </row>
    <row r="229" spans="12:12" s="30" customFormat="1" x14ac:dyDescent="0.2">
      <c r="L229" s="24"/>
    </row>
    <row r="230" spans="12:12" s="30" customFormat="1" x14ac:dyDescent="0.2">
      <c r="L230" s="24"/>
    </row>
    <row r="231" spans="12:12" s="30" customFormat="1" x14ac:dyDescent="0.2">
      <c r="L231" s="24"/>
    </row>
    <row r="232" spans="12:12" s="30" customFormat="1" x14ac:dyDescent="0.2">
      <c r="L232" s="24"/>
    </row>
    <row r="233" spans="12:12" s="30" customFormat="1" x14ac:dyDescent="0.2">
      <c r="L233" s="24"/>
    </row>
    <row r="234" spans="12:12" s="30" customFormat="1" x14ac:dyDescent="0.2">
      <c r="L234" s="24"/>
    </row>
    <row r="235" spans="12:12" s="30" customFormat="1" x14ac:dyDescent="0.2">
      <c r="L235" s="24"/>
    </row>
    <row r="236" spans="12:12" s="30" customFormat="1" x14ac:dyDescent="0.2">
      <c r="L236" s="24"/>
    </row>
    <row r="237" spans="12:12" s="30" customFormat="1" x14ac:dyDescent="0.2">
      <c r="L237" s="24"/>
    </row>
    <row r="238" spans="12:12" s="30" customFormat="1" x14ac:dyDescent="0.2">
      <c r="L238" s="24"/>
    </row>
    <row r="239" spans="12:12" s="30" customFormat="1" x14ac:dyDescent="0.2">
      <c r="L239" s="24"/>
    </row>
    <row r="240" spans="12:12" s="30" customFormat="1" x14ac:dyDescent="0.2">
      <c r="L240" s="24"/>
    </row>
    <row r="241" spans="12:12" s="30" customFormat="1" x14ac:dyDescent="0.2">
      <c r="L241" s="24"/>
    </row>
    <row r="242" spans="12:12" s="30" customFormat="1" x14ac:dyDescent="0.2">
      <c r="L242" s="24"/>
    </row>
    <row r="243" spans="12:12" s="30" customFormat="1" x14ac:dyDescent="0.2">
      <c r="L243" s="24"/>
    </row>
    <row r="244" spans="12:12" s="30" customFormat="1" x14ac:dyDescent="0.2">
      <c r="L244" s="24"/>
    </row>
    <row r="245" spans="12:12" s="30" customFormat="1" x14ac:dyDescent="0.2">
      <c r="L245" s="24"/>
    </row>
    <row r="246" spans="12:12" s="30" customFormat="1" x14ac:dyDescent="0.2">
      <c r="L246" s="24"/>
    </row>
    <row r="247" spans="12:12" s="30" customFormat="1" x14ac:dyDescent="0.2">
      <c r="L247" s="24"/>
    </row>
    <row r="248" spans="12:12" s="30" customFormat="1" x14ac:dyDescent="0.2">
      <c r="L248" s="24"/>
    </row>
    <row r="249" spans="12:12" s="30" customFormat="1" x14ac:dyDescent="0.2">
      <c r="L249" s="24"/>
    </row>
    <row r="250" spans="12:12" s="30" customFormat="1" x14ac:dyDescent="0.2">
      <c r="L250" s="24"/>
    </row>
    <row r="251" spans="12:12" s="30" customFormat="1" x14ac:dyDescent="0.2">
      <c r="L251" s="24"/>
    </row>
    <row r="252" spans="12:12" s="30" customFormat="1" x14ac:dyDescent="0.2">
      <c r="L252" s="24"/>
    </row>
    <row r="253" spans="12:12" s="30" customFormat="1" x14ac:dyDescent="0.2">
      <c r="L253" s="24"/>
    </row>
    <row r="254" spans="12:12" s="30" customFormat="1" x14ac:dyDescent="0.2">
      <c r="L254" s="24"/>
    </row>
    <row r="255" spans="12:12" s="30" customFormat="1" x14ac:dyDescent="0.2">
      <c r="L255" s="24"/>
    </row>
    <row r="256" spans="12:12" s="30" customFormat="1" x14ac:dyDescent="0.2">
      <c r="L256" s="24"/>
    </row>
    <row r="257" spans="12:12" s="30" customFormat="1" x14ac:dyDescent="0.2">
      <c r="L257" s="24"/>
    </row>
    <row r="258" spans="12:12" s="30" customFormat="1" x14ac:dyDescent="0.2">
      <c r="L258" s="24"/>
    </row>
    <row r="259" spans="12:12" s="30" customFormat="1" x14ac:dyDescent="0.2">
      <c r="L259" s="24"/>
    </row>
    <row r="260" spans="12:12" s="30" customFormat="1" x14ac:dyDescent="0.2">
      <c r="L260" s="24"/>
    </row>
    <row r="261" spans="12:12" s="30" customFormat="1" x14ac:dyDescent="0.2">
      <c r="L261" s="24"/>
    </row>
    <row r="262" spans="12:12" s="30" customFormat="1" x14ac:dyDescent="0.2">
      <c r="L262" s="24"/>
    </row>
    <row r="263" spans="12:12" s="30" customFormat="1" x14ac:dyDescent="0.2">
      <c r="L263" s="24"/>
    </row>
    <row r="264" spans="12:12" s="30" customFormat="1" x14ac:dyDescent="0.2">
      <c r="L264" s="24"/>
    </row>
    <row r="265" spans="12:12" s="30" customFormat="1" x14ac:dyDescent="0.2">
      <c r="L265" s="24"/>
    </row>
    <row r="266" spans="12:12" s="30" customFormat="1" x14ac:dyDescent="0.2">
      <c r="L266" s="24"/>
    </row>
    <row r="267" spans="12:12" s="30" customFormat="1" x14ac:dyDescent="0.2">
      <c r="L267" s="24"/>
    </row>
    <row r="268" spans="12:12" s="30" customFormat="1" x14ac:dyDescent="0.2">
      <c r="L268" s="24"/>
    </row>
    <row r="269" spans="12:12" s="30" customFormat="1" x14ac:dyDescent="0.2">
      <c r="L269" s="24"/>
    </row>
    <row r="270" spans="12:12" s="30" customFormat="1" x14ac:dyDescent="0.2">
      <c r="L270" s="24"/>
    </row>
    <row r="271" spans="12:12" s="30" customFormat="1" x14ac:dyDescent="0.2">
      <c r="L271" s="24"/>
    </row>
    <row r="272" spans="12:12" s="30" customFormat="1" x14ac:dyDescent="0.2">
      <c r="L272" s="24"/>
    </row>
    <row r="273" spans="12:12" s="30" customFormat="1" x14ac:dyDescent="0.2">
      <c r="L273" s="24"/>
    </row>
    <row r="274" spans="12:12" s="30" customFormat="1" x14ac:dyDescent="0.2">
      <c r="L274" s="24"/>
    </row>
    <row r="275" spans="12:12" s="30" customFormat="1" x14ac:dyDescent="0.2">
      <c r="L275" s="24"/>
    </row>
    <row r="276" spans="12:12" s="30" customFormat="1" x14ac:dyDescent="0.2">
      <c r="L276" s="24"/>
    </row>
    <row r="277" spans="12:12" s="30" customFormat="1" x14ac:dyDescent="0.2">
      <c r="L277" s="24"/>
    </row>
    <row r="278" spans="12:12" s="30" customFormat="1" x14ac:dyDescent="0.2">
      <c r="L278" s="24"/>
    </row>
    <row r="279" spans="12:12" s="30" customFormat="1" x14ac:dyDescent="0.2">
      <c r="L279" s="24"/>
    </row>
    <row r="280" spans="12:12" s="30" customFormat="1" x14ac:dyDescent="0.2">
      <c r="L280" s="24"/>
    </row>
    <row r="281" spans="12:12" s="30" customFormat="1" x14ac:dyDescent="0.2">
      <c r="L281" s="24"/>
    </row>
    <row r="282" spans="12:12" s="30" customFormat="1" x14ac:dyDescent="0.2">
      <c r="L282" s="24"/>
    </row>
    <row r="283" spans="12:12" s="30" customFormat="1" x14ac:dyDescent="0.2">
      <c r="L283" s="24"/>
    </row>
    <row r="284" spans="12:12" s="30" customFormat="1" x14ac:dyDescent="0.2">
      <c r="L284" s="24"/>
    </row>
    <row r="285" spans="12:12" s="30" customFormat="1" x14ac:dyDescent="0.2">
      <c r="L285" s="24"/>
    </row>
    <row r="286" spans="12:12" s="30" customFormat="1" x14ac:dyDescent="0.2">
      <c r="L286" s="24"/>
    </row>
    <row r="287" spans="12:12" s="30" customFormat="1" x14ac:dyDescent="0.2">
      <c r="L287" s="24"/>
    </row>
    <row r="288" spans="12:12" s="30" customFormat="1" x14ac:dyDescent="0.2">
      <c r="L288" s="24"/>
    </row>
    <row r="289" spans="12:12" s="30" customFormat="1" x14ac:dyDescent="0.2">
      <c r="L289" s="24"/>
    </row>
    <row r="290" spans="12:12" s="30" customFormat="1" x14ac:dyDescent="0.2">
      <c r="L290" s="24"/>
    </row>
    <row r="291" spans="12:12" s="30" customFormat="1" x14ac:dyDescent="0.2">
      <c r="L291" s="24"/>
    </row>
    <row r="292" spans="12:12" s="30" customFormat="1" x14ac:dyDescent="0.2">
      <c r="L292" s="24"/>
    </row>
    <row r="293" spans="12:12" s="30" customFormat="1" x14ac:dyDescent="0.2">
      <c r="L293" s="24"/>
    </row>
    <row r="294" spans="12:12" s="30" customFormat="1" x14ac:dyDescent="0.2">
      <c r="L294" s="24"/>
    </row>
    <row r="295" spans="12:12" s="30" customFormat="1" x14ac:dyDescent="0.2">
      <c r="L295" s="24"/>
    </row>
    <row r="296" spans="12:12" s="30" customFormat="1" x14ac:dyDescent="0.2">
      <c r="L296" s="24"/>
    </row>
    <row r="297" spans="12:12" s="30" customFormat="1" x14ac:dyDescent="0.2">
      <c r="L297" s="24"/>
    </row>
    <row r="298" spans="12:12" s="30" customFormat="1" x14ac:dyDescent="0.2">
      <c r="L298" s="24"/>
    </row>
    <row r="299" spans="12:12" s="30" customFormat="1" x14ac:dyDescent="0.2">
      <c r="L299" s="24"/>
    </row>
    <row r="300" spans="12:12" s="30" customFormat="1" x14ac:dyDescent="0.2">
      <c r="L300" s="24"/>
    </row>
    <row r="301" spans="12:12" s="30" customFormat="1" x14ac:dyDescent="0.2">
      <c r="L301" s="24"/>
    </row>
    <row r="302" spans="12:12" s="30" customFormat="1" x14ac:dyDescent="0.2">
      <c r="L302" s="24"/>
    </row>
    <row r="303" spans="12:12" s="30" customFormat="1" x14ac:dyDescent="0.2">
      <c r="L303" s="24"/>
    </row>
    <row r="304" spans="12:12" s="30" customFormat="1" x14ac:dyDescent="0.2">
      <c r="L304" s="24"/>
    </row>
    <row r="305" spans="12:12" s="30" customFormat="1" x14ac:dyDescent="0.2">
      <c r="L305" s="24"/>
    </row>
    <row r="306" spans="12:12" s="30" customFormat="1" x14ac:dyDescent="0.2">
      <c r="L306" s="24"/>
    </row>
    <row r="307" spans="12:12" s="30" customFormat="1" x14ac:dyDescent="0.2">
      <c r="L307" s="24"/>
    </row>
    <row r="308" spans="12:12" s="30" customFormat="1" x14ac:dyDescent="0.2">
      <c r="L308" s="24"/>
    </row>
    <row r="309" spans="12:12" s="30" customFormat="1" x14ac:dyDescent="0.2">
      <c r="L309" s="24"/>
    </row>
    <row r="310" spans="12:12" s="30" customFormat="1" x14ac:dyDescent="0.2">
      <c r="L310" s="24"/>
    </row>
    <row r="311" spans="12:12" s="30" customFormat="1" x14ac:dyDescent="0.2">
      <c r="L311" s="24"/>
    </row>
    <row r="312" spans="12:12" s="30" customFormat="1" x14ac:dyDescent="0.2">
      <c r="L312" s="24"/>
    </row>
    <row r="313" spans="12:12" s="30" customFormat="1" x14ac:dyDescent="0.2">
      <c r="L313" s="24"/>
    </row>
    <row r="314" spans="12:12" s="30" customFormat="1" x14ac:dyDescent="0.2">
      <c r="L314" s="24"/>
    </row>
    <row r="315" spans="12:12" s="30" customFormat="1" x14ac:dyDescent="0.2">
      <c r="L315" s="24"/>
    </row>
    <row r="316" spans="12:12" s="30" customFormat="1" x14ac:dyDescent="0.2">
      <c r="L316" s="2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G36" sqref="G36"/>
    </sheetView>
  </sheetViews>
  <sheetFormatPr defaultRowHeight="12" x14ac:dyDescent="0.2"/>
  <cols>
    <col min="1" max="16384" width="9.140625" style="10"/>
  </cols>
  <sheetData>
    <row r="1" spans="1:10" x14ac:dyDescent="0.2">
      <c r="A1" s="10" t="s">
        <v>15</v>
      </c>
      <c r="G1" s="10" t="s">
        <v>16</v>
      </c>
    </row>
    <row r="2" spans="1:10" x14ac:dyDescent="0.2">
      <c r="A2" s="10" t="s">
        <v>9</v>
      </c>
      <c r="B2" s="10" t="s">
        <v>13</v>
      </c>
      <c r="C2" s="10" t="s">
        <v>0</v>
      </c>
      <c r="D2" s="10" t="str">
        <f>Outputmatrix!D2</f>
        <v>Carbon (tons)</v>
      </c>
      <c r="E2" s="10" t="s">
        <v>14</v>
      </c>
      <c r="G2" s="10" t="s">
        <v>13</v>
      </c>
      <c r="H2" s="10" t="s">
        <v>0</v>
      </c>
      <c r="I2" s="10" t="str">
        <f>Outputmatrix!D2</f>
        <v>Carbon (tons)</v>
      </c>
      <c r="J2" s="10" t="s">
        <v>14</v>
      </c>
    </row>
    <row r="3" spans="1:10" x14ac:dyDescent="0.2">
      <c r="A3" s="10">
        <v>0</v>
      </c>
      <c r="B3" s="27">
        <f>Outputmatrix!V3</f>
        <v>4076.9136376375372</v>
      </c>
      <c r="C3" s="27">
        <f>Outputmatrix!W3</f>
        <v>1898.9576279088235</v>
      </c>
      <c r="D3" s="27">
        <f>Outputmatrix!X3</f>
        <v>542471.28570900043</v>
      </c>
      <c r="E3" s="12">
        <f>Outputmatrix!Y3</f>
        <v>0.46859049500640948</v>
      </c>
      <c r="G3" s="105">
        <v>4</v>
      </c>
      <c r="H3" s="105">
        <v>2</v>
      </c>
      <c r="I3" s="105">
        <v>2</v>
      </c>
      <c r="J3" s="105">
        <v>1</v>
      </c>
    </row>
    <row r="4" spans="1:10" x14ac:dyDescent="0.2">
      <c r="A4" s="10">
        <v>1</v>
      </c>
      <c r="B4" s="27">
        <f>Outputmatrix!V4</f>
        <v>8395.8221490323176</v>
      </c>
      <c r="C4" s="27">
        <f>Outputmatrix!W4</f>
        <v>4476.1014759480913</v>
      </c>
      <c r="D4" s="27">
        <f>Outputmatrix!X4</f>
        <v>410605.72811830929</v>
      </c>
      <c r="E4" s="12">
        <f>Outputmatrix!Y4</f>
        <v>0.66651664600575655</v>
      </c>
      <c r="G4" s="105">
        <v>4</v>
      </c>
      <c r="H4" s="105">
        <v>5</v>
      </c>
      <c r="I4" s="105">
        <v>1</v>
      </c>
      <c r="J4" s="105">
        <v>1</v>
      </c>
    </row>
    <row r="5" spans="1:10" x14ac:dyDescent="0.2">
      <c r="A5" s="10">
        <v>2</v>
      </c>
      <c r="B5" s="27">
        <f>Outputmatrix!V5</f>
        <v>16112.658681200302</v>
      </c>
      <c r="C5" s="27">
        <f>Outputmatrix!W5</f>
        <v>1799.5340259699769</v>
      </c>
      <c r="D5" s="27">
        <f>Outputmatrix!X5</f>
        <v>294392.01411067502</v>
      </c>
      <c r="E5" s="12">
        <f>Outputmatrix!Y5</f>
        <v>0.5586560278004209</v>
      </c>
      <c r="G5" s="105">
        <v>5</v>
      </c>
      <c r="H5" s="105">
        <v>2</v>
      </c>
      <c r="I5" s="105">
        <v>1</v>
      </c>
      <c r="J5" s="105">
        <v>1</v>
      </c>
    </row>
    <row r="6" spans="1:10" x14ac:dyDescent="0.2">
      <c r="A6" s="10">
        <v>3</v>
      </c>
      <c r="B6" s="27">
        <f>Outputmatrix!V6</f>
        <v>19214.592972088612</v>
      </c>
      <c r="C6" s="27">
        <f>Outputmatrix!W6</f>
        <v>4711.6857641558854</v>
      </c>
      <c r="D6" s="27">
        <f>Outputmatrix!X6</f>
        <v>333923.9905104952</v>
      </c>
      <c r="E6" s="12">
        <f>Outputmatrix!Y6</f>
        <v>0.40282627941395632</v>
      </c>
      <c r="G6" s="105">
        <v>5</v>
      </c>
      <c r="H6" s="105">
        <v>5</v>
      </c>
      <c r="I6" s="105">
        <v>1</v>
      </c>
      <c r="J6" s="105">
        <v>1</v>
      </c>
    </row>
    <row r="7" spans="1:10" x14ac:dyDescent="0.2">
      <c r="A7" s="10">
        <v>4</v>
      </c>
      <c r="B7" s="27">
        <f>Outputmatrix!V7</f>
        <v>17090.637964401067</v>
      </c>
      <c r="C7" s="27">
        <f>Outputmatrix!W7</f>
        <v>2176.1047567303053</v>
      </c>
      <c r="D7" s="27">
        <f>Outputmatrix!X7</f>
        <v>325598.73322240059</v>
      </c>
      <c r="E7" s="12">
        <f>Outputmatrix!Y7</f>
        <v>0.14544768830686666</v>
      </c>
      <c r="G7" s="105">
        <v>6</v>
      </c>
      <c r="H7" s="105">
        <v>3</v>
      </c>
      <c r="I7" s="105">
        <v>1</v>
      </c>
      <c r="J7" s="105">
        <v>1</v>
      </c>
    </row>
    <row r="8" spans="1:10" x14ac:dyDescent="0.2">
      <c r="A8" s="10">
        <v>5</v>
      </c>
      <c r="B8" s="27">
        <f>Outputmatrix!V8</f>
        <v>20175.322620693045</v>
      </c>
      <c r="C8" s="27">
        <f>Outputmatrix!W8</f>
        <v>3128.4631008464767</v>
      </c>
      <c r="D8" s="27">
        <f>Outputmatrix!X8</f>
        <v>337487.81642692862</v>
      </c>
      <c r="E8" s="12">
        <f>Outputmatrix!Y8</f>
        <v>2.3671706800948107E-2</v>
      </c>
      <c r="G8" s="105">
        <v>6</v>
      </c>
      <c r="H8" s="105">
        <v>4</v>
      </c>
      <c r="I8" s="105">
        <v>1</v>
      </c>
      <c r="J8" s="105">
        <v>1</v>
      </c>
    </row>
    <row r="9" spans="1:10" x14ac:dyDescent="0.2">
      <c r="A9" s="10">
        <v>6</v>
      </c>
      <c r="B9" s="27">
        <f>Outputmatrix!V9</f>
        <v>4869.8968396602422</v>
      </c>
      <c r="C9" s="27">
        <f>Outputmatrix!W9</f>
        <v>4319.6200908194241</v>
      </c>
      <c r="D9" s="27">
        <f>Outputmatrix!X9</f>
        <v>140274.78721454463</v>
      </c>
      <c r="E9" s="12">
        <f>Outputmatrix!Y9</f>
        <v>0.48853051607051207</v>
      </c>
      <c r="G9" s="105">
        <v>3</v>
      </c>
      <c r="H9" s="105">
        <v>5</v>
      </c>
      <c r="I9" s="105">
        <v>1</v>
      </c>
      <c r="J9" s="105">
        <v>1</v>
      </c>
    </row>
    <row r="10" spans="1:10" x14ac:dyDescent="0.2">
      <c r="A10" s="10">
        <v>7</v>
      </c>
      <c r="B10" s="27">
        <f>Outputmatrix!V10</f>
        <v>2264.9520209097427</v>
      </c>
      <c r="C10" s="27">
        <f>Outputmatrix!W10</f>
        <v>1913.6679719289818</v>
      </c>
      <c r="D10" s="27">
        <f>Outputmatrix!X10</f>
        <v>310851.59159007925</v>
      </c>
      <c r="E10" s="12">
        <f>Outputmatrix!Y10</f>
        <v>0.27916029489743549</v>
      </c>
      <c r="G10" s="105">
        <v>2</v>
      </c>
      <c r="H10" s="105">
        <v>2</v>
      </c>
      <c r="I10" s="105">
        <v>1</v>
      </c>
      <c r="J10" s="105">
        <v>1</v>
      </c>
    </row>
    <row r="11" spans="1:10" x14ac:dyDescent="0.2">
      <c r="A11" s="10">
        <v>8</v>
      </c>
      <c r="B11" s="27">
        <f>Outputmatrix!V11</f>
        <v>6604.8600874652766</v>
      </c>
      <c r="C11" s="27">
        <f>Outputmatrix!W11</f>
        <v>2512.2938057931715</v>
      </c>
      <c r="D11" s="27">
        <f>Outputmatrix!X11</f>
        <v>173851.72547013091</v>
      </c>
      <c r="E11" s="12">
        <f>Outputmatrix!Y11</f>
        <v>0.33898035808974308</v>
      </c>
      <c r="G11" s="105">
        <v>3</v>
      </c>
      <c r="H11" s="105">
        <v>3</v>
      </c>
      <c r="I11" s="105">
        <v>1</v>
      </c>
      <c r="J11" s="105">
        <v>1</v>
      </c>
    </row>
    <row r="12" spans="1:10" x14ac:dyDescent="0.2">
      <c r="A12" s="10">
        <v>9</v>
      </c>
      <c r="B12" s="27">
        <f>Outputmatrix!V12</f>
        <v>7100.849580785909</v>
      </c>
      <c r="C12" s="27">
        <f>Outputmatrix!W12</f>
        <v>2637.90849608283</v>
      </c>
      <c r="D12" s="27">
        <f>Outputmatrix!X12</f>
        <v>187737.15099025995</v>
      </c>
      <c r="E12" s="12">
        <f>Outputmatrix!Y12</f>
        <v>0.15952016851282028</v>
      </c>
      <c r="G12" s="105">
        <v>4</v>
      </c>
      <c r="H12" s="105">
        <v>3</v>
      </c>
      <c r="I12" s="105">
        <v>1</v>
      </c>
      <c r="J12" s="105">
        <v>1</v>
      </c>
    </row>
    <row r="13" spans="1:10" x14ac:dyDescent="0.2">
      <c r="A13" s="10">
        <v>10</v>
      </c>
      <c r="B13" s="27">
        <f>Outputmatrix!V13</f>
        <v>2880.9389722918186</v>
      </c>
      <c r="C13" s="27">
        <f>Outputmatrix!W13</f>
        <v>1943.918952997728</v>
      </c>
      <c r="D13" s="27">
        <f>Outputmatrix!X13</f>
        <v>543543.93233125366</v>
      </c>
      <c r="E13" s="12">
        <f>Outputmatrix!Y13</f>
        <v>0.25922027383333296</v>
      </c>
      <c r="G13" s="105">
        <v>2</v>
      </c>
      <c r="H13" s="105">
        <v>2</v>
      </c>
      <c r="I13" s="105">
        <v>2</v>
      </c>
      <c r="J13" s="105">
        <v>1</v>
      </c>
    </row>
    <row r="14" spans="1:10" x14ac:dyDescent="0.2">
      <c r="A14" s="10">
        <v>11</v>
      </c>
      <c r="B14" s="27">
        <f>Outputmatrix!V14</f>
        <v>8729.8150739700013</v>
      </c>
      <c r="C14" s="27">
        <f>Outputmatrix!W14</f>
        <v>2591.6256713680991</v>
      </c>
      <c r="D14" s="27">
        <f>Outputmatrix!X14</f>
        <v>350369.57260060631</v>
      </c>
      <c r="E14" s="12">
        <f>Outputmatrix!Y14</f>
        <v>0.40877043181410189</v>
      </c>
      <c r="G14" s="105">
        <v>3</v>
      </c>
      <c r="H14" s="105">
        <v>3</v>
      </c>
      <c r="I14" s="105">
        <v>1</v>
      </c>
      <c r="J14" s="105">
        <v>1</v>
      </c>
    </row>
    <row r="15" spans="1:10" x14ac:dyDescent="0.2">
      <c r="A15" s="10">
        <v>12</v>
      </c>
      <c r="B15" s="27">
        <f>Outputmatrix!V15</f>
        <v>8873.8120236437335</v>
      </c>
      <c r="C15" s="27">
        <f>Outputmatrix!W15</f>
        <v>2612.2988703217088</v>
      </c>
      <c r="D15" s="27">
        <f>Outputmatrix!X15</f>
        <v>318349.12156855065</v>
      </c>
      <c r="E15" s="12">
        <f>Outputmatrix!Y15</f>
        <v>0.17946018957692278</v>
      </c>
      <c r="G15" s="105">
        <v>4</v>
      </c>
      <c r="H15" s="105">
        <v>3</v>
      </c>
      <c r="I15" s="105">
        <v>1</v>
      </c>
      <c r="J15" s="105">
        <v>1</v>
      </c>
    </row>
    <row r="16" spans="1:10" x14ac:dyDescent="0.2">
      <c r="A16" s="10">
        <v>13</v>
      </c>
      <c r="B16" s="27">
        <f>Outputmatrix!V16</f>
        <v>71.998474836865995</v>
      </c>
      <c r="C16" s="27">
        <f>Outputmatrix!W16</f>
        <v>279.19243120053818</v>
      </c>
      <c r="D16" s="27">
        <f>Outputmatrix!X16</f>
        <v>1568347.3162859397</v>
      </c>
      <c r="E16" s="12">
        <f>Outputmatrix!Y16</f>
        <v>9.9700105320512673E-3</v>
      </c>
      <c r="G16" s="105">
        <v>1</v>
      </c>
      <c r="H16" s="105">
        <v>-1</v>
      </c>
      <c r="I16" s="105">
        <v>4</v>
      </c>
      <c r="J16" s="105">
        <v>1</v>
      </c>
    </row>
    <row r="17" spans="1:10" x14ac:dyDescent="0.2">
      <c r="A17" s="10">
        <v>14</v>
      </c>
      <c r="B17" s="27">
        <f>Outputmatrix!V17</f>
        <v>545.98843417956709</v>
      </c>
      <c r="C17" s="27">
        <f>Outputmatrix!W17</f>
        <v>1373.5742167980777</v>
      </c>
      <c r="D17" s="27">
        <f>Outputmatrix!X17</f>
        <v>1068269.064416544</v>
      </c>
      <c r="E17" s="12">
        <f>Outputmatrix!Y17</f>
        <v>4.9850052660256335E-2</v>
      </c>
      <c r="G17" s="105">
        <v>1</v>
      </c>
      <c r="H17" s="105">
        <v>2</v>
      </c>
      <c r="I17" s="105">
        <v>3</v>
      </c>
      <c r="J17" s="105">
        <v>1</v>
      </c>
    </row>
    <row r="18" spans="1:10" x14ac:dyDescent="0.2">
      <c r="A18" s="10">
        <v>15</v>
      </c>
      <c r="B18" s="27">
        <f>Outputmatrix!V18</f>
        <v>791.98322320552597</v>
      </c>
      <c r="C18" s="27">
        <f>Outputmatrix!W18</f>
        <v>2197.2860008911489</v>
      </c>
      <c r="D18" s="27">
        <f>Outputmatrix!X18</f>
        <v>421337.19269416132</v>
      </c>
      <c r="E18" s="12">
        <f>Outputmatrix!Y18</f>
        <v>9.9700105320512669E-2</v>
      </c>
      <c r="G18" s="105">
        <v>1</v>
      </c>
      <c r="H18" s="105">
        <v>3</v>
      </c>
      <c r="I18" s="105">
        <v>1</v>
      </c>
      <c r="J18" s="105">
        <v>1</v>
      </c>
    </row>
    <row r="19" spans="1:10" x14ac:dyDescent="0.2">
      <c r="A19" s="10">
        <v>16</v>
      </c>
      <c r="B19" s="27">
        <f>Outputmatrix!V19</f>
        <v>560.98811643724753</v>
      </c>
      <c r="C19" s="27">
        <f>Outputmatrix!W19</f>
        <v>819.98321949720059</v>
      </c>
      <c r="D19" s="27">
        <f>Outputmatrix!X19</f>
        <v>220381.3965165244</v>
      </c>
      <c r="E19" s="12">
        <f>Outputmatrix!Y19</f>
        <v>0.14955015798076898</v>
      </c>
      <c r="G19" s="105">
        <v>1</v>
      </c>
      <c r="H19" s="105">
        <v>1</v>
      </c>
      <c r="I19" s="105">
        <v>1</v>
      </c>
      <c r="J19" s="105">
        <v>1</v>
      </c>
    </row>
    <row r="20" spans="1:10" x14ac:dyDescent="0.2">
      <c r="A20" s="10">
        <v>17</v>
      </c>
      <c r="B20" s="27">
        <f>Outputmatrix!V20</f>
        <v>29.999364515360831</v>
      </c>
      <c r="C20" s="27">
        <f>Outputmatrix!W20</f>
        <v>396.08734291046164</v>
      </c>
      <c r="D20" s="27">
        <f>Outputmatrix!X20</f>
        <v>463987.14189436182</v>
      </c>
      <c r="E20" s="12">
        <f>Outputmatrix!Y20</f>
        <v>0</v>
      </c>
      <c r="G20" s="105">
        <v>1</v>
      </c>
      <c r="H20" s="105">
        <v>1</v>
      </c>
      <c r="I20" s="105">
        <v>2</v>
      </c>
      <c r="J20" s="105">
        <v>1</v>
      </c>
    </row>
    <row r="21" spans="1:10" x14ac:dyDescent="0.2">
      <c r="A21" s="10">
        <v>18</v>
      </c>
      <c r="B21" s="27">
        <f>Outputmatrix!V21</f>
        <v>883.98127438596589</v>
      </c>
      <c r="C21" s="27">
        <f>Outputmatrix!W21</f>
        <v>2059.6976262431067</v>
      </c>
      <c r="D21" s="27">
        <f>Outputmatrix!X21</f>
        <v>246517.78602147568</v>
      </c>
      <c r="E21" s="12">
        <f>Outputmatrix!Y21</f>
        <v>0.1196401263846152</v>
      </c>
      <c r="G21" s="105">
        <v>1</v>
      </c>
      <c r="H21" s="105">
        <v>2</v>
      </c>
      <c r="I21" s="105">
        <v>1</v>
      </c>
      <c r="J21" s="105">
        <v>1</v>
      </c>
    </row>
    <row r="22" spans="1:10" x14ac:dyDescent="0.2">
      <c r="A22" s="10">
        <v>19</v>
      </c>
      <c r="B22" s="27">
        <f>Outputmatrix!V22</f>
        <v>1487.9684799618972</v>
      </c>
      <c r="C22" s="27">
        <f>Outputmatrix!W22</f>
        <v>5280.106944405994</v>
      </c>
      <c r="D22" s="27">
        <f>Outputmatrix!X22</f>
        <v>132577.323103314</v>
      </c>
      <c r="E22" s="12">
        <f>Outputmatrix!Y22</f>
        <v>0.24925026330128167</v>
      </c>
      <c r="G22" s="105">
        <v>-1</v>
      </c>
      <c r="H22" s="105">
        <v>5</v>
      </c>
      <c r="I22" s="105">
        <v>1</v>
      </c>
      <c r="J22" s="105">
        <v>1</v>
      </c>
    </row>
    <row r="23" spans="1:10" x14ac:dyDescent="0.2">
      <c r="A23" s="10">
        <v>20</v>
      </c>
      <c r="B23" s="27">
        <f>Outputmatrix!V23</f>
        <v>638.98646417718578</v>
      </c>
      <c r="C23" s="27">
        <f>Outputmatrix!W23</f>
        <v>520.39747012529836</v>
      </c>
      <c r="D23" s="27">
        <f>Outputmatrix!X23</f>
        <v>192254.66271995491</v>
      </c>
      <c r="E23" s="12">
        <f>Outputmatrix!Y23</f>
        <v>0.15952016851282028</v>
      </c>
      <c r="G23" s="105">
        <v>-1</v>
      </c>
      <c r="H23" s="105">
        <v>-1</v>
      </c>
      <c r="I23" s="105">
        <v>-1</v>
      </c>
      <c r="J23" s="105">
        <v>1</v>
      </c>
    </row>
    <row r="24" spans="1:10" x14ac:dyDescent="0.2">
      <c r="A24" s="10">
        <v>21</v>
      </c>
      <c r="B24" s="27">
        <f>Outputmatrix!V24</f>
        <v>928.98032115900708</v>
      </c>
      <c r="C24" s="27">
        <f>Outputmatrix!W24</f>
        <v>484.46419065662377</v>
      </c>
      <c r="D24" s="27">
        <f>Outputmatrix!X24</f>
        <v>229726.31788169115</v>
      </c>
      <c r="E24" s="12">
        <f>Outputmatrix!Y24</f>
        <v>3.9880042128205069E-2</v>
      </c>
      <c r="G24" s="105">
        <v>-1</v>
      </c>
      <c r="H24" s="105">
        <v>1</v>
      </c>
      <c r="I24" s="105">
        <v>-1</v>
      </c>
      <c r="J24" s="105">
        <v>1</v>
      </c>
    </row>
    <row r="25" spans="1:10" x14ac:dyDescent="0.2">
      <c r="A25" s="10">
        <v>22</v>
      </c>
      <c r="B25" s="27">
        <f>Outputmatrix!V25</f>
        <v>3935.9166244153412</v>
      </c>
      <c r="C25" s="27">
        <f>Outputmatrix!W25</f>
        <v>2718.9254248800339</v>
      </c>
      <c r="D25" s="27">
        <f>Outputmatrix!X25</f>
        <v>360789.1399293539</v>
      </c>
      <c r="E25" s="12">
        <f>Outputmatrix!Y25</f>
        <v>9.2621397842756252</v>
      </c>
      <c r="G25" s="105">
        <v>-1</v>
      </c>
      <c r="H25" s="105">
        <v>-1</v>
      </c>
      <c r="I25" s="105">
        <v>-1</v>
      </c>
      <c r="J25" s="105">
        <v>2</v>
      </c>
    </row>
    <row r="26" spans="1:10" x14ac:dyDescent="0.2">
      <c r="A26" s="10">
        <v>23</v>
      </c>
      <c r="B26" s="27">
        <f>Outputmatrix!V26</f>
        <v>1733.9632689878561</v>
      </c>
      <c r="C26" s="27">
        <f>Outputmatrix!W26</f>
        <v>1581.6515159279516</v>
      </c>
      <c r="D26" s="27">
        <f>Outputmatrix!X26</f>
        <v>349744.77843573363</v>
      </c>
      <c r="E26" s="12">
        <f>Outputmatrix!Y26</f>
        <v>42.701555108775572</v>
      </c>
      <c r="G26" s="105">
        <v>-1</v>
      </c>
      <c r="H26" s="105">
        <v>-1</v>
      </c>
      <c r="I26" s="105">
        <v>-1</v>
      </c>
      <c r="J26" s="105">
        <v>3</v>
      </c>
    </row>
    <row r="31" spans="1:10" x14ac:dyDescent="0.2">
      <c r="A31" s="98"/>
    </row>
    <row r="32" spans="1:10" x14ac:dyDescent="0.2">
      <c r="A32" s="105"/>
    </row>
    <row r="33" spans="1:1" x14ac:dyDescent="0.2">
      <c r="A33" s="105"/>
    </row>
    <row r="34" spans="1:1" x14ac:dyDescent="0.2">
      <c r="A34" s="105"/>
    </row>
    <row r="35" spans="1:1" x14ac:dyDescent="0.2">
      <c r="A35" s="105"/>
    </row>
    <row r="36" spans="1:1" x14ac:dyDescent="0.2">
      <c r="A36" s="105"/>
    </row>
    <row r="37" spans="1:1" x14ac:dyDescent="0.2">
      <c r="A37" s="105"/>
    </row>
    <row r="38" spans="1:1" x14ac:dyDescent="0.2">
      <c r="A38" s="105"/>
    </row>
    <row r="39" spans="1:1" x14ac:dyDescent="0.2">
      <c r="A39" s="105"/>
    </row>
    <row r="40" spans="1:1" x14ac:dyDescent="0.2">
      <c r="A40" s="105"/>
    </row>
    <row r="41" spans="1:1" x14ac:dyDescent="0.2">
      <c r="A41" s="105"/>
    </row>
    <row r="42" spans="1:1" x14ac:dyDescent="0.2">
      <c r="A42" s="105"/>
    </row>
    <row r="43" spans="1:1" x14ac:dyDescent="0.2">
      <c r="A43" s="105"/>
    </row>
    <row r="44" spans="1:1" x14ac:dyDescent="0.2">
      <c r="A44" s="105"/>
    </row>
    <row r="45" spans="1:1" x14ac:dyDescent="0.2">
      <c r="A45" s="105"/>
    </row>
    <row r="46" spans="1:1" x14ac:dyDescent="0.2">
      <c r="A46" s="105"/>
    </row>
    <row r="47" spans="1:1" x14ac:dyDescent="0.2">
      <c r="A47" s="105"/>
    </row>
    <row r="48" spans="1:1" x14ac:dyDescent="0.2">
      <c r="A48" s="105"/>
    </row>
    <row r="49" spans="1:1" x14ac:dyDescent="0.2">
      <c r="A49" s="105"/>
    </row>
    <row r="50" spans="1:1" x14ac:dyDescent="0.2">
      <c r="A50" s="105"/>
    </row>
    <row r="51" spans="1:1" x14ac:dyDescent="0.2">
      <c r="A51" s="105"/>
    </row>
    <row r="52" spans="1:1" x14ac:dyDescent="0.2">
      <c r="A52" s="105"/>
    </row>
    <row r="53" spans="1:1" x14ac:dyDescent="0.2">
      <c r="A53" s="105"/>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S67"/>
  <sheetViews>
    <sheetView tabSelected="1" topLeftCell="A10" zoomScale="70" zoomScaleNormal="70" workbookViewId="0">
      <selection activeCell="D57" sqref="D57"/>
    </sheetView>
  </sheetViews>
  <sheetFormatPr defaultRowHeight="15" x14ac:dyDescent="0.25"/>
  <cols>
    <col min="1" max="1" width="13.140625" customWidth="1"/>
    <col min="2" max="2" width="12" customWidth="1"/>
    <col min="3" max="3" width="9.28515625" bestFit="1" customWidth="1"/>
    <col min="4" max="4" width="9.5703125" bestFit="1" customWidth="1"/>
    <col min="5" max="5" width="13.28515625" customWidth="1"/>
    <col min="10" max="279" width="9.140625" customWidth="1"/>
    <col min="363" max="363" width="11.5703125" customWidth="1"/>
  </cols>
  <sheetData>
    <row r="1" spans="1:461" x14ac:dyDescent="0.25">
      <c r="A1" s="108" t="s">
        <v>42</v>
      </c>
      <c r="B1" s="108"/>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8"/>
      <c r="CA1" s="108"/>
      <c r="CB1" s="108"/>
      <c r="CC1" s="108"/>
      <c r="CD1" s="108"/>
      <c r="CE1" s="108"/>
      <c r="CF1" s="108"/>
      <c r="CG1" s="108"/>
      <c r="CH1" s="108"/>
      <c r="CI1" s="108"/>
      <c r="CJ1" s="108"/>
      <c r="CK1" s="108"/>
      <c r="CL1" s="108"/>
      <c r="CM1" s="108"/>
      <c r="CN1" s="108"/>
      <c r="CO1" s="108"/>
      <c r="CP1" s="108"/>
      <c r="CQ1" s="108"/>
      <c r="CR1" s="108"/>
      <c r="CS1" s="108"/>
      <c r="CT1" s="108"/>
      <c r="CU1" s="108"/>
      <c r="CV1" s="108"/>
      <c r="CW1" s="108"/>
      <c r="CX1" s="108"/>
      <c r="CY1" s="108"/>
      <c r="CZ1" s="108"/>
      <c r="DA1" s="108"/>
      <c r="DB1" s="108"/>
      <c r="DC1" s="108"/>
      <c r="DD1" s="108"/>
      <c r="DE1" s="108"/>
      <c r="DF1" s="108"/>
      <c r="DG1" s="108"/>
      <c r="DH1" s="108"/>
      <c r="DI1" s="108"/>
      <c r="DJ1" s="108"/>
      <c r="DK1" s="108"/>
      <c r="DL1" s="108"/>
      <c r="DM1" s="108"/>
      <c r="DN1" s="108"/>
      <c r="DO1" s="108"/>
      <c r="DP1" s="108"/>
      <c r="DQ1" s="108"/>
      <c r="DR1" s="108"/>
      <c r="DS1" s="108"/>
      <c r="DT1" s="108"/>
      <c r="DU1" s="108"/>
      <c r="DV1" s="108"/>
      <c r="DW1" s="108"/>
      <c r="DX1" s="108"/>
      <c r="DY1" s="108"/>
      <c r="DZ1" s="108"/>
      <c r="EA1" s="108"/>
      <c r="EB1" s="108"/>
      <c r="EC1" s="108"/>
      <c r="ED1" s="108"/>
      <c r="EE1" s="108"/>
      <c r="EF1" s="108"/>
      <c r="EG1" s="108"/>
      <c r="EH1" s="108"/>
      <c r="EI1" s="108"/>
      <c r="EJ1" s="108"/>
      <c r="EK1" s="108"/>
      <c r="EL1" s="108"/>
      <c r="EM1" s="108"/>
      <c r="EN1" s="108"/>
      <c r="EO1" s="108"/>
      <c r="EP1" s="108"/>
      <c r="EQ1" s="108"/>
      <c r="ER1" s="108"/>
      <c r="ES1" s="108"/>
      <c r="ET1" s="108"/>
      <c r="EU1" s="108"/>
      <c r="EV1" s="108"/>
      <c r="EW1" s="108"/>
      <c r="EX1" s="108"/>
      <c r="EY1" s="108"/>
      <c r="EZ1" s="108"/>
      <c r="FA1" s="108"/>
      <c r="FB1" s="108"/>
      <c r="FC1" s="108"/>
      <c r="FD1" s="108"/>
      <c r="FE1" s="108"/>
      <c r="FF1" s="108"/>
      <c r="FG1" s="108"/>
      <c r="FH1" s="108"/>
      <c r="FI1" s="108"/>
      <c r="FJ1" s="108"/>
      <c r="FK1" s="108"/>
      <c r="FL1" s="108"/>
      <c r="FM1" s="108"/>
      <c r="FN1" s="108"/>
      <c r="FO1" s="108"/>
      <c r="FP1" s="108"/>
      <c r="FQ1" s="108"/>
      <c r="FR1" s="108"/>
      <c r="FS1" s="108"/>
      <c r="FT1" s="108"/>
      <c r="FU1" s="108"/>
      <c r="FV1" s="108"/>
      <c r="FW1" s="108"/>
      <c r="FX1" s="108"/>
      <c r="FY1" s="108"/>
      <c r="FZ1" s="108"/>
      <c r="GA1" s="108"/>
      <c r="GB1" s="108"/>
      <c r="GC1" s="108"/>
      <c r="GD1" s="108"/>
      <c r="GE1" s="108"/>
      <c r="GF1" s="108"/>
      <c r="GG1" s="108"/>
      <c r="GH1" s="108"/>
      <c r="GI1" s="108"/>
      <c r="GJ1" s="108"/>
      <c r="GK1" s="108"/>
      <c r="GL1" s="108"/>
      <c r="GM1" s="108"/>
      <c r="GN1" s="108"/>
      <c r="GO1" s="108"/>
      <c r="GP1" s="108"/>
      <c r="GQ1" s="108"/>
      <c r="GR1" s="108"/>
      <c r="GS1" s="108"/>
      <c r="GT1" s="108"/>
      <c r="GU1" s="108"/>
      <c r="GV1" s="108"/>
      <c r="GW1" s="108"/>
      <c r="GX1" s="108"/>
      <c r="GY1" s="108"/>
      <c r="GZ1" s="108"/>
      <c r="HA1" s="108"/>
      <c r="HB1" s="108"/>
      <c r="HC1" s="108"/>
      <c r="HD1" s="108"/>
      <c r="HE1" s="108"/>
      <c r="HF1" s="108"/>
      <c r="HG1" s="108"/>
      <c r="HH1" s="108"/>
      <c r="HI1" s="108"/>
      <c r="HJ1" s="108"/>
      <c r="HK1" s="108"/>
      <c r="HL1" s="108"/>
      <c r="HM1" s="108"/>
      <c r="HN1" s="108"/>
      <c r="HO1" s="108"/>
      <c r="HP1" s="108"/>
      <c r="HQ1" s="108"/>
      <c r="HR1" s="108"/>
      <c r="HS1" s="108"/>
      <c r="HT1" s="108"/>
      <c r="HU1" s="108"/>
      <c r="HV1" s="108"/>
      <c r="HW1" s="108"/>
      <c r="HX1" s="108"/>
      <c r="HY1" s="108"/>
      <c r="HZ1" s="108"/>
      <c r="IA1" s="108"/>
      <c r="IB1" s="108"/>
      <c r="IC1" s="108"/>
      <c r="ID1" s="108"/>
      <c r="IE1" s="108"/>
      <c r="IF1" s="108"/>
      <c r="IG1" s="108"/>
      <c r="IH1" s="108"/>
      <c r="II1" s="108"/>
      <c r="IJ1" s="108"/>
      <c r="IK1" s="108"/>
      <c r="IL1" s="108"/>
      <c r="IM1" s="108"/>
      <c r="IN1" s="108"/>
      <c r="IO1" s="108"/>
      <c r="IP1" s="108"/>
      <c r="IQ1" s="108"/>
      <c r="IR1" s="108"/>
      <c r="IS1" s="108"/>
      <c r="IT1" s="108"/>
      <c r="IU1" s="108"/>
      <c r="IV1" s="108"/>
      <c r="IW1" s="108"/>
      <c r="IX1" s="108"/>
      <c r="IY1" s="108"/>
      <c r="IZ1" s="108"/>
      <c r="JA1" s="108"/>
      <c r="JB1" s="108"/>
      <c r="JC1" s="108"/>
      <c r="JD1" s="108"/>
      <c r="JE1" s="108"/>
      <c r="JF1" s="108"/>
      <c r="JG1" s="108"/>
      <c r="JH1" s="108"/>
      <c r="JI1" s="108"/>
      <c r="JJ1" s="108"/>
      <c r="JK1" s="108"/>
      <c r="JL1" s="108"/>
      <c r="JM1" s="108"/>
      <c r="JN1" s="108"/>
      <c r="JO1" s="108"/>
      <c r="JP1" s="108"/>
      <c r="JQ1" s="108"/>
      <c r="JR1" s="108"/>
      <c r="JS1" s="108"/>
      <c r="JT1" s="108"/>
      <c r="JU1" s="108"/>
      <c r="JV1" s="108"/>
      <c r="JW1" s="108"/>
      <c r="JX1" s="108"/>
      <c r="JY1" s="108"/>
      <c r="JZ1" s="108"/>
      <c r="KA1" s="108"/>
      <c r="KB1" s="108"/>
      <c r="KC1" s="108"/>
      <c r="KD1" s="108"/>
      <c r="KE1" s="108"/>
      <c r="KF1" s="108"/>
      <c r="KG1" s="108"/>
      <c r="KH1" s="108"/>
      <c r="KI1" s="108"/>
      <c r="KJ1" s="108"/>
      <c r="KK1" s="108"/>
      <c r="KL1" s="108"/>
      <c r="KM1" s="108"/>
      <c r="KN1" s="108"/>
      <c r="KO1" s="108"/>
      <c r="KP1" s="108"/>
      <c r="KQ1" s="108"/>
      <c r="KR1" s="108"/>
      <c r="KS1" s="108"/>
      <c r="KT1" s="108"/>
      <c r="KU1" s="108"/>
      <c r="KV1" s="108"/>
      <c r="KW1" s="108"/>
      <c r="KX1" s="108"/>
      <c r="KY1" s="108"/>
      <c r="KZ1" s="108"/>
      <c r="LA1" s="108"/>
      <c r="LB1" s="108"/>
      <c r="LC1" s="108"/>
      <c r="LD1" s="108"/>
      <c r="LE1" s="108"/>
      <c r="LF1" s="108"/>
      <c r="LG1" s="108"/>
      <c r="LH1" s="108"/>
      <c r="LI1" s="108"/>
      <c r="LJ1" s="108"/>
      <c r="LK1" s="108"/>
      <c r="LL1" s="108"/>
      <c r="LM1" s="108"/>
      <c r="LN1" s="108"/>
      <c r="LO1" s="108"/>
      <c r="LP1" s="108"/>
      <c r="LQ1" s="108"/>
      <c r="LR1" s="108"/>
      <c r="LS1" s="108"/>
      <c r="LT1" s="108"/>
      <c r="LU1" s="108"/>
      <c r="LV1" s="108"/>
      <c r="LW1" s="108"/>
      <c r="LX1" s="108"/>
      <c r="LY1" s="108"/>
      <c r="LZ1" s="108"/>
      <c r="MA1" s="108"/>
      <c r="MB1" s="108"/>
      <c r="MC1" s="108"/>
      <c r="MD1" s="108"/>
      <c r="ME1" s="108"/>
      <c r="MF1" s="108"/>
      <c r="MG1" s="108"/>
      <c r="MH1" s="108"/>
      <c r="MI1" s="108"/>
      <c r="MJ1" s="108"/>
      <c r="MK1" s="108"/>
      <c r="ML1" s="108"/>
      <c r="MM1" s="108"/>
      <c r="MN1" s="108"/>
      <c r="MO1" s="108"/>
      <c r="MP1" s="108"/>
      <c r="MQ1" s="108"/>
      <c r="MR1" s="108"/>
      <c r="MS1" s="108"/>
      <c r="MT1" s="108"/>
      <c r="MU1" s="108"/>
      <c r="MV1" s="108"/>
      <c r="MW1" s="108"/>
      <c r="MX1" s="108"/>
      <c r="MY1" s="108"/>
      <c r="MZ1" s="108"/>
      <c r="NA1" s="108"/>
      <c r="NB1" s="108"/>
      <c r="NC1" s="108"/>
      <c r="ND1" s="108"/>
      <c r="NE1" s="108"/>
      <c r="NF1" s="108"/>
      <c r="NG1" s="108"/>
      <c r="NH1" s="108"/>
      <c r="NI1" s="108"/>
      <c r="NJ1" s="108"/>
      <c r="NK1" s="108"/>
      <c r="NL1" s="108"/>
      <c r="NM1" s="108"/>
      <c r="NN1" s="108"/>
      <c r="NO1" s="108"/>
      <c r="NP1" s="108"/>
      <c r="NQ1" s="108"/>
      <c r="NR1" s="108"/>
      <c r="NS1" s="108"/>
      <c r="NT1" s="108"/>
      <c r="NU1" s="108"/>
      <c r="NV1" s="108"/>
      <c r="NW1" s="108"/>
      <c r="NX1" s="108"/>
      <c r="NY1" s="108"/>
      <c r="NZ1" s="108"/>
      <c r="OA1" s="108"/>
      <c r="OB1" s="108"/>
      <c r="OC1" s="108"/>
      <c r="OD1" s="108"/>
      <c r="OE1" s="108"/>
      <c r="OF1" s="108"/>
      <c r="OG1" s="108"/>
      <c r="OH1" s="108"/>
      <c r="OI1" s="108"/>
      <c r="OJ1" s="108"/>
      <c r="OK1" s="108"/>
      <c r="OL1" s="108"/>
      <c r="OM1" s="108"/>
      <c r="ON1" s="108"/>
      <c r="OO1" s="108"/>
      <c r="OP1" s="108"/>
      <c r="OQ1" s="108"/>
      <c r="OR1" s="108"/>
      <c r="OS1" s="108"/>
      <c r="OT1" s="108"/>
      <c r="OU1" s="108"/>
      <c r="OV1" s="108"/>
      <c r="OW1" s="108"/>
      <c r="OX1" s="108"/>
      <c r="OY1" s="108"/>
      <c r="OZ1" s="108"/>
      <c r="PA1" s="108"/>
      <c r="PB1" s="108"/>
      <c r="PC1" s="108"/>
      <c r="PD1" s="108"/>
      <c r="PE1" s="108"/>
      <c r="PF1" s="108"/>
      <c r="PG1" s="108"/>
      <c r="PH1" s="108"/>
      <c r="PI1" s="108"/>
      <c r="PJ1" s="108"/>
      <c r="PK1" s="108"/>
      <c r="PL1" s="108"/>
      <c r="PM1" s="108"/>
      <c r="PN1" s="108"/>
      <c r="PO1" s="108"/>
      <c r="PP1" s="108"/>
      <c r="PQ1" s="108"/>
      <c r="PR1" s="108"/>
      <c r="PS1" s="108"/>
      <c r="PT1" s="108"/>
      <c r="PU1" s="108"/>
      <c r="PV1" s="108"/>
      <c r="PW1" s="108"/>
      <c r="PX1" s="108"/>
      <c r="PY1" s="108"/>
      <c r="PZ1" s="108"/>
      <c r="QA1" s="108"/>
      <c r="QB1" s="108"/>
      <c r="QC1" s="108"/>
      <c r="QD1" s="108"/>
      <c r="QE1" s="108"/>
      <c r="QF1" s="108"/>
      <c r="QG1" s="108"/>
      <c r="QH1" s="108"/>
      <c r="QI1" s="108"/>
      <c r="QJ1" s="108"/>
      <c r="QK1" s="108"/>
      <c r="QL1" s="108"/>
      <c r="QM1" s="108"/>
      <c r="QN1" s="108"/>
      <c r="QO1" s="108"/>
      <c r="QP1" s="108"/>
      <c r="QQ1" s="108"/>
    </row>
    <row r="2" spans="1:461" x14ac:dyDescent="0.25">
      <c r="A2" s="108" t="s">
        <v>43</v>
      </c>
      <c r="B2" s="108"/>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108"/>
      <c r="AV2" s="108"/>
      <c r="AW2" s="108"/>
      <c r="AX2" s="108"/>
      <c r="AY2" s="108"/>
      <c r="AZ2" s="108"/>
      <c r="BA2" s="108"/>
      <c r="BB2" s="108"/>
      <c r="BC2" s="108"/>
      <c r="BD2" s="108"/>
      <c r="BE2" s="108"/>
      <c r="BF2" s="108"/>
      <c r="BG2" s="108"/>
      <c r="BH2" s="108"/>
      <c r="BI2" s="108"/>
      <c r="BJ2" s="108"/>
      <c r="BK2" s="108"/>
      <c r="BL2" s="108"/>
      <c r="BM2" s="108"/>
      <c r="BN2" s="108"/>
      <c r="BO2" s="108"/>
      <c r="BP2" s="108"/>
      <c r="BQ2" s="108"/>
      <c r="BR2" s="108"/>
      <c r="BS2" s="108"/>
      <c r="BT2" s="108"/>
      <c r="BU2" s="108"/>
      <c r="BV2" s="108"/>
      <c r="BW2" s="108"/>
      <c r="BX2" s="108"/>
      <c r="BY2" s="108"/>
      <c r="BZ2" s="108"/>
      <c r="CA2" s="108"/>
      <c r="CB2" s="108"/>
      <c r="CC2" s="108"/>
      <c r="CD2" s="108"/>
      <c r="CE2" s="108"/>
      <c r="CF2" s="108"/>
      <c r="CG2" s="108"/>
      <c r="CH2" s="108"/>
      <c r="CI2" s="108"/>
      <c r="CJ2" s="108"/>
      <c r="CK2" s="108"/>
      <c r="CL2" s="108"/>
      <c r="CM2" s="108"/>
      <c r="CN2" s="108"/>
      <c r="CO2" s="108"/>
      <c r="CP2" s="108"/>
      <c r="CQ2" s="108"/>
      <c r="CR2" s="108"/>
      <c r="CS2" s="108"/>
      <c r="CT2" s="108"/>
      <c r="CU2" s="108"/>
      <c r="CV2" s="108"/>
      <c r="CW2" s="108"/>
      <c r="CX2" s="108"/>
      <c r="CY2" s="108"/>
      <c r="CZ2" s="108"/>
      <c r="DA2" s="108"/>
      <c r="DB2" s="108"/>
      <c r="DC2" s="108"/>
      <c r="DD2" s="108"/>
      <c r="DE2" s="108"/>
      <c r="DF2" s="108"/>
      <c r="DG2" s="108"/>
      <c r="DH2" s="108"/>
      <c r="DI2" s="108"/>
      <c r="DJ2" s="108"/>
      <c r="DK2" s="108"/>
      <c r="DL2" s="108"/>
      <c r="DM2" s="108"/>
      <c r="DN2" s="108"/>
      <c r="DO2" s="108"/>
      <c r="DP2" s="108"/>
      <c r="DQ2" s="108"/>
      <c r="DR2" s="108"/>
      <c r="DS2" s="108"/>
      <c r="DT2" s="108"/>
      <c r="DU2" s="108"/>
      <c r="DV2" s="108"/>
      <c r="DW2" s="108"/>
      <c r="DX2" s="108"/>
      <c r="DY2" s="108"/>
      <c r="DZ2" s="108"/>
      <c r="EA2" s="108"/>
      <c r="EB2" s="108"/>
      <c r="EC2" s="108"/>
      <c r="ED2" s="108"/>
      <c r="EE2" s="108"/>
      <c r="EF2" s="108"/>
      <c r="EG2" s="108"/>
      <c r="EH2" s="108"/>
      <c r="EI2" s="108"/>
      <c r="EJ2" s="108"/>
      <c r="EK2" s="108"/>
      <c r="EL2" s="108"/>
      <c r="EM2" s="108"/>
      <c r="EN2" s="108"/>
      <c r="EO2" s="108"/>
      <c r="EP2" s="108"/>
      <c r="EQ2" s="108"/>
      <c r="ER2" s="108"/>
      <c r="ES2" s="108"/>
      <c r="ET2" s="108"/>
      <c r="EU2" s="108"/>
      <c r="EV2" s="108"/>
      <c r="EW2" s="108"/>
      <c r="EX2" s="108"/>
      <c r="EY2" s="108"/>
      <c r="EZ2" s="108"/>
      <c r="FA2" s="108"/>
      <c r="FB2" s="108"/>
      <c r="FC2" s="108"/>
      <c r="FD2" s="108"/>
      <c r="FE2" s="108"/>
      <c r="FF2" s="108"/>
      <c r="FG2" s="108"/>
      <c r="FH2" s="108"/>
      <c r="FI2" s="108"/>
      <c r="FJ2" s="108"/>
      <c r="FK2" s="108"/>
      <c r="FL2" s="108"/>
      <c r="FM2" s="108"/>
      <c r="FN2" s="108"/>
      <c r="FO2" s="108"/>
      <c r="FP2" s="108"/>
      <c r="FQ2" s="108"/>
      <c r="FR2" s="108"/>
      <c r="FS2" s="108"/>
      <c r="FT2" s="108"/>
      <c r="FU2" s="108"/>
      <c r="FV2" s="108"/>
      <c r="FW2" s="108"/>
      <c r="FX2" s="108"/>
      <c r="FY2" s="108"/>
      <c r="FZ2" s="108"/>
      <c r="GA2" s="108"/>
      <c r="GB2" s="108"/>
      <c r="GC2" s="108"/>
      <c r="GD2" s="108"/>
      <c r="GE2" s="108"/>
      <c r="GF2" s="108"/>
      <c r="GG2" s="108"/>
      <c r="GH2" s="108"/>
      <c r="GI2" s="108"/>
      <c r="GJ2" s="108"/>
      <c r="GK2" s="108"/>
      <c r="GL2" s="108"/>
      <c r="GM2" s="108"/>
      <c r="GN2" s="108"/>
      <c r="GO2" s="108"/>
      <c r="GP2" s="108"/>
      <c r="GQ2" s="108"/>
      <c r="GR2" s="108"/>
      <c r="GS2" s="108"/>
      <c r="GT2" s="108"/>
      <c r="GU2" s="108"/>
      <c r="GV2" s="108"/>
      <c r="GW2" s="108"/>
      <c r="GX2" s="108"/>
      <c r="GY2" s="108"/>
      <c r="GZ2" s="108"/>
      <c r="HA2" s="108"/>
      <c r="HB2" s="108"/>
      <c r="HC2" s="108"/>
      <c r="HD2" s="108"/>
      <c r="HE2" s="108"/>
      <c r="HF2" s="108"/>
      <c r="HG2" s="108"/>
      <c r="HH2" s="108"/>
      <c r="HI2" s="108"/>
      <c r="HJ2" s="108"/>
      <c r="HK2" s="108"/>
      <c r="HL2" s="108"/>
      <c r="HM2" s="108"/>
      <c r="HN2" s="108"/>
      <c r="HO2" s="108"/>
      <c r="HP2" s="108"/>
      <c r="HQ2" s="108"/>
      <c r="HR2" s="108"/>
      <c r="HS2" s="108"/>
      <c r="HT2" s="108"/>
      <c r="HU2" s="108"/>
      <c r="HV2" s="108"/>
      <c r="HW2" s="108"/>
      <c r="HX2" s="108"/>
      <c r="HY2" s="108"/>
      <c r="HZ2" s="108"/>
      <c r="IA2" s="108"/>
      <c r="IB2" s="108"/>
      <c r="IC2" s="108"/>
      <c r="ID2" s="108"/>
      <c r="IE2" s="108"/>
      <c r="IF2" s="108"/>
      <c r="IG2" s="108"/>
      <c r="IH2" s="108"/>
      <c r="II2" s="108"/>
      <c r="IJ2" s="108"/>
      <c r="IK2" s="108"/>
      <c r="IL2" s="108"/>
      <c r="IM2" s="108"/>
      <c r="IN2" s="108"/>
      <c r="IO2" s="108"/>
      <c r="IP2" s="108"/>
      <c r="IQ2" s="108"/>
      <c r="IR2" s="108"/>
      <c r="IS2" s="108"/>
      <c r="IT2" s="108"/>
      <c r="IU2" s="108"/>
      <c r="IV2" s="108"/>
      <c r="IW2" s="108"/>
      <c r="IX2" s="108"/>
      <c r="IY2" s="108"/>
      <c r="IZ2" s="108"/>
      <c r="JA2" s="108"/>
      <c r="JB2" s="108"/>
      <c r="JC2" s="108"/>
      <c r="JD2" s="108"/>
      <c r="JE2" s="108"/>
      <c r="JF2" s="108"/>
      <c r="JG2" s="108"/>
      <c r="JH2" s="108"/>
      <c r="JI2" s="108"/>
      <c r="JJ2" s="108"/>
      <c r="JK2" s="108"/>
      <c r="JL2" s="108"/>
      <c r="JM2" s="108"/>
      <c r="JN2" s="108"/>
      <c r="JO2" s="108"/>
      <c r="JP2" s="108"/>
      <c r="JQ2" s="108"/>
      <c r="JR2" s="108"/>
      <c r="JS2" s="108"/>
      <c r="JT2" s="108"/>
      <c r="JU2" s="108"/>
      <c r="JV2" s="108"/>
      <c r="JW2" s="108"/>
      <c r="JX2" s="108"/>
      <c r="JY2" s="108"/>
      <c r="JZ2" s="108"/>
      <c r="KA2" s="108"/>
      <c r="KB2" s="108"/>
      <c r="KC2" s="108"/>
      <c r="KD2" s="108"/>
      <c r="KE2" s="108"/>
      <c r="KF2" s="108"/>
      <c r="KG2" s="108"/>
      <c r="KH2" s="108"/>
      <c r="KI2" s="108"/>
      <c r="KJ2" s="108"/>
      <c r="KK2" s="108"/>
      <c r="KL2" s="108"/>
      <c r="KM2" s="108"/>
      <c r="KN2" s="108"/>
      <c r="KO2" s="108"/>
      <c r="KP2" s="108"/>
      <c r="KQ2" s="108"/>
      <c r="KR2" s="108"/>
      <c r="KS2" s="108"/>
      <c r="KT2" s="108"/>
      <c r="KU2" s="108"/>
      <c r="KV2" s="108"/>
      <c r="KW2" s="108"/>
      <c r="KX2" s="108"/>
      <c r="KY2" s="108"/>
      <c r="KZ2" s="108"/>
      <c r="LA2" s="108"/>
      <c r="LB2" s="108"/>
      <c r="LC2" s="108"/>
      <c r="LD2" s="108"/>
      <c r="LE2" s="108"/>
      <c r="LF2" s="108"/>
      <c r="LG2" s="108"/>
      <c r="LH2" s="108"/>
      <c r="LI2" s="108"/>
      <c r="LJ2" s="108"/>
      <c r="LK2" s="108"/>
      <c r="LL2" s="108"/>
      <c r="LM2" s="108"/>
      <c r="LN2" s="108"/>
      <c r="LO2" s="108"/>
      <c r="LP2" s="108"/>
      <c r="LQ2" s="108"/>
      <c r="LR2" s="108"/>
      <c r="LS2" s="108"/>
      <c r="LT2" s="108"/>
      <c r="LU2" s="108"/>
      <c r="LV2" s="108"/>
      <c r="LW2" s="108"/>
      <c r="LX2" s="108"/>
      <c r="LY2" s="108"/>
      <c r="LZ2" s="108"/>
      <c r="MA2" s="108"/>
      <c r="MB2" s="108"/>
      <c r="MC2" s="108"/>
      <c r="MD2" s="108"/>
      <c r="ME2" s="108"/>
      <c r="MF2" s="108"/>
      <c r="MG2" s="108"/>
      <c r="MH2" s="108"/>
      <c r="MI2" s="108"/>
      <c r="MJ2" s="108"/>
      <c r="MK2" s="108"/>
      <c r="ML2" s="108"/>
      <c r="MM2" s="108"/>
      <c r="MN2" s="108"/>
      <c r="MO2" s="108"/>
      <c r="MP2" s="108"/>
      <c r="MQ2" s="108"/>
      <c r="MR2" s="108"/>
      <c r="MS2" s="108"/>
      <c r="MT2" s="108"/>
      <c r="MU2" s="108"/>
      <c r="MV2" s="108"/>
      <c r="MW2" s="108"/>
      <c r="MX2" s="108"/>
      <c r="MY2" s="108"/>
      <c r="MZ2" s="108"/>
      <c r="NA2" s="108"/>
      <c r="NB2" s="108"/>
      <c r="NC2" s="108"/>
      <c r="ND2" s="108"/>
      <c r="NE2" s="108"/>
      <c r="NF2" s="108"/>
      <c r="NG2" s="108"/>
      <c r="NH2" s="108"/>
      <c r="NI2" s="108"/>
      <c r="NJ2" s="108"/>
      <c r="NK2" s="108"/>
      <c r="NL2" s="108"/>
      <c r="NM2" s="108"/>
      <c r="NN2" s="108"/>
      <c r="NO2" s="108"/>
      <c r="NP2" s="108"/>
      <c r="NQ2" s="108"/>
      <c r="NR2" s="108"/>
      <c r="NS2" s="108"/>
      <c r="NT2" s="108"/>
      <c r="NU2" s="108"/>
      <c r="NV2" s="108"/>
      <c r="NW2" s="108"/>
      <c r="NX2" s="108"/>
      <c r="NY2" s="108"/>
      <c r="NZ2" s="108"/>
      <c r="OA2" s="108"/>
      <c r="OB2" s="108"/>
      <c r="OC2" s="108"/>
      <c r="OD2" s="108"/>
      <c r="OE2" s="108"/>
      <c r="OF2" s="108"/>
      <c r="OG2" s="108"/>
      <c r="OH2" s="108"/>
      <c r="OI2" s="108"/>
      <c r="OJ2" s="108"/>
      <c r="OK2" s="108"/>
      <c r="OL2" s="108"/>
      <c r="OM2" s="108"/>
      <c r="ON2" s="108"/>
      <c r="OO2" s="108"/>
      <c r="OP2" s="108"/>
      <c r="OQ2" s="108"/>
      <c r="OR2" s="108"/>
      <c r="OS2" s="108"/>
      <c r="OT2" s="108"/>
      <c r="OU2" s="108"/>
      <c r="OV2" s="108"/>
      <c r="OW2" s="108"/>
      <c r="OX2" s="108"/>
      <c r="OY2" s="108"/>
      <c r="OZ2" s="108"/>
      <c r="PA2" s="108"/>
      <c r="PB2" s="108"/>
      <c r="PC2" s="108"/>
      <c r="PD2" s="108"/>
      <c r="PE2" s="108"/>
      <c r="PF2" s="108"/>
      <c r="PG2" s="108"/>
      <c r="PH2" s="108"/>
      <c r="PI2" s="108"/>
      <c r="PJ2" s="108"/>
      <c r="PK2" s="108"/>
      <c r="PL2" s="108"/>
      <c r="PM2" s="108"/>
      <c r="PN2" s="108"/>
      <c r="PO2" s="108"/>
      <c r="PP2" s="108"/>
      <c r="PQ2" s="108"/>
      <c r="PR2" s="108"/>
      <c r="PS2" s="108"/>
      <c r="PT2" s="108"/>
      <c r="PU2" s="108"/>
      <c r="PV2" s="108"/>
      <c r="PW2" s="108"/>
      <c r="PX2" s="108"/>
      <c r="PY2" s="108"/>
      <c r="PZ2" s="108"/>
      <c r="QA2" s="108"/>
      <c r="QB2" s="108"/>
      <c r="QC2" s="108"/>
      <c r="QD2" s="108"/>
      <c r="QE2" s="108"/>
      <c r="QF2" s="108"/>
      <c r="QG2" s="108"/>
      <c r="QH2" s="108"/>
      <c r="QI2" s="108"/>
      <c r="QJ2" s="108"/>
      <c r="QK2" s="108"/>
      <c r="QL2" s="108"/>
      <c r="QM2" s="108"/>
      <c r="QN2" s="108"/>
      <c r="QO2" s="108"/>
      <c r="QP2" s="108"/>
      <c r="QQ2" s="108"/>
    </row>
    <row r="3" spans="1:461" x14ac:dyDescent="0.25">
      <c r="A3" s="108" t="s">
        <v>44</v>
      </c>
      <c r="B3" s="108">
        <v>1</v>
      </c>
      <c r="C3" s="108">
        <v>2</v>
      </c>
      <c r="D3" s="108">
        <v>3</v>
      </c>
      <c r="E3" s="108">
        <v>4</v>
      </c>
      <c r="F3" s="108">
        <v>5</v>
      </c>
      <c r="G3" s="108">
        <v>6</v>
      </c>
      <c r="H3" s="108">
        <v>7</v>
      </c>
      <c r="I3" s="108">
        <v>8</v>
      </c>
      <c r="J3" s="108">
        <v>9</v>
      </c>
      <c r="K3" s="108">
        <v>10</v>
      </c>
      <c r="L3" s="108">
        <v>11</v>
      </c>
      <c r="M3" s="108">
        <v>12</v>
      </c>
      <c r="N3" s="108">
        <v>13</v>
      </c>
      <c r="O3" s="108">
        <v>14</v>
      </c>
      <c r="P3" s="108">
        <v>15</v>
      </c>
      <c r="Q3" s="108">
        <v>16</v>
      </c>
      <c r="R3" s="108">
        <v>17</v>
      </c>
      <c r="S3" s="108">
        <v>18</v>
      </c>
      <c r="T3" s="108">
        <v>19</v>
      </c>
      <c r="U3" s="108">
        <v>20</v>
      </c>
      <c r="V3" s="108">
        <v>21</v>
      </c>
      <c r="W3" s="108">
        <v>22</v>
      </c>
      <c r="X3" s="108">
        <v>23</v>
      </c>
      <c r="Y3" s="108">
        <v>24</v>
      </c>
      <c r="Z3" s="108">
        <v>25</v>
      </c>
      <c r="AA3" s="108">
        <v>26</v>
      </c>
      <c r="AB3" s="108">
        <v>27</v>
      </c>
      <c r="AC3" s="108">
        <v>28</v>
      </c>
      <c r="AD3" s="108">
        <v>29</v>
      </c>
      <c r="AE3" s="108">
        <v>30</v>
      </c>
      <c r="AF3" s="108">
        <v>31</v>
      </c>
      <c r="AG3" s="108">
        <v>32</v>
      </c>
      <c r="AH3" s="108">
        <v>33</v>
      </c>
      <c r="AI3" s="108">
        <v>34</v>
      </c>
      <c r="AJ3" s="108">
        <v>35</v>
      </c>
      <c r="AK3" s="108">
        <v>36</v>
      </c>
      <c r="AL3" s="108">
        <v>37</v>
      </c>
      <c r="AM3" s="108">
        <v>38</v>
      </c>
      <c r="AN3" s="108">
        <v>39</v>
      </c>
      <c r="AO3" s="108">
        <v>40</v>
      </c>
      <c r="AP3" s="108">
        <v>41</v>
      </c>
      <c r="AQ3" s="108">
        <v>42</v>
      </c>
      <c r="AR3" s="108">
        <v>43</v>
      </c>
      <c r="AS3" s="108">
        <v>44</v>
      </c>
      <c r="AT3" s="108">
        <v>45</v>
      </c>
      <c r="AU3" s="108">
        <v>46</v>
      </c>
      <c r="AV3" s="108">
        <v>47</v>
      </c>
      <c r="AW3" s="108">
        <v>48</v>
      </c>
      <c r="AX3" s="108">
        <v>49</v>
      </c>
      <c r="AY3" s="108">
        <v>50</v>
      </c>
      <c r="AZ3" s="108"/>
      <c r="BA3" s="108"/>
      <c r="BB3" s="108"/>
      <c r="BC3" s="108"/>
      <c r="BD3" s="108"/>
      <c r="BE3" s="108"/>
      <c r="BF3" s="108"/>
      <c r="BG3" s="108"/>
      <c r="BH3" s="108"/>
      <c r="BI3" s="108"/>
      <c r="BJ3" s="108"/>
      <c r="BK3" s="108"/>
      <c r="BL3" s="108"/>
      <c r="BM3" s="108"/>
      <c r="BN3" s="108"/>
      <c r="BO3" s="108"/>
      <c r="BP3" s="108"/>
      <c r="BQ3" s="108"/>
      <c r="BR3" s="108"/>
      <c r="BS3" s="108"/>
      <c r="BT3" s="108"/>
      <c r="BU3" s="108"/>
      <c r="BV3" s="108"/>
      <c r="BW3" s="108"/>
      <c r="BX3" s="108"/>
      <c r="BY3" s="108"/>
      <c r="BZ3" s="108"/>
      <c r="CA3" s="108"/>
      <c r="CB3" s="108"/>
      <c r="CC3" s="108"/>
      <c r="CD3" s="108"/>
      <c r="CE3" s="108"/>
      <c r="CF3" s="108"/>
      <c r="CG3" s="108"/>
      <c r="CH3" s="108"/>
      <c r="CI3" s="108"/>
      <c r="CJ3" s="108"/>
      <c r="CK3" s="108"/>
      <c r="CL3" s="108"/>
      <c r="CM3" s="108"/>
      <c r="CN3" s="108"/>
      <c r="CO3" s="108"/>
      <c r="CP3" s="108"/>
      <c r="CQ3" s="108"/>
      <c r="CR3" s="108"/>
      <c r="CS3" s="108"/>
      <c r="CT3" s="108"/>
      <c r="CU3" s="108"/>
      <c r="CV3" s="108"/>
      <c r="CW3" s="108"/>
      <c r="CX3" s="108"/>
      <c r="CY3" s="108"/>
      <c r="CZ3" s="108"/>
      <c r="DA3" s="108"/>
      <c r="DB3" s="108"/>
      <c r="DC3" s="108"/>
      <c r="DD3" s="108"/>
      <c r="DE3" s="108"/>
      <c r="DF3" s="108"/>
      <c r="DG3" s="108"/>
      <c r="DH3" s="108"/>
      <c r="DI3" s="108"/>
      <c r="DJ3" s="108"/>
      <c r="DK3" s="108"/>
      <c r="DL3" s="108"/>
      <c r="DM3" s="108"/>
      <c r="DN3" s="108"/>
      <c r="DO3" s="108"/>
      <c r="DP3" s="108"/>
      <c r="DQ3" s="108"/>
      <c r="DR3" s="108"/>
      <c r="DS3" s="108"/>
      <c r="DT3" s="108"/>
      <c r="DU3" s="108"/>
      <c r="DV3" s="108"/>
      <c r="DW3" s="108"/>
      <c r="DX3" s="108"/>
      <c r="DY3" s="108"/>
      <c r="DZ3" s="108"/>
      <c r="EA3" s="108"/>
      <c r="EB3" s="108"/>
      <c r="EC3" s="108"/>
      <c r="ED3" s="108"/>
      <c r="EE3" s="108"/>
      <c r="EF3" s="108"/>
      <c r="EG3" s="108"/>
      <c r="EH3" s="108"/>
      <c r="EI3" s="108"/>
      <c r="EJ3" s="108"/>
      <c r="EK3" s="108"/>
      <c r="EL3" s="108"/>
      <c r="EM3" s="108"/>
      <c r="EN3" s="108"/>
      <c r="EO3" s="108"/>
      <c r="EP3" s="108"/>
      <c r="EQ3" s="108"/>
      <c r="ER3" s="108"/>
      <c r="ES3" s="108"/>
      <c r="ET3" s="108"/>
      <c r="EU3" s="108"/>
      <c r="EV3" s="108"/>
      <c r="EW3" s="108"/>
      <c r="EX3" s="108"/>
      <c r="EY3" s="108"/>
      <c r="EZ3" s="108"/>
      <c r="FA3" s="108"/>
      <c r="FB3" s="108"/>
      <c r="FC3" s="108"/>
      <c r="FD3" s="108"/>
      <c r="FE3" s="108"/>
      <c r="FF3" s="108"/>
      <c r="FG3" s="108"/>
      <c r="FH3" s="108"/>
      <c r="FI3" s="108"/>
      <c r="FJ3" s="108"/>
      <c r="FK3" s="108"/>
      <c r="FL3" s="108"/>
      <c r="FM3" s="108"/>
      <c r="FN3" s="108"/>
      <c r="FO3" s="108"/>
      <c r="FP3" s="108"/>
      <c r="FQ3" s="108"/>
      <c r="FR3" s="108"/>
      <c r="FS3" s="108"/>
      <c r="FT3" s="108"/>
      <c r="FU3" s="108"/>
      <c r="FV3" s="108"/>
      <c r="FW3" s="108"/>
      <c r="FX3" s="108"/>
      <c r="FY3" s="108"/>
      <c r="FZ3" s="108"/>
      <c r="GA3" s="108"/>
      <c r="GB3" s="108"/>
      <c r="GC3" s="108"/>
      <c r="GD3" s="108"/>
      <c r="GE3" s="108"/>
      <c r="GF3" s="108"/>
      <c r="GG3" s="108"/>
      <c r="GH3" s="108"/>
      <c r="GI3" s="108"/>
      <c r="GJ3" s="108"/>
      <c r="GK3" s="108"/>
      <c r="GL3" s="108"/>
      <c r="GM3" s="108"/>
      <c r="GN3" s="108"/>
      <c r="GO3" s="108"/>
      <c r="GP3" s="108"/>
      <c r="GQ3" s="108"/>
      <c r="GR3" s="108"/>
      <c r="GS3" s="108"/>
      <c r="GT3" s="108"/>
      <c r="GU3" s="108"/>
      <c r="GV3" s="108"/>
      <c r="GW3" s="108"/>
      <c r="GX3" s="108"/>
      <c r="GY3" s="108"/>
      <c r="GZ3" s="108"/>
      <c r="HA3" s="108"/>
      <c r="HB3" s="108"/>
      <c r="HC3" s="108"/>
      <c r="HD3" s="108"/>
      <c r="HE3" s="108"/>
      <c r="HF3" s="108"/>
      <c r="HG3" s="108"/>
      <c r="HH3" s="108"/>
      <c r="HI3" s="108"/>
      <c r="HJ3" s="108"/>
      <c r="HK3" s="108"/>
      <c r="HL3" s="108"/>
      <c r="HM3" s="108"/>
      <c r="HN3" s="108"/>
      <c r="HO3" s="108"/>
      <c r="HP3" s="108"/>
      <c r="HQ3" s="108"/>
      <c r="HR3" s="108"/>
      <c r="HS3" s="108"/>
      <c r="HT3" s="108"/>
      <c r="HU3" s="108"/>
      <c r="HV3" s="108"/>
      <c r="HW3" s="108"/>
      <c r="HX3" s="108"/>
      <c r="HY3" s="108"/>
      <c r="HZ3" s="108"/>
      <c r="IA3" s="108"/>
      <c r="IB3" s="108"/>
      <c r="IC3" s="108"/>
      <c r="ID3" s="108"/>
      <c r="IE3" s="108"/>
      <c r="IF3" s="108"/>
      <c r="IG3" s="108"/>
      <c r="IH3" s="108"/>
      <c r="II3" s="108"/>
      <c r="IJ3" s="108"/>
      <c r="IK3" s="108"/>
      <c r="IL3" s="108"/>
      <c r="IM3" s="108"/>
      <c r="IN3" s="108"/>
      <c r="IO3" s="108"/>
      <c r="IP3" s="108"/>
      <c r="IQ3" s="108"/>
      <c r="IR3" s="108"/>
      <c r="IS3" s="108"/>
      <c r="IT3" s="108"/>
      <c r="IU3" s="108"/>
      <c r="IV3" s="108"/>
      <c r="IW3" s="108"/>
      <c r="IX3" s="108"/>
      <c r="IY3" s="108"/>
      <c r="IZ3" s="108"/>
      <c r="JA3" s="108"/>
      <c r="JB3" s="108"/>
      <c r="JC3" s="108"/>
      <c r="JD3" s="108"/>
      <c r="JE3" s="108"/>
      <c r="JF3" s="108"/>
      <c r="JG3" s="108"/>
      <c r="JH3" s="108"/>
      <c r="JI3" s="108"/>
      <c r="JJ3" s="108"/>
      <c r="JK3" s="108"/>
      <c r="JL3" s="108"/>
      <c r="JM3" s="108"/>
      <c r="JN3" s="108"/>
      <c r="JO3" s="108"/>
      <c r="JP3" s="108"/>
      <c r="JQ3" s="108"/>
      <c r="JR3" s="108"/>
      <c r="JS3" s="108"/>
      <c r="JT3" s="108"/>
      <c r="JU3" s="108"/>
      <c r="JV3" s="108"/>
      <c r="JW3" s="108"/>
      <c r="JX3" s="108"/>
      <c r="JY3" s="108"/>
      <c r="JZ3" s="108"/>
      <c r="KA3" s="108"/>
      <c r="KB3" s="108"/>
      <c r="KC3" s="108"/>
      <c r="KD3" s="108"/>
      <c r="KE3" s="108"/>
      <c r="KF3" s="108"/>
      <c r="KG3" s="108"/>
      <c r="KH3" s="108"/>
      <c r="KI3" s="108"/>
      <c r="KJ3" s="108"/>
      <c r="KK3" s="108"/>
      <c r="KL3" s="108"/>
      <c r="KM3" s="108"/>
      <c r="KN3" s="108"/>
      <c r="KO3" s="108"/>
      <c r="KP3" s="108"/>
      <c r="KQ3" s="108"/>
      <c r="KR3" s="108"/>
      <c r="KS3" s="108"/>
      <c r="KT3" s="108"/>
      <c r="KU3" s="108"/>
      <c r="KV3" s="108"/>
      <c r="KW3" s="108"/>
      <c r="KX3" s="108"/>
      <c r="KY3" s="108"/>
      <c r="KZ3" s="108"/>
      <c r="LA3" s="108"/>
      <c r="LB3" s="108"/>
      <c r="LC3" s="108"/>
      <c r="LD3" s="108"/>
      <c r="LE3" s="108"/>
      <c r="LF3" s="108"/>
      <c r="LG3" s="108"/>
      <c r="LH3" s="108"/>
      <c r="LI3" s="108"/>
      <c r="LJ3" s="108"/>
      <c r="LK3" s="108"/>
      <c r="LL3" s="108"/>
      <c r="LM3" s="108"/>
      <c r="LN3" s="108"/>
      <c r="LO3" s="108"/>
      <c r="LP3" s="108"/>
      <c r="LQ3" s="108"/>
      <c r="LR3" s="108"/>
      <c r="LS3" s="108"/>
      <c r="LT3" s="108"/>
      <c r="LU3" s="108"/>
      <c r="LV3" s="108"/>
      <c r="LW3" s="108"/>
      <c r="LX3" s="108"/>
      <c r="LY3" s="108"/>
      <c r="LZ3" s="108"/>
      <c r="MA3" s="108"/>
      <c r="MB3" s="108"/>
      <c r="MC3" s="108"/>
      <c r="MD3" s="108"/>
      <c r="ME3" s="108"/>
      <c r="MF3" s="108"/>
      <c r="MG3" s="108"/>
      <c r="MH3" s="108"/>
      <c r="MI3" s="108"/>
      <c r="MJ3" s="108"/>
      <c r="MK3" s="108"/>
      <c r="ML3" s="108"/>
      <c r="MM3" s="108"/>
      <c r="MN3" s="108"/>
      <c r="MO3" s="108"/>
      <c r="MP3" s="108"/>
      <c r="MQ3" s="108"/>
      <c r="MR3" s="108"/>
      <c r="MS3" s="108"/>
      <c r="MT3" s="108"/>
      <c r="MU3" s="108"/>
      <c r="MV3" s="108"/>
      <c r="MW3" s="108"/>
      <c r="MX3" s="108"/>
      <c r="MY3" s="108"/>
      <c r="MZ3" s="108"/>
      <c r="NA3" s="108"/>
      <c r="NB3" s="108"/>
      <c r="NC3" s="108"/>
      <c r="ND3" s="108"/>
      <c r="NE3" s="108"/>
      <c r="NF3" s="108"/>
      <c r="NG3" s="108"/>
      <c r="NH3" s="108"/>
      <c r="NI3" s="108"/>
      <c r="NJ3" s="108"/>
      <c r="NK3" s="108"/>
      <c r="NL3" s="108"/>
      <c r="NM3" s="108"/>
      <c r="NN3" s="108"/>
      <c r="NO3" s="108"/>
      <c r="NP3" s="108"/>
      <c r="NQ3" s="108"/>
      <c r="NR3" s="108"/>
      <c r="NS3" s="108"/>
      <c r="NT3" s="108"/>
      <c r="NU3" s="108"/>
      <c r="NV3" s="108"/>
      <c r="NW3" s="108"/>
      <c r="NX3" s="108"/>
      <c r="NY3" s="108"/>
      <c r="NZ3" s="108"/>
      <c r="OA3" s="108"/>
      <c r="OB3" s="108"/>
      <c r="OC3" s="108"/>
      <c r="OD3" s="108"/>
      <c r="OE3" s="108"/>
      <c r="OF3" s="108"/>
      <c r="OG3" s="108"/>
      <c r="OH3" s="108"/>
      <c r="OI3" s="108"/>
      <c r="OJ3" s="108"/>
      <c r="OK3" s="108"/>
      <c r="OL3" s="108"/>
      <c r="OM3" s="108"/>
      <c r="ON3" s="108"/>
      <c r="OO3" s="108"/>
      <c r="OP3" s="108"/>
      <c r="OQ3" s="108"/>
      <c r="OR3" s="108"/>
      <c r="OS3" s="108"/>
      <c r="OT3" s="108"/>
      <c r="OU3" s="108"/>
      <c r="OV3" s="108"/>
      <c r="OW3" s="108"/>
      <c r="OX3" s="108"/>
      <c r="OY3" s="108"/>
      <c r="OZ3" s="108"/>
      <c r="PA3" s="108"/>
      <c r="PB3" s="108"/>
      <c r="PC3" s="108"/>
      <c r="PD3" s="108"/>
      <c r="PE3" s="108"/>
      <c r="PF3" s="108"/>
      <c r="PG3" s="108"/>
      <c r="PH3" s="108"/>
      <c r="PI3" s="108"/>
      <c r="PJ3" s="108"/>
      <c r="PK3" s="108"/>
      <c r="PL3" s="108"/>
      <c r="PM3" s="108"/>
      <c r="PN3" s="108"/>
      <c r="PO3" s="108"/>
      <c r="PP3" s="108"/>
      <c r="PQ3" s="108"/>
      <c r="PR3" s="108"/>
      <c r="PS3" s="108"/>
      <c r="PT3" s="108"/>
      <c r="PU3" s="108"/>
      <c r="PV3" s="108"/>
      <c r="PW3" s="108"/>
      <c r="PX3" s="108"/>
      <c r="PY3" s="108"/>
      <c r="PZ3" s="108"/>
      <c r="QA3" s="108"/>
      <c r="QB3" s="108"/>
      <c r="QC3" s="108"/>
      <c r="QD3" s="108"/>
      <c r="QE3" s="108"/>
      <c r="QF3" s="108"/>
      <c r="QG3" s="108"/>
      <c r="QH3" s="108"/>
      <c r="QI3" s="108"/>
      <c r="QJ3" s="108"/>
      <c r="QK3" s="108"/>
      <c r="QL3" s="108"/>
      <c r="QM3" s="108"/>
      <c r="QN3" s="108"/>
      <c r="QO3" s="108"/>
      <c r="QP3" s="108"/>
      <c r="QQ3" s="108"/>
    </row>
    <row r="4" spans="1:461" x14ac:dyDescent="0.25">
      <c r="A4" s="108" t="s">
        <v>45</v>
      </c>
      <c r="B4" s="108">
        <v>2.0729273208628598</v>
      </c>
      <c r="C4" s="108">
        <v>2.0306498824041301</v>
      </c>
      <c r="D4" s="108">
        <v>1.9904120639615299</v>
      </c>
      <c r="E4" s="108">
        <v>1.9515666688971101</v>
      </c>
      <c r="F4" s="108">
        <v>1.9140401034880801</v>
      </c>
      <c r="G4" s="108">
        <v>1.4043644709849299</v>
      </c>
      <c r="H4" s="108">
        <v>1.38489805918713</v>
      </c>
      <c r="I4" s="108">
        <v>1.3659975403447899</v>
      </c>
      <c r="J4" s="108">
        <v>1.3475904479856899</v>
      </c>
      <c r="K4" s="108">
        <v>1.3296386252483301</v>
      </c>
      <c r="L4" s="108">
        <v>1.2407799922215601</v>
      </c>
      <c r="M4" s="108">
        <v>1.2258520650304701</v>
      </c>
      <c r="N4" s="108">
        <v>1.21503638664611</v>
      </c>
      <c r="O4" s="108">
        <v>1.1983193383926301</v>
      </c>
      <c r="P4" s="108">
        <v>1.1751963992596499</v>
      </c>
      <c r="Q4" s="108">
        <v>1.22044556452792</v>
      </c>
      <c r="R4" s="108">
        <v>1.2024914534201501</v>
      </c>
      <c r="S4" s="108">
        <v>1.1874457865524799</v>
      </c>
      <c r="T4" s="108">
        <v>1.1732414364758099</v>
      </c>
      <c r="U4" s="108">
        <v>1.15908267266924</v>
      </c>
      <c r="V4" s="108">
        <v>1.2515666869600499</v>
      </c>
      <c r="W4" s="108">
        <v>1.2351869487210501</v>
      </c>
      <c r="X4" s="108">
        <v>1.2190027432567501</v>
      </c>
      <c r="Y4" s="108">
        <v>1.2063460517765201</v>
      </c>
      <c r="Z4" s="108">
        <v>1.1905538970571801</v>
      </c>
      <c r="AA4" s="108">
        <v>1.1792689472160101</v>
      </c>
      <c r="AB4" s="108">
        <v>1.1642844589433201</v>
      </c>
      <c r="AC4" s="108">
        <v>1.1512246005547899</v>
      </c>
      <c r="AD4" s="108">
        <v>1.13711675603083</v>
      </c>
      <c r="AE4" s="108">
        <v>1.1271438820328801</v>
      </c>
      <c r="AF4" s="108">
        <v>1.1356099327006299</v>
      </c>
      <c r="AG4" s="108">
        <v>1.1178549340684401</v>
      </c>
      <c r="AH4" s="108">
        <v>1.1084600313417701</v>
      </c>
      <c r="AI4" s="108">
        <v>1.0950804261237801</v>
      </c>
      <c r="AJ4" s="108">
        <v>1.0844567598764501</v>
      </c>
      <c r="AK4" s="108">
        <v>1.0743394549115499</v>
      </c>
      <c r="AL4" s="108">
        <v>1.0598326104267699</v>
      </c>
      <c r="AM4" s="108">
        <v>1.0487583126989899</v>
      </c>
      <c r="AN4" s="108">
        <v>1.03674691753959</v>
      </c>
      <c r="AO4" s="108">
        <v>1.0330818727479301</v>
      </c>
      <c r="AP4" s="108">
        <v>1.0166467525865299</v>
      </c>
      <c r="AQ4" s="108">
        <v>1.00691541023192</v>
      </c>
      <c r="AR4" s="108">
        <v>0.99737657326666196</v>
      </c>
      <c r="AS4" s="108">
        <v>0.98802623252078903</v>
      </c>
      <c r="AT4" s="108">
        <v>0.98132455493478199</v>
      </c>
      <c r="AU4" s="108">
        <v>0.96980600560363495</v>
      </c>
      <c r="AV4" s="108">
        <v>0.96098036368310602</v>
      </c>
      <c r="AW4" s="108">
        <v>0.95231864283362699</v>
      </c>
      <c r="AX4" s="108">
        <v>0.94378823057210703</v>
      </c>
      <c r="AY4" s="108">
        <v>0.93709159361594596</v>
      </c>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c r="CE4" s="108"/>
      <c r="CF4" s="108"/>
      <c r="CG4" s="108"/>
      <c r="CH4" s="108"/>
      <c r="CI4" s="108"/>
      <c r="CJ4" s="108"/>
      <c r="CK4" s="108"/>
      <c r="CL4" s="108"/>
      <c r="CM4" s="108"/>
      <c r="CN4" s="108"/>
      <c r="CO4" s="108"/>
      <c r="CP4" s="108"/>
      <c r="CQ4" s="108"/>
      <c r="CR4" s="108"/>
      <c r="CS4" s="108"/>
      <c r="CT4" s="108"/>
      <c r="CU4" s="108"/>
      <c r="CV4" s="108"/>
      <c r="CW4" s="108"/>
      <c r="CX4" s="108"/>
      <c r="CY4" s="108"/>
      <c r="CZ4" s="108"/>
      <c r="DA4" s="108"/>
      <c r="DB4" s="108"/>
      <c r="DC4" s="108"/>
      <c r="DD4" s="108"/>
      <c r="DE4" s="108"/>
      <c r="DF4" s="108"/>
      <c r="DG4" s="108"/>
      <c r="DH4" s="108"/>
      <c r="DI4" s="108"/>
      <c r="DJ4" s="108"/>
      <c r="DK4" s="108"/>
      <c r="DL4" s="108"/>
      <c r="DM4" s="108"/>
      <c r="DN4" s="108"/>
      <c r="DO4" s="108"/>
      <c r="DP4" s="108"/>
      <c r="DQ4" s="108"/>
      <c r="DR4" s="108"/>
      <c r="DS4" s="108"/>
      <c r="DT4" s="108"/>
      <c r="DU4" s="108"/>
      <c r="DV4" s="108"/>
      <c r="DW4" s="108"/>
      <c r="DX4" s="108"/>
      <c r="DY4" s="108"/>
      <c r="DZ4" s="108"/>
      <c r="EA4" s="108"/>
      <c r="EB4" s="108"/>
      <c r="EC4" s="108"/>
      <c r="ED4" s="108"/>
      <c r="EE4" s="108"/>
      <c r="EF4" s="108"/>
      <c r="EG4" s="108"/>
      <c r="EH4" s="108"/>
      <c r="EI4" s="108"/>
      <c r="EJ4" s="108"/>
      <c r="EK4" s="108"/>
      <c r="EL4" s="108"/>
      <c r="EM4" s="108"/>
      <c r="EN4" s="108"/>
      <c r="EO4" s="108"/>
      <c r="EP4" s="108"/>
      <c r="EQ4" s="108"/>
      <c r="ER4" s="108"/>
      <c r="ES4" s="108"/>
      <c r="ET4" s="108"/>
      <c r="EU4" s="108"/>
      <c r="EV4" s="108"/>
      <c r="EW4" s="108"/>
      <c r="EX4" s="108"/>
      <c r="EY4" s="108"/>
      <c r="EZ4" s="108"/>
      <c r="FA4" s="108"/>
      <c r="FB4" s="108"/>
      <c r="FC4" s="108"/>
      <c r="FD4" s="108"/>
      <c r="FE4" s="108"/>
      <c r="FF4" s="108"/>
      <c r="FG4" s="108"/>
      <c r="FH4" s="108"/>
      <c r="FI4" s="108"/>
      <c r="FJ4" s="108"/>
      <c r="FK4" s="108"/>
      <c r="FL4" s="108"/>
      <c r="FM4" s="108"/>
      <c r="FN4" s="108"/>
      <c r="FO4" s="108"/>
      <c r="FP4" s="108"/>
      <c r="FQ4" s="108"/>
      <c r="FR4" s="108"/>
      <c r="FS4" s="108"/>
      <c r="FT4" s="108"/>
      <c r="FU4" s="108"/>
      <c r="FV4" s="108"/>
      <c r="FW4" s="108"/>
      <c r="FX4" s="108"/>
      <c r="FY4" s="108"/>
      <c r="FZ4" s="108"/>
      <c r="GA4" s="108"/>
      <c r="GB4" s="108"/>
      <c r="GC4" s="108"/>
      <c r="GD4" s="108"/>
      <c r="GE4" s="108"/>
      <c r="GF4" s="108"/>
      <c r="GG4" s="108"/>
      <c r="GH4" s="108"/>
      <c r="GI4" s="108"/>
      <c r="GJ4" s="108"/>
      <c r="GK4" s="108"/>
      <c r="GL4" s="108"/>
      <c r="GM4" s="108"/>
      <c r="GN4" s="108"/>
      <c r="GO4" s="108"/>
      <c r="GP4" s="108"/>
      <c r="GQ4" s="108"/>
      <c r="GR4" s="108"/>
      <c r="GS4" s="108"/>
      <c r="GT4" s="108"/>
      <c r="GU4" s="108"/>
      <c r="GV4" s="108"/>
      <c r="GW4" s="108"/>
      <c r="GX4" s="108"/>
      <c r="GY4" s="108"/>
      <c r="GZ4" s="108"/>
      <c r="HA4" s="108"/>
      <c r="HB4" s="108"/>
      <c r="HC4" s="108"/>
      <c r="HD4" s="108"/>
      <c r="HE4" s="108"/>
      <c r="HF4" s="108"/>
      <c r="HG4" s="108"/>
      <c r="HH4" s="108"/>
      <c r="HI4" s="108"/>
      <c r="HJ4" s="108"/>
      <c r="HK4" s="108"/>
      <c r="HL4" s="108"/>
      <c r="HM4" s="108"/>
      <c r="HN4" s="108"/>
      <c r="HO4" s="108"/>
      <c r="HP4" s="108"/>
      <c r="HQ4" s="108"/>
      <c r="HR4" s="108"/>
      <c r="HS4" s="108"/>
      <c r="HT4" s="108"/>
      <c r="HU4" s="108"/>
      <c r="HV4" s="108"/>
      <c r="HW4" s="108"/>
      <c r="HX4" s="108"/>
      <c r="HY4" s="108"/>
      <c r="HZ4" s="108"/>
      <c r="IA4" s="108"/>
      <c r="IB4" s="108"/>
      <c r="IC4" s="108"/>
      <c r="ID4" s="108"/>
      <c r="IE4" s="108"/>
      <c r="IF4" s="108"/>
      <c r="IG4" s="108"/>
      <c r="IH4" s="108"/>
      <c r="II4" s="108"/>
      <c r="IJ4" s="108"/>
      <c r="IK4" s="108"/>
      <c r="IL4" s="108"/>
      <c r="IM4" s="108"/>
      <c r="IN4" s="108"/>
      <c r="IO4" s="108"/>
      <c r="IP4" s="108"/>
      <c r="IQ4" s="108"/>
      <c r="IR4" s="108"/>
      <c r="IS4" s="108"/>
      <c r="IT4" s="108"/>
      <c r="IU4" s="108"/>
      <c r="IV4" s="108"/>
      <c r="IW4" s="108"/>
      <c r="IX4" s="108"/>
      <c r="IY4" s="108"/>
      <c r="IZ4" s="108"/>
      <c r="JA4" s="108"/>
      <c r="JB4" s="108"/>
      <c r="JC4" s="108"/>
      <c r="JD4" s="108"/>
      <c r="JE4" s="108"/>
      <c r="JF4" s="108"/>
      <c r="JG4" s="108"/>
      <c r="JH4" s="108"/>
      <c r="JI4" s="108"/>
      <c r="JJ4" s="108"/>
      <c r="JK4" s="108"/>
      <c r="JL4" s="108"/>
      <c r="JM4" s="108"/>
      <c r="JN4" s="108"/>
      <c r="JO4" s="108"/>
      <c r="JP4" s="108"/>
      <c r="JQ4" s="108"/>
      <c r="JR4" s="108"/>
      <c r="JS4" s="108"/>
      <c r="JT4" s="108"/>
      <c r="JU4" s="108"/>
      <c r="JV4" s="108"/>
      <c r="JW4" s="108"/>
      <c r="JX4" s="108"/>
      <c r="JY4" s="108"/>
      <c r="JZ4" s="108"/>
      <c r="KA4" s="108"/>
      <c r="KB4" s="108"/>
      <c r="KC4" s="108"/>
      <c r="KD4" s="108"/>
      <c r="KE4" s="108"/>
      <c r="KF4" s="108"/>
      <c r="KG4" s="108"/>
      <c r="KH4" s="108"/>
      <c r="KI4" s="108"/>
      <c r="KJ4" s="108"/>
      <c r="KK4" s="108"/>
      <c r="KL4" s="108"/>
      <c r="KM4" s="108"/>
      <c r="KN4" s="108"/>
      <c r="KO4" s="108"/>
      <c r="KP4" s="108"/>
      <c r="KQ4" s="108"/>
      <c r="KR4" s="108"/>
      <c r="KS4" s="108"/>
      <c r="KT4" s="108"/>
      <c r="KU4" s="108"/>
      <c r="KV4" s="108"/>
      <c r="KW4" s="108"/>
      <c r="KX4" s="108"/>
      <c r="KY4" s="108"/>
      <c r="KZ4" s="108"/>
      <c r="LA4" s="108"/>
      <c r="LB4" s="108"/>
      <c r="LC4" s="108"/>
      <c r="LD4" s="108"/>
      <c r="LE4" s="108"/>
      <c r="LF4" s="108"/>
      <c r="LG4" s="108"/>
      <c r="LH4" s="108"/>
      <c r="LI4" s="108"/>
      <c r="LJ4" s="108"/>
      <c r="LK4" s="108"/>
      <c r="LL4" s="108"/>
      <c r="LM4" s="108"/>
      <c r="LN4" s="108"/>
      <c r="LO4" s="108"/>
      <c r="LP4" s="108"/>
      <c r="LQ4" s="108"/>
      <c r="LR4" s="108"/>
      <c r="LS4" s="108"/>
      <c r="LT4" s="108"/>
      <c r="LU4" s="108"/>
      <c r="LV4" s="108"/>
      <c r="LW4" s="108"/>
      <c r="LX4" s="108"/>
      <c r="LY4" s="108"/>
      <c r="LZ4" s="108"/>
      <c r="MA4" s="108"/>
      <c r="MB4" s="108"/>
      <c r="MC4" s="108"/>
      <c r="MD4" s="108"/>
      <c r="ME4" s="108"/>
      <c r="MF4" s="108"/>
      <c r="MG4" s="108"/>
      <c r="MH4" s="108"/>
      <c r="MI4" s="108"/>
      <c r="MJ4" s="108"/>
      <c r="MK4" s="108"/>
      <c r="ML4" s="108"/>
      <c r="MM4" s="108"/>
      <c r="MN4" s="108"/>
      <c r="MO4" s="108"/>
      <c r="MP4" s="108"/>
      <c r="MQ4" s="108"/>
      <c r="MR4" s="108"/>
      <c r="MS4" s="108"/>
      <c r="MT4" s="108"/>
      <c r="MU4" s="108"/>
      <c r="MV4" s="108"/>
      <c r="MW4" s="108"/>
      <c r="MX4" s="108"/>
      <c r="MY4" s="108"/>
      <c r="MZ4" s="108"/>
      <c r="NA4" s="108"/>
      <c r="NB4" s="108"/>
      <c r="NC4" s="108"/>
      <c r="ND4" s="108"/>
      <c r="NE4" s="108"/>
      <c r="NF4" s="108"/>
      <c r="NG4" s="108"/>
      <c r="NH4" s="108"/>
      <c r="NI4" s="108"/>
      <c r="NJ4" s="108"/>
      <c r="NK4" s="108"/>
      <c r="NL4" s="108"/>
      <c r="NM4" s="108"/>
      <c r="NN4" s="108"/>
      <c r="NO4" s="108"/>
      <c r="NP4" s="108"/>
      <c r="NQ4" s="108"/>
      <c r="NR4" s="108"/>
      <c r="NS4" s="108"/>
      <c r="NT4" s="108"/>
      <c r="NU4" s="108"/>
      <c r="NV4" s="108"/>
      <c r="NW4" s="108"/>
      <c r="NX4" s="108"/>
      <c r="NY4" s="108"/>
      <c r="NZ4" s="108"/>
      <c r="OA4" s="108"/>
      <c r="OB4" s="108"/>
      <c r="OC4" s="108"/>
      <c r="OD4" s="108"/>
      <c r="OE4" s="108"/>
      <c r="OF4" s="108"/>
      <c r="OG4" s="108"/>
      <c r="OH4" s="108"/>
      <c r="OI4" s="108"/>
      <c r="OJ4" s="108"/>
      <c r="OK4" s="108"/>
      <c r="OL4" s="108"/>
      <c r="OM4" s="108"/>
      <c r="ON4" s="108"/>
      <c r="OO4" s="108"/>
      <c r="OP4" s="108"/>
      <c r="OQ4" s="108"/>
      <c r="OR4" s="108"/>
      <c r="OS4" s="108"/>
      <c r="OT4" s="108"/>
      <c r="OU4" s="108"/>
      <c r="OV4" s="108"/>
      <c r="OW4" s="108"/>
      <c r="OX4" s="108"/>
      <c r="OY4" s="108"/>
      <c r="OZ4" s="108"/>
      <c r="PA4" s="108"/>
      <c r="PB4" s="108"/>
      <c r="PC4" s="108"/>
      <c r="PD4" s="108"/>
      <c r="PE4" s="108"/>
      <c r="PF4" s="108"/>
      <c r="PG4" s="108"/>
      <c r="PH4" s="108"/>
      <c r="PI4" s="108"/>
      <c r="PJ4" s="108"/>
      <c r="PK4" s="108"/>
      <c r="PL4" s="108"/>
      <c r="PM4" s="108"/>
      <c r="PN4" s="108"/>
      <c r="PO4" s="108"/>
      <c r="PP4" s="108"/>
      <c r="PQ4" s="108"/>
      <c r="PR4" s="108"/>
      <c r="PS4" s="108"/>
      <c r="PT4" s="108"/>
      <c r="PU4" s="108"/>
      <c r="PV4" s="108"/>
      <c r="PW4" s="108"/>
      <c r="PX4" s="108"/>
      <c r="PY4" s="108"/>
      <c r="PZ4" s="108"/>
      <c r="QA4" s="108"/>
      <c r="QB4" s="108"/>
      <c r="QC4" s="108"/>
      <c r="QD4" s="108"/>
      <c r="QE4" s="108"/>
      <c r="QF4" s="108"/>
      <c r="QG4" s="108"/>
      <c r="QH4" s="108"/>
      <c r="QI4" s="108"/>
      <c r="QJ4" s="108"/>
      <c r="QK4" s="108"/>
      <c r="QL4" s="108"/>
      <c r="QM4" s="108"/>
      <c r="QN4" s="108"/>
      <c r="QO4" s="108"/>
      <c r="QP4" s="108"/>
      <c r="QQ4" s="108"/>
    </row>
    <row r="5" spans="1:461" x14ac:dyDescent="0.25">
      <c r="A5" s="108" t="s">
        <v>46</v>
      </c>
      <c r="B5" s="13">
        <v>-0.86764343199999994</v>
      </c>
      <c r="C5" s="13">
        <v>-0.86764343199999994</v>
      </c>
      <c r="D5" s="13">
        <v>-0.86764343199999994</v>
      </c>
      <c r="E5" s="13">
        <v>-0.86764343199999994</v>
      </c>
      <c r="F5" s="13">
        <v>-0.86764343199999994</v>
      </c>
      <c r="G5" s="13">
        <v>-0.86764343199999994</v>
      </c>
      <c r="H5" s="13">
        <v>-0.86764343199999994</v>
      </c>
      <c r="I5" s="13">
        <v>-0.86764343199999994</v>
      </c>
      <c r="J5" s="13">
        <v>-0.86764343199999994</v>
      </c>
      <c r="K5" s="13">
        <v>-0.86764343199999994</v>
      </c>
      <c r="L5" s="13">
        <v>-0.86764343199999994</v>
      </c>
      <c r="M5" s="13">
        <v>-0.86764343199999994</v>
      </c>
      <c r="N5" s="13">
        <v>-0.86764343199999994</v>
      </c>
      <c r="O5" s="13">
        <v>-0.86764343199999994</v>
      </c>
      <c r="P5" s="13">
        <v>-0.86764343199999994</v>
      </c>
      <c r="Q5" s="13">
        <v>-0.86764343199999994</v>
      </c>
      <c r="R5" s="13">
        <v>-0.86764343199999994</v>
      </c>
      <c r="S5" s="13">
        <v>-0.86764343199999994</v>
      </c>
      <c r="T5" s="13">
        <v>-0.86764343199999994</v>
      </c>
      <c r="U5" s="13">
        <v>-0.86764343199999994</v>
      </c>
      <c r="V5" s="13">
        <v>-0.86764343199999994</v>
      </c>
      <c r="W5" s="13">
        <v>-0.86764343199999994</v>
      </c>
      <c r="X5" s="13">
        <v>-0.86764343199999994</v>
      </c>
      <c r="Y5" s="13">
        <v>-0.86764343199999994</v>
      </c>
      <c r="Z5" s="13">
        <v>-0.86764343199999994</v>
      </c>
      <c r="AA5" s="108">
        <v>0.80151626399999998</v>
      </c>
      <c r="AB5" s="108">
        <v>0.80151626399999998</v>
      </c>
      <c r="AC5" s="108">
        <v>0.80151626399999998</v>
      </c>
      <c r="AD5" s="108">
        <v>0.80151626399999998</v>
      </c>
      <c r="AE5" s="108">
        <v>0.80151626399999998</v>
      </c>
      <c r="AF5" s="108">
        <v>0.80151626399999998</v>
      </c>
      <c r="AG5" s="108">
        <v>0.80151626399999998</v>
      </c>
      <c r="AH5" s="108">
        <v>0.80151626399999998</v>
      </c>
      <c r="AI5" s="108">
        <v>0.80151626399999998</v>
      </c>
      <c r="AJ5" s="108">
        <v>0.80151626399999998</v>
      </c>
      <c r="AK5" s="108">
        <v>0.80151626399999998</v>
      </c>
      <c r="AL5" s="108">
        <v>0.80151626399999998</v>
      </c>
      <c r="AM5" s="108">
        <v>0.80151626399999998</v>
      </c>
      <c r="AN5" s="108">
        <v>0.80151626399999998</v>
      </c>
      <c r="AO5" s="108">
        <v>0.80151626399999998</v>
      </c>
      <c r="AP5" s="108">
        <v>0.80151626399999998</v>
      </c>
      <c r="AQ5" s="108">
        <v>0.80151626399999998</v>
      </c>
      <c r="AR5" s="108">
        <v>0.80151626399999998</v>
      </c>
      <c r="AS5" s="108">
        <v>0.80151626399999998</v>
      </c>
      <c r="AT5" s="108">
        <v>0.80151626399999998</v>
      </c>
      <c r="AU5" s="108">
        <v>0.80151626399999998</v>
      </c>
      <c r="AV5" s="108">
        <v>0.80151626399999998</v>
      </c>
      <c r="AW5" s="108">
        <v>0.80151626399999998</v>
      </c>
      <c r="AX5" s="108">
        <v>0.80151626399999998</v>
      </c>
      <c r="AY5" s="108">
        <v>0.80151626399999998</v>
      </c>
      <c r="AZ5" s="108"/>
      <c r="BA5" s="108"/>
      <c r="BB5" s="108"/>
      <c r="BC5" s="108"/>
      <c r="BD5" s="108"/>
      <c r="BE5" s="108"/>
      <c r="BF5" s="108"/>
      <c r="BG5" s="108"/>
      <c r="BH5" s="108"/>
      <c r="BI5" s="108"/>
      <c r="BJ5" s="108"/>
      <c r="BK5" s="108"/>
      <c r="BL5" s="108"/>
      <c r="BM5" s="108"/>
      <c r="BN5" s="108"/>
      <c r="BO5" s="108"/>
      <c r="BP5" s="108"/>
      <c r="BQ5" s="108"/>
      <c r="BR5" s="108"/>
      <c r="BS5" s="108"/>
      <c r="BT5" s="108"/>
      <c r="BU5" s="108"/>
      <c r="BV5" s="108"/>
      <c r="BW5" s="108"/>
      <c r="BX5" s="108"/>
      <c r="BY5" s="108"/>
      <c r="BZ5" s="108"/>
      <c r="CA5" s="108"/>
      <c r="CB5" s="108"/>
      <c r="CC5" s="108"/>
      <c r="CD5" s="108"/>
      <c r="CE5" s="108"/>
      <c r="CF5" s="108"/>
      <c r="CG5" s="108"/>
      <c r="CH5" s="108"/>
      <c r="CI5" s="108"/>
      <c r="CJ5" s="108"/>
      <c r="CK5" s="108"/>
      <c r="CL5" s="108"/>
      <c r="CM5" s="108"/>
      <c r="CN5" s="108"/>
      <c r="CO5" s="108"/>
      <c r="CP5" s="108"/>
      <c r="CQ5" s="108"/>
      <c r="CR5" s="108"/>
      <c r="CS5" s="108"/>
      <c r="CT5" s="108"/>
      <c r="CU5" s="108"/>
      <c r="CV5" s="108"/>
      <c r="CW5" s="108"/>
      <c r="CX5" s="108"/>
      <c r="CY5" s="108"/>
      <c r="CZ5" s="108"/>
      <c r="DA5" s="108"/>
      <c r="DB5" s="108"/>
      <c r="DC5" s="108"/>
      <c r="DD5" s="108"/>
      <c r="DE5" s="108"/>
      <c r="DF5" s="108"/>
      <c r="DG5" s="108"/>
      <c r="DH5" s="108"/>
      <c r="DI5" s="108"/>
      <c r="DJ5" s="108"/>
      <c r="DK5" s="108"/>
      <c r="DL5" s="108"/>
      <c r="DM5" s="108"/>
      <c r="DN5" s="108"/>
      <c r="DO5" s="108"/>
      <c r="DP5" s="108"/>
      <c r="DQ5" s="108"/>
      <c r="DR5" s="108"/>
      <c r="DS5" s="108"/>
      <c r="DT5" s="108"/>
      <c r="DU5" s="108"/>
      <c r="DV5" s="108"/>
      <c r="DW5" s="108"/>
      <c r="DX5" s="108"/>
      <c r="DY5" s="108"/>
      <c r="DZ5" s="108"/>
      <c r="EA5" s="108"/>
      <c r="EB5" s="108"/>
      <c r="EC5" s="108"/>
      <c r="ED5" s="108"/>
      <c r="EE5" s="108"/>
      <c r="EF5" s="108"/>
      <c r="EG5" s="108"/>
      <c r="EH5" s="108"/>
      <c r="EI5" s="108"/>
      <c r="EJ5" s="108"/>
      <c r="EK5" s="108"/>
      <c r="EL5" s="108"/>
      <c r="EM5" s="108"/>
      <c r="EN5" s="108"/>
      <c r="EO5" s="108"/>
      <c r="EP5" s="108"/>
      <c r="EQ5" s="108"/>
      <c r="ER5" s="108"/>
      <c r="ES5" s="108"/>
      <c r="ET5" s="108"/>
      <c r="EU5" s="108"/>
      <c r="EV5" s="108"/>
      <c r="EW5" s="108"/>
      <c r="EX5" s="108"/>
      <c r="EY5" s="108"/>
      <c r="EZ5" s="108"/>
      <c r="FA5" s="108"/>
      <c r="FB5" s="108"/>
      <c r="FC5" s="108"/>
      <c r="FD5" s="108"/>
      <c r="FE5" s="108"/>
      <c r="FF5" s="108"/>
      <c r="FG5" s="108"/>
      <c r="FH5" s="108"/>
      <c r="FI5" s="108"/>
      <c r="FJ5" s="108"/>
      <c r="FK5" s="108"/>
      <c r="FL5" s="108"/>
      <c r="FM5" s="108"/>
      <c r="FN5" s="108"/>
      <c r="FO5" s="108"/>
      <c r="FP5" s="108"/>
      <c r="FQ5" s="108"/>
      <c r="FR5" s="108"/>
      <c r="FS5" s="108"/>
      <c r="FT5" s="108"/>
      <c r="FU5" s="108"/>
      <c r="FV5" s="108"/>
      <c r="FW5" s="108"/>
      <c r="FX5" s="108"/>
      <c r="FY5" s="108"/>
      <c r="FZ5" s="108"/>
      <c r="GA5" s="108"/>
      <c r="GB5" s="108"/>
      <c r="GC5" s="108"/>
      <c r="GD5" s="108"/>
      <c r="GE5" s="108"/>
      <c r="GF5" s="108"/>
      <c r="GG5" s="108"/>
      <c r="GH5" s="108"/>
      <c r="GI5" s="108"/>
      <c r="GJ5" s="108"/>
      <c r="GK5" s="108"/>
      <c r="GL5" s="108"/>
      <c r="GM5" s="108"/>
      <c r="GN5" s="108"/>
      <c r="GO5" s="108"/>
      <c r="GP5" s="108"/>
      <c r="GQ5" s="108"/>
      <c r="GR5" s="108"/>
      <c r="GS5" s="108"/>
      <c r="GT5" s="108"/>
      <c r="GU5" s="108"/>
      <c r="GV5" s="108"/>
      <c r="GW5" s="108"/>
      <c r="GX5" s="108"/>
      <c r="GY5" s="108"/>
      <c r="GZ5" s="108"/>
      <c r="HA5" s="108"/>
      <c r="HB5" s="108"/>
      <c r="HC5" s="108"/>
      <c r="HD5" s="108"/>
      <c r="HE5" s="108"/>
      <c r="HF5" s="108"/>
      <c r="HG5" s="108"/>
      <c r="HH5" s="108"/>
      <c r="HI5" s="108"/>
      <c r="HJ5" s="108"/>
      <c r="HK5" s="108"/>
      <c r="HL5" s="108"/>
      <c r="HM5" s="108"/>
      <c r="HN5" s="108"/>
      <c r="HO5" s="108"/>
      <c r="HP5" s="108"/>
      <c r="HQ5" s="108"/>
      <c r="HR5" s="108"/>
      <c r="HS5" s="108"/>
      <c r="HT5" s="108"/>
      <c r="HU5" s="108"/>
      <c r="HV5" s="108"/>
      <c r="HW5" s="108"/>
      <c r="HX5" s="108"/>
      <c r="HY5" s="108"/>
      <c r="HZ5" s="108"/>
      <c r="IA5" s="108"/>
      <c r="IB5" s="108"/>
      <c r="IC5" s="108"/>
      <c r="ID5" s="108"/>
      <c r="IE5" s="108"/>
      <c r="IF5" s="108"/>
      <c r="IG5" s="108"/>
      <c r="IH5" s="108"/>
      <c r="II5" s="108"/>
      <c r="IJ5" s="108"/>
      <c r="IK5" s="108"/>
      <c r="IL5" s="108"/>
      <c r="IM5" s="108"/>
      <c r="IN5" s="108"/>
      <c r="IO5" s="108"/>
      <c r="IP5" s="108"/>
      <c r="IQ5" s="108"/>
      <c r="IR5" s="108"/>
      <c r="IS5" s="108"/>
      <c r="IT5" s="108"/>
      <c r="IU5" s="108"/>
      <c r="IV5" s="108"/>
      <c r="IW5" s="108"/>
      <c r="IX5" s="108"/>
      <c r="IY5" s="108"/>
      <c r="IZ5" s="108"/>
      <c r="JA5" s="108"/>
      <c r="JB5" s="108"/>
      <c r="JC5" s="108"/>
      <c r="JD5" s="108"/>
      <c r="JE5" s="108"/>
      <c r="JF5" s="108"/>
      <c r="JG5" s="108"/>
      <c r="JH5" s="108"/>
      <c r="JI5" s="108"/>
      <c r="JJ5" s="108"/>
      <c r="JK5" s="108"/>
      <c r="JL5" s="108"/>
      <c r="JM5" s="108"/>
      <c r="JN5" s="108"/>
      <c r="JO5" s="108"/>
      <c r="JP5" s="108"/>
      <c r="JQ5" s="108"/>
      <c r="JR5" s="108"/>
      <c r="JS5" s="108"/>
      <c r="JT5" s="108"/>
      <c r="JU5" s="108"/>
      <c r="JV5" s="108"/>
      <c r="JW5" s="108"/>
      <c r="JX5" s="108"/>
      <c r="JY5" s="108"/>
      <c r="JZ5" s="108"/>
      <c r="KA5" s="108"/>
      <c r="KB5" s="108"/>
      <c r="KC5" s="108"/>
      <c r="KD5" s="108"/>
      <c r="KE5" s="108"/>
      <c r="KF5" s="108"/>
      <c r="KG5" s="108"/>
      <c r="KH5" s="108"/>
      <c r="KI5" s="108"/>
      <c r="KJ5" s="108"/>
      <c r="KK5" s="108"/>
      <c r="KL5" s="108"/>
      <c r="KM5" s="108"/>
      <c r="KN5" s="108"/>
      <c r="KO5" s="108"/>
      <c r="KP5" s="108"/>
      <c r="KQ5" s="108"/>
      <c r="KR5" s="108"/>
      <c r="KS5" s="108"/>
      <c r="KT5" s="108"/>
      <c r="KU5" s="108"/>
      <c r="KV5" s="108"/>
      <c r="KW5" s="108"/>
      <c r="KX5" s="108"/>
      <c r="KY5" s="108"/>
      <c r="KZ5" s="108"/>
      <c r="LA5" s="108"/>
      <c r="LB5" s="108"/>
      <c r="LC5" s="108"/>
      <c r="LD5" s="108"/>
      <c r="LE5" s="108"/>
      <c r="LF5" s="108"/>
      <c r="LG5" s="108"/>
      <c r="LH5" s="108"/>
      <c r="LI5" s="108"/>
      <c r="LJ5" s="108"/>
      <c r="LK5" s="108"/>
      <c r="LL5" s="108"/>
      <c r="LM5" s="108"/>
      <c r="LN5" s="108"/>
      <c r="LO5" s="108"/>
      <c r="LP5" s="108"/>
      <c r="LQ5" s="108"/>
      <c r="LR5" s="108"/>
      <c r="LS5" s="108"/>
      <c r="LT5" s="108"/>
      <c r="LU5" s="108"/>
      <c r="LV5" s="108"/>
      <c r="LW5" s="108"/>
      <c r="LX5" s="108"/>
      <c r="LY5" s="108"/>
      <c r="LZ5" s="108"/>
      <c r="MA5" s="108"/>
      <c r="MB5" s="108"/>
      <c r="MC5" s="108"/>
      <c r="MD5" s="108"/>
      <c r="ME5" s="108"/>
      <c r="MF5" s="108"/>
      <c r="MG5" s="108"/>
      <c r="MH5" s="108"/>
      <c r="MI5" s="108"/>
      <c r="MJ5" s="108"/>
      <c r="MK5" s="108"/>
      <c r="ML5" s="108"/>
      <c r="MM5" s="108"/>
      <c r="MN5" s="108"/>
      <c r="MO5" s="108"/>
      <c r="MP5" s="108"/>
      <c r="MQ5" s="108"/>
      <c r="MR5" s="108"/>
      <c r="MS5" s="108"/>
      <c r="MT5" s="108"/>
      <c r="MU5" s="108"/>
      <c r="MV5" s="108"/>
      <c r="MW5" s="108"/>
      <c r="MX5" s="108"/>
      <c r="MY5" s="108"/>
      <c r="MZ5" s="108"/>
      <c r="NA5" s="108"/>
      <c r="NB5" s="108"/>
      <c r="NC5" s="108"/>
      <c r="ND5" s="108"/>
      <c r="NE5" s="108"/>
      <c r="NF5" s="108"/>
      <c r="NG5" s="108"/>
      <c r="NH5" s="108"/>
      <c r="NI5" s="108"/>
      <c r="NJ5" s="108"/>
      <c r="NK5" s="108"/>
      <c r="NL5" s="108"/>
      <c r="NM5" s="108"/>
      <c r="NN5" s="108"/>
      <c r="NO5" s="108"/>
      <c r="NP5" s="108"/>
      <c r="NQ5" s="108"/>
      <c r="NR5" s="108"/>
      <c r="NS5" s="108"/>
      <c r="NT5" s="108"/>
      <c r="NU5" s="108"/>
      <c r="NV5" s="108"/>
      <c r="NW5" s="108"/>
      <c r="NX5" s="108"/>
      <c r="NY5" s="108"/>
      <c r="NZ5" s="108"/>
      <c r="OA5" s="108"/>
      <c r="OB5" s="108"/>
      <c r="OC5" s="108"/>
      <c r="OD5" s="108"/>
      <c r="OE5" s="108"/>
      <c r="OF5" s="108"/>
      <c r="OG5" s="108"/>
      <c r="OH5" s="108"/>
      <c r="OI5" s="108"/>
      <c r="OJ5" s="108"/>
      <c r="OK5" s="108"/>
      <c r="OL5" s="108"/>
      <c r="OM5" s="108"/>
      <c r="ON5" s="108"/>
      <c r="OO5" s="108"/>
      <c r="OP5" s="108"/>
      <c r="OQ5" s="108"/>
      <c r="OR5" s="108"/>
      <c r="OS5" s="108"/>
      <c r="OT5" s="108"/>
      <c r="OU5" s="108"/>
      <c r="OV5" s="108"/>
      <c r="OW5" s="108"/>
      <c r="OX5" s="108"/>
      <c r="OY5" s="108"/>
      <c r="OZ5" s="108"/>
      <c r="PA5" s="108"/>
      <c r="PB5" s="108"/>
      <c r="PC5" s="108"/>
      <c r="PD5" s="108"/>
      <c r="PE5" s="108"/>
      <c r="PF5" s="108"/>
      <c r="PG5" s="108"/>
      <c r="PH5" s="108"/>
      <c r="PI5" s="108"/>
      <c r="PJ5" s="108"/>
      <c r="PK5" s="108"/>
      <c r="PL5" s="108"/>
      <c r="PM5" s="108"/>
      <c r="PN5" s="108"/>
      <c r="PO5" s="108"/>
      <c r="PP5" s="108"/>
      <c r="PQ5" s="108"/>
      <c r="PR5" s="108"/>
      <c r="PS5" s="108"/>
      <c r="PT5" s="108"/>
      <c r="PU5" s="108"/>
      <c r="PV5" s="108"/>
      <c r="PW5" s="108"/>
      <c r="PX5" s="108"/>
      <c r="PY5" s="108"/>
      <c r="PZ5" s="108"/>
      <c r="QA5" s="108"/>
      <c r="QB5" s="108"/>
      <c r="QC5" s="108"/>
      <c r="QD5" s="108"/>
      <c r="QE5" s="108"/>
      <c r="QF5" s="108"/>
      <c r="QG5" s="108"/>
      <c r="QH5" s="108"/>
      <c r="QI5" s="108"/>
      <c r="QJ5" s="108"/>
      <c r="QK5" s="108"/>
      <c r="QL5" s="108"/>
      <c r="QM5" s="108"/>
      <c r="QN5" s="108"/>
      <c r="QO5" s="108"/>
      <c r="QP5" s="108"/>
      <c r="QQ5" s="108"/>
    </row>
    <row r="6" spans="1:461" x14ac:dyDescent="0.25">
      <c r="A6" s="108" t="s">
        <v>47</v>
      </c>
      <c r="B6" s="115">
        <f>(B4+B5)/100</f>
        <v>1.2052838888628599E-2</v>
      </c>
      <c r="C6" s="115">
        <f t="shared" ref="C6:AY6" si="0">(C4+C5)/100</f>
        <v>1.1630064504041302E-2</v>
      </c>
      <c r="D6" s="115">
        <f t="shared" si="0"/>
        <v>1.12276863196153E-2</v>
      </c>
      <c r="E6" s="115">
        <f t="shared" si="0"/>
        <v>1.0839232368971101E-2</v>
      </c>
      <c r="F6" s="115">
        <f t="shared" si="0"/>
        <v>1.0463966714880802E-2</v>
      </c>
      <c r="G6" s="115">
        <f t="shared" si="0"/>
        <v>5.3672103898492994E-3</v>
      </c>
      <c r="H6" s="115">
        <f t="shared" si="0"/>
        <v>5.1725462718713007E-3</v>
      </c>
      <c r="I6" s="115">
        <f t="shared" si="0"/>
        <v>4.9835410834478998E-3</v>
      </c>
      <c r="J6" s="115">
        <f t="shared" si="0"/>
        <v>4.7994701598569004E-3</v>
      </c>
      <c r="K6" s="115">
        <f t="shared" si="0"/>
        <v>4.6199519324833013E-3</v>
      </c>
      <c r="L6" s="115">
        <f t="shared" si="0"/>
        <v>3.7313656022156015E-3</v>
      </c>
      <c r="M6" s="115">
        <f t="shared" si="0"/>
        <v>3.5820863303047011E-3</v>
      </c>
      <c r="N6" s="115">
        <f t="shared" si="0"/>
        <v>3.4739295464611009E-3</v>
      </c>
      <c r="O6" s="115">
        <f t="shared" si="0"/>
        <v>3.3067590639263011E-3</v>
      </c>
      <c r="P6" s="115">
        <f t="shared" si="0"/>
        <v>3.0755296725964998E-3</v>
      </c>
      <c r="Q6" s="115">
        <f t="shared" si="0"/>
        <v>3.5280213252792004E-3</v>
      </c>
      <c r="R6" s="115">
        <f t="shared" si="0"/>
        <v>3.3484802142015012E-3</v>
      </c>
      <c r="S6" s="115">
        <f t="shared" si="0"/>
        <v>3.1980235455247997E-3</v>
      </c>
      <c r="T6" s="115">
        <f t="shared" si="0"/>
        <v>3.0559800447580998E-3</v>
      </c>
      <c r="U6" s="115">
        <f t="shared" si="0"/>
        <v>2.9143924066924011E-3</v>
      </c>
      <c r="V6" s="115">
        <f t="shared" si="0"/>
        <v>3.8392325496004998E-3</v>
      </c>
      <c r="W6" s="115">
        <f t="shared" si="0"/>
        <v>3.6754351672105014E-3</v>
      </c>
      <c r="X6" s="115">
        <f t="shared" si="0"/>
        <v>3.5135931125675011E-3</v>
      </c>
      <c r="Y6" s="115">
        <f t="shared" si="0"/>
        <v>3.3870261977652018E-3</v>
      </c>
      <c r="Z6" s="115">
        <f t="shared" si="0"/>
        <v>3.2291046505718013E-3</v>
      </c>
      <c r="AA6" s="115">
        <f t="shared" si="0"/>
        <v>1.9807852112160101E-2</v>
      </c>
      <c r="AB6" s="115">
        <f t="shared" si="0"/>
        <v>1.96580072294332E-2</v>
      </c>
      <c r="AC6" s="115">
        <f t="shared" si="0"/>
        <v>1.9527408645547899E-2</v>
      </c>
      <c r="AD6" s="115">
        <f t="shared" si="0"/>
        <v>1.9386330200308298E-2</v>
      </c>
      <c r="AE6" s="115">
        <f t="shared" si="0"/>
        <v>1.92866014603288E-2</v>
      </c>
      <c r="AF6" s="115">
        <f t="shared" si="0"/>
        <v>1.9371261967006299E-2</v>
      </c>
      <c r="AG6" s="115">
        <f t="shared" si="0"/>
        <v>1.91937119806844E-2</v>
      </c>
      <c r="AH6" s="115">
        <f t="shared" si="0"/>
        <v>1.9099762953417702E-2</v>
      </c>
      <c r="AI6" s="115">
        <f t="shared" si="0"/>
        <v>1.89659669012378E-2</v>
      </c>
      <c r="AJ6" s="115">
        <f t="shared" si="0"/>
        <v>1.8859730238764499E-2</v>
      </c>
      <c r="AK6" s="115">
        <f t="shared" si="0"/>
        <v>1.87585571891155E-2</v>
      </c>
      <c r="AL6" s="115">
        <f t="shared" si="0"/>
        <v>1.8613488744267701E-2</v>
      </c>
      <c r="AM6" s="115">
        <f t="shared" si="0"/>
        <v>1.85027457669899E-2</v>
      </c>
      <c r="AN6" s="115">
        <f t="shared" si="0"/>
        <v>1.83826318153959E-2</v>
      </c>
      <c r="AO6" s="115">
        <f t="shared" si="0"/>
        <v>1.8345981367479301E-2</v>
      </c>
      <c r="AP6" s="115">
        <f t="shared" si="0"/>
        <v>1.8181630165865298E-2</v>
      </c>
      <c r="AQ6" s="115">
        <f t="shared" si="0"/>
        <v>1.8084316742319199E-2</v>
      </c>
      <c r="AR6" s="115">
        <f t="shared" si="0"/>
        <v>1.7988928372666621E-2</v>
      </c>
      <c r="AS6" s="115">
        <f t="shared" si="0"/>
        <v>1.7895424965207889E-2</v>
      </c>
      <c r="AT6" s="115">
        <f t="shared" si="0"/>
        <v>1.7828408189347819E-2</v>
      </c>
      <c r="AU6" s="115">
        <f t="shared" si="0"/>
        <v>1.7713222696036351E-2</v>
      </c>
      <c r="AV6" s="115">
        <f t="shared" si="0"/>
        <v>1.762496627683106E-2</v>
      </c>
      <c r="AW6" s="115">
        <f t="shared" si="0"/>
        <v>1.7538349068336269E-2</v>
      </c>
      <c r="AX6" s="115">
        <f t="shared" si="0"/>
        <v>1.7453044945721072E-2</v>
      </c>
      <c r="AY6" s="115">
        <f t="shared" si="0"/>
        <v>1.738607857615946E-2</v>
      </c>
      <c r="AZ6" s="108"/>
      <c r="BA6" s="108"/>
      <c r="BB6" s="108"/>
      <c r="BC6" s="108"/>
      <c r="BD6" s="108"/>
      <c r="BE6" s="108"/>
      <c r="BF6" s="108"/>
      <c r="BG6" s="108"/>
      <c r="BH6" s="108"/>
      <c r="BI6" s="108"/>
      <c r="BJ6" s="108"/>
      <c r="BK6" s="108"/>
      <c r="BL6" s="108"/>
      <c r="BM6" s="108"/>
      <c r="BN6" s="108"/>
      <c r="BO6" s="108"/>
      <c r="BP6" s="108"/>
      <c r="BQ6" s="108"/>
      <c r="BR6" s="108"/>
      <c r="BS6" s="108"/>
      <c r="BT6" s="108"/>
      <c r="BU6" s="108"/>
      <c r="BV6" s="108"/>
      <c r="BW6" s="108"/>
      <c r="BX6" s="108"/>
      <c r="BY6" s="108"/>
      <c r="BZ6" s="108"/>
      <c r="CA6" s="108"/>
      <c r="CB6" s="108"/>
      <c r="CC6" s="108"/>
      <c r="CD6" s="108"/>
      <c r="CE6" s="108"/>
      <c r="CF6" s="108"/>
      <c r="CG6" s="108"/>
      <c r="CH6" s="108"/>
      <c r="CI6" s="108"/>
      <c r="CJ6" s="108"/>
      <c r="CK6" s="108"/>
      <c r="CL6" s="108"/>
      <c r="CM6" s="108"/>
      <c r="CN6" s="108"/>
      <c r="CO6" s="108"/>
      <c r="CP6" s="108"/>
      <c r="CQ6" s="108"/>
      <c r="CR6" s="108"/>
      <c r="CS6" s="108"/>
      <c r="CT6" s="108"/>
      <c r="CU6" s="108"/>
      <c r="CV6" s="108"/>
      <c r="CW6" s="108"/>
      <c r="CX6" s="108"/>
      <c r="CY6" s="108"/>
      <c r="CZ6" s="108"/>
      <c r="DA6" s="108"/>
      <c r="DB6" s="108"/>
      <c r="DC6" s="108"/>
      <c r="DD6" s="108"/>
      <c r="DE6" s="108"/>
      <c r="DF6" s="108"/>
      <c r="DG6" s="108"/>
      <c r="DH6" s="108"/>
      <c r="DI6" s="108"/>
      <c r="DJ6" s="108"/>
      <c r="DK6" s="108"/>
      <c r="DL6" s="108"/>
      <c r="DM6" s="108"/>
      <c r="DN6" s="108"/>
      <c r="DO6" s="108"/>
      <c r="DP6" s="108"/>
      <c r="DQ6" s="108"/>
      <c r="DR6" s="108"/>
      <c r="DS6" s="108"/>
      <c r="DT6" s="108"/>
      <c r="DU6" s="108"/>
      <c r="DV6" s="108"/>
      <c r="DW6" s="108"/>
      <c r="DX6" s="108"/>
      <c r="DY6" s="108"/>
      <c r="DZ6" s="108"/>
      <c r="EA6" s="108"/>
      <c r="EB6" s="108"/>
      <c r="EC6" s="108"/>
      <c r="ED6" s="108"/>
      <c r="EE6" s="108"/>
      <c r="EF6" s="108"/>
      <c r="EG6" s="108"/>
      <c r="EH6" s="108"/>
      <c r="EI6" s="108"/>
      <c r="EJ6" s="108"/>
      <c r="EK6" s="108"/>
      <c r="EL6" s="108"/>
      <c r="EM6" s="108"/>
      <c r="EN6" s="108"/>
      <c r="EO6" s="108"/>
      <c r="EP6" s="108"/>
      <c r="EQ6" s="108"/>
      <c r="ER6" s="108"/>
      <c r="ES6" s="108"/>
      <c r="ET6" s="108"/>
      <c r="EU6" s="108"/>
      <c r="EV6" s="108"/>
      <c r="EW6" s="108"/>
      <c r="EX6" s="108"/>
      <c r="EY6" s="108"/>
      <c r="EZ6" s="108"/>
      <c r="FA6" s="108"/>
      <c r="FB6" s="108"/>
      <c r="FC6" s="108"/>
      <c r="FD6" s="108"/>
      <c r="FE6" s="108"/>
      <c r="FF6" s="108"/>
      <c r="FG6" s="108"/>
      <c r="FH6" s="108"/>
      <c r="FI6" s="108"/>
      <c r="FJ6" s="108"/>
      <c r="FK6" s="108"/>
      <c r="FL6" s="108"/>
      <c r="FM6" s="108"/>
      <c r="FN6" s="108"/>
      <c r="FO6" s="108"/>
      <c r="FP6" s="108"/>
      <c r="FQ6" s="108"/>
      <c r="FR6" s="108"/>
      <c r="FS6" s="108"/>
      <c r="FT6" s="108"/>
      <c r="FU6" s="108"/>
      <c r="FV6" s="108"/>
      <c r="FW6" s="108"/>
      <c r="FX6" s="108"/>
      <c r="FY6" s="108"/>
      <c r="FZ6" s="108"/>
      <c r="GA6" s="108"/>
      <c r="GB6" s="108"/>
      <c r="GC6" s="108"/>
      <c r="GD6" s="108"/>
      <c r="GE6" s="108"/>
      <c r="GF6" s="108"/>
      <c r="GG6" s="108"/>
      <c r="GH6" s="108"/>
      <c r="GI6" s="108"/>
      <c r="GJ6" s="108"/>
      <c r="GK6" s="108"/>
      <c r="GL6" s="108"/>
      <c r="GM6" s="108"/>
      <c r="GN6" s="108"/>
      <c r="GO6" s="108"/>
      <c r="GP6" s="108"/>
      <c r="GQ6" s="108"/>
      <c r="GR6" s="108"/>
      <c r="GS6" s="108"/>
      <c r="GT6" s="108"/>
      <c r="GU6" s="108"/>
      <c r="GV6" s="108"/>
      <c r="GW6" s="108"/>
      <c r="GX6" s="108"/>
      <c r="GY6" s="108"/>
      <c r="GZ6" s="108"/>
      <c r="HA6" s="108"/>
      <c r="HB6" s="108"/>
      <c r="HC6" s="108"/>
      <c r="HD6" s="108"/>
      <c r="HE6" s="108"/>
      <c r="HF6" s="108"/>
      <c r="HG6" s="108"/>
      <c r="HH6" s="108"/>
      <c r="HI6" s="108"/>
      <c r="HJ6" s="108"/>
      <c r="HK6" s="108"/>
      <c r="HL6" s="108"/>
      <c r="HM6" s="108"/>
      <c r="HN6" s="108"/>
      <c r="HO6" s="108"/>
      <c r="HP6" s="108"/>
      <c r="HQ6" s="108"/>
      <c r="HR6" s="108"/>
      <c r="HS6" s="108"/>
      <c r="HT6" s="108"/>
      <c r="HU6" s="108"/>
      <c r="HV6" s="108"/>
      <c r="HW6" s="108"/>
      <c r="HX6" s="108"/>
      <c r="HY6" s="108"/>
      <c r="HZ6" s="108"/>
      <c r="IA6" s="108"/>
      <c r="IB6" s="108"/>
      <c r="IC6" s="108"/>
      <c r="ID6" s="108"/>
      <c r="IE6" s="108"/>
      <c r="IF6" s="108"/>
      <c r="IG6" s="108"/>
      <c r="IH6" s="108"/>
      <c r="II6" s="108"/>
      <c r="IJ6" s="108"/>
      <c r="IK6" s="108"/>
      <c r="IL6" s="108"/>
      <c r="IM6" s="108"/>
      <c r="IN6" s="108"/>
      <c r="IO6" s="108"/>
      <c r="IP6" s="108"/>
      <c r="IQ6" s="108"/>
      <c r="IR6" s="108"/>
      <c r="IS6" s="108"/>
      <c r="IT6" s="108"/>
      <c r="IU6" s="108"/>
      <c r="IV6" s="108"/>
      <c r="IW6" s="108"/>
      <c r="IX6" s="108"/>
      <c r="IY6" s="108"/>
      <c r="IZ6" s="108"/>
      <c r="JA6" s="108"/>
      <c r="JB6" s="108"/>
      <c r="JC6" s="108"/>
      <c r="JD6" s="108"/>
      <c r="JE6" s="108"/>
      <c r="JF6" s="108"/>
      <c r="JG6" s="108"/>
      <c r="JH6" s="108"/>
      <c r="JI6" s="108"/>
      <c r="JJ6" s="108"/>
      <c r="JK6" s="108"/>
      <c r="JL6" s="108"/>
      <c r="JM6" s="108"/>
      <c r="JN6" s="108"/>
      <c r="JO6" s="108"/>
      <c r="JP6" s="108"/>
      <c r="JQ6" s="108"/>
      <c r="JR6" s="108"/>
      <c r="JS6" s="108"/>
      <c r="JT6" s="108"/>
      <c r="JU6" s="108"/>
      <c r="JV6" s="108"/>
      <c r="JW6" s="108"/>
      <c r="JX6" s="108"/>
      <c r="JY6" s="108"/>
      <c r="JZ6" s="108"/>
      <c r="KA6" s="108"/>
      <c r="KB6" s="108"/>
      <c r="KC6" s="108"/>
      <c r="KD6" s="108"/>
      <c r="KE6" s="108"/>
      <c r="KF6" s="108"/>
      <c r="KG6" s="108"/>
      <c r="KH6" s="108"/>
      <c r="KI6" s="108"/>
      <c r="KJ6" s="108"/>
      <c r="KK6" s="108"/>
      <c r="KL6" s="108"/>
      <c r="KM6" s="108"/>
      <c r="KN6" s="108"/>
      <c r="KO6" s="108"/>
      <c r="KP6" s="108"/>
      <c r="KQ6" s="108"/>
      <c r="KR6" s="108"/>
      <c r="KS6" s="108"/>
      <c r="KT6" s="108"/>
      <c r="KU6" s="108"/>
      <c r="KV6" s="108"/>
      <c r="KW6" s="108"/>
      <c r="KX6" s="108"/>
      <c r="KY6" s="108"/>
      <c r="KZ6" s="108"/>
      <c r="LA6" s="108"/>
      <c r="LB6" s="108"/>
      <c r="LC6" s="108"/>
      <c r="LD6" s="108"/>
      <c r="LE6" s="108"/>
      <c r="LF6" s="108"/>
      <c r="LG6" s="108"/>
      <c r="LH6" s="108"/>
      <c r="LI6" s="108"/>
      <c r="LJ6" s="108"/>
      <c r="LK6" s="108"/>
      <c r="LL6" s="108"/>
      <c r="LM6" s="108"/>
      <c r="LN6" s="108"/>
      <c r="LO6" s="108"/>
      <c r="LP6" s="108"/>
      <c r="LQ6" s="108"/>
      <c r="LR6" s="108"/>
      <c r="LS6" s="108"/>
      <c r="LT6" s="108"/>
      <c r="LU6" s="108"/>
      <c r="LV6" s="108"/>
      <c r="LW6" s="108"/>
      <c r="LX6" s="108"/>
      <c r="LY6" s="108"/>
      <c r="LZ6" s="108"/>
      <c r="MA6" s="108"/>
      <c r="MB6" s="108"/>
      <c r="MC6" s="108"/>
      <c r="MD6" s="108"/>
      <c r="ME6" s="108"/>
      <c r="MF6" s="108"/>
      <c r="MG6" s="108"/>
      <c r="MH6" s="108"/>
      <c r="MI6" s="108"/>
      <c r="MJ6" s="108"/>
      <c r="MK6" s="108"/>
      <c r="ML6" s="108"/>
      <c r="MM6" s="108"/>
      <c r="MN6" s="108"/>
      <c r="MO6" s="108"/>
      <c r="MP6" s="108"/>
      <c r="MQ6" s="108"/>
      <c r="MR6" s="108"/>
      <c r="MS6" s="108"/>
      <c r="MT6" s="108"/>
      <c r="MU6" s="108"/>
      <c r="MV6" s="108"/>
      <c r="MW6" s="108"/>
      <c r="MX6" s="108"/>
      <c r="MY6" s="108"/>
      <c r="MZ6" s="108"/>
      <c r="NA6" s="108"/>
      <c r="NB6" s="108"/>
      <c r="NC6" s="108"/>
      <c r="ND6" s="108"/>
      <c r="NE6" s="108"/>
      <c r="NF6" s="108"/>
      <c r="NG6" s="108"/>
      <c r="NH6" s="108"/>
      <c r="NI6" s="108"/>
      <c r="NJ6" s="108"/>
      <c r="NK6" s="108"/>
      <c r="NL6" s="108"/>
      <c r="NM6" s="108"/>
      <c r="NN6" s="108"/>
      <c r="NO6" s="108"/>
      <c r="NP6" s="108"/>
      <c r="NQ6" s="108"/>
      <c r="NR6" s="108"/>
      <c r="NS6" s="108"/>
      <c r="NT6" s="108"/>
      <c r="NU6" s="108"/>
      <c r="NV6" s="108"/>
      <c r="NW6" s="108"/>
      <c r="NX6" s="108"/>
      <c r="NY6" s="108"/>
      <c r="NZ6" s="108"/>
      <c r="OA6" s="108"/>
      <c r="OB6" s="108"/>
      <c r="OC6" s="108"/>
      <c r="OD6" s="108"/>
      <c r="OE6" s="108"/>
      <c r="OF6" s="108"/>
      <c r="OG6" s="108"/>
      <c r="OH6" s="108"/>
      <c r="OI6" s="108"/>
      <c r="OJ6" s="108"/>
      <c r="OK6" s="108"/>
      <c r="OL6" s="108"/>
      <c r="OM6" s="108"/>
      <c r="ON6" s="108"/>
      <c r="OO6" s="108"/>
      <c r="OP6" s="108"/>
      <c r="OQ6" s="108"/>
      <c r="OR6" s="108"/>
      <c r="OS6" s="108"/>
      <c r="OT6" s="108"/>
      <c r="OU6" s="108"/>
      <c r="OV6" s="108"/>
      <c r="OW6" s="108"/>
      <c r="OX6" s="108"/>
      <c r="OY6" s="108"/>
      <c r="OZ6" s="108"/>
      <c r="PA6" s="108"/>
      <c r="PB6" s="108"/>
      <c r="PC6" s="108"/>
      <c r="PD6" s="108"/>
      <c r="PE6" s="108"/>
      <c r="PF6" s="108"/>
      <c r="PG6" s="108"/>
      <c r="PH6" s="108"/>
      <c r="PI6" s="108"/>
      <c r="PJ6" s="108"/>
      <c r="PK6" s="108"/>
      <c r="PL6" s="108"/>
      <c r="PM6" s="108"/>
      <c r="PN6" s="108"/>
      <c r="PO6" s="108"/>
      <c r="PP6" s="108"/>
      <c r="PQ6" s="108"/>
      <c r="PR6" s="108"/>
      <c r="PS6" s="108"/>
      <c r="PT6" s="108"/>
      <c r="PU6" s="108"/>
      <c r="PV6" s="108"/>
      <c r="PW6" s="108"/>
      <c r="PX6" s="108"/>
      <c r="PY6" s="108"/>
      <c r="PZ6" s="108"/>
      <c r="QA6" s="108"/>
      <c r="QB6" s="108"/>
      <c r="QC6" s="108"/>
      <c r="QD6" s="108"/>
      <c r="QE6" s="108"/>
      <c r="QF6" s="108"/>
      <c r="QG6" s="108"/>
      <c r="QH6" s="108"/>
      <c r="QI6" s="108"/>
      <c r="QJ6" s="108"/>
      <c r="QK6" s="108"/>
      <c r="QL6" s="108"/>
      <c r="QM6" s="108"/>
      <c r="QN6" s="108"/>
      <c r="QO6" s="108"/>
      <c r="QP6" s="108"/>
      <c r="QQ6" s="108"/>
    </row>
    <row r="7" spans="1:461" x14ac:dyDescent="0.25">
      <c r="A7" s="108"/>
      <c r="B7" s="108"/>
      <c r="C7" s="108"/>
      <c r="D7" s="108"/>
      <c r="E7" s="108"/>
      <c r="F7" s="108"/>
      <c r="G7" s="108"/>
      <c r="H7" s="108"/>
      <c r="I7" s="108"/>
      <c r="J7" s="108"/>
      <c r="K7" s="108"/>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c r="CF7" s="108"/>
      <c r="CG7" s="108"/>
      <c r="CH7" s="108"/>
      <c r="CI7" s="108"/>
      <c r="CJ7" s="108"/>
      <c r="CK7" s="108"/>
      <c r="CL7" s="108"/>
      <c r="CM7" s="108"/>
      <c r="CN7" s="108"/>
      <c r="CO7" s="108"/>
      <c r="CP7" s="108"/>
      <c r="CQ7" s="108"/>
      <c r="CR7" s="108"/>
      <c r="CS7" s="108"/>
      <c r="CT7" s="108"/>
      <c r="CU7" s="108"/>
      <c r="CV7" s="108"/>
      <c r="CW7" s="108"/>
      <c r="CX7" s="108"/>
      <c r="CY7" s="108"/>
      <c r="CZ7" s="108"/>
      <c r="DA7" s="108"/>
      <c r="DB7" s="108"/>
      <c r="DC7" s="108"/>
      <c r="DD7" s="108"/>
      <c r="DE7" s="108"/>
      <c r="DF7" s="108"/>
      <c r="DG7" s="108"/>
      <c r="DH7" s="108"/>
      <c r="DI7" s="108"/>
      <c r="DJ7" s="108"/>
      <c r="DK7" s="108"/>
      <c r="DL7" s="108"/>
      <c r="DM7" s="108"/>
      <c r="DN7" s="108"/>
      <c r="DO7" s="108"/>
      <c r="DP7" s="108"/>
      <c r="DQ7" s="108"/>
      <c r="DR7" s="108"/>
      <c r="DS7" s="108"/>
      <c r="DT7" s="108"/>
      <c r="DU7" s="108"/>
      <c r="DV7" s="108"/>
      <c r="DW7" s="108"/>
      <c r="DX7" s="108"/>
      <c r="DY7" s="108"/>
      <c r="DZ7" s="108"/>
      <c r="EA7" s="108"/>
      <c r="EB7" s="108"/>
      <c r="EC7" s="108"/>
      <c r="ED7" s="108"/>
      <c r="EE7" s="108"/>
      <c r="EF7" s="108"/>
      <c r="EG7" s="108"/>
      <c r="EH7" s="108"/>
      <c r="EI7" s="108"/>
      <c r="EJ7" s="108"/>
      <c r="EK7" s="108"/>
      <c r="EL7" s="108"/>
      <c r="EM7" s="108"/>
      <c r="EN7" s="108"/>
      <c r="EO7" s="108"/>
      <c r="EP7" s="108"/>
      <c r="EQ7" s="108"/>
      <c r="ER7" s="108"/>
      <c r="ES7" s="108"/>
      <c r="ET7" s="108"/>
      <c r="EU7" s="108"/>
      <c r="EV7" s="108"/>
      <c r="EW7" s="108"/>
      <c r="EX7" s="108"/>
      <c r="EY7" s="108"/>
      <c r="EZ7" s="108"/>
      <c r="FA7" s="108"/>
      <c r="FB7" s="108"/>
      <c r="FC7" s="108"/>
      <c r="FD7" s="108"/>
      <c r="FE7" s="108"/>
      <c r="FF7" s="108"/>
      <c r="FG7" s="108"/>
      <c r="FH7" s="108"/>
      <c r="FI7" s="108"/>
      <c r="FJ7" s="108"/>
      <c r="FK7" s="108"/>
      <c r="FL7" s="108"/>
      <c r="FM7" s="108"/>
      <c r="FN7" s="108"/>
      <c r="FO7" s="108"/>
      <c r="FP7" s="108"/>
      <c r="FQ7" s="108"/>
      <c r="FR7" s="108"/>
      <c r="FS7" s="108"/>
      <c r="FT7" s="108"/>
      <c r="FU7" s="108"/>
      <c r="FV7" s="108"/>
      <c r="FW7" s="108"/>
      <c r="FX7" s="108"/>
      <c r="FY7" s="108"/>
      <c r="FZ7" s="108"/>
      <c r="GA7" s="108"/>
      <c r="GB7" s="108"/>
      <c r="GC7" s="108"/>
      <c r="GD7" s="108"/>
      <c r="GE7" s="108"/>
      <c r="GF7" s="108"/>
      <c r="GG7" s="108"/>
      <c r="GH7" s="108"/>
      <c r="GI7" s="108"/>
      <c r="GJ7" s="108"/>
      <c r="GK7" s="108"/>
      <c r="GL7" s="108"/>
      <c r="GM7" s="108"/>
      <c r="GN7" s="108"/>
      <c r="GO7" s="108"/>
      <c r="GP7" s="108"/>
      <c r="GQ7" s="108"/>
      <c r="GR7" s="108"/>
      <c r="GS7" s="108"/>
      <c r="GT7" s="108"/>
      <c r="GU7" s="108"/>
      <c r="GV7" s="108"/>
      <c r="GW7" s="108"/>
      <c r="GX7" s="108"/>
      <c r="GY7" s="108"/>
      <c r="GZ7" s="108"/>
      <c r="HA7" s="108"/>
      <c r="HB7" s="108"/>
      <c r="HC7" s="108"/>
      <c r="HD7" s="108"/>
      <c r="HE7" s="108"/>
      <c r="HF7" s="108"/>
      <c r="HG7" s="108"/>
      <c r="HH7" s="108"/>
      <c r="HI7" s="108"/>
      <c r="HJ7" s="108"/>
      <c r="HK7" s="108"/>
      <c r="HL7" s="108"/>
      <c r="HM7" s="108"/>
      <c r="HN7" s="108"/>
      <c r="HO7" s="108"/>
      <c r="HP7" s="108"/>
      <c r="HQ7" s="108"/>
      <c r="HR7" s="108"/>
      <c r="HS7" s="108"/>
      <c r="HT7" s="108"/>
      <c r="HU7" s="108"/>
      <c r="HV7" s="108"/>
      <c r="HW7" s="108"/>
      <c r="HX7" s="108"/>
      <c r="HY7" s="108"/>
      <c r="HZ7" s="108"/>
      <c r="IA7" s="108"/>
      <c r="IB7" s="108"/>
      <c r="IC7" s="108"/>
      <c r="ID7" s="108"/>
      <c r="IE7" s="108"/>
      <c r="IF7" s="108"/>
      <c r="IG7" s="108"/>
      <c r="IH7" s="108"/>
      <c r="II7" s="108"/>
      <c r="IJ7" s="108"/>
      <c r="IK7" s="108"/>
      <c r="IL7" s="108"/>
      <c r="IM7" s="108"/>
      <c r="IN7" s="108"/>
      <c r="IO7" s="108"/>
      <c r="IP7" s="108"/>
      <c r="IQ7" s="108"/>
      <c r="IR7" s="108"/>
      <c r="IS7" s="108"/>
      <c r="IT7" s="108"/>
      <c r="IU7" s="108"/>
      <c r="IV7" s="108"/>
      <c r="IW7" s="108"/>
      <c r="IX7" s="108"/>
      <c r="IY7" s="108"/>
      <c r="IZ7" s="108"/>
      <c r="JA7" s="108"/>
      <c r="JB7" s="108"/>
      <c r="JC7" s="108"/>
      <c r="JD7" s="108"/>
      <c r="JE7" s="108"/>
      <c r="JF7" s="108"/>
      <c r="JG7" s="108"/>
      <c r="JH7" s="108"/>
      <c r="JI7" s="108"/>
      <c r="JJ7" s="108"/>
      <c r="JK7" s="108"/>
      <c r="JL7" s="108"/>
      <c r="JM7" s="108"/>
      <c r="JN7" s="108"/>
      <c r="JO7" s="108"/>
      <c r="JP7" s="108"/>
      <c r="JQ7" s="108"/>
      <c r="JR7" s="108"/>
      <c r="JS7" s="108"/>
      <c r="JT7" s="108"/>
      <c r="JU7" s="108"/>
      <c r="JV7" s="108"/>
      <c r="JW7" s="108"/>
      <c r="JX7" s="108"/>
      <c r="JY7" s="108"/>
      <c r="JZ7" s="108"/>
      <c r="KA7" s="108"/>
      <c r="KB7" s="108"/>
      <c r="KC7" s="108"/>
      <c r="KD7" s="108"/>
      <c r="KE7" s="108"/>
      <c r="KF7" s="108"/>
      <c r="KG7" s="108"/>
      <c r="KH7" s="108"/>
      <c r="KI7" s="108"/>
      <c r="KJ7" s="108"/>
      <c r="KK7" s="108"/>
      <c r="KL7" s="108"/>
      <c r="KM7" s="108"/>
      <c r="KN7" s="108"/>
      <c r="KO7" s="108"/>
      <c r="KP7" s="108"/>
      <c r="KQ7" s="108"/>
      <c r="KR7" s="108"/>
      <c r="KS7" s="108"/>
      <c r="KT7" s="108"/>
      <c r="KU7" s="108"/>
      <c r="KV7" s="108"/>
      <c r="KW7" s="108"/>
      <c r="KX7" s="108"/>
      <c r="KY7" s="108"/>
      <c r="KZ7" s="108"/>
      <c r="LA7" s="108"/>
      <c r="LB7" s="108"/>
      <c r="LC7" s="108"/>
      <c r="LD7" s="108"/>
      <c r="LE7" s="108"/>
      <c r="LF7" s="108"/>
      <c r="LG7" s="108"/>
      <c r="LH7" s="108"/>
      <c r="LI7" s="108"/>
      <c r="LJ7" s="108"/>
      <c r="LK7" s="108"/>
      <c r="LL7" s="108"/>
      <c r="LM7" s="108"/>
      <c r="LN7" s="108"/>
      <c r="LO7" s="108"/>
      <c r="LP7" s="108"/>
      <c r="LQ7" s="108"/>
      <c r="LR7" s="108"/>
      <c r="LS7" s="108"/>
      <c r="LT7" s="108"/>
      <c r="LU7" s="108"/>
      <c r="LV7" s="108"/>
      <c r="LW7" s="108"/>
      <c r="LX7" s="108"/>
      <c r="LY7" s="108"/>
      <c r="LZ7" s="108"/>
      <c r="MA7" s="108"/>
      <c r="MB7" s="108"/>
      <c r="MC7" s="108"/>
      <c r="MD7" s="108"/>
      <c r="ME7" s="108"/>
      <c r="MF7" s="108"/>
      <c r="MG7" s="108"/>
      <c r="MH7" s="108"/>
      <c r="MI7" s="108"/>
      <c r="MJ7" s="108"/>
      <c r="MK7" s="108"/>
      <c r="ML7" s="108"/>
      <c r="MM7" s="108"/>
      <c r="MN7" s="108"/>
      <c r="MO7" s="108"/>
      <c r="MP7" s="108"/>
      <c r="MQ7" s="108"/>
      <c r="MR7" s="108"/>
      <c r="MS7" s="108"/>
      <c r="MT7" s="108"/>
      <c r="MU7" s="108"/>
      <c r="MV7" s="108"/>
      <c r="MW7" s="108"/>
      <c r="MX7" s="108"/>
      <c r="MY7" s="108"/>
      <c r="MZ7" s="108"/>
      <c r="NA7" s="108"/>
      <c r="NB7" s="108"/>
      <c r="NC7" s="108"/>
      <c r="ND7" s="108"/>
      <c r="NE7" s="108"/>
      <c r="NF7" s="108"/>
      <c r="NG7" s="108"/>
      <c r="NH7" s="108"/>
      <c r="NI7" s="108"/>
      <c r="NJ7" s="108"/>
      <c r="NK7" s="108"/>
      <c r="NL7" s="108"/>
      <c r="NM7" s="108"/>
      <c r="NN7" s="108"/>
      <c r="NO7" s="108"/>
      <c r="NP7" s="108"/>
      <c r="NQ7" s="108"/>
      <c r="NR7" s="108"/>
      <c r="NS7" s="108"/>
      <c r="NT7" s="108"/>
      <c r="NU7" s="108"/>
      <c r="NV7" s="108"/>
      <c r="NW7" s="108"/>
      <c r="NX7" s="108"/>
      <c r="NY7" s="108"/>
      <c r="NZ7" s="108"/>
      <c r="OA7" s="108"/>
      <c r="OB7" s="108"/>
      <c r="OC7" s="108"/>
      <c r="OD7" s="108"/>
      <c r="OE7" s="108"/>
      <c r="OF7" s="108"/>
      <c r="OG7" s="108"/>
      <c r="OH7" s="108"/>
      <c r="OI7" s="108"/>
      <c r="OJ7" s="108"/>
      <c r="OK7" s="108"/>
      <c r="OL7" s="108"/>
      <c r="OM7" s="108"/>
      <c r="ON7" s="108"/>
      <c r="OO7" s="108"/>
      <c r="OP7" s="108"/>
      <c r="OQ7" s="108"/>
      <c r="OR7" s="108"/>
      <c r="OS7" s="108"/>
      <c r="OT7" s="108"/>
      <c r="OU7" s="108"/>
      <c r="OV7" s="108"/>
      <c r="OW7" s="108"/>
      <c r="OX7" s="108"/>
      <c r="OY7" s="108"/>
      <c r="OZ7" s="108"/>
      <c r="PA7" s="108"/>
      <c r="PB7" s="108"/>
      <c r="PC7" s="108"/>
      <c r="PD7" s="108"/>
      <c r="PE7" s="108"/>
      <c r="PF7" s="108"/>
      <c r="PG7" s="108"/>
      <c r="PH7" s="108"/>
      <c r="PI7" s="108"/>
      <c r="PJ7" s="108"/>
      <c r="PK7" s="108"/>
      <c r="PL7" s="108"/>
      <c r="PM7" s="108"/>
      <c r="PN7" s="108"/>
      <c r="PO7" s="108"/>
      <c r="PP7" s="108"/>
      <c r="PQ7" s="108"/>
      <c r="PR7" s="108"/>
      <c r="PS7" s="108"/>
      <c r="PT7" s="108"/>
      <c r="PU7" s="108"/>
      <c r="PV7" s="108"/>
      <c r="PW7" s="108"/>
      <c r="PX7" s="108"/>
      <c r="PY7" s="108"/>
      <c r="PZ7" s="108"/>
      <c r="QA7" s="108"/>
      <c r="QB7" s="108"/>
      <c r="QC7" s="108"/>
      <c r="QD7" s="108"/>
      <c r="QE7" s="108"/>
      <c r="QF7" s="108"/>
      <c r="QG7" s="108"/>
      <c r="QH7" s="108"/>
      <c r="QI7" s="108"/>
      <c r="QJ7" s="108"/>
      <c r="QK7" s="108"/>
      <c r="QL7" s="108"/>
      <c r="QM7" s="108"/>
      <c r="QN7" s="108"/>
      <c r="QO7" s="108"/>
      <c r="QP7" s="108"/>
      <c r="QQ7" s="108"/>
    </row>
    <row r="8" spans="1:461" x14ac:dyDescent="0.25">
      <c r="A8" s="108" t="s">
        <v>48</v>
      </c>
      <c r="B8" s="108">
        <v>0.36266942255958101</v>
      </c>
      <c r="C8" s="108">
        <v>-5.1828818575372401E-2</v>
      </c>
      <c r="D8" s="108">
        <v>-2.4863470795043701</v>
      </c>
      <c r="E8" s="108">
        <v>5.2943061400023701E-2</v>
      </c>
      <c r="F8" s="108">
        <v>7.3699324123310803E-2</v>
      </c>
      <c r="G8" s="108">
        <v>-0.78023396898990705</v>
      </c>
      <c r="H8" s="108">
        <v>-0.72881320160471696</v>
      </c>
      <c r="I8" s="108">
        <v>-0.68005883181506699</v>
      </c>
      <c r="J8" s="108">
        <v>-0.63308356151609002</v>
      </c>
      <c r="K8" s="108">
        <v>-0.59073728878745702</v>
      </c>
      <c r="L8" s="108">
        <v>-0.56791239478276601</v>
      </c>
      <c r="M8" s="108">
        <v>-0.55461411103787694</v>
      </c>
      <c r="N8" s="108">
        <v>-0.54341413368650404</v>
      </c>
      <c r="O8" s="108">
        <v>-0.52973322407319201</v>
      </c>
      <c r="P8" s="108">
        <v>-0.51789108688449204</v>
      </c>
      <c r="Q8" s="108">
        <v>0.190110991466619</v>
      </c>
      <c r="R8" s="108">
        <v>0.175335119184616</v>
      </c>
      <c r="S8" s="108">
        <v>0.173280460621728</v>
      </c>
      <c r="T8" s="108">
        <v>0.174713651684621</v>
      </c>
      <c r="U8" s="108">
        <v>0.19094258009131301</v>
      </c>
      <c r="V8" s="108">
        <v>-0.61116184868791301</v>
      </c>
      <c r="W8" s="108">
        <v>-0.56523235440160102</v>
      </c>
      <c r="X8" s="108">
        <v>-0.52098775007671805</v>
      </c>
      <c r="Y8" s="108">
        <v>-0.47623466053360303</v>
      </c>
      <c r="Z8" s="108">
        <v>-0.42771116126998399</v>
      </c>
      <c r="AA8" s="108">
        <v>-0.38340966150616201</v>
      </c>
      <c r="AB8" s="108">
        <v>-0.33751179411508597</v>
      </c>
      <c r="AC8" s="108">
        <v>-0.291303850636981</v>
      </c>
      <c r="AD8" s="108">
        <v>-0.24330179697531501</v>
      </c>
      <c r="AE8" s="108">
        <v>-0.19429298564328501</v>
      </c>
      <c r="AF8" s="108">
        <v>-0.64185001593393098</v>
      </c>
      <c r="AG8" s="108">
        <v>-0.57076922375310901</v>
      </c>
      <c r="AH8" s="108">
        <v>-0.49711601848870801</v>
      </c>
      <c r="AI8" s="108">
        <v>-0.435722041543818</v>
      </c>
      <c r="AJ8" s="108">
        <v>-0.36672917409203998</v>
      </c>
      <c r="AK8" s="108">
        <v>-0.315435740147263</v>
      </c>
      <c r="AL8" s="108">
        <v>-0.25014048333588101</v>
      </c>
      <c r="AM8" s="108">
        <v>-0.19248278712452599</v>
      </c>
      <c r="AN8" s="108">
        <v>-0.13069337784430399</v>
      </c>
      <c r="AO8" s="108">
        <v>-8.2789868857169296E-2</v>
      </c>
      <c r="AP8" s="108">
        <v>-2.0536592476283502E-2</v>
      </c>
      <c r="AQ8" s="108">
        <v>2.9661405321901299E-2</v>
      </c>
      <c r="AR8" s="108">
        <v>8.4665672781802898E-2</v>
      </c>
      <c r="AS8" s="108">
        <v>0.13188495380767101</v>
      </c>
      <c r="AT8" s="108">
        <v>0.17608050869286601</v>
      </c>
      <c r="AU8" s="108">
        <v>0.225299592397321</v>
      </c>
      <c r="AV8" s="108">
        <v>0.26853916426286001</v>
      </c>
      <c r="AW8" s="108">
        <v>0.31006613605262201</v>
      </c>
      <c r="AX8" s="108">
        <v>0.35760728428433403</v>
      </c>
      <c r="AY8" s="108">
        <v>0.40670282952923698</v>
      </c>
      <c r="AZ8" s="108"/>
      <c r="BA8" s="108"/>
      <c r="BB8" s="108"/>
      <c r="BC8" s="108"/>
      <c r="BD8" s="108"/>
      <c r="BE8" s="108"/>
      <c r="BF8" s="108"/>
      <c r="BG8" s="108"/>
      <c r="BH8" s="108"/>
      <c r="BI8" s="108"/>
      <c r="BJ8" s="108"/>
      <c r="BK8" s="108"/>
      <c r="BL8" s="108"/>
      <c r="BM8" s="108"/>
      <c r="BN8" s="108"/>
      <c r="BO8" s="108"/>
      <c r="BP8" s="108"/>
      <c r="BQ8" s="108"/>
      <c r="BR8" s="108"/>
      <c r="BS8" s="108"/>
      <c r="BT8" s="108"/>
      <c r="BU8" s="108"/>
      <c r="BV8" s="108"/>
      <c r="BW8" s="108"/>
      <c r="BX8" s="108"/>
      <c r="BY8" s="108"/>
      <c r="BZ8" s="108"/>
      <c r="CA8" s="108"/>
      <c r="CB8" s="108"/>
      <c r="CC8" s="108"/>
      <c r="CD8" s="108"/>
      <c r="CE8" s="108"/>
      <c r="CF8" s="108"/>
      <c r="CG8" s="108"/>
      <c r="CH8" s="108"/>
      <c r="CI8" s="108"/>
      <c r="CJ8" s="108"/>
      <c r="CK8" s="108"/>
      <c r="CL8" s="108"/>
      <c r="CM8" s="108"/>
      <c r="CN8" s="108"/>
      <c r="CO8" s="108"/>
      <c r="CP8" s="108"/>
      <c r="CQ8" s="108"/>
      <c r="CR8" s="108"/>
      <c r="CS8" s="108"/>
      <c r="CT8" s="108"/>
      <c r="CU8" s="108"/>
      <c r="CV8" s="108"/>
      <c r="CW8" s="108"/>
      <c r="CX8" s="108"/>
      <c r="CY8" s="108"/>
      <c r="CZ8" s="108"/>
      <c r="DA8" s="108"/>
      <c r="DB8" s="108"/>
      <c r="DC8" s="108"/>
      <c r="DD8" s="108"/>
      <c r="DE8" s="108"/>
      <c r="DF8" s="108"/>
      <c r="DG8" s="108"/>
      <c r="DH8" s="108"/>
      <c r="DI8" s="108"/>
      <c r="DJ8" s="108"/>
      <c r="DK8" s="108"/>
      <c r="DL8" s="108"/>
      <c r="DM8" s="108"/>
      <c r="DN8" s="108"/>
      <c r="DO8" s="108"/>
      <c r="DP8" s="108"/>
      <c r="DQ8" s="108"/>
      <c r="DR8" s="108"/>
      <c r="DS8" s="108"/>
      <c r="DT8" s="108"/>
      <c r="DU8" s="108"/>
      <c r="DV8" s="108"/>
      <c r="DW8" s="108"/>
      <c r="DX8" s="108"/>
      <c r="DY8" s="108"/>
      <c r="DZ8" s="108"/>
      <c r="EA8" s="108"/>
      <c r="EB8" s="108"/>
      <c r="EC8" s="108"/>
      <c r="ED8" s="108"/>
      <c r="EE8" s="108"/>
      <c r="EF8" s="108"/>
      <c r="EG8" s="108"/>
      <c r="EH8" s="108"/>
      <c r="EI8" s="108"/>
      <c r="EJ8" s="108"/>
      <c r="EK8" s="108"/>
      <c r="EL8" s="108"/>
      <c r="EM8" s="108"/>
      <c r="EN8" s="108"/>
      <c r="EO8" s="108"/>
      <c r="EP8" s="108"/>
      <c r="EQ8" s="108"/>
      <c r="ER8" s="108"/>
      <c r="ES8" s="108"/>
      <c r="ET8" s="108"/>
      <c r="EU8" s="108"/>
      <c r="EV8" s="108"/>
      <c r="EW8" s="108"/>
      <c r="EX8" s="108"/>
      <c r="EY8" s="108"/>
      <c r="EZ8" s="108"/>
      <c r="FA8" s="108"/>
      <c r="FB8" s="108"/>
      <c r="FC8" s="108"/>
      <c r="FD8" s="108"/>
      <c r="FE8" s="108"/>
      <c r="FF8" s="108"/>
      <c r="FG8" s="108"/>
      <c r="FH8" s="108"/>
      <c r="FI8" s="108"/>
      <c r="FJ8" s="108"/>
      <c r="FK8" s="108"/>
      <c r="FL8" s="108"/>
      <c r="FM8" s="108"/>
      <c r="FN8" s="108"/>
      <c r="FO8" s="108"/>
      <c r="FP8" s="108"/>
      <c r="FQ8" s="108"/>
      <c r="FR8" s="108"/>
      <c r="FS8" s="108"/>
      <c r="FT8" s="108"/>
      <c r="FU8" s="108"/>
      <c r="FV8" s="108"/>
      <c r="FW8" s="108"/>
      <c r="FX8" s="108"/>
      <c r="FY8" s="108"/>
      <c r="FZ8" s="108"/>
      <c r="GA8" s="108"/>
      <c r="GB8" s="108"/>
      <c r="GC8" s="108"/>
      <c r="GD8" s="108"/>
      <c r="GE8" s="108"/>
      <c r="GF8" s="108"/>
      <c r="GG8" s="108"/>
      <c r="GH8" s="108"/>
      <c r="GI8" s="108"/>
      <c r="GJ8" s="108"/>
      <c r="GK8" s="108"/>
      <c r="GL8" s="108"/>
      <c r="GM8" s="108"/>
      <c r="GN8" s="108"/>
      <c r="GO8" s="108"/>
      <c r="GP8" s="108"/>
      <c r="GQ8" s="108"/>
      <c r="GR8" s="108"/>
      <c r="GS8" s="108"/>
      <c r="GT8" s="108"/>
      <c r="GU8" s="108"/>
      <c r="GV8" s="108"/>
      <c r="GW8" s="108"/>
      <c r="GX8" s="108"/>
      <c r="GY8" s="108"/>
      <c r="GZ8" s="108"/>
      <c r="HA8" s="108"/>
      <c r="HB8" s="108"/>
      <c r="HC8" s="108"/>
      <c r="HD8" s="108"/>
      <c r="HE8" s="108"/>
      <c r="HF8" s="108"/>
      <c r="HG8" s="108"/>
      <c r="HH8" s="108"/>
      <c r="HI8" s="108"/>
      <c r="HJ8" s="108"/>
      <c r="HK8" s="108"/>
      <c r="HL8" s="108"/>
      <c r="HM8" s="108"/>
      <c r="HN8" s="108"/>
      <c r="HO8" s="108"/>
      <c r="HP8" s="108"/>
      <c r="HQ8" s="108"/>
      <c r="HR8" s="108"/>
      <c r="HS8" s="108"/>
      <c r="HT8" s="108"/>
      <c r="HU8" s="108"/>
      <c r="HV8" s="108"/>
      <c r="HW8" s="108"/>
      <c r="HX8" s="108"/>
      <c r="HY8" s="108"/>
      <c r="HZ8" s="108"/>
      <c r="IA8" s="108"/>
      <c r="IB8" s="108"/>
      <c r="IC8" s="108"/>
      <c r="ID8" s="108"/>
      <c r="IE8" s="108"/>
      <c r="IF8" s="108"/>
      <c r="IG8" s="108"/>
      <c r="IH8" s="108"/>
      <c r="II8" s="108"/>
      <c r="IJ8" s="108"/>
      <c r="IK8" s="108"/>
      <c r="IL8" s="108"/>
      <c r="IM8" s="108"/>
      <c r="IN8" s="108"/>
      <c r="IO8" s="108"/>
      <c r="IP8" s="108"/>
      <c r="IQ8" s="108"/>
      <c r="IR8" s="108"/>
      <c r="IS8" s="108"/>
      <c r="IT8" s="108"/>
      <c r="IU8" s="108"/>
      <c r="IV8" s="108"/>
      <c r="IW8" s="108"/>
      <c r="IX8" s="108"/>
      <c r="IY8" s="108"/>
      <c r="IZ8" s="108"/>
      <c r="JA8" s="108"/>
      <c r="JB8" s="108"/>
      <c r="JC8" s="108"/>
      <c r="JD8" s="108"/>
      <c r="JE8" s="108"/>
      <c r="JF8" s="108"/>
      <c r="JG8" s="108"/>
      <c r="JH8" s="108"/>
      <c r="JI8" s="108"/>
      <c r="JJ8" s="108"/>
      <c r="JK8" s="108"/>
      <c r="JL8" s="108"/>
      <c r="JM8" s="108"/>
      <c r="JN8" s="108"/>
      <c r="JO8" s="108"/>
      <c r="JP8" s="108"/>
      <c r="JQ8" s="108"/>
      <c r="JR8" s="108"/>
      <c r="JS8" s="108"/>
      <c r="JT8" s="108"/>
      <c r="JU8" s="108"/>
      <c r="JV8" s="108"/>
      <c r="JW8" s="108"/>
      <c r="JX8" s="108"/>
      <c r="JY8" s="108"/>
      <c r="JZ8" s="108"/>
      <c r="KA8" s="108"/>
      <c r="KB8" s="108"/>
      <c r="KC8" s="108"/>
      <c r="KD8" s="108"/>
      <c r="KE8" s="108"/>
      <c r="KF8" s="108"/>
      <c r="KG8" s="108"/>
      <c r="KH8" s="108"/>
      <c r="KI8" s="108"/>
      <c r="KJ8" s="108"/>
      <c r="KK8" s="108"/>
      <c r="KL8" s="108"/>
      <c r="KM8" s="108"/>
      <c r="KN8" s="108"/>
      <c r="KO8" s="108"/>
      <c r="KP8" s="108"/>
      <c r="KQ8" s="108"/>
      <c r="KR8" s="108"/>
      <c r="KS8" s="108"/>
      <c r="KT8" s="108"/>
      <c r="KU8" s="108"/>
      <c r="KV8" s="108"/>
      <c r="KW8" s="108"/>
      <c r="KX8" s="108"/>
      <c r="KY8" s="108"/>
      <c r="KZ8" s="108"/>
      <c r="LA8" s="108"/>
      <c r="LB8" s="108"/>
      <c r="LC8" s="108"/>
      <c r="LD8" s="108"/>
      <c r="LE8" s="108"/>
      <c r="LF8" s="108"/>
      <c r="LG8" s="108"/>
      <c r="LH8" s="108"/>
      <c r="LI8" s="108"/>
      <c r="LJ8" s="108"/>
      <c r="LK8" s="108"/>
      <c r="LL8" s="108"/>
      <c r="LM8" s="108"/>
      <c r="LN8" s="108"/>
      <c r="LO8" s="108"/>
      <c r="LP8" s="108"/>
      <c r="LQ8" s="108"/>
      <c r="LR8" s="108"/>
      <c r="LS8" s="108"/>
      <c r="LT8" s="108"/>
      <c r="LU8" s="108"/>
      <c r="LV8" s="108"/>
      <c r="LW8" s="108"/>
      <c r="LX8" s="108"/>
      <c r="LY8" s="108"/>
      <c r="LZ8" s="108"/>
      <c r="MA8" s="108"/>
      <c r="MB8" s="108"/>
      <c r="MC8" s="108"/>
      <c r="MD8" s="108"/>
      <c r="ME8" s="108"/>
      <c r="MF8" s="108"/>
      <c r="MG8" s="108"/>
      <c r="MH8" s="108"/>
      <c r="MI8" s="108"/>
      <c r="MJ8" s="108"/>
      <c r="MK8" s="108"/>
      <c r="ML8" s="108"/>
      <c r="MM8" s="108"/>
      <c r="MN8" s="108"/>
      <c r="MO8" s="108"/>
      <c r="MP8" s="108"/>
      <c r="MQ8" s="108"/>
      <c r="MR8" s="108"/>
      <c r="MS8" s="108"/>
      <c r="MT8" s="108"/>
      <c r="MU8" s="108"/>
      <c r="MV8" s="108"/>
      <c r="MW8" s="108"/>
      <c r="MX8" s="108"/>
      <c r="MY8" s="108"/>
      <c r="MZ8" s="108"/>
      <c r="NA8" s="108"/>
      <c r="NB8" s="108"/>
      <c r="NC8" s="108"/>
      <c r="ND8" s="108"/>
      <c r="NE8" s="108"/>
      <c r="NF8" s="108"/>
      <c r="NG8" s="108"/>
      <c r="NH8" s="108"/>
      <c r="NI8" s="108"/>
      <c r="NJ8" s="108"/>
      <c r="NK8" s="108"/>
      <c r="NL8" s="108"/>
      <c r="NM8" s="108"/>
      <c r="NN8" s="108"/>
      <c r="NO8" s="108"/>
      <c r="NP8" s="108"/>
      <c r="NQ8" s="108"/>
      <c r="NR8" s="108"/>
      <c r="NS8" s="108"/>
      <c r="NT8" s="108"/>
      <c r="NU8" s="108"/>
      <c r="NV8" s="108"/>
      <c r="NW8" s="108"/>
      <c r="NX8" s="108"/>
      <c r="NY8" s="108"/>
      <c r="NZ8" s="108"/>
      <c r="OA8" s="108"/>
      <c r="OB8" s="108"/>
      <c r="OC8" s="108"/>
      <c r="OD8" s="108"/>
      <c r="OE8" s="108"/>
      <c r="OF8" s="108"/>
      <c r="OG8" s="108"/>
      <c r="OH8" s="108"/>
      <c r="OI8" s="108"/>
      <c r="OJ8" s="108"/>
      <c r="OK8" s="108"/>
      <c r="OL8" s="108"/>
      <c r="OM8" s="108"/>
      <c r="ON8" s="108"/>
      <c r="OO8" s="108"/>
      <c r="OP8" s="108"/>
      <c r="OQ8" s="108"/>
      <c r="OR8" s="108"/>
      <c r="OS8" s="108"/>
      <c r="OT8" s="108"/>
      <c r="OU8" s="108"/>
      <c r="OV8" s="108"/>
      <c r="OW8" s="108"/>
      <c r="OX8" s="108"/>
      <c r="OY8" s="108"/>
      <c r="OZ8" s="108"/>
      <c r="PA8" s="108"/>
      <c r="PB8" s="108"/>
      <c r="PC8" s="108"/>
      <c r="PD8" s="108"/>
      <c r="PE8" s="108"/>
      <c r="PF8" s="108"/>
      <c r="PG8" s="108"/>
      <c r="PH8" s="108"/>
      <c r="PI8" s="108"/>
      <c r="PJ8" s="108"/>
      <c r="PK8" s="108"/>
      <c r="PL8" s="108"/>
      <c r="PM8" s="108"/>
      <c r="PN8" s="108"/>
      <c r="PO8" s="108"/>
      <c r="PP8" s="108"/>
      <c r="PQ8" s="108"/>
      <c r="PR8" s="108"/>
      <c r="PS8" s="108"/>
      <c r="PT8" s="108"/>
      <c r="PU8" s="108"/>
      <c r="PV8" s="108"/>
      <c r="PW8" s="108"/>
      <c r="PX8" s="108"/>
      <c r="PY8" s="108"/>
      <c r="PZ8" s="108"/>
      <c r="QA8" s="108"/>
      <c r="QB8" s="108"/>
      <c r="QC8" s="108"/>
      <c r="QD8" s="108"/>
      <c r="QE8" s="108"/>
      <c r="QF8" s="108"/>
      <c r="QG8" s="108"/>
      <c r="QH8" s="108"/>
      <c r="QI8" s="108"/>
      <c r="QJ8" s="108"/>
      <c r="QK8" s="108"/>
      <c r="QL8" s="108"/>
      <c r="QM8" s="108"/>
      <c r="QN8" s="108"/>
      <c r="QO8" s="108"/>
      <c r="QP8" s="108"/>
      <c r="QQ8" s="108"/>
    </row>
    <row r="9" spans="1:461" x14ac:dyDescent="0.25">
      <c r="A9" s="108" t="s">
        <v>49</v>
      </c>
      <c r="B9" s="115">
        <f>B8/100</f>
        <v>3.62669422559581E-3</v>
      </c>
      <c r="C9" s="115">
        <f>C8/100</f>
        <v>-5.1828818575372403E-4</v>
      </c>
      <c r="D9" s="115">
        <f t="shared" ref="D9:AY9" si="1">D8/100</f>
        <v>-2.48634707950437E-2</v>
      </c>
      <c r="E9" s="115">
        <f t="shared" si="1"/>
        <v>5.2943061400023705E-4</v>
      </c>
      <c r="F9" s="115">
        <f t="shared" si="1"/>
        <v>7.3699324123310806E-4</v>
      </c>
      <c r="G9" s="115">
        <f t="shared" si="1"/>
        <v>-7.8023396898990703E-3</v>
      </c>
      <c r="H9" s="115">
        <f t="shared" si="1"/>
        <v>-7.2881320160471698E-3</v>
      </c>
      <c r="I9" s="115">
        <f t="shared" si="1"/>
        <v>-6.8005883181506696E-3</v>
      </c>
      <c r="J9" s="115">
        <f t="shared" si="1"/>
        <v>-6.3308356151609005E-3</v>
      </c>
      <c r="K9" s="115">
        <f t="shared" si="1"/>
        <v>-5.90737288787457E-3</v>
      </c>
      <c r="L9" s="115">
        <f t="shared" si="1"/>
        <v>-5.6791239478276604E-3</v>
      </c>
      <c r="M9" s="115">
        <f t="shared" si="1"/>
        <v>-5.5461411103787696E-3</v>
      </c>
      <c r="N9" s="115">
        <f t="shared" si="1"/>
        <v>-5.4341413368650402E-3</v>
      </c>
      <c r="O9" s="115">
        <f t="shared" si="1"/>
        <v>-5.2973322407319197E-3</v>
      </c>
      <c r="P9" s="115">
        <f t="shared" si="1"/>
        <v>-5.1789108688449206E-3</v>
      </c>
      <c r="Q9" s="115">
        <f t="shared" si="1"/>
        <v>1.90110991466619E-3</v>
      </c>
      <c r="R9" s="115">
        <f t="shared" si="1"/>
        <v>1.75335119184616E-3</v>
      </c>
      <c r="S9" s="115">
        <f t="shared" si="1"/>
        <v>1.73280460621728E-3</v>
      </c>
      <c r="T9" s="115">
        <f t="shared" si="1"/>
        <v>1.74713651684621E-3</v>
      </c>
      <c r="U9" s="115">
        <f t="shared" si="1"/>
        <v>1.9094258009131301E-3</v>
      </c>
      <c r="V9" s="115">
        <f t="shared" si="1"/>
        <v>-6.11161848687913E-3</v>
      </c>
      <c r="W9" s="115">
        <f t="shared" si="1"/>
        <v>-5.6523235440160101E-3</v>
      </c>
      <c r="X9" s="115">
        <f t="shared" si="1"/>
        <v>-5.2098775007671802E-3</v>
      </c>
      <c r="Y9" s="115">
        <f t="shared" si="1"/>
        <v>-4.7623466053360302E-3</v>
      </c>
      <c r="Z9" s="115">
        <f t="shared" si="1"/>
        <v>-4.2771116126998398E-3</v>
      </c>
      <c r="AA9" s="115">
        <f t="shared" si="1"/>
        <v>-3.8340966150616201E-3</v>
      </c>
      <c r="AB9" s="115">
        <f t="shared" si="1"/>
        <v>-3.3751179411508599E-3</v>
      </c>
      <c r="AC9" s="115">
        <f t="shared" si="1"/>
        <v>-2.91303850636981E-3</v>
      </c>
      <c r="AD9" s="115">
        <f t="shared" si="1"/>
        <v>-2.4330179697531502E-3</v>
      </c>
      <c r="AE9" s="115">
        <f t="shared" si="1"/>
        <v>-1.9429298564328501E-3</v>
      </c>
      <c r="AF9" s="115">
        <f t="shared" si="1"/>
        <v>-6.4185001593393097E-3</v>
      </c>
      <c r="AG9" s="115">
        <f t="shared" si="1"/>
        <v>-5.7076922375310897E-3</v>
      </c>
      <c r="AH9" s="115">
        <f t="shared" si="1"/>
        <v>-4.9711601848870801E-3</v>
      </c>
      <c r="AI9" s="115">
        <f t="shared" si="1"/>
        <v>-4.3572204154381797E-3</v>
      </c>
      <c r="AJ9" s="115">
        <f t="shared" si="1"/>
        <v>-3.6672917409203997E-3</v>
      </c>
      <c r="AK9" s="115">
        <f t="shared" si="1"/>
        <v>-3.1543574014726299E-3</v>
      </c>
      <c r="AL9" s="115">
        <f t="shared" si="1"/>
        <v>-2.50140483335881E-3</v>
      </c>
      <c r="AM9" s="115">
        <f t="shared" si="1"/>
        <v>-1.9248278712452598E-3</v>
      </c>
      <c r="AN9" s="115">
        <f t="shared" si="1"/>
        <v>-1.3069337784430398E-3</v>
      </c>
      <c r="AO9" s="115">
        <f t="shared" si="1"/>
        <v>-8.2789868857169292E-4</v>
      </c>
      <c r="AP9" s="115">
        <f t="shared" si="1"/>
        <v>-2.0536592476283502E-4</v>
      </c>
      <c r="AQ9" s="115">
        <f t="shared" si="1"/>
        <v>2.9661405321901297E-4</v>
      </c>
      <c r="AR9" s="115">
        <f t="shared" si="1"/>
        <v>8.4665672781802893E-4</v>
      </c>
      <c r="AS9" s="115">
        <f t="shared" si="1"/>
        <v>1.3188495380767101E-3</v>
      </c>
      <c r="AT9" s="115">
        <f t="shared" si="1"/>
        <v>1.7608050869286601E-3</v>
      </c>
      <c r="AU9" s="115">
        <f t="shared" si="1"/>
        <v>2.2529959239732098E-3</v>
      </c>
      <c r="AV9" s="115">
        <f t="shared" si="1"/>
        <v>2.6853916426286002E-3</v>
      </c>
      <c r="AW9" s="115">
        <f t="shared" si="1"/>
        <v>3.1006613605262202E-3</v>
      </c>
      <c r="AX9" s="115">
        <f t="shared" si="1"/>
        <v>3.5760728428433403E-3</v>
      </c>
      <c r="AY9" s="115">
        <f t="shared" si="1"/>
        <v>4.0670282952923699E-3</v>
      </c>
      <c r="AZ9" s="108"/>
      <c r="BA9" s="108"/>
      <c r="BB9" s="108"/>
      <c r="BC9" s="108"/>
      <c r="BD9" s="108"/>
      <c r="BE9" s="108"/>
      <c r="BF9" s="108"/>
      <c r="BG9" s="108"/>
      <c r="BH9" s="108"/>
      <c r="BI9" s="108"/>
      <c r="BJ9" s="108"/>
      <c r="BK9" s="108"/>
      <c r="BL9" s="108"/>
      <c r="BM9" s="108"/>
      <c r="BN9" s="108"/>
      <c r="BO9" s="108"/>
      <c r="BP9" s="108"/>
      <c r="BQ9" s="108"/>
      <c r="BR9" s="108"/>
      <c r="BS9" s="108"/>
      <c r="BT9" s="108"/>
      <c r="BU9" s="108"/>
      <c r="BV9" s="108"/>
      <c r="BW9" s="108"/>
      <c r="BX9" s="108"/>
      <c r="BY9" s="108"/>
      <c r="BZ9" s="108"/>
      <c r="CA9" s="108"/>
      <c r="CB9" s="108"/>
      <c r="CC9" s="108"/>
      <c r="CD9" s="108"/>
      <c r="CE9" s="108"/>
      <c r="CF9" s="108"/>
      <c r="CG9" s="108"/>
      <c r="CH9" s="108"/>
      <c r="CI9" s="108"/>
      <c r="CJ9" s="108"/>
      <c r="CK9" s="108"/>
      <c r="CL9" s="108"/>
      <c r="CM9" s="108"/>
      <c r="CN9" s="108"/>
      <c r="CO9" s="108"/>
      <c r="CP9" s="108"/>
      <c r="CQ9" s="108"/>
      <c r="CR9" s="108"/>
      <c r="CS9" s="108"/>
      <c r="CT9" s="108"/>
      <c r="CU9" s="108"/>
      <c r="CV9" s="108"/>
      <c r="CW9" s="108"/>
      <c r="CX9" s="108"/>
      <c r="CY9" s="108"/>
      <c r="CZ9" s="108"/>
      <c r="DA9" s="108"/>
      <c r="DB9" s="108"/>
      <c r="DC9" s="108"/>
      <c r="DD9" s="108"/>
      <c r="DE9" s="108"/>
      <c r="DF9" s="108"/>
      <c r="DG9" s="108"/>
      <c r="DH9" s="108"/>
      <c r="DI9" s="108"/>
      <c r="DJ9" s="108"/>
      <c r="DK9" s="108"/>
      <c r="DL9" s="108"/>
      <c r="DM9" s="108"/>
      <c r="DN9" s="108"/>
      <c r="DO9" s="108"/>
      <c r="DP9" s="108"/>
      <c r="DQ9" s="108"/>
      <c r="DR9" s="108"/>
      <c r="DS9" s="108"/>
      <c r="DT9" s="108"/>
      <c r="DU9" s="108"/>
      <c r="DV9" s="108"/>
      <c r="DW9" s="108"/>
      <c r="DX9" s="108"/>
      <c r="DY9" s="108"/>
      <c r="DZ9" s="108"/>
      <c r="EA9" s="108"/>
      <c r="EB9" s="108"/>
      <c r="EC9" s="108"/>
      <c r="ED9" s="108"/>
      <c r="EE9" s="108"/>
      <c r="EF9" s="108"/>
      <c r="EG9" s="108"/>
      <c r="EH9" s="108"/>
      <c r="EI9" s="108"/>
      <c r="EJ9" s="108"/>
      <c r="EK9" s="108"/>
      <c r="EL9" s="108"/>
      <c r="EM9" s="108"/>
      <c r="EN9" s="108"/>
      <c r="EO9" s="108"/>
      <c r="EP9" s="108"/>
      <c r="EQ9" s="108"/>
      <c r="ER9" s="108"/>
      <c r="ES9" s="108"/>
      <c r="ET9" s="108"/>
      <c r="EU9" s="108"/>
      <c r="EV9" s="108"/>
      <c r="EW9" s="108"/>
      <c r="EX9" s="108"/>
      <c r="EY9" s="108"/>
      <c r="EZ9" s="108"/>
      <c r="FA9" s="108"/>
      <c r="FB9" s="108"/>
      <c r="FC9" s="108"/>
      <c r="FD9" s="108"/>
      <c r="FE9" s="108"/>
      <c r="FF9" s="108"/>
      <c r="FG9" s="108"/>
      <c r="FH9" s="108"/>
      <c r="FI9" s="108"/>
      <c r="FJ9" s="108"/>
      <c r="FK9" s="108"/>
      <c r="FL9" s="108"/>
      <c r="FM9" s="108"/>
      <c r="FN9" s="108"/>
      <c r="FO9" s="108"/>
      <c r="FP9" s="108"/>
      <c r="FQ9" s="108"/>
      <c r="FR9" s="108"/>
      <c r="FS9" s="108"/>
      <c r="FT9" s="108"/>
      <c r="FU9" s="108"/>
      <c r="FV9" s="108"/>
      <c r="FW9" s="108"/>
      <c r="FX9" s="108"/>
      <c r="FY9" s="108"/>
      <c r="FZ9" s="108"/>
      <c r="GA9" s="108"/>
      <c r="GB9" s="108"/>
      <c r="GC9" s="108"/>
      <c r="GD9" s="108"/>
      <c r="GE9" s="108"/>
      <c r="GF9" s="108"/>
      <c r="GG9" s="108"/>
      <c r="GH9" s="108"/>
      <c r="GI9" s="108"/>
      <c r="GJ9" s="108"/>
      <c r="GK9" s="108"/>
      <c r="GL9" s="108"/>
      <c r="GM9" s="108"/>
      <c r="GN9" s="108"/>
      <c r="GO9" s="108"/>
      <c r="GP9" s="108"/>
      <c r="GQ9" s="108"/>
      <c r="GR9" s="108"/>
      <c r="GS9" s="108"/>
      <c r="GT9" s="108"/>
      <c r="GU9" s="108"/>
      <c r="GV9" s="108"/>
      <c r="GW9" s="108"/>
      <c r="GX9" s="108"/>
      <c r="GY9" s="108"/>
      <c r="GZ9" s="108"/>
      <c r="HA9" s="108"/>
      <c r="HB9" s="108"/>
      <c r="HC9" s="108"/>
      <c r="HD9" s="108"/>
      <c r="HE9" s="108"/>
      <c r="HF9" s="108"/>
      <c r="HG9" s="108"/>
      <c r="HH9" s="108"/>
      <c r="HI9" s="108"/>
      <c r="HJ9" s="108"/>
      <c r="HK9" s="108"/>
      <c r="HL9" s="108"/>
      <c r="HM9" s="108"/>
      <c r="HN9" s="108"/>
      <c r="HO9" s="108"/>
      <c r="HP9" s="108"/>
      <c r="HQ9" s="108"/>
      <c r="HR9" s="108"/>
      <c r="HS9" s="108"/>
      <c r="HT9" s="108"/>
      <c r="HU9" s="108"/>
      <c r="HV9" s="108"/>
      <c r="HW9" s="108"/>
      <c r="HX9" s="108"/>
      <c r="HY9" s="108"/>
      <c r="HZ9" s="108"/>
      <c r="IA9" s="108"/>
      <c r="IB9" s="108"/>
      <c r="IC9" s="108"/>
      <c r="ID9" s="108"/>
      <c r="IE9" s="108"/>
      <c r="IF9" s="108"/>
      <c r="IG9" s="108"/>
      <c r="IH9" s="108"/>
      <c r="II9" s="108"/>
      <c r="IJ9" s="108"/>
      <c r="IK9" s="108"/>
      <c r="IL9" s="108"/>
      <c r="IM9" s="108"/>
      <c r="IN9" s="108"/>
      <c r="IO9" s="108"/>
      <c r="IP9" s="108"/>
      <c r="IQ9" s="108"/>
      <c r="IR9" s="108"/>
      <c r="IS9" s="108"/>
      <c r="IT9" s="108"/>
      <c r="IU9" s="108"/>
      <c r="IV9" s="108"/>
      <c r="IW9" s="108"/>
      <c r="IX9" s="108"/>
      <c r="IY9" s="108"/>
      <c r="IZ9" s="108"/>
      <c r="JA9" s="108"/>
      <c r="JB9" s="108"/>
      <c r="JC9" s="108"/>
      <c r="JD9" s="108"/>
      <c r="JE9" s="108"/>
      <c r="JF9" s="108"/>
      <c r="JG9" s="108"/>
      <c r="JH9" s="108"/>
      <c r="JI9" s="108"/>
      <c r="JJ9" s="108"/>
      <c r="JK9" s="108"/>
      <c r="JL9" s="108"/>
      <c r="JM9" s="108"/>
      <c r="JN9" s="108"/>
      <c r="JO9" s="108"/>
      <c r="JP9" s="108"/>
      <c r="JQ9" s="108"/>
      <c r="JR9" s="108"/>
      <c r="JS9" s="108"/>
      <c r="JT9" s="108"/>
      <c r="JU9" s="108"/>
      <c r="JV9" s="108"/>
      <c r="JW9" s="108"/>
      <c r="JX9" s="108"/>
      <c r="JY9" s="108"/>
      <c r="JZ9" s="108"/>
      <c r="KA9" s="108"/>
      <c r="KB9" s="108"/>
      <c r="KC9" s="108"/>
      <c r="KD9" s="108"/>
      <c r="KE9" s="108"/>
      <c r="KF9" s="108"/>
      <c r="KG9" s="108"/>
      <c r="KH9" s="108"/>
      <c r="KI9" s="108"/>
      <c r="KJ9" s="108"/>
      <c r="KK9" s="108"/>
      <c r="KL9" s="108"/>
      <c r="KM9" s="108"/>
      <c r="KN9" s="108"/>
      <c r="KO9" s="108"/>
      <c r="KP9" s="108"/>
      <c r="KQ9" s="108"/>
      <c r="KR9" s="108"/>
      <c r="KS9" s="108"/>
      <c r="KT9" s="108"/>
      <c r="KU9" s="108"/>
      <c r="KV9" s="108"/>
      <c r="KW9" s="108"/>
      <c r="KX9" s="108"/>
      <c r="KY9" s="108"/>
      <c r="KZ9" s="108"/>
      <c r="LA9" s="108"/>
      <c r="LB9" s="108"/>
      <c r="LC9" s="108"/>
      <c r="LD9" s="108"/>
      <c r="LE9" s="108"/>
      <c r="LF9" s="108"/>
      <c r="LG9" s="108"/>
      <c r="LH9" s="108"/>
      <c r="LI9" s="108"/>
      <c r="LJ9" s="108"/>
      <c r="LK9" s="108"/>
      <c r="LL9" s="108"/>
      <c r="LM9" s="108"/>
      <c r="LN9" s="108"/>
      <c r="LO9" s="108"/>
      <c r="LP9" s="108"/>
      <c r="LQ9" s="108"/>
      <c r="LR9" s="108"/>
      <c r="LS9" s="108"/>
      <c r="LT9" s="108"/>
      <c r="LU9" s="108"/>
      <c r="LV9" s="108"/>
      <c r="LW9" s="108"/>
      <c r="LX9" s="108"/>
      <c r="LY9" s="108"/>
      <c r="LZ9" s="108"/>
      <c r="MA9" s="108"/>
      <c r="MB9" s="108"/>
      <c r="MC9" s="108"/>
      <c r="MD9" s="108"/>
      <c r="ME9" s="108"/>
      <c r="MF9" s="108"/>
      <c r="MG9" s="108"/>
      <c r="MH9" s="108"/>
      <c r="MI9" s="108"/>
      <c r="MJ9" s="108"/>
      <c r="MK9" s="108"/>
      <c r="ML9" s="108"/>
      <c r="MM9" s="108"/>
      <c r="MN9" s="108"/>
      <c r="MO9" s="108"/>
      <c r="MP9" s="108"/>
      <c r="MQ9" s="108"/>
      <c r="MR9" s="108"/>
      <c r="MS9" s="108"/>
      <c r="MT9" s="108"/>
      <c r="MU9" s="108"/>
      <c r="MV9" s="108"/>
      <c r="MW9" s="108"/>
      <c r="MX9" s="108"/>
      <c r="MY9" s="108"/>
      <c r="MZ9" s="108"/>
      <c r="NA9" s="108"/>
      <c r="NB9" s="108"/>
      <c r="NC9" s="108"/>
      <c r="ND9" s="108"/>
      <c r="NE9" s="108"/>
      <c r="NF9" s="108"/>
      <c r="NG9" s="108"/>
      <c r="NH9" s="108"/>
      <c r="NI9" s="108"/>
      <c r="NJ9" s="108"/>
      <c r="NK9" s="108"/>
      <c r="NL9" s="108"/>
      <c r="NM9" s="108"/>
      <c r="NN9" s="108"/>
      <c r="NO9" s="108"/>
      <c r="NP9" s="108"/>
      <c r="NQ9" s="108"/>
      <c r="NR9" s="108"/>
      <c r="NS9" s="108"/>
      <c r="NT9" s="108"/>
      <c r="NU9" s="108"/>
      <c r="NV9" s="108"/>
      <c r="NW9" s="108"/>
      <c r="NX9" s="108"/>
      <c r="NY9" s="108"/>
      <c r="NZ9" s="108"/>
      <c r="OA9" s="108"/>
      <c r="OB9" s="108"/>
      <c r="OC9" s="108"/>
      <c r="OD9" s="108"/>
      <c r="OE9" s="108"/>
      <c r="OF9" s="108"/>
      <c r="OG9" s="108"/>
      <c r="OH9" s="108"/>
      <c r="OI9" s="108"/>
      <c r="OJ9" s="108"/>
      <c r="OK9" s="108"/>
      <c r="OL9" s="108"/>
      <c r="OM9" s="108"/>
      <c r="ON9" s="108"/>
      <c r="OO9" s="108"/>
      <c r="OP9" s="108"/>
      <c r="OQ9" s="108"/>
      <c r="OR9" s="108"/>
      <c r="OS9" s="108"/>
      <c r="OT9" s="108"/>
      <c r="OU9" s="108"/>
      <c r="OV9" s="108"/>
      <c r="OW9" s="108"/>
      <c r="OX9" s="108"/>
      <c r="OY9" s="108"/>
      <c r="OZ9" s="108"/>
      <c r="PA9" s="108"/>
      <c r="PB9" s="108"/>
      <c r="PC9" s="108"/>
      <c r="PD9" s="108"/>
      <c r="PE9" s="108"/>
      <c r="PF9" s="108"/>
      <c r="PG9" s="108"/>
      <c r="PH9" s="108"/>
      <c r="PI9" s="108"/>
      <c r="PJ9" s="108"/>
      <c r="PK9" s="108"/>
      <c r="PL9" s="108"/>
      <c r="PM9" s="108"/>
      <c r="PN9" s="108"/>
      <c r="PO9" s="108"/>
      <c r="PP9" s="108"/>
      <c r="PQ9" s="108"/>
      <c r="PR9" s="108"/>
      <c r="PS9" s="108"/>
      <c r="PT9" s="108"/>
      <c r="PU9" s="108"/>
      <c r="PV9" s="108"/>
      <c r="PW9" s="108"/>
      <c r="PX9" s="108"/>
      <c r="PY9" s="108"/>
      <c r="PZ9" s="108"/>
      <c r="QA9" s="108"/>
      <c r="QB9" s="108"/>
      <c r="QC9" s="108"/>
      <c r="QD9" s="108"/>
      <c r="QE9" s="108"/>
      <c r="QF9" s="108"/>
      <c r="QG9" s="108"/>
      <c r="QH9" s="108"/>
      <c r="QI9" s="108"/>
      <c r="QJ9" s="108"/>
      <c r="QK9" s="108"/>
      <c r="QL9" s="108"/>
      <c r="QM9" s="108"/>
      <c r="QN9" s="108"/>
      <c r="QO9" s="108"/>
      <c r="QP9" s="108"/>
      <c r="QQ9" s="108"/>
    </row>
    <row r="10" spans="1:461" x14ac:dyDescent="0.25">
      <c r="A10" s="108"/>
      <c r="B10" s="108"/>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c r="BV10" s="108"/>
      <c r="BW10" s="108"/>
      <c r="BX10" s="108"/>
      <c r="BY10" s="108"/>
      <c r="BZ10" s="108"/>
      <c r="CA10" s="108"/>
      <c r="CB10" s="108"/>
      <c r="CC10" s="108"/>
      <c r="CD10" s="108"/>
      <c r="CE10" s="108"/>
      <c r="CF10" s="108"/>
      <c r="CG10" s="108"/>
      <c r="CH10" s="108"/>
      <c r="CI10" s="108"/>
      <c r="CJ10" s="108"/>
      <c r="CK10" s="108"/>
      <c r="CL10" s="108"/>
      <c r="CM10" s="108"/>
      <c r="CN10" s="108"/>
      <c r="CO10" s="108"/>
      <c r="CP10" s="108"/>
      <c r="CQ10" s="108"/>
      <c r="CR10" s="108"/>
      <c r="CS10" s="108"/>
      <c r="CT10" s="108"/>
      <c r="CU10" s="108"/>
      <c r="CV10" s="108"/>
      <c r="CW10" s="108"/>
      <c r="CX10" s="108"/>
      <c r="CY10" s="108"/>
      <c r="CZ10" s="108"/>
      <c r="DA10" s="108"/>
      <c r="DB10" s="108"/>
      <c r="DC10" s="108"/>
      <c r="DD10" s="108"/>
      <c r="DE10" s="108"/>
      <c r="DF10" s="108"/>
      <c r="DG10" s="108"/>
      <c r="DH10" s="108"/>
      <c r="DI10" s="108"/>
      <c r="DJ10" s="108"/>
      <c r="DK10" s="108"/>
      <c r="DL10" s="108"/>
      <c r="DM10" s="108"/>
      <c r="DN10" s="108"/>
      <c r="DO10" s="108"/>
      <c r="DP10" s="108"/>
      <c r="DQ10" s="108"/>
      <c r="DR10" s="108"/>
      <c r="DS10" s="108"/>
      <c r="DT10" s="108"/>
      <c r="DU10" s="108"/>
      <c r="DV10" s="108"/>
      <c r="DW10" s="108"/>
      <c r="DX10" s="108"/>
      <c r="DY10" s="108"/>
      <c r="DZ10" s="108"/>
      <c r="EA10" s="108"/>
      <c r="EB10" s="108"/>
      <c r="EC10" s="108"/>
      <c r="ED10" s="108"/>
      <c r="EE10" s="108"/>
      <c r="EF10" s="108"/>
      <c r="EG10" s="108"/>
      <c r="EH10" s="108"/>
      <c r="EI10" s="108"/>
      <c r="EJ10" s="108"/>
      <c r="EK10" s="108"/>
      <c r="EL10" s="108"/>
      <c r="EM10" s="108"/>
      <c r="EN10" s="108"/>
      <c r="EO10" s="108"/>
      <c r="EP10" s="108"/>
      <c r="EQ10" s="108"/>
      <c r="ER10" s="108"/>
      <c r="ES10" s="108"/>
      <c r="ET10" s="108"/>
      <c r="EU10" s="108"/>
      <c r="EV10" s="108"/>
      <c r="EW10" s="108"/>
      <c r="EX10" s="108"/>
      <c r="EY10" s="108"/>
      <c r="EZ10" s="108"/>
      <c r="FA10" s="108"/>
      <c r="FB10" s="108"/>
      <c r="FC10" s="108"/>
      <c r="FD10" s="108"/>
      <c r="FE10" s="108"/>
      <c r="FF10" s="108"/>
      <c r="FG10" s="108"/>
      <c r="FH10" s="108"/>
      <c r="FI10" s="108"/>
      <c r="FJ10" s="108"/>
      <c r="FK10" s="108"/>
      <c r="FL10" s="108"/>
      <c r="FM10" s="108"/>
      <c r="FN10" s="108"/>
      <c r="FO10" s="108"/>
      <c r="FP10" s="108"/>
      <c r="FQ10" s="108"/>
      <c r="FR10" s="108"/>
      <c r="FS10" s="108"/>
      <c r="FT10" s="108"/>
      <c r="FU10" s="108"/>
      <c r="FV10" s="108"/>
      <c r="FW10" s="108"/>
      <c r="FX10" s="108"/>
      <c r="FY10" s="108"/>
      <c r="FZ10" s="108"/>
      <c r="GA10" s="108"/>
      <c r="GB10" s="108"/>
      <c r="GC10" s="108"/>
      <c r="GD10" s="108"/>
      <c r="GE10" s="108"/>
      <c r="GF10" s="108"/>
      <c r="GG10" s="108"/>
      <c r="GH10" s="108"/>
      <c r="GI10" s="108"/>
      <c r="GJ10" s="108"/>
      <c r="GK10" s="108"/>
      <c r="GL10" s="108"/>
      <c r="GM10" s="108"/>
      <c r="GN10" s="108"/>
      <c r="GO10" s="108"/>
      <c r="GP10" s="108"/>
      <c r="GQ10" s="108"/>
      <c r="GR10" s="108"/>
      <c r="GS10" s="108"/>
      <c r="GT10" s="108"/>
      <c r="GU10" s="108"/>
      <c r="GV10" s="108"/>
      <c r="GW10" s="108"/>
      <c r="GX10" s="108"/>
      <c r="GY10" s="108"/>
      <c r="GZ10" s="108"/>
      <c r="HA10" s="108"/>
      <c r="HB10" s="108"/>
      <c r="HC10" s="108"/>
      <c r="HD10" s="108"/>
      <c r="HE10" s="108"/>
      <c r="HF10" s="108"/>
      <c r="HG10" s="108"/>
      <c r="HH10" s="108"/>
      <c r="HI10" s="108"/>
      <c r="HJ10" s="108"/>
      <c r="HK10" s="108"/>
      <c r="HL10" s="108"/>
      <c r="HM10" s="108"/>
      <c r="HN10" s="108"/>
      <c r="HO10" s="108"/>
      <c r="HP10" s="108"/>
      <c r="HQ10" s="108"/>
      <c r="HR10" s="108"/>
      <c r="HS10" s="108"/>
      <c r="HT10" s="108"/>
      <c r="HU10" s="108"/>
      <c r="HV10" s="108"/>
      <c r="HW10" s="108"/>
      <c r="HX10" s="108"/>
      <c r="HY10" s="108"/>
      <c r="HZ10" s="108"/>
      <c r="IA10" s="108"/>
      <c r="IB10" s="108"/>
      <c r="IC10" s="108"/>
      <c r="ID10" s="108"/>
      <c r="IE10" s="108"/>
      <c r="IF10" s="108"/>
      <c r="IG10" s="108"/>
      <c r="IH10" s="108"/>
      <c r="II10" s="108"/>
      <c r="IJ10" s="108"/>
      <c r="IK10" s="108"/>
      <c r="IL10" s="108"/>
      <c r="IM10" s="108"/>
      <c r="IN10" s="108"/>
      <c r="IO10" s="108"/>
      <c r="IP10" s="108"/>
      <c r="IQ10" s="108"/>
      <c r="IR10" s="108"/>
      <c r="IS10" s="108"/>
      <c r="IT10" s="108"/>
      <c r="IU10" s="108"/>
      <c r="IV10" s="108"/>
      <c r="IW10" s="108"/>
      <c r="IX10" s="108"/>
      <c r="IY10" s="108"/>
      <c r="IZ10" s="108"/>
      <c r="JA10" s="108"/>
      <c r="JB10" s="108"/>
      <c r="JC10" s="108"/>
      <c r="JD10" s="108"/>
      <c r="JE10" s="108"/>
      <c r="JF10" s="108"/>
      <c r="JG10" s="108"/>
      <c r="JH10" s="108"/>
      <c r="JI10" s="108"/>
      <c r="JJ10" s="108"/>
      <c r="JK10" s="108"/>
      <c r="JL10" s="108"/>
      <c r="JM10" s="108"/>
      <c r="JN10" s="108"/>
      <c r="JO10" s="108"/>
      <c r="JP10" s="108"/>
      <c r="JQ10" s="108"/>
      <c r="JR10" s="108"/>
      <c r="JS10" s="108"/>
      <c r="JT10" s="108"/>
      <c r="JU10" s="108"/>
      <c r="JV10" s="108"/>
      <c r="JW10" s="108"/>
      <c r="JX10" s="108"/>
      <c r="JY10" s="108"/>
      <c r="JZ10" s="108"/>
      <c r="KA10" s="108"/>
      <c r="KB10" s="108"/>
      <c r="KC10" s="108"/>
      <c r="KD10" s="108"/>
      <c r="KE10" s="108"/>
      <c r="KF10" s="108"/>
      <c r="KG10" s="108"/>
      <c r="KH10" s="108"/>
      <c r="KI10" s="108"/>
      <c r="KJ10" s="108"/>
      <c r="KK10" s="108"/>
      <c r="KL10" s="108"/>
      <c r="KM10" s="108"/>
      <c r="KN10" s="108"/>
      <c r="KO10" s="108"/>
      <c r="KP10" s="108"/>
      <c r="KQ10" s="108"/>
      <c r="KR10" s="108"/>
      <c r="KS10" s="108"/>
      <c r="KT10" s="108"/>
      <c r="KU10" s="108"/>
      <c r="KV10" s="108"/>
      <c r="KW10" s="108"/>
      <c r="KX10" s="108"/>
      <c r="KY10" s="108"/>
      <c r="KZ10" s="108"/>
      <c r="LA10" s="108"/>
      <c r="LB10" s="108"/>
      <c r="LC10" s="108"/>
      <c r="LD10" s="108"/>
      <c r="LE10" s="108"/>
      <c r="LF10" s="108"/>
      <c r="LG10" s="108"/>
      <c r="LH10" s="108"/>
      <c r="LI10" s="108"/>
      <c r="LJ10" s="108"/>
      <c r="LK10" s="108"/>
      <c r="LL10" s="108"/>
      <c r="LM10" s="108"/>
      <c r="LN10" s="108"/>
      <c r="LO10" s="108"/>
      <c r="LP10" s="108"/>
      <c r="LQ10" s="108"/>
      <c r="LR10" s="108"/>
      <c r="LS10" s="108"/>
      <c r="LT10" s="108"/>
      <c r="LU10" s="108"/>
      <c r="LV10" s="108"/>
      <c r="LW10" s="108"/>
      <c r="LX10" s="108"/>
      <c r="LY10" s="108"/>
      <c r="LZ10" s="108"/>
      <c r="MA10" s="108"/>
      <c r="MB10" s="108"/>
      <c r="MC10" s="108"/>
      <c r="MD10" s="108"/>
      <c r="ME10" s="108"/>
      <c r="MF10" s="108"/>
      <c r="MG10" s="108"/>
      <c r="MH10" s="108"/>
      <c r="MI10" s="108"/>
      <c r="MJ10" s="108"/>
      <c r="MK10" s="108"/>
      <c r="ML10" s="108"/>
      <c r="MM10" s="108"/>
      <c r="MN10" s="108"/>
      <c r="MO10" s="108"/>
      <c r="MP10" s="108"/>
      <c r="MQ10" s="108"/>
      <c r="MR10" s="108"/>
      <c r="MS10" s="108"/>
      <c r="MT10" s="108"/>
      <c r="MU10" s="108"/>
      <c r="MV10" s="108"/>
      <c r="MW10" s="108"/>
      <c r="MX10" s="108"/>
      <c r="MY10" s="108"/>
      <c r="MZ10" s="108"/>
      <c r="NA10" s="108"/>
      <c r="NB10" s="108"/>
      <c r="NC10" s="108"/>
      <c r="ND10" s="108"/>
      <c r="NE10" s="108"/>
      <c r="NF10" s="108"/>
      <c r="NG10" s="108"/>
      <c r="NH10" s="108"/>
      <c r="NI10" s="108"/>
      <c r="NJ10" s="108"/>
      <c r="NK10" s="108"/>
      <c r="NL10" s="108"/>
      <c r="NM10" s="108"/>
      <c r="NN10" s="108"/>
      <c r="NO10" s="108"/>
      <c r="NP10" s="108"/>
      <c r="NQ10" s="108"/>
      <c r="NR10" s="108"/>
      <c r="NS10" s="108"/>
      <c r="NT10" s="108"/>
      <c r="NU10" s="108"/>
      <c r="NV10" s="108"/>
      <c r="NW10" s="108"/>
      <c r="NX10" s="108"/>
      <c r="NY10" s="108"/>
      <c r="NZ10" s="108"/>
      <c r="OA10" s="108"/>
      <c r="OB10" s="108"/>
      <c r="OC10" s="108"/>
      <c r="OD10" s="108"/>
      <c r="OE10" s="108"/>
      <c r="OF10" s="108"/>
      <c r="OG10" s="108"/>
      <c r="OH10" s="108"/>
      <c r="OI10" s="108"/>
      <c r="OJ10" s="108"/>
      <c r="OK10" s="108"/>
      <c r="OL10" s="108"/>
      <c r="OM10" s="108"/>
      <c r="ON10" s="108"/>
      <c r="OO10" s="108"/>
      <c r="OP10" s="108"/>
      <c r="OQ10" s="108"/>
      <c r="OR10" s="108"/>
      <c r="OS10" s="108"/>
      <c r="OT10" s="108"/>
      <c r="OU10" s="108"/>
      <c r="OV10" s="108"/>
      <c r="OW10" s="108"/>
      <c r="OX10" s="108"/>
      <c r="OY10" s="108"/>
      <c r="OZ10" s="108"/>
      <c r="PA10" s="108"/>
      <c r="PB10" s="108"/>
      <c r="PC10" s="108"/>
      <c r="PD10" s="108"/>
      <c r="PE10" s="108"/>
      <c r="PF10" s="108"/>
      <c r="PG10" s="108"/>
      <c r="PH10" s="108"/>
      <c r="PI10" s="108"/>
      <c r="PJ10" s="108"/>
      <c r="PK10" s="108"/>
      <c r="PL10" s="108"/>
      <c r="PM10" s="108"/>
      <c r="PN10" s="108"/>
      <c r="PO10" s="108"/>
      <c r="PP10" s="108"/>
      <c r="PQ10" s="108"/>
      <c r="PR10" s="108"/>
      <c r="PS10" s="108"/>
      <c r="PT10" s="108"/>
      <c r="PU10" s="108"/>
      <c r="PV10" s="108"/>
      <c r="PW10" s="108"/>
      <c r="PX10" s="108"/>
      <c r="PY10" s="108"/>
      <c r="PZ10" s="108"/>
      <c r="QA10" s="108"/>
      <c r="QB10" s="108"/>
      <c r="QC10" s="108"/>
      <c r="QD10" s="108"/>
      <c r="QE10" s="108"/>
      <c r="QF10" s="108"/>
      <c r="QG10" s="108"/>
      <c r="QH10" s="108"/>
      <c r="QI10" s="108"/>
      <c r="QJ10" s="108"/>
      <c r="QK10" s="108"/>
      <c r="QL10" s="108"/>
      <c r="QM10" s="108"/>
      <c r="QN10" s="108"/>
      <c r="QO10" s="108"/>
      <c r="QP10" s="108"/>
      <c r="QQ10" s="108"/>
    </row>
    <row r="11" spans="1:461" x14ac:dyDescent="0.25">
      <c r="A11" s="108" t="s">
        <v>50</v>
      </c>
      <c r="B11" s="108"/>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c r="CH11" s="108"/>
      <c r="CI11" s="108"/>
      <c r="CJ11" s="108"/>
      <c r="CK11" s="108"/>
      <c r="CL11" s="108"/>
      <c r="CM11" s="108"/>
      <c r="CN11" s="108"/>
      <c r="CO11" s="108"/>
      <c r="CP11" s="108"/>
      <c r="CQ11" s="108"/>
      <c r="CR11" s="108"/>
      <c r="CS11" s="108"/>
      <c r="CT11" s="108"/>
      <c r="CU11" s="108"/>
      <c r="CV11" s="108"/>
      <c r="CW11" s="108"/>
      <c r="CX11" s="108"/>
      <c r="CY11" s="108"/>
      <c r="CZ11" s="108"/>
      <c r="DA11" s="108"/>
      <c r="DB11" s="108"/>
      <c r="DC11" s="108"/>
      <c r="DD11" s="108"/>
      <c r="DE11" s="108"/>
      <c r="DF11" s="108"/>
      <c r="DG11" s="108"/>
      <c r="DH11" s="108"/>
      <c r="DI11" s="108"/>
      <c r="DJ11" s="108"/>
      <c r="DK11" s="108"/>
      <c r="DL11" s="108"/>
      <c r="DM11" s="108"/>
      <c r="DN11" s="108"/>
      <c r="DO11" s="108"/>
      <c r="DP11" s="108"/>
      <c r="DQ11" s="108"/>
      <c r="DR11" s="108"/>
      <c r="DS11" s="108"/>
      <c r="DT11" s="108"/>
      <c r="DU11" s="108"/>
      <c r="DV11" s="108"/>
      <c r="DW11" s="108"/>
      <c r="DX11" s="108"/>
      <c r="DY11" s="108"/>
      <c r="DZ11" s="108"/>
      <c r="EA11" s="108"/>
      <c r="EB11" s="108"/>
      <c r="EC11" s="108"/>
      <c r="ED11" s="108"/>
      <c r="EE11" s="108"/>
      <c r="EF11" s="108"/>
      <c r="EG11" s="108"/>
      <c r="EH11" s="108"/>
      <c r="EI11" s="108"/>
      <c r="EJ11" s="108"/>
      <c r="EK11" s="108"/>
      <c r="EL11" s="108"/>
      <c r="EM11" s="108"/>
      <c r="EN11" s="108"/>
      <c r="EO11" s="108"/>
      <c r="EP11" s="108"/>
      <c r="EQ11" s="108"/>
      <c r="ER11" s="108"/>
      <c r="ES11" s="108"/>
      <c r="ET11" s="108"/>
      <c r="EU11" s="108"/>
      <c r="EV11" s="108"/>
      <c r="EW11" s="108"/>
      <c r="EX11" s="108"/>
      <c r="EY11" s="108"/>
      <c r="EZ11" s="108"/>
      <c r="FA11" s="108"/>
      <c r="FB11" s="108"/>
      <c r="FC11" s="108"/>
      <c r="FD11" s="108"/>
      <c r="FE11" s="108"/>
      <c r="FF11" s="108"/>
      <c r="FG11" s="108"/>
      <c r="FH11" s="108"/>
      <c r="FI11" s="108"/>
      <c r="FJ11" s="108"/>
      <c r="FK11" s="108"/>
      <c r="FL11" s="108"/>
      <c r="FM11" s="108"/>
      <c r="FN11" s="108"/>
      <c r="FO11" s="108"/>
      <c r="FP11" s="108"/>
      <c r="FQ11" s="108"/>
      <c r="FR11" s="108"/>
      <c r="FS11" s="108"/>
      <c r="FT11" s="108"/>
      <c r="FU11" s="108"/>
      <c r="FV11" s="108"/>
      <c r="FW11" s="108"/>
      <c r="FX11" s="108"/>
      <c r="FY11" s="108"/>
      <c r="FZ11" s="108"/>
      <c r="GA11" s="108"/>
      <c r="GB11" s="108"/>
      <c r="GC11" s="108"/>
      <c r="GD11" s="108"/>
      <c r="GE11" s="108"/>
      <c r="GF11" s="108"/>
      <c r="GG11" s="108"/>
      <c r="GH11" s="108"/>
      <c r="GI11" s="108"/>
      <c r="GJ11" s="108"/>
      <c r="GK11" s="108"/>
      <c r="GL11" s="108"/>
      <c r="GM11" s="108"/>
      <c r="GN11" s="108"/>
      <c r="GO11" s="108"/>
      <c r="GP11" s="108"/>
      <c r="GQ11" s="108"/>
      <c r="GR11" s="108"/>
      <c r="GS11" s="108"/>
      <c r="GT11" s="108"/>
      <c r="GU11" s="108"/>
      <c r="GV11" s="108"/>
      <c r="GW11" s="108"/>
      <c r="GX11" s="108"/>
      <c r="GY11" s="108"/>
      <c r="GZ11" s="108"/>
      <c r="HA11" s="108"/>
      <c r="HB11" s="108"/>
      <c r="HC11" s="108"/>
      <c r="HD11" s="108"/>
      <c r="HE11" s="108"/>
      <c r="HF11" s="108"/>
      <c r="HG11" s="108"/>
      <c r="HH11" s="108"/>
      <c r="HI11" s="108"/>
      <c r="HJ11" s="108"/>
      <c r="HK11" s="108"/>
      <c r="HL11" s="108"/>
      <c r="HM11" s="108"/>
      <c r="HN11" s="108"/>
      <c r="HO11" s="108"/>
      <c r="HP11" s="108"/>
      <c r="HQ11" s="108"/>
      <c r="HR11" s="108"/>
      <c r="HS11" s="108"/>
      <c r="HT11" s="108"/>
      <c r="HU11" s="108"/>
      <c r="HV11" s="108"/>
      <c r="HW11" s="108"/>
      <c r="HX11" s="108"/>
      <c r="HY11" s="108"/>
      <c r="HZ11" s="108"/>
      <c r="IA11" s="108"/>
      <c r="IB11" s="108"/>
      <c r="IC11" s="108"/>
      <c r="ID11" s="108"/>
      <c r="IE11" s="108"/>
      <c r="IF11" s="108"/>
      <c r="IG11" s="108"/>
      <c r="IH11" s="108"/>
      <c r="II11" s="108"/>
      <c r="IJ11" s="108"/>
      <c r="IK11" s="108"/>
      <c r="IL11" s="108"/>
      <c r="IM11" s="108"/>
      <c r="IN11" s="108"/>
      <c r="IO11" s="108"/>
      <c r="IP11" s="108"/>
      <c r="IQ11" s="108"/>
      <c r="IR11" s="108"/>
      <c r="IS11" s="108"/>
      <c r="IT11" s="108"/>
      <c r="IU11" s="108"/>
      <c r="IV11" s="108"/>
      <c r="IW11" s="108"/>
      <c r="IX11" s="108"/>
      <c r="IY11" s="108"/>
      <c r="IZ11" s="108"/>
      <c r="JA11" s="108"/>
      <c r="JB11" s="108"/>
      <c r="JC11" s="108"/>
      <c r="JD11" s="108"/>
      <c r="JE11" s="108"/>
      <c r="JF11" s="108"/>
      <c r="JG11" s="108"/>
      <c r="JH11" s="108"/>
      <c r="JI11" s="108"/>
      <c r="JJ11" s="108"/>
      <c r="JK11" s="108"/>
      <c r="JL11" s="108"/>
      <c r="JM11" s="108"/>
      <c r="JN11" s="108"/>
      <c r="JO11" s="108"/>
      <c r="JP11" s="108"/>
      <c r="JQ11" s="108"/>
      <c r="JR11" s="108"/>
      <c r="JS11" s="108"/>
      <c r="JT11" s="108"/>
      <c r="JU11" s="108"/>
      <c r="JV11" s="108"/>
      <c r="JW11" s="108"/>
      <c r="JX11" s="108"/>
      <c r="JY11" s="108"/>
      <c r="JZ11" s="108"/>
      <c r="KA11" s="108"/>
      <c r="KB11" s="108"/>
      <c r="KC11" s="108"/>
      <c r="KD11" s="108"/>
      <c r="KE11" s="108"/>
      <c r="KF11" s="108"/>
      <c r="KG11" s="108"/>
      <c r="KH11" s="108"/>
      <c r="KI11" s="108"/>
      <c r="KJ11" s="108"/>
      <c r="KK11" s="108"/>
      <c r="KL11" s="108"/>
      <c r="KM11" s="108"/>
      <c r="KN11" s="108"/>
      <c r="KO11" s="108"/>
      <c r="KP11" s="108"/>
      <c r="KQ11" s="108"/>
      <c r="KR11" s="108"/>
      <c r="KS11" s="108"/>
      <c r="KT11" s="108"/>
      <c r="KU11" s="108"/>
      <c r="KV11" s="108"/>
      <c r="KW11" s="108"/>
      <c r="KX11" s="108"/>
      <c r="KY11" s="108"/>
      <c r="KZ11" s="108"/>
      <c r="LA11" s="108"/>
      <c r="LB11" s="108"/>
      <c r="LC11" s="108"/>
      <c r="LD11" s="108"/>
      <c r="LE11" s="108"/>
      <c r="LF11" s="108"/>
      <c r="LG11" s="108"/>
      <c r="LH11" s="108"/>
      <c r="LI11" s="108"/>
      <c r="LJ11" s="108"/>
      <c r="LK11" s="108"/>
      <c r="LL11" s="108"/>
      <c r="LM11" s="108"/>
      <c r="LN11" s="108"/>
      <c r="LO11" s="108"/>
      <c r="LP11" s="108"/>
      <c r="LQ11" s="108"/>
      <c r="LR11" s="108"/>
      <c r="LS11" s="108"/>
      <c r="LT11" s="108"/>
      <c r="LU11" s="108"/>
      <c r="LV11" s="108"/>
      <c r="LW11" s="108"/>
      <c r="LX11" s="108"/>
      <c r="LY11" s="108"/>
      <c r="LZ11" s="108"/>
      <c r="MA11" s="108"/>
      <c r="MB11" s="108"/>
      <c r="MC11" s="108"/>
      <c r="MD11" s="108"/>
      <c r="ME11" s="108"/>
      <c r="MF11" s="108"/>
      <c r="MG11" s="108"/>
      <c r="MH11" s="108"/>
      <c r="MI11" s="108"/>
      <c r="MJ11" s="108"/>
      <c r="MK11" s="108"/>
      <c r="ML11" s="108"/>
      <c r="MM11" s="108"/>
      <c r="MN11" s="108"/>
      <c r="MO11" s="108"/>
      <c r="MP11" s="108"/>
      <c r="MQ11" s="108"/>
      <c r="MR11" s="108"/>
      <c r="MS11" s="108"/>
      <c r="MT11" s="108"/>
      <c r="MU11" s="108"/>
      <c r="MV11" s="108"/>
      <c r="MW11" s="108"/>
      <c r="MX11" s="108"/>
      <c r="MY11" s="108"/>
      <c r="MZ11" s="108"/>
      <c r="NA11" s="108"/>
      <c r="NB11" s="108"/>
      <c r="NC11" s="108"/>
      <c r="ND11" s="108"/>
      <c r="NE11" s="108"/>
      <c r="NF11" s="108"/>
      <c r="NG11" s="108"/>
      <c r="NH11" s="108"/>
      <c r="NI11" s="108"/>
      <c r="NJ11" s="108"/>
      <c r="NK11" s="108"/>
      <c r="NL11" s="108"/>
      <c r="NM11" s="108"/>
      <c r="NN11" s="108"/>
      <c r="NO11" s="108"/>
      <c r="NP11" s="108"/>
      <c r="NQ11" s="108"/>
      <c r="NR11" s="108"/>
      <c r="NS11" s="108"/>
      <c r="NT11" s="108"/>
      <c r="NU11" s="108"/>
      <c r="NV11" s="108"/>
      <c r="NW11" s="108"/>
      <c r="NX11" s="108"/>
      <c r="NY11" s="108"/>
      <c r="NZ11" s="108"/>
      <c r="OA11" s="108"/>
      <c r="OB11" s="108"/>
      <c r="OC11" s="108"/>
      <c r="OD11" s="108"/>
      <c r="OE11" s="108"/>
      <c r="OF11" s="108"/>
      <c r="OG11" s="108"/>
      <c r="OH11" s="108"/>
      <c r="OI11" s="108"/>
      <c r="OJ11" s="108"/>
      <c r="OK11" s="108"/>
      <c r="OL11" s="108"/>
      <c r="OM11" s="108"/>
      <c r="ON11" s="108"/>
      <c r="OO11" s="108"/>
      <c r="OP11" s="108"/>
      <c r="OQ11" s="108"/>
      <c r="OR11" s="108"/>
      <c r="OS11" s="108"/>
      <c r="OT11" s="108"/>
      <c r="OU11" s="108"/>
      <c r="OV11" s="108"/>
      <c r="OW11" s="108"/>
      <c r="OX11" s="108"/>
      <c r="OY11" s="108"/>
      <c r="OZ11" s="108"/>
      <c r="PA11" s="108"/>
      <c r="PB11" s="108"/>
      <c r="PC11" s="108"/>
      <c r="PD11" s="108"/>
      <c r="PE11" s="108"/>
      <c r="PF11" s="108"/>
      <c r="PG11" s="108"/>
      <c r="PH11" s="108"/>
      <c r="PI11" s="108"/>
      <c r="PJ11" s="108"/>
      <c r="PK11" s="108"/>
      <c r="PL11" s="108"/>
      <c r="PM11" s="108"/>
      <c r="PN11" s="108"/>
      <c r="PO11" s="108"/>
      <c r="PP11" s="108"/>
      <c r="PQ11" s="108"/>
      <c r="PR11" s="108"/>
      <c r="PS11" s="108"/>
      <c r="PT11" s="108"/>
      <c r="PU11" s="108"/>
      <c r="PV11" s="108"/>
      <c r="PW11" s="108"/>
      <c r="PX11" s="108"/>
      <c r="PY11" s="108"/>
      <c r="PZ11" s="108"/>
      <c r="QA11" s="108"/>
      <c r="QB11" s="108"/>
      <c r="QC11" s="108"/>
      <c r="QD11" s="108"/>
      <c r="QE11" s="108"/>
      <c r="QF11" s="108"/>
      <c r="QG11" s="108"/>
      <c r="QH11" s="108"/>
      <c r="QI11" s="108"/>
      <c r="QJ11" s="108"/>
      <c r="QK11" s="108"/>
      <c r="QL11" s="108"/>
      <c r="QM11" s="108"/>
      <c r="QN11" s="108"/>
      <c r="QO11" s="108"/>
      <c r="QP11" s="108"/>
      <c r="QQ11" s="108"/>
    </row>
    <row r="12" spans="1:461" x14ac:dyDescent="0.25">
      <c r="A12" s="108" t="s">
        <v>51</v>
      </c>
      <c r="B12" s="115">
        <v>2E-3</v>
      </c>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108"/>
      <c r="BD12" s="108"/>
      <c r="BE12" s="108"/>
      <c r="BF12" s="108"/>
      <c r="BG12" s="108"/>
      <c r="BH12" s="108"/>
      <c r="BI12" s="108"/>
      <c r="BJ12" s="108"/>
      <c r="BK12" s="108"/>
      <c r="BL12" s="108"/>
      <c r="BM12" s="108"/>
      <c r="BN12" s="108"/>
      <c r="BO12" s="108"/>
      <c r="BP12" s="108"/>
      <c r="BQ12" s="108"/>
      <c r="BR12" s="108"/>
      <c r="BS12" s="108"/>
      <c r="BT12" s="108"/>
      <c r="BU12" s="108"/>
      <c r="BV12" s="108"/>
      <c r="BW12" s="108"/>
      <c r="BX12" s="108"/>
      <c r="BY12" s="108"/>
      <c r="BZ12" s="108"/>
      <c r="CA12" s="108"/>
      <c r="CB12" s="108"/>
      <c r="CC12" s="108"/>
      <c r="CD12" s="108"/>
      <c r="CE12" s="108"/>
      <c r="CF12" s="108"/>
      <c r="CG12" s="108"/>
      <c r="CH12" s="108"/>
      <c r="CI12" s="108"/>
      <c r="CJ12" s="108"/>
      <c r="CK12" s="108"/>
      <c r="CL12" s="108"/>
      <c r="CM12" s="108"/>
      <c r="CN12" s="108"/>
      <c r="CO12" s="108"/>
      <c r="CP12" s="108"/>
      <c r="CQ12" s="108"/>
      <c r="CR12" s="108"/>
      <c r="CS12" s="108"/>
      <c r="CT12" s="108"/>
      <c r="CU12" s="108"/>
      <c r="CV12" s="108"/>
      <c r="CW12" s="108"/>
      <c r="CX12" s="108"/>
      <c r="CY12" s="108"/>
      <c r="CZ12" s="108"/>
      <c r="DA12" s="108"/>
      <c r="DB12" s="108"/>
      <c r="DC12" s="108"/>
      <c r="DD12" s="108"/>
      <c r="DE12" s="108"/>
      <c r="DF12" s="108"/>
      <c r="DG12" s="108"/>
      <c r="DH12" s="108"/>
      <c r="DI12" s="108"/>
      <c r="DJ12" s="108"/>
      <c r="DK12" s="108"/>
      <c r="DL12" s="108"/>
      <c r="DM12" s="108"/>
      <c r="DN12" s="108"/>
      <c r="DO12" s="108"/>
      <c r="DP12" s="108"/>
      <c r="DQ12" s="108"/>
      <c r="DR12" s="108"/>
      <c r="DS12" s="108"/>
      <c r="DT12" s="108"/>
      <c r="DU12" s="108"/>
      <c r="DV12" s="108"/>
      <c r="DW12" s="108"/>
      <c r="DX12" s="108"/>
      <c r="DY12" s="108"/>
      <c r="DZ12" s="108"/>
      <c r="EA12" s="108"/>
      <c r="EB12" s="108"/>
      <c r="EC12" s="108"/>
      <c r="ED12" s="108"/>
      <c r="EE12" s="108"/>
      <c r="EF12" s="108"/>
      <c r="EG12" s="108"/>
      <c r="EH12" s="108"/>
      <c r="EI12" s="108"/>
      <c r="EJ12" s="108"/>
      <c r="EK12" s="108"/>
      <c r="EL12" s="108"/>
      <c r="EM12" s="108"/>
      <c r="EN12" s="108"/>
      <c r="EO12" s="108"/>
      <c r="EP12" s="108"/>
      <c r="EQ12" s="108"/>
      <c r="ER12" s="108"/>
      <c r="ES12" s="108"/>
      <c r="ET12" s="108"/>
      <c r="EU12" s="108"/>
      <c r="EV12" s="108"/>
      <c r="EW12" s="108"/>
      <c r="EX12" s="108"/>
      <c r="EY12" s="108"/>
      <c r="EZ12" s="108"/>
      <c r="FA12" s="108"/>
      <c r="FB12" s="108"/>
      <c r="FC12" s="108"/>
      <c r="FD12" s="108"/>
      <c r="FE12" s="108"/>
      <c r="FF12" s="108"/>
      <c r="FG12" s="108"/>
      <c r="FH12" s="108"/>
      <c r="FI12" s="108"/>
      <c r="FJ12" s="108"/>
      <c r="FK12" s="108"/>
      <c r="FL12" s="108"/>
      <c r="FM12" s="108"/>
      <c r="FN12" s="108"/>
      <c r="FO12" s="108"/>
      <c r="FP12" s="108"/>
      <c r="FQ12" s="108"/>
      <c r="FR12" s="108"/>
      <c r="FS12" s="108"/>
      <c r="FT12" s="108"/>
      <c r="FU12" s="108"/>
      <c r="FV12" s="108"/>
      <c r="FW12" s="108"/>
      <c r="FX12" s="108"/>
      <c r="FY12" s="108"/>
      <c r="FZ12" s="108"/>
      <c r="GA12" s="108"/>
      <c r="GB12" s="108"/>
      <c r="GC12" s="108"/>
      <c r="GD12" s="108"/>
      <c r="GE12" s="108"/>
      <c r="GF12" s="108"/>
      <c r="GG12" s="108"/>
      <c r="GH12" s="108"/>
      <c r="GI12" s="108"/>
      <c r="GJ12" s="108"/>
      <c r="GK12" s="108"/>
      <c r="GL12" s="108"/>
      <c r="GM12" s="108"/>
      <c r="GN12" s="108"/>
      <c r="GO12" s="108"/>
      <c r="GP12" s="108"/>
      <c r="GQ12" s="108"/>
      <c r="GR12" s="108"/>
      <c r="GS12" s="108"/>
      <c r="GT12" s="108"/>
      <c r="GU12" s="108"/>
      <c r="GV12" s="108"/>
      <c r="GW12" s="108"/>
      <c r="GX12" s="108"/>
      <c r="GY12" s="108"/>
      <c r="GZ12" s="108"/>
      <c r="HA12" s="108"/>
      <c r="HB12" s="108"/>
      <c r="HC12" s="108"/>
      <c r="HD12" s="108"/>
      <c r="HE12" s="108"/>
      <c r="HF12" s="108"/>
      <c r="HG12" s="108"/>
      <c r="HH12" s="108"/>
      <c r="HI12" s="108"/>
      <c r="HJ12" s="108"/>
      <c r="HK12" s="108"/>
      <c r="HL12" s="108"/>
      <c r="HM12" s="108"/>
      <c r="HN12" s="108"/>
      <c r="HO12" s="108"/>
      <c r="HP12" s="108"/>
      <c r="HQ12" s="108"/>
      <c r="HR12" s="108"/>
      <c r="HS12" s="108"/>
      <c r="HT12" s="108"/>
      <c r="HU12" s="108"/>
      <c r="HV12" s="108"/>
      <c r="HW12" s="108"/>
      <c r="HX12" s="108"/>
      <c r="HY12" s="108"/>
      <c r="HZ12" s="108"/>
      <c r="IA12" s="108"/>
      <c r="IB12" s="108"/>
      <c r="IC12" s="108"/>
      <c r="ID12" s="108"/>
      <c r="IE12" s="108"/>
      <c r="IF12" s="108"/>
      <c r="IG12" s="108"/>
      <c r="IH12" s="108"/>
      <c r="II12" s="108"/>
      <c r="IJ12" s="108"/>
      <c r="IK12" s="108"/>
      <c r="IL12" s="108"/>
      <c r="IM12" s="108"/>
      <c r="IN12" s="108"/>
      <c r="IO12" s="108"/>
      <c r="IP12" s="108"/>
      <c r="IQ12" s="108"/>
      <c r="IR12" s="108"/>
      <c r="IS12" s="108"/>
      <c r="IT12" s="108"/>
      <c r="IU12" s="108"/>
      <c r="IV12" s="108"/>
      <c r="IW12" s="108"/>
      <c r="IX12" s="108"/>
      <c r="IY12" s="108"/>
      <c r="IZ12" s="108"/>
      <c r="JA12" s="108"/>
      <c r="JB12" s="108"/>
      <c r="JC12" s="108"/>
      <c r="JD12" s="108"/>
      <c r="JE12" s="108"/>
      <c r="JF12" s="108"/>
      <c r="JG12" s="108"/>
      <c r="JH12" s="108"/>
      <c r="JI12" s="108"/>
      <c r="JJ12" s="108"/>
      <c r="JK12" s="108"/>
      <c r="JL12" s="108"/>
      <c r="JM12" s="108"/>
      <c r="JN12" s="108"/>
      <c r="JO12" s="108"/>
      <c r="JP12" s="108"/>
      <c r="JQ12" s="108"/>
      <c r="JR12" s="108"/>
      <c r="JS12" s="108"/>
      <c r="JT12" s="108"/>
      <c r="JU12" s="108"/>
      <c r="JV12" s="108"/>
      <c r="JW12" s="108"/>
      <c r="JX12" s="108"/>
      <c r="JY12" s="108"/>
      <c r="JZ12" s="108"/>
      <c r="KA12" s="108"/>
      <c r="KB12" s="108"/>
      <c r="KC12" s="108"/>
      <c r="KD12" s="108"/>
      <c r="KE12" s="108"/>
      <c r="KF12" s="108"/>
      <c r="KG12" s="108"/>
      <c r="KH12" s="108"/>
      <c r="KI12" s="108"/>
      <c r="KJ12" s="108"/>
      <c r="KK12" s="108"/>
      <c r="KL12" s="108"/>
      <c r="KM12" s="108"/>
      <c r="KN12" s="108"/>
      <c r="KO12" s="108"/>
      <c r="KP12" s="108"/>
      <c r="KQ12" s="108"/>
      <c r="KR12" s="108"/>
      <c r="KS12" s="108"/>
      <c r="KT12" s="108"/>
      <c r="KU12" s="108"/>
      <c r="KV12" s="108"/>
      <c r="KW12" s="108"/>
      <c r="KX12" s="108"/>
      <c r="KY12" s="108"/>
      <c r="KZ12" s="108"/>
      <c r="LA12" s="108"/>
      <c r="LB12" s="108"/>
      <c r="LC12" s="108"/>
      <c r="LD12" s="108"/>
      <c r="LE12" s="108"/>
      <c r="LF12" s="108"/>
      <c r="LG12" s="108"/>
      <c r="LH12" s="108"/>
      <c r="LI12" s="108"/>
      <c r="LJ12" s="108"/>
      <c r="LK12" s="108"/>
      <c r="LL12" s="108"/>
      <c r="LM12" s="108"/>
      <c r="LN12" s="108"/>
      <c r="LO12" s="108"/>
      <c r="LP12" s="108"/>
      <c r="LQ12" s="108"/>
      <c r="LR12" s="108"/>
      <c r="LS12" s="108"/>
      <c r="LT12" s="108"/>
      <c r="LU12" s="108"/>
      <c r="LV12" s="108"/>
      <c r="LW12" s="108"/>
      <c r="LX12" s="108"/>
      <c r="LY12" s="108"/>
      <c r="LZ12" s="108"/>
      <c r="MA12" s="108"/>
      <c r="MB12" s="108"/>
      <c r="MC12" s="108"/>
      <c r="MD12" s="108"/>
      <c r="ME12" s="108"/>
      <c r="MF12" s="108"/>
      <c r="MG12" s="108"/>
      <c r="MH12" s="108"/>
      <c r="MI12" s="108"/>
      <c r="MJ12" s="108"/>
      <c r="MK12" s="108"/>
      <c r="ML12" s="108"/>
      <c r="MM12" s="108"/>
      <c r="MN12" s="108"/>
      <c r="MO12" s="108"/>
      <c r="MP12" s="108"/>
      <c r="MQ12" s="108"/>
      <c r="MR12" s="108"/>
      <c r="MS12" s="108"/>
      <c r="MT12" s="108"/>
      <c r="MU12" s="108"/>
      <c r="MV12" s="108"/>
      <c r="MW12" s="108"/>
      <c r="MX12" s="108"/>
      <c r="MY12" s="108"/>
      <c r="MZ12" s="108"/>
      <c r="NA12" s="108"/>
      <c r="NB12" s="108"/>
      <c r="NC12" s="108"/>
      <c r="ND12" s="108"/>
      <c r="NE12" s="108"/>
      <c r="NF12" s="108"/>
      <c r="NG12" s="108"/>
      <c r="NH12" s="108"/>
      <c r="NI12" s="108"/>
      <c r="NJ12" s="108"/>
      <c r="NK12" s="108"/>
      <c r="NL12" s="108"/>
      <c r="NM12" s="108"/>
      <c r="NN12" s="108"/>
      <c r="NO12" s="108"/>
      <c r="NP12" s="108"/>
      <c r="NQ12" s="108"/>
      <c r="NR12" s="108"/>
      <c r="NS12" s="108"/>
      <c r="NT12" s="108"/>
      <c r="NU12" s="108"/>
      <c r="NV12" s="108"/>
      <c r="NW12" s="108"/>
      <c r="NX12" s="108"/>
      <c r="NY12" s="108"/>
      <c r="NZ12" s="108"/>
      <c r="OA12" s="108"/>
      <c r="OB12" s="108"/>
      <c r="OC12" s="108"/>
      <c r="OD12" s="108"/>
      <c r="OE12" s="108"/>
      <c r="OF12" s="108"/>
      <c r="OG12" s="108"/>
      <c r="OH12" s="108"/>
      <c r="OI12" s="108"/>
      <c r="OJ12" s="108"/>
      <c r="OK12" s="108"/>
      <c r="OL12" s="108"/>
      <c r="OM12" s="108"/>
      <c r="ON12" s="108"/>
      <c r="OO12" s="108"/>
      <c r="OP12" s="108"/>
      <c r="OQ12" s="108"/>
      <c r="OR12" s="108"/>
      <c r="OS12" s="108"/>
      <c r="OT12" s="108"/>
      <c r="OU12" s="108"/>
      <c r="OV12" s="108"/>
      <c r="OW12" s="108"/>
      <c r="OX12" s="108"/>
      <c r="OY12" s="108"/>
      <c r="OZ12" s="108"/>
      <c r="PA12" s="108"/>
      <c r="PB12" s="108"/>
      <c r="PC12" s="108"/>
      <c r="PD12" s="108"/>
      <c r="PE12" s="108"/>
      <c r="PF12" s="108"/>
      <c r="PG12" s="108"/>
      <c r="PH12" s="108"/>
      <c r="PI12" s="108"/>
      <c r="PJ12" s="108"/>
      <c r="PK12" s="108"/>
      <c r="PL12" s="108"/>
      <c r="PM12" s="108"/>
      <c r="PN12" s="108"/>
      <c r="PO12" s="108"/>
      <c r="PP12" s="108"/>
      <c r="PQ12" s="108"/>
      <c r="PR12" s="108"/>
      <c r="PS12" s="108"/>
      <c r="PT12" s="108"/>
      <c r="PU12" s="108"/>
      <c r="PV12" s="108"/>
      <c r="PW12" s="108"/>
      <c r="PX12" s="108"/>
      <c r="PY12" s="108"/>
      <c r="PZ12" s="108"/>
      <c r="QA12" s="108"/>
      <c r="QB12" s="108"/>
      <c r="QC12" s="108"/>
      <c r="QD12" s="108"/>
      <c r="QE12" s="108"/>
      <c r="QF12" s="108"/>
      <c r="QG12" s="108"/>
      <c r="QH12" s="108"/>
      <c r="QI12" s="108"/>
      <c r="QJ12" s="108"/>
      <c r="QK12" s="108"/>
      <c r="QL12" s="108"/>
      <c r="QM12" s="108"/>
      <c r="QN12" s="108"/>
      <c r="QO12" s="108"/>
      <c r="QP12" s="108"/>
      <c r="QQ12" s="108"/>
    </row>
    <row r="13" spans="1:461" s="108" customFormat="1" x14ac:dyDescent="0.25">
      <c r="B13" s="108">
        <v>0</v>
      </c>
      <c r="K13" s="3">
        <f>B13+1</f>
        <v>1</v>
      </c>
      <c r="T13" s="3">
        <f>K13+1</f>
        <v>2</v>
      </c>
      <c r="AC13" s="3">
        <f>T13+1</f>
        <v>3</v>
      </c>
      <c r="AL13" s="3">
        <f>AC13+1</f>
        <v>4</v>
      </c>
      <c r="AU13" s="3">
        <f>AL13+1</f>
        <v>5</v>
      </c>
      <c r="BD13" s="3">
        <f>AU13+1</f>
        <v>6</v>
      </c>
      <c r="BM13" s="3">
        <f>BD13+1</f>
        <v>7</v>
      </c>
      <c r="BV13" s="3">
        <f>BM13+1</f>
        <v>8</v>
      </c>
      <c r="CE13" s="3">
        <f>BV13+1</f>
        <v>9</v>
      </c>
      <c r="CN13" s="3">
        <f>CE13+1</f>
        <v>10</v>
      </c>
      <c r="CW13" s="3">
        <f>CN13+1</f>
        <v>11</v>
      </c>
      <c r="DF13" s="3">
        <f>CW13+1</f>
        <v>12</v>
      </c>
      <c r="DO13" s="3">
        <f>DF13+1</f>
        <v>13</v>
      </c>
      <c r="DX13" s="3">
        <f>DO13+1</f>
        <v>14</v>
      </c>
      <c r="EG13" s="3">
        <f>DX13+1</f>
        <v>15</v>
      </c>
      <c r="EP13" s="3">
        <f>EG13+1</f>
        <v>16</v>
      </c>
      <c r="EY13" s="3">
        <f>EP13+1</f>
        <v>17</v>
      </c>
      <c r="FH13" s="3">
        <f>EY13+1</f>
        <v>18</v>
      </c>
      <c r="FQ13" s="3">
        <f>FH13+1</f>
        <v>19</v>
      </c>
      <c r="FZ13" s="3">
        <f>FQ13+1</f>
        <v>20</v>
      </c>
      <c r="GI13" s="3">
        <f>FZ13+1</f>
        <v>21</v>
      </c>
      <c r="GR13" s="3">
        <f>GI13+1</f>
        <v>22</v>
      </c>
      <c r="HA13" s="3">
        <f>GR13+1</f>
        <v>23</v>
      </c>
      <c r="HJ13" s="3">
        <f>HA13+1</f>
        <v>24</v>
      </c>
      <c r="HS13" s="3">
        <f>HJ13+1</f>
        <v>25</v>
      </c>
      <c r="IB13" s="3">
        <f>HS13+1</f>
        <v>26</v>
      </c>
      <c r="IK13" s="3">
        <f>IB13+1</f>
        <v>27</v>
      </c>
      <c r="IT13" s="3">
        <f>IK13+1</f>
        <v>28</v>
      </c>
      <c r="JC13" s="3">
        <f>IT13+1</f>
        <v>29</v>
      </c>
      <c r="JL13" s="3">
        <f>JC13+1</f>
        <v>30</v>
      </c>
      <c r="JU13" s="3">
        <f>JL13+1</f>
        <v>31</v>
      </c>
      <c r="KD13" s="3">
        <f>JU13+1</f>
        <v>32</v>
      </c>
      <c r="KM13" s="3">
        <f>KD13+1</f>
        <v>33</v>
      </c>
      <c r="KV13" s="3">
        <f>KM13+1</f>
        <v>34</v>
      </c>
      <c r="LE13" s="3">
        <f>KV13+1</f>
        <v>35</v>
      </c>
      <c r="LN13" s="3">
        <f>LE13+1</f>
        <v>36</v>
      </c>
      <c r="LW13" s="3">
        <f>LN13+1</f>
        <v>37</v>
      </c>
      <c r="MF13" s="3">
        <f>LW13+1</f>
        <v>38</v>
      </c>
      <c r="MO13" s="3">
        <f>MF13+1</f>
        <v>39</v>
      </c>
      <c r="MX13" s="3">
        <f>MO13+1</f>
        <v>40</v>
      </c>
      <c r="NG13" s="3">
        <v>41</v>
      </c>
      <c r="NP13" s="3">
        <v>42</v>
      </c>
      <c r="NY13" s="3">
        <v>43</v>
      </c>
      <c r="OH13" s="3">
        <v>44</v>
      </c>
      <c r="OQ13" s="3">
        <v>45</v>
      </c>
      <c r="OZ13" s="3">
        <v>46</v>
      </c>
      <c r="PI13" s="3">
        <v>47</v>
      </c>
      <c r="PR13" s="3">
        <v>48</v>
      </c>
      <c r="QA13" s="3">
        <v>49</v>
      </c>
      <c r="QJ13" s="3">
        <v>50</v>
      </c>
    </row>
    <row r="14" spans="1:461" s="108" customFormat="1" x14ac:dyDescent="0.25">
      <c r="B14" s="3" t="s">
        <v>6</v>
      </c>
      <c r="C14" s="3" t="s">
        <v>0</v>
      </c>
      <c r="D14" s="3" t="s">
        <v>33</v>
      </c>
      <c r="E14" s="3" t="s">
        <v>1</v>
      </c>
      <c r="F14" s="3" t="s">
        <v>4</v>
      </c>
      <c r="G14" s="3" t="s">
        <v>2</v>
      </c>
      <c r="H14" s="3" t="s">
        <v>5</v>
      </c>
      <c r="I14" s="3" t="s">
        <v>3</v>
      </c>
      <c r="K14" s="5">
        <f>B6</f>
        <v>1.2052838888628599E-2</v>
      </c>
      <c r="L14" s="5">
        <f>B9</f>
        <v>3.62669422559581E-3</v>
      </c>
      <c r="M14" s="5">
        <v>0</v>
      </c>
      <c r="N14" s="5">
        <f>B12</f>
        <v>2E-3</v>
      </c>
      <c r="O14" s="5">
        <v>0</v>
      </c>
      <c r="P14" s="5">
        <v>0</v>
      </c>
      <c r="Q14" s="5">
        <v>0</v>
      </c>
      <c r="R14" s="5">
        <v>0</v>
      </c>
      <c r="S14" s="115"/>
      <c r="T14" s="5">
        <f>C6</f>
        <v>1.1630064504041302E-2</v>
      </c>
      <c r="U14" s="5">
        <f>C9</f>
        <v>-5.1828818575372403E-4</v>
      </c>
      <c r="V14" s="5">
        <v>0</v>
      </c>
      <c r="W14" s="5">
        <f>B12</f>
        <v>2E-3</v>
      </c>
      <c r="X14" s="5">
        <f t="shared" ref="X14:AA14" si="2">O14</f>
        <v>0</v>
      </c>
      <c r="Y14" s="5">
        <f t="shared" si="2"/>
        <v>0</v>
      </c>
      <c r="Z14" s="5">
        <f t="shared" si="2"/>
        <v>0</v>
      </c>
      <c r="AA14" s="5">
        <f t="shared" si="2"/>
        <v>0</v>
      </c>
      <c r="AB14" s="115"/>
      <c r="AC14" s="5">
        <f>D6</f>
        <v>1.12276863196153E-2</v>
      </c>
      <c r="AD14" s="5">
        <f>D9</f>
        <v>-2.48634707950437E-2</v>
      </c>
      <c r="AE14" s="5">
        <v>0</v>
      </c>
      <c r="AF14" s="5">
        <f>B12</f>
        <v>2E-3</v>
      </c>
      <c r="AG14" s="5">
        <f t="shared" ref="AG14:AJ14" si="3">X14</f>
        <v>0</v>
      </c>
      <c r="AH14" s="5">
        <f t="shared" si="3"/>
        <v>0</v>
      </c>
      <c r="AI14" s="5">
        <f t="shared" si="3"/>
        <v>0</v>
      </c>
      <c r="AJ14" s="5">
        <f t="shared" si="3"/>
        <v>0</v>
      </c>
      <c r="AK14" s="115"/>
      <c r="AL14" s="5">
        <f>E6</f>
        <v>1.0839232368971101E-2</v>
      </c>
      <c r="AM14" s="5">
        <f>E9</f>
        <v>5.2943061400023705E-4</v>
      </c>
      <c r="AN14" s="5">
        <v>0</v>
      </c>
      <c r="AO14" s="5">
        <f>B12</f>
        <v>2E-3</v>
      </c>
      <c r="AP14" s="5">
        <f t="shared" ref="AP14:AS14" si="4">AG14</f>
        <v>0</v>
      </c>
      <c r="AQ14" s="5">
        <f t="shared" si="4"/>
        <v>0</v>
      </c>
      <c r="AR14" s="5">
        <f t="shared" si="4"/>
        <v>0</v>
      </c>
      <c r="AS14" s="5">
        <f t="shared" si="4"/>
        <v>0</v>
      </c>
      <c r="AT14" s="115"/>
      <c r="AU14" s="5">
        <f>F6</f>
        <v>1.0463966714880802E-2</v>
      </c>
      <c r="AV14" s="5">
        <f>F9</f>
        <v>7.3699324123310806E-4</v>
      </c>
      <c r="AW14" s="5">
        <v>0</v>
      </c>
      <c r="AX14" s="5">
        <f>B12</f>
        <v>2E-3</v>
      </c>
      <c r="AY14" s="5">
        <f t="shared" ref="AY14:BB14" si="5">AP14</f>
        <v>0</v>
      </c>
      <c r="AZ14" s="5">
        <f t="shared" si="5"/>
        <v>0</v>
      </c>
      <c r="BA14" s="5">
        <f t="shared" si="5"/>
        <v>0</v>
      </c>
      <c r="BB14" s="5">
        <f t="shared" si="5"/>
        <v>0</v>
      </c>
      <c r="BC14" s="115"/>
      <c r="BD14" s="6">
        <f>G6</f>
        <v>5.3672103898492994E-3</v>
      </c>
      <c r="BE14" s="6">
        <f>G9</f>
        <v>-7.8023396898990703E-3</v>
      </c>
      <c r="BF14" s="6">
        <v>0</v>
      </c>
      <c r="BG14" s="6">
        <f>B12</f>
        <v>2E-3</v>
      </c>
      <c r="BH14" s="6">
        <f t="shared" ref="BH14:BK14" si="6">AY14</f>
        <v>0</v>
      </c>
      <c r="BI14" s="6">
        <f t="shared" si="6"/>
        <v>0</v>
      </c>
      <c r="BJ14" s="6">
        <f t="shared" si="6"/>
        <v>0</v>
      </c>
      <c r="BK14" s="6">
        <f t="shared" si="6"/>
        <v>0</v>
      </c>
      <c r="BL14" s="7"/>
      <c r="BM14" s="6">
        <f>H6</f>
        <v>5.1725462718713007E-3</v>
      </c>
      <c r="BN14" s="6">
        <f>H9</f>
        <v>-7.2881320160471698E-3</v>
      </c>
      <c r="BO14" s="6">
        <v>0</v>
      </c>
      <c r="BP14" s="6">
        <f>B12</f>
        <v>2E-3</v>
      </c>
      <c r="BQ14" s="6">
        <f t="shared" ref="BQ14:BT14" si="7">BH14</f>
        <v>0</v>
      </c>
      <c r="BR14" s="6">
        <f t="shared" si="7"/>
        <v>0</v>
      </c>
      <c r="BS14" s="6">
        <f t="shared" si="7"/>
        <v>0</v>
      </c>
      <c r="BT14" s="6">
        <f t="shared" si="7"/>
        <v>0</v>
      </c>
      <c r="BU14" s="7"/>
      <c r="BV14" s="6">
        <f>I6</f>
        <v>4.9835410834478998E-3</v>
      </c>
      <c r="BW14" s="6">
        <f>I9</f>
        <v>-6.8005883181506696E-3</v>
      </c>
      <c r="BX14" s="6">
        <v>0</v>
      </c>
      <c r="BY14" s="6">
        <f t="shared" ref="BY14:CC14" si="8">BP14</f>
        <v>2E-3</v>
      </c>
      <c r="BZ14" s="6">
        <f t="shared" si="8"/>
        <v>0</v>
      </c>
      <c r="CA14" s="6">
        <f t="shared" si="8"/>
        <v>0</v>
      </c>
      <c r="CB14" s="6">
        <f t="shared" si="8"/>
        <v>0</v>
      </c>
      <c r="CC14" s="6">
        <f t="shared" si="8"/>
        <v>0</v>
      </c>
      <c r="CD14" s="7"/>
      <c r="CE14" s="6">
        <f>J6</f>
        <v>4.7994701598569004E-3</v>
      </c>
      <c r="CF14" s="6">
        <f>J9</f>
        <v>-6.3308356151609005E-3</v>
      </c>
      <c r="CG14" s="6">
        <v>0</v>
      </c>
      <c r="CH14" s="6">
        <f t="shared" ref="CH14:CL14" si="9">BY14</f>
        <v>2E-3</v>
      </c>
      <c r="CI14" s="6">
        <f t="shared" si="9"/>
        <v>0</v>
      </c>
      <c r="CJ14" s="6">
        <f t="shared" si="9"/>
        <v>0</v>
      </c>
      <c r="CK14" s="6">
        <f t="shared" si="9"/>
        <v>0</v>
      </c>
      <c r="CL14" s="6">
        <f t="shared" si="9"/>
        <v>0</v>
      </c>
      <c r="CM14" s="7"/>
      <c r="CN14" s="6">
        <f>K6</f>
        <v>4.6199519324833013E-3</v>
      </c>
      <c r="CO14" s="6">
        <f>K9</f>
        <v>-5.90737288787457E-3</v>
      </c>
      <c r="CP14" s="6">
        <v>0</v>
      </c>
      <c r="CQ14" s="6">
        <f t="shared" ref="CQ14:CU14" si="10">CH14</f>
        <v>2E-3</v>
      </c>
      <c r="CR14" s="6">
        <f t="shared" si="10"/>
        <v>0</v>
      </c>
      <c r="CS14" s="6">
        <f t="shared" si="10"/>
        <v>0</v>
      </c>
      <c r="CT14" s="6">
        <f t="shared" si="10"/>
        <v>0</v>
      </c>
      <c r="CU14" s="6">
        <f t="shared" si="10"/>
        <v>0</v>
      </c>
      <c r="CV14" s="7"/>
      <c r="CW14" s="6">
        <f>L6</f>
        <v>3.7313656022156015E-3</v>
      </c>
      <c r="CX14" s="6">
        <f>L9</f>
        <v>-5.6791239478276604E-3</v>
      </c>
      <c r="CY14" s="6">
        <v>0</v>
      </c>
      <c r="CZ14" s="6">
        <f t="shared" ref="CZ14:DD14" si="11">CQ14</f>
        <v>2E-3</v>
      </c>
      <c r="DA14" s="6">
        <f t="shared" si="11"/>
        <v>0</v>
      </c>
      <c r="DB14" s="6">
        <f t="shared" si="11"/>
        <v>0</v>
      </c>
      <c r="DC14" s="6">
        <f t="shared" si="11"/>
        <v>0</v>
      </c>
      <c r="DD14" s="6">
        <f t="shared" si="11"/>
        <v>0</v>
      </c>
      <c r="DE14" s="7"/>
      <c r="DF14" s="6">
        <f>M6</f>
        <v>3.5820863303047011E-3</v>
      </c>
      <c r="DG14" s="6">
        <f>M9</f>
        <v>-5.5461411103787696E-3</v>
      </c>
      <c r="DH14" s="6">
        <v>0</v>
      </c>
      <c r="DI14" s="6">
        <f t="shared" ref="DI14:DM14" si="12">CZ14</f>
        <v>2E-3</v>
      </c>
      <c r="DJ14" s="6">
        <f t="shared" si="12"/>
        <v>0</v>
      </c>
      <c r="DK14" s="6">
        <f t="shared" si="12"/>
        <v>0</v>
      </c>
      <c r="DL14" s="6">
        <f t="shared" si="12"/>
        <v>0</v>
      </c>
      <c r="DM14" s="6">
        <f t="shared" si="12"/>
        <v>0</v>
      </c>
      <c r="DN14" s="7"/>
      <c r="DO14" s="6">
        <f>N6</f>
        <v>3.4739295464611009E-3</v>
      </c>
      <c r="DP14" s="6">
        <f>N9</f>
        <v>-5.4341413368650402E-3</v>
      </c>
      <c r="DQ14" s="6">
        <v>0</v>
      </c>
      <c r="DR14" s="6">
        <f t="shared" ref="DR14:DV14" si="13">DI14</f>
        <v>2E-3</v>
      </c>
      <c r="DS14" s="6">
        <f t="shared" si="13"/>
        <v>0</v>
      </c>
      <c r="DT14" s="6">
        <f t="shared" si="13"/>
        <v>0</v>
      </c>
      <c r="DU14" s="6">
        <f t="shared" si="13"/>
        <v>0</v>
      </c>
      <c r="DV14" s="6">
        <f t="shared" si="13"/>
        <v>0</v>
      </c>
      <c r="DW14" s="7"/>
      <c r="DX14" s="6">
        <f>O6</f>
        <v>3.3067590639263011E-3</v>
      </c>
      <c r="DY14" s="6">
        <f>O9</f>
        <v>-5.2973322407319197E-3</v>
      </c>
      <c r="DZ14" s="6">
        <v>0</v>
      </c>
      <c r="EA14" s="6">
        <f t="shared" ref="EA14:EE14" si="14">DR14</f>
        <v>2E-3</v>
      </c>
      <c r="EB14" s="6">
        <f t="shared" si="14"/>
        <v>0</v>
      </c>
      <c r="EC14" s="6">
        <f t="shared" si="14"/>
        <v>0</v>
      </c>
      <c r="ED14" s="6">
        <f t="shared" si="14"/>
        <v>0</v>
      </c>
      <c r="EE14" s="6">
        <f t="shared" si="14"/>
        <v>0</v>
      </c>
      <c r="EF14" s="7"/>
      <c r="EG14" s="6">
        <f>P6</f>
        <v>3.0755296725964998E-3</v>
      </c>
      <c r="EH14" s="6">
        <f>P9</f>
        <v>-5.1789108688449206E-3</v>
      </c>
      <c r="EI14" s="6">
        <v>0</v>
      </c>
      <c r="EJ14" s="6">
        <f t="shared" ref="EJ14:EN14" si="15">EA14</f>
        <v>2E-3</v>
      </c>
      <c r="EK14" s="6">
        <f t="shared" si="15"/>
        <v>0</v>
      </c>
      <c r="EL14" s="6">
        <f t="shared" si="15"/>
        <v>0</v>
      </c>
      <c r="EM14" s="6">
        <f t="shared" si="15"/>
        <v>0</v>
      </c>
      <c r="EN14" s="6">
        <f t="shared" si="15"/>
        <v>0</v>
      </c>
      <c r="EO14" s="7"/>
      <c r="EP14" s="6">
        <f>Q6</f>
        <v>3.5280213252792004E-3</v>
      </c>
      <c r="EQ14" s="6">
        <f>Q9</f>
        <v>1.90110991466619E-3</v>
      </c>
      <c r="ER14" s="6">
        <v>0</v>
      </c>
      <c r="ES14" s="6">
        <f t="shared" ref="ES14:EW14" si="16">EJ14</f>
        <v>2E-3</v>
      </c>
      <c r="ET14" s="6">
        <f t="shared" si="16"/>
        <v>0</v>
      </c>
      <c r="EU14" s="6">
        <f t="shared" si="16"/>
        <v>0</v>
      </c>
      <c r="EV14" s="6">
        <f t="shared" si="16"/>
        <v>0</v>
      </c>
      <c r="EW14" s="6">
        <f t="shared" si="16"/>
        <v>0</v>
      </c>
      <c r="EX14" s="7"/>
      <c r="EY14" s="6">
        <f>R6</f>
        <v>3.3484802142015012E-3</v>
      </c>
      <c r="EZ14" s="6">
        <f>R9</f>
        <v>1.75335119184616E-3</v>
      </c>
      <c r="FA14" s="6">
        <v>0</v>
      </c>
      <c r="FB14" s="6">
        <f t="shared" ref="FB14:FF14" si="17">ES14</f>
        <v>2E-3</v>
      </c>
      <c r="FC14" s="6">
        <f t="shared" si="17"/>
        <v>0</v>
      </c>
      <c r="FD14" s="6">
        <f t="shared" si="17"/>
        <v>0</v>
      </c>
      <c r="FE14" s="6">
        <f t="shared" si="17"/>
        <v>0</v>
      </c>
      <c r="FF14" s="6">
        <f t="shared" si="17"/>
        <v>0</v>
      </c>
      <c r="FG14" s="7"/>
      <c r="FH14" s="6">
        <f>S6</f>
        <v>3.1980235455247997E-3</v>
      </c>
      <c r="FI14" s="6">
        <f>S9</f>
        <v>1.73280460621728E-3</v>
      </c>
      <c r="FJ14" s="6">
        <v>0</v>
      </c>
      <c r="FK14" s="6">
        <f t="shared" ref="FK14:FO14" si="18">FB14</f>
        <v>2E-3</v>
      </c>
      <c r="FL14" s="6">
        <f t="shared" si="18"/>
        <v>0</v>
      </c>
      <c r="FM14" s="6">
        <f t="shared" si="18"/>
        <v>0</v>
      </c>
      <c r="FN14" s="6">
        <f t="shared" si="18"/>
        <v>0</v>
      </c>
      <c r="FO14" s="6">
        <f t="shared" si="18"/>
        <v>0</v>
      </c>
      <c r="FP14" s="7"/>
      <c r="FQ14" s="6">
        <f>T6</f>
        <v>3.0559800447580998E-3</v>
      </c>
      <c r="FR14" s="6">
        <f>T9</f>
        <v>1.74713651684621E-3</v>
      </c>
      <c r="FS14" s="6">
        <v>0</v>
      </c>
      <c r="FT14" s="6">
        <f t="shared" ref="FT14:FX14" si="19">FK14</f>
        <v>2E-3</v>
      </c>
      <c r="FU14" s="6">
        <f t="shared" si="19"/>
        <v>0</v>
      </c>
      <c r="FV14" s="6">
        <f t="shared" si="19"/>
        <v>0</v>
      </c>
      <c r="FW14" s="6">
        <f t="shared" si="19"/>
        <v>0</v>
      </c>
      <c r="FX14" s="6">
        <f t="shared" si="19"/>
        <v>0</v>
      </c>
      <c r="FY14" s="7"/>
      <c r="FZ14" s="6">
        <f>U6</f>
        <v>2.9143924066924011E-3</v>
      </c>
      <c r="GA14" s="6">
        <f>U9</f>
        <v>1.9094258009131301E-3</v>
      </c>
      <c r="GB14" s="6">
        <v>0</v>
      </c>
      <c r="GC14" s="6">
        <f t="shared" ref="GC14:GG14" si="20">FT14</f>
        <v>2E-3</v>
      </c>
      <c r="GD14" s="6">
        <f t="shared" si="20"/>
        <v>0</v>
      </c>
      <c r="GE14" s="6">
        <f t="shared" si="20"/>
        <v>0</v>
      </c>
      <c r="GF14" s="6">
        <f t="shared" si="20"/>
        <v>0</v>
      </c>
      <c r="GG14" s="6">
        <f t="shared" si="20"/>
        <v>0</v>
      </c>
      <c r="GH14" s="7"/>
      <c r="GI14" s="6">
        <f>V6</f>
        <v>3.8392325496004998E-3</v>
      </c>
      <c r="GJ14" s="6">
        <f>V9</f>
        <v>-6.11161848687913E-3</v>
      </c>
      <c r="GK14" s="6">
        <v>0</v>
      </c>
      <c r="GL14" s="6">
        <f t="shared" ref="GL14:GP14" si="21">GC14</f>
        <v>2E-3</v>
      </c>
      <c r="GM14" s="6">
        <f t="shared" si="21"/>
        <v>0</v>
      </c>
      <c r="GN14" s="6">
        <f t="shared" si="21"/>
        <v>0</v>
      </c>
      <c r="GO14" s="6">
        <f t="shared" si="21"/>
        <v>0</v>
      </c>
      <c r="GP14" s="6">
        <f t="shared" si="21"/>
        <v>0</v>
      </c>
      <c r="GQ14" s="7"/>
      <c r="GR14" s="6">
        <f>W6</f>
        <v>3.6754351672105014E-3</v>
      </c>
      <c r="GS14" s="6">
        <f>W9</f>
        <v>-5.6523235440160101E-3</v>
      </c>
      <c r="GT14" s="6">
        <v>0</v>
      </c>
      <c r="GU14" s="6">
        <f t="shared" ref="GU14:GY14" si="22">GL14</f>
        <v>2E-3</v>
      </c>
      <c r="GV14" s="6">
        <f t="shared" si="22"/>
        <v>0</v>
      </c>
      <c r="GW14" s="6">
        <f t="shared" si="22"/>
        <v>0</v>
      </c>
      <c r="GX14" s="6">
        <f t="shared" si="22"/>
        <v>0</v>
      </c>
      <c r="GY14" s="6">
        <f t="shared" si="22"/>
        <v>0</v>
      </c>
      <c r="GZ14" s="7"/>
      <c r="HA14" s="6">
        <f>X6</f>
        <v>3.5135931125675011E-3</v>
      </c>
      <c r="HB14" s="6">
        <f>X9</f>
        <v>-5.2098775007671802E-3</v>
      </c>
      <c r="HC14" s="6">
        <v>0</v>
      </c>
      <c r="HD14" s="6">
        <f t="shared" ref="HD14:HH14" si="23">GU14</f>
        <v>2E-3</v>
      </c>
      <c r="HE14" s="6">
        <f t="shared" si="23"/>
        <v>0</v>
      </c>
      <c r="HF14" s="6">
        <f t="shared" si="23"/>
        <v>0</v>
      </c>
      <c r="HG14" s="6">
        <f t="shared" si="23"/>
        <v>0</v>
      </c>
      <c r="HH14" s="6">
        <f t="shared" si="23"/>
        <v>0</v>
      </c>
      <c r="HI14" s="7"/>
      <c r="HJ14" s="6">
        <f>Y6</f>
        <v>3.3870261977652018E-3</v>
      </c>
      <c r="HK14" s="6">
        <f>Y9</f>
        <v>-4.7623466053360302E-3</v>
      </c>
      <c r="HL14" s="6">
        <v>0</v>
      </c>
      <c r="HM14" s="6">
        <f>B12</f>
        <v>2E-3</v>
      </c>
      <c r="HN14" s="6">
        <f t="shared" ref="HN14:HQ14" si="24">HE14</f>
        <v>0</v>
      </c>
      <c r="HO14" s="6">
        <f t="shared" si="24"/>
        <v>0</v>
      </c>
      <c r="HP14" s="6">
        <f t="shared" si="24"/>
        <v>0</v>
      </c>
      <c r="HQ14" s="6">
        <f t="shared" si="24"/>
        <v>0</v>
      </c>
      <c r="HR14" s="7"/>
      <c r="HS14" s="6">
        <f>Z6</f>
        <v>3.2291046505718013E-3</v>
      </c>
      <c r="HT14" s="6">
        <f>Z9</f>
        <v>-4.2771116126998398E-3</v>
      </c>
      <c r="HU14" s="6">
        <v>0</v>
      </c>
      <c r="HV14" s="6">
        <f t="shared" ref="HV14:HZ14" si="25">HM14</f>
        <v>2E-3</v>
      </c>
      <c r="HW14" s="6">
        <f t="shared" si="25"/>
        <v>0</v>
      </c>
      <c r="HX14" s="6">
        <f t="shared" si="25"/>
        <v>0</v>
      </c>
      <c r="HY14" s="6">
        <f t="shared" si="25"/>
        <v>0</v>
      </c>
      <c r="HZ14" s="6">
        <f t="shared" si="25"/>
        <v>0</v>
      </c>
      <c r="IA14" s="7"/>
      <c r="IB14" s="6">
        <f>AA6</f>
        <v>1.9807852112160101E-2</v>
      </c>
      <c r="IC14" s="6">
        <f>AA9</f>
        <v>-3.8340966150616201E-3</v>
      </c>
      <c r="ID14" s="6">
        <v>0</v>
      </c>
      <c r="IE14" s="6">
        <f t="shared" ref="IE14:II14" si="26">HV14</f>
        <v>2E-3</v>
      </c>
      <c r="IF14" s="6">
        <f t="shared" si="26"/>
        <v>0</v>
      </c>
      <c r="IG14" s="6">
        <f t="shared" si="26"/>
        <v>0</v>
      </c>
      <c r="IH14" s="6">
        <f t="shared" si="26"/>
        <v>0</v>
      </c>
      <c r="II14" s="6">
        <f t="shared" si="26"/>
        <v>0</v>
      </c>
      <c r="IJ14" s="7"/>
      <c r="IK14" s="6">
        <f>AB6</f>
        <v>1.96580072294332E-2</v>
      </c>
      <c r="IL14" s="6">
        <f>AB9</f>
        <v>-3.3751179411508599E-3</v>
      </c>
      <c r="IM14" s="6">
        <v>0</v>
      </c>
      <c r="IN14" s="6">
        <f t="shared" ref="IN14:IR14" si="27">IE14</f>
        <v>2E-3</v>
      </c>
      <c r="IO14" s="6">
        <f t="shared" si="27"/>
        <v>0</v>
      </c>
      <c r="IP14" s="6">
        <f t="shared" si="27"/>
        <v>0</v>
      </c>
      <c r="IQ14" s="6">
        <f t="shared" si="27"/>
        <v>0</v>
      </c>
      <c r="IR14" s="6">
        <f t="shared" si="27"/>
        <v>0</v>
      </c>
      <c r="IS14" s="7"/>
      <c r="IT14" s="6">
        <f>AC6</f>
        <v>1.9527408645547899E-2</v>
      </c>
      <c r="IU14" s="6">
        <f>AC9</f>
        <v>-2.91303850636981E-3</v>
      </c>
      <c r="IV14" s="6">
        <v>0</v>
      </c>
      <c r="IW14" s="6">
        <f t="shared" ref="IW14:JA14" si="28">IN14</f>
        <v>2E-3</v>
      </c>
      <c r="IX14" s="6">
        <f t="shared" si="28"/>
        <v>0</v>
      </c>
      <c r="IY14" s="6">
        <f t="shared" si="28"/>
        <v>0</v>
      </c>
      <c r="IZ14" s="6">
        <f t="shared" si="28"/>
        <v>0</v>
      </c>
      <c r="JA14" s="6">
        <f t="shared" si="28"/>
        <v>0</v>
      </c>
      <c r="JB14" s="7"/>
      <c r="JC14" s="6">
        <f>AD6</f>
        <v>1.9386330200308298E-2</v>
      </c>
      <c r="JD14" s="6">
        <f>AD9</f>
        <v>-2.4330179697531502E-3</v>
      </c>
      <c r="JE14" s="6">
        <v>0</v>
      </c>
      <c r="JF14" s="6">
        <f t="shared" ref="JF14:JJ14" si="29">IW14</f>
        <v>2E-3</v>
      </c>
      <c r="JG14" s="6">
        <f t="shared" si="29"/>
        <v>0</v>
      </c>
      <c r="JH14" s="6">
        <f t="shared" si="29"/>
        <v>0</v>
      </c>
      <c r="JI14" s="6">
        <f t="shared" si="29"/>
        <v>0</v>
      </c>
      <c r="JJ14" s="6">
        <f t="shared" si="29"/>
        <v>0</v>
      </c>
      <c r="JK14" s="7"/>
      <c r="JL14" s="6">
        <f>AE6</f>
        <v>1.92866014603288E-2</v>
      </c>
      <c r="JM14" s="6">
        <f>AE9</f>
        <v>-1.9429298564328501E-3</v>
      </c>
      <c r="JN14" s="6">
        <v>0</v>
      </c>
      <c r="JO14" s="6">
        <f t="shared" ref="JO14:JS14" si="30">JF14</f>
        <v>2E-3</v>
      </c>
      <c r="JP14" s="6">
        <f t="shared" si="30"/>
        <v>0</v>
      </c>
      <c r="JQ14" s="6">
        <f t="shared" si="30"/>
        <v>0</v>
      </c>
      <c r="JR14" s="6">
        <f t="shared" si="30"/>
        <v>0</v>
      </c>
      <c r="JS14" s="6">
        <f t="shared" si="30"/>
        <v>0</v>
      </c>
      <c r="JT14" s="115"/>
      <c r="JU14" s="8">
        <f>AF6</f>
        <v>1.9371261967006299E-2</v>
      </c>
      <c r="JV14" s="8">
        <f>AF9</f>
        <v>-6.4185001593393097E-3</v>
      </c>
      <c r="JW14" s="8">
        <v>0</v>
      </c>
      <c r="JX14" s="8">
        <f>B12</f>
        <v>2E-3</v>
      </c>
      <c r="JY14" s="8">
        <f t="shared" ref="JY14:KB14" si="31">JP14</f>
        <v>0</v>
      </c>
      <c r="JZ14" s="8">
        <f t="shared" si="31"/>
        <v>0</v>
      </c>
      <c r="KA14" s="8">
        <f t="shared" si="31"/>
        <v>0</v>
      </c>
      <c r="KB14" s="8">
        <f t="shared" si="31"/>
        <v>0</v>
      </c>
      <c r="KC14" s="115"/>
      <c r="KD14" s="8">
        <f>AG6</f>
        <v>1.91937119806844E-2</v>
      </c>
      <c r="KE14" s="8">
        <f>AG9</f>
        <v>-5.7076922375310897E-3</v>
      </c>
      <c r="KF14" s="8">
        <v>0</v>
      </c>
      <c r="KG14" s="8">
        <f t="shared" ref="KG14:KK14" si="32">JX14</f>
        <v>2E-3</v>
      </c>
      <c r="KH14" s="8">
        <f t="shared" si="32"/>
        <v>0</v>
      </c>
      <c r="KI14" s="8">
        <f t="shared" si="32"/>
        <v>0</v>
      </c>
      <c r="KJ14" s="8">
        <f t="shared" si="32"/>
        <v>0</v>
      </c>
      <c r="KK14" s="8">
        <f t="shared" si="32"/>
        <v>0</v>
      </c>
      <c r="KL14" s="115"/>
      <c r="KM14" s="8">
        <f>AH6</f>
        <v>1.9099762953417702E-2</v>
      </c>
      <c r="KN14" s="8">
        <f>AH9</f>
        <v>-4.9711601848870801E-3</v>
      </c>
      <c r="KO14" s="8">
        <v>0</v>
      </c>
      <c r="KP14" s="8">
        <f t="shared" ref="KP14:KT14" si="33">KG14</f>
        <v>2E-3</v>
      </c>
      <c r="KQ14" s="8">
        <f t="shared" si="33"/>
        <v>0</v>
      </c>
      <c r="KR14" s="8">
        <f t="shared" si="33"/>
        <v>0</v>
      </c>
      <c r="KS14" s="8">
        <f t="shared" si="33"/>
        <v>0</v>
      </c>
      <c r="KT14" s="8">
        <f t="shared" si="33"/>
        <v>0</v>
      </c>
      <c r="KU14" s="115"/>
      <c r="KV14" s="8">
        <f>AI6</f>
        <v>1.89659669012378E-2</v>
      </c>
      <c r="KW14" s="8">
        <f>AI9</f>
        <v>-4.3572204154381797E-3</v>
      </c>
      <c r="KX14" s="8">
        <v>0</v>
      </c>
      <c r="KY14" s="8">
        <f t="shared" ref="KY14:LC14" si="34">KP14</f>
        <v>2E-3</v>
      </c>
      <c r="KZ14" s="8">
        <f t="shared" si="34"/>
        <v>0</v>
      </c>
      <c r="LA14" s="8">
        <f t="shared" si="34"/>
        <v>0</v>
      </c>
      <c r="LB14" s="8">
        <f t="shared" si="34"/>
        <v>0</v>
      </c>
      <c r="LC14" s="8">
        <f t="shared" si="34"/>
        <v>0</v>
      </c>
      <c r="LD14" s="115"/>
      <c r="LE14" s="8">
        <f>AJ6</f>
        <v>1.8859730238764499E-2</v>
      </c>
      <c r="LF14" s="8">
        <f>AJ9</f>
        <v>-3.6672917409203997E-3</v>
      </c>
      <c r="LG14" s="8">
        <v>0</v>
      </c>
      <c r="LH14" s="8">
        <f t="shared" ref="LH14:LL14" si="35">KY14</f>
        <v>2E-3</v>
      </c>
      <c r="LI14" s="8">
        <f t="shared" si="35"/>
        <v>0</v>
      </c>
      <c r="LJ14" s="8">
        <f t="shared" si="35"/>
        <v>0</v>
      </c>
      <c r="LK14" s="8">
        <f t="shared" si="35"/>
        <v>0</v>
      </c>
      <c r="LL14" s="8">
        <f t="shared" si="35"/>
        <v>0</v>
      </c>
      <c r="LM14" s="115"/>
      <c r="LN14" s="8">
        <f>AK6</f>
        <v>1.87585571891155E-2</v>
      </c>
      <c r="LO14" s="8">
        <f>AK9</f>
        <v>-3.1543574014726299E-3</v>
      </c>
      <c r="LP14" s="8">
        <v>0</v>
      </c>
      <c r="LQ14" s="8">
        <f t="shared" ref="LQ14:LU14" si="36">LH14</f>
        <v>2E-3</v>
      </c>
      <c r="LR14" s="8">
        <f t="shared" si="36"/>
        <v>0</v>
      </c>
      <c r="LS14" s="8">
        <f t="shared" si="36"/>
        <v>0</v>
      </c>
      <c r="LT14" s="8">
        <f t="shared" si="36"/>
        <v>0</v>
      </c>
      <c r="LU14" s="8">
        <f t="shared" si="36"/>
        <v>0</v>
      </c>
      <c r="LV14" s="115"/>
      <c r="LW14" s="8">
        <f>AL6</f>
        <v>1.8613488744267701E-2</v>
      </c>
      <c r="LX14" s="8">
        <f>AL9</f>
        <v>-2.50140483335881E-3</v>
      </c>
      <c r="LY14" s="8">
        <v>0</v>
      </c>
      <c r="LZ14" s="8">
        <f t="shared" ref="LZ14:MD14" si="37">LQ14</f>
        <v>2E-3</v>
      </c>
      <c r="MA14" s="8">
        <f t="shared" si="37"/>
        <v>0</v>
      </c>
      <c r="MB14" s="8">
        <f t="shared" si="37"/>
        <v>0</v>
      </c>
      <c r="MC14" s="8">
        <f t="shared" si="37"/>
        <v>0</v>
      </c>
      <c r="MD14" s="8">
        <f t="shared" si="37"/>
        <v>0</v>
      </c>
      <c r="ME14" s="115"/>
      <c r="MF14" s="8">
        <f>AM6</f>
        <v>1.85027457669899E-2</v>
      </c>
      <c r="MG14" s="8">
        <f>AM9</f>
        <v>-1.9248278712452598E-3</v>
      </c>
      <c r="MH14" s="8">
        <v>0</v>
      </c>
      <c r="MI14" s="8">
        <f t="shared" ref="MI14:MM14" si="38">LZ14</f>
        <v>2E-3</v>
      </c>
      <c r="MJ14" s="8">
        <f t="shared" si="38"/>
        <v>0</v>
      </c>
      <c r="MK14" s="8">
        <f t="shared" si="38"/>
        <v>0</v>
      </c>
      <c r="ML14" s="8">
        <f t="shared" si="38"/>
        <v>0</v>
      </c>
      <c r="MM14" s="8">
        <f t="shared" si="38"/>
        <v>0</v>
      </c>
      <c r="MN14" s="115"/>
      <c r="MO14" s="8">
        <f>AN6</f>
        <v>1.83826318153959E-2</v>
      </c>
      <c r="MP14" s="8">
        <f>AN9</f>
        <v>-1.3069337784430398E-3</v>
      </c>
      <c r="MQ14" s="8">
        <v>0</v>
      </c>
      <c r="MR14" s="8">
        <f t="shared" ref="MR14:MV14" si="39">MI14</f>
        <v>2E-3</v>
      </c>
      <c r="MS14" s="8">
        <f t="shared" si="39"/>
        <v>0</v>
      </c>
      <c r="MT14" s="8">
        <f t="shared" si="39"/>
        <v>0</v>
      </c>
      <c r="MU14" s="8">
        <f t="shared" si="39"/>
        <v>0</v>
      </c>
      <c r="MV14" s="8">
        <f t="shared" si="39"/>
        <v>0</v>
      </c>
      <c r="MW14" s="115"/>
      <c r="MX14" s="8">
        <f>AO6</f>
        <v>1.8345981367479301E-2</v>
      </c>
      <c r="MY14" s="8">
        <f>AO9</f>
        <v>-8.2789868857169292E-4</v>
      </c>
      <c r="MZ14" s="8">
        <v>0</v>
      </c>
      <c r="NA14" s="8">
        <f t="shared" ref="NA14:NE14" si="40">MR14</f>
        <v>2E-3</v>
      </c>
      <c r="NB14" s="8">
        <f t="shared" si="40"/>
        <v>0</v>
      </c>
      <c r="NC14" s="8">
        <f t="shared" si="40"/>
        <v>0</v>
      </c>
      <c r="ND14" s="8">
        <f t="shared" si="40"/>
        <v>0</v>
      </c>
      <c r="NE14" s="8">
        <f t="shared" si="40"/>
        <v>0</v>
      </c>
      <c r="NG14" s="8">
        <f>AP6</f>
        <v>1.8181630165865298E-2</v>
      </c>
      <c r="NH14" s="8">
        <f>AP9</f>
        <v>-2.0536592476283502E-4</v>
      </c>
      <c r="NI14" s="8">
        <v>0</v>
      </c>
      <c r="NJ14" s="8">
        <f t="shared" ref="NJ14:NN14" si="41">NA14</f>
        <v>2E-3</v>
      </c>
      <c r="NK14" s="8">
        <f t="shared" si="41"/>
        <v>0</v>
      </c>
      <c r="NL14" s="8">
        <f t="shared" si="41"/>
        <v>0</v>
      </c>
      <c r="NM14" s="8">
        <f t="shared" si="41"/>
        <v>0</v>
      </c>
      <c r="NN14" s="8">
        <f t="shared" si="41"/>
        <v>0</v>
      </c>
      <c r="NP14" s="8">
        <f>AQ6</f>
        <v>1.8084316742319199E-2</v>
      </c>
      <c r="NQ14" s="8">
        <f>AQ9</f>
        <v>2.9661405321901297E-4</v>
      </c>
      <c r="NR14" s="8">
        <v>0</v>
      </c>
      <c r="NS14" s="8">
        <f t="shared" ref="NS14:NW14" si="42">NJ14</f>
        <v>2E-3</v>
      </c>
      <c r="NT14" s="8">
        <f t="shared" si="42"/>
        <v>0</v>
      </c>
      <c r="NU14" s="8">
        <f t="shared" si="42"/>
        <v>0</v>
      </c>
      <c r="NV14" s="8">
        <f t="shared" si="42"/>
        <v>0</v>
      </c>
      <c r="NW14" s="8">
        <f t="shared" si="42"/>
        <v>0</v>
      </c>
      <c r="NY14" s="8">
        <f>AR6</f>
        <v>1.7988928372666621E-2</v>
      </c>
      <c r="NZ14" s="8">
        <f>AR9</f>
        <v>8.4665672781802893E-4</v>
      </c>
      <c r="OA14" s="8">
        <v>0</v>
      </c>
      <c r="OB14" s="8">
        <f t="shared" ref="OB14:OF14" si="43">NS14</f>
        <v>2E-3</v>
      </c>
      <c r="OC14" s="8">
        <f t="shared" si="43"/>
        <v>0</v>
      </c>
      <c r="OD14" s="8">
        <f t="shared" si="43"/>
        <v>0</v>
      </c>
      <c r="OE14" s="8">
        <f t="shared" si="43"/>
        <v>0</v>
      </c>
      <c r="OF14" s="8">
        <f t="shared" si="43"/>
        <v>0</v>
      </c>
      <c r="OH14" s="8">
        <f>AS6</f>
        <v>1.7895424965207889E-2</v>
      </c>
      <c r="OI14" s="8">
        <f>AS9</f>
        <v>1.3188495380767101E-3</v>
      </c>
      <c r="OJ14" s="8">
        <v>0</v>
      </c>
      <c r="OK14" s="8">
        <f t="shared" ref="OK14:OO14" si="44">OB14</f>
        <v>2E-3</v>
      </c>
      <c r="OL14" s="8">
        <f t="shared" si="44"/>
        <v>0</v>
      </c>
      <c r="OM14" s="8">
        <f t="shared" si="44"/>
        <v>0</v>
      </c>
      <c r="ON14" s="8">
        <f t="shared" si="44"/>
        <v>0</v>
      </c>
      <c r="OO14" s="8">
        <f t="shared" si="44"/>
        <v>0</v>
      </c>
      <c r="OQ14" s="8">
        <f>AT6</f>
        <v>1.7828408189347819E-2</v>
      </c>
      <c r="OR14" s="8">
        <f>AT9</f>
        <v>1.7608050869286601E-3</v>
      </c>
      <c r="OS14" s="8">
        <v>0</v>
      </c>
      <c r="OT14" s="8">
        <f t="shared" ref="OT14:OX14" si="45">OK14</f>
        <v>2E-3</v>
      </c>
      <c r="OU14" s="8">
        <f t="shared" si="45"/>
        <v>0</v>
      </c>
      <c r="OV14" s="8">
        <f t="shared" si="45"/>
        <v>0</v>
      </c>
      <c r="OW14" s="8">
        <f t="shared" si="45"/>
        <v>0</v>
      </c>
      <c r="OX14" s="8">
        <f t="shared" si="45"/>
        <v>0</v>
      </c>
      <c r="OZ14" s="8">
        <f>AU6</f>
        <v>1.7713222696036351E-2</v>
      </c>
      <c r="PA14" s="8">
        <f>AU9</f>
        <v>2.2529959239732098E-3</v>
      </c>
      <c r="PB14" s="8">
        <v>0</v>
      </c>
      <c r="PC14" s="8">
        <f t="shared" ref="PC14:PG14" si="46">OT14</f>
        <v>2E-3</v>
      </c>
      <c r="PD14" s="8">
        <f t="shared" si="46"/>
        <v>0</v>
      </c>
      <c r="PE14" s="8">
        <f t="shared" si="46"/>
        <v>0</v>
      </c>
      <c r="PF14" s="8">
        <f t="shared" si="46"/>
        <v>0</v>
      </c>
      <c r="PG14" s="8">
        <f t="shared" si="46"/>
        <v>0</v>
      </c>
      <c r="PI14" s="8">
        <f>AV6</f>
        <v>1.762496627683106E-2</v>
      </c>
      <c r="PJ14" s="8">
        <f>AV9</f>
        <v>2.6853916426286002E-3</v>
      </c>
      <c r="PK14" s="8">
        <v>0</v>
      </c>
      <c r="PL14" s="8">
        <f t="shared" ref="PL14:PP14" si="47">PC14</f>
        <v>2E-3</v>
      </c>
      <c r="PM14" s="8">
        <f t="shared" si="47"/>
        <v>0</v>
      </c>
      <c r="PN14" s="8">
        <f t="shared" si="47"/>
        <v>0</v>
      </c>
      <c r="PO14" s="8">
        <f t="shared" si="47"/>
        <v>0</v>
      </c>
      <c r="PP14" s="8">
        <f t="shared" si="47"/>
        <v>0</v>
      </c>
      <c r="PR14" s="8">
        <f>AW6</f>
        <v>1.7538349068336269E-2</v>
      </c>
      <c r="PS14" s="8">
        <f>AW9</f>
        <v>3.1006613605262202E-3</v>
      </c>
      <c r="PT14" s="8">
        <v>0</v>
      </c>
      <c r="PU14" s="8">
        <f t="shared" ref="PU14:PY14" si="48">PL14</f>
        <v>2E-3</v>
      </c>
      <c r="PV14" s="8">
        <f t="shared" si="48"/>
        <v>0</v>
      </c>
      <c r="PW14" s="8">
        <f t="shared" si="48"/>
        <v>0</v>
      </c>
      <c r="PX14" s="8">
        <f t="shared" si="48"/>
        <v>0</v>
      </c>
      <c r="PY14" s="8">
        <f t="shared" si="48"/>
        <v>0</v>
      </c>
      <c r="QA14" s="8">
        <f>AX6</f>
        <v>1.7453044945721072E-2</v>
      </c>
      <c r="QB14" s="8">
        <f>AX9</f>
        <v>3.5760728428433403E-3</v>
      </c>
      <c r="QC14" s="8">
        <v>0</v>
      </c>
      <c r="QD14" s="8">
        <f t="shared" ref="QD14:QH14" si="49">PU14</f>
        <v>2E-3</v>
      </c>
      <c r="QE14" s="8">
        <f t="shared" si="49"/>
        <v>0</v>
      </c>
      <c r="QF14" s="8">
        <f t="shared" si="49"/>
        <v>0</v>
      </c>
      <c r="QG14" s="8">
        <f t="shared" si="49"/>
        <v>0</v>
      </c>
      <c r="QH14" s="8">
        <f t="shared" si="49"/>
        <v>0</v>
      </c>
      <c r="QJ14" s="8">
        <f>AY6</f>
        <v>1.738607857615946E-2</v>
      </c>
      <c r="QK14" s="8">
        <f>AY9</f>
        <v>4.0670282952923699E-3</v>
      </c>
      <c r="QL14" s="8">
        <v>0</v>
      </c>
      <c r="QM14" s="8">
        <f t="shared" ref="QM14:QQ14" si="50">QD14</f>
        <v>2E-3</v>
      </c>
      <c r="QN14" s="8">
        <f t="shared" si="50"/>
        <v>0</v>
      </c>
      <c r="QO14" s="8">
        <f t="shared" si="50"/>
        <v>0</v>
      </c>
      <c r="QP14" s="8">
        <f t="shared" si="50"/>
        <v>0</v>
      </c>
      <c r="QQ14" s="8">
        <f t="shared" si="50"/>
        <v>0</v>
      </c>
    </row>
    <row r="15" spans="1:461" s="108" customFormat="1" x14ac:dyDescent="0.25">
      <c r="B15" s="108">
        <v>8</v>
      </c>
      <c r="K15" s="3">
        <f>B15</f>
        <v>8</v>
      </c>
      <c r="T15" s="3">
        <f>K15</f>
        <v>8</v>
      </c>
      <c r="AC15" s="3">
        <v>8</v>
      </c>
      <c r="AL15" s="3">
        <v>8</v>
      </c>
      <c r="AU15" s="3">
        <v>8</v>
      </c>
      <c r="BD15" s="3">
        <v>8</v>
      </c>
      <c r="BM15" s="3">
        <v>8</v>
      </c>
      <c r="BV15" s="3">
        <v>8</v>
      </c>
      <c r="CE15" s="3">
        <v>8</v>
      </c>
      <c r="CN15" s="3">
        <v>8</v>
      </c>
      <c r="CW15" s="3">
        <v>8</v>
      </c>
      <c r="DF15" s="3">
        <v>8</v>
      </c>
      <c r="DO15" s="3">
        <v>8</v>
      </c>
      <c r="DX15" s="3">
        <v>8</v>
      </c>
      <c r="EG15" s="3">
        <v>8</v>
      </c>
      <c r="EP15" s="3">
        <v>8</v>
      </c>
      <c r="EY15" s="3">
        <v>8</v>
      </c>
      <c r="FH15" s="3">
        <v>8</v>
      </c>
      <c r="FQ15" s="3">
        <v>8</v>
      </c>
      <c r="FZ15" s="3">
        <v>8</v>
      </c>
      <c r="GI15" s="108">
        <v>8</v>
      </c>
      <c r="GR15" s="3">
        <f>GI15</f>
        <v>8</v>
      </c>
      <c r="HA15" s="3">
        <f>GR15</f>
        <v>8</v>
      </c>
      <c r="HJ15" s="3">
        <v>8</v>
      </c>
      <c r="HS15" s="3">
        <v>8</v>
      </c>
      <c r="IB15" s="3">
        <v>8</v>
      </c>
      <c r="IK15" s="3">
        <v>8</v>
      </c>
      <c r="IT15" s="3">
        <v>8</v>
      </c>
      <c r="JC15" s="3">
        <v>8</v>
      </c>
      <c r="JL15" s="3">
        <v>8</v>
      </c>
      <c r="JU15" s="3">
        <v>8</v>
      </c>
      <c r="KD15" s="3">
        <v>8</v>
      </c>
      <c r="KM15" s="3">
        <v>8</v>
      </c>
      <c r="KV15" s="3">
        <v>8</v>
      </c>
      <c r="LE15" s="3">
        <v>8</v>
      </c>
      <c r="LN15" s="3">
        <v>8</v>
      </c>
      <c r="LW15" s="3">
        <v>8</v>
      </c>
      <c r="MF15" s="3">
        <v>8</v>
      </c>
      <c r="MO15" s="3">
        <v>8</v>
      </c>
      <c r="MX15" s="3">
        <v>8</v>
      </c>
      <c r="NG15" s="3">
        <v>8</v>
      </c>
      <c r="NP15" s="3">
        <v>8</v>
      </c>
      <c r="NY15" s="3">
        <v>8</v>
      </c>
      <c r="OH15" s="3">
        <v>8</v>
      </c>
      <c r="OQ15" s="3">
        <v>8</v>
      </c>
      <c r="OZ15" s="3">
        <v>8</v>
      </c>
      <c r="PI15" s="3">
        <v>8</v>
      </c>
      <c r="PR15" s="3">
        <v>8</v>
      </c>
      <c r="QA15" s="3">
        <v>8</v>
      </c>
      <c r="QJ15" s="3">
        <v>8</v>
      </c>
      <c r="QS15" s="3"/>
    </row>
    <row r="16" spans="1:461" x14ac:dyDescent="0.25">
      <c r="A16">
        <v>0</v>
      </c>
      <c r="B16" s="1">
        <f>Outputmatrix!V3</f>
        <v>4076.9136376375372</v>
      </c>
      <c r="C16" s="14">
        <f>Outputmatrix!W3</f>
        <v>1898.9576279088235</v>
      </c>
      <c r="D16" s="14">
        <f>Outputmatrix!X3</f>
        <v>542471.28570900043</v>
      </c>
      <c r="E16" s="13">
        <f>Outputmatrix!Y3</f>
        <v>0.46859049500640948</v>
      </c>
      <c r="F16" s="13">
        <f>Outputmatrix!Z3</f>
        <v>53.21</v>
      </c>
      <c r="G16" s="13">
        <f>Outputmatrix!AA3</f>
        <v>13.26</v>
      </c>
      <c r="H16" s="13">
        <f>Outputmatrix!AB3</f>
        <v>18.14</v>
      </c>
      <c r="I16" s="13">
        <f>Outputmatrix!AC3</f>
        <v>0.48390950499359064</v>
      </c>
      <c r="J16" s="13"/>
      <c r="K16" s="1">
        <f t="shared" ref="K16:K39" si="51">B16+K$14*B16</f>
        <v>4126.0520208748349</v>
      </c>
      <c r="L16" s="1">
        <f t="shared" ref="L16:L39" si="52">C16+L$14*C16</f>
        <v>1905.8445665726115</v>
      </c>
      <c r="M16" s="1">
        <f t="shared" ref="M16:M39" si="53">D16+M$14*D16</f>
        <v>542471.28570900043</v>
      </c>
      <c r="N16" s="2">
        <f t="shared" ref="N16:N39" si="54">E16+N$14*E16</f>
        <v>0.46952767599642231</v>
      </c>
      <c r="O16" s="2">
        <f t="shared" ref="O16:O39" si="55">F16+O$14*F16</f>
        <v>53.21</v>
      </c>
      <c r="P16" s="2">
        <f t="shared" ref="P16:P39" si="56">G16+P$14*G16</f>
        <v>13.26</v>
      </c>
      <c r="Q16" s="2">
        <f t="shared" ref="Q16:Q39" si="57">H16+Q$14*H16</f>
        <v>18.14</v>
      </c>
      <c r="R16" s="2">
        <f t="shared" ref="R16:R39" si="58">I16+R$14*I16</f>
        <v>0.48390950499359064</v>
      </c>
      <c r="T16" s="1">
        <f t="shared" ref="T16:T39" si="59">K16+T$14*K16</f>
        <v>4174.0382720246389</v>
      </c>
      <c r="U16" s="1">
        <f t="shared" ref="U16:U39" si="60">L16+U$14*L16</f>
        <v>1904.8567898498741</v>
      </c>
      <c r="V16" s="1">
        <f t="shared" ref="V16:V39" si="61">M16+V$14*M16</f>
        <v>542471.28570900043</v>
      </c>
      <c r="W16" s="2">
        <f t="shared" ref="W16:W39" si="62">N16+W$14*N16</f>
        <v>0.47046673134841516</v>
      </c>
      <c r="X16" s="2">
        <f t="shared" ref="X16:X39" si="63">O16+X$14*O16</f>
        <v>53.21</v>
      </c>
      <c r="Y16" s="2">
        <f t="shared" ref="Y16:Y39" si="64">P16+Y$14*P16</f>
        <v>13.26</v>
      </c>
      <c r="Z16" s="2">
        <f t="shared" ref="Z16:Z39" si="65">Q16+Z$14*Q16</f>
        <v>18.14</v>
      </c>
      <c r="AA16" s="2">
        <f t="shared" ref="AA16:AA39" si="66">R16+AA$14*R16</f>
        <v>0.48390950499359064</v>
      </c>
      <c r="AC16" s="1">
        <f t="shared" ref="AC16:AC39" si="67">T16+AC$14*T16</f>
        <v>4220.9030644290006</v>
      </c>
      <c r="AD16" s="1">
        <f t="shared" ref="AD16:AD39" si="68">U16+AD$14*U16</f>
        <v>1857.4954386867009</v>
      </c>
      <c r="AE16" s="1">
        <f t="shared" ref="AE16:AE39" si="69">V16+AE$14*V16</f>
        <v>542471.28570900043</v>
      </c>
      <c r="AF16" s="2">
        <f t="shared" ref="AF16:AF39" si="70">W16+AF$14*W16</f>
        <v>0.47140766481111201</v>
      </c>
      <c r="AG16" s="2">
        <f t="shared" ref="AG16:AG39" si="71">X16+AG$14*X16</f>
        <v>53.21</v>
      </c>
      <c r="AH16" s="2">
        <f t="shared" ref="AH16:AH39" si="72">Y16+AH$14*Y16</f>
        <v>13.26</v>
      </c>
      <c r="AI16" s="2">
        <f t="shared" ref="AI16:AI39" si="73">Z16+AI$14*Z16</f>
        <v>18.14</v>
      </c>
      <c r="AJ16" s="2">
        <f t="shared" ref="AJ16:AJ39" si="74">AA16+AJ$14*AA16</f>
        <v>0.48390950499359064</v>
      </c>
      <c r="AL16" s="1">
        <f t="shared" ref="AL16:AL39" si="75">AC16+AL$14*AC16</f>
        <v>4266.6544135512486</v>
      </c>
      <c r="AM16" s="1">
        <f t="shared" ref="AM16:AM39" si="76">AD16+AM$14*AD16</f>
        <v>1858.4788536373076</v>
      </c>
      <c r="AN16" s="1">
        <f t="shared" ref="AN16:AN39" si="77">AE16+AN$14*AE16</f>
        <v>542471.28570900043</v>
      </c>
      <c r="AO16" s="2">
        <f t="shared" ref="AO16:AO39" si="78">AF16+AO$14*AF16</f>
        <v>0.47235048014073422</v>
      </c>
      <c r="AP16" s="2">
        <f t="shared" ref="AP16:AP39" si="79">AG16+AP$14*AG16</f>
        <v>53.21</v>
      </c>
      <c r="AQ16" s="2">
        <f t="shared" ref="AQ16:AQ39" si="80">AH16+AQ$14*AH16</f>
        <v>13.26</v>
      </c>
      <c r="AR16" s="2">
        <f t="shared" ref="AR16:AR39" si="81">AI16+AR$14*AI16</f>
        <v>18.14</v>
      </c>
      <c r="AS16" s="2">
        <f t="shared" ref="AS16:AS39" si="82">AJ16+AS$14*AJ16</f>
        <v>0.48390950499359064</v>
      </c>
      <c r="AU16" s="1">
        <f t="shared" ref="AU16:AU39" si="83">AL16+AU$14*AL16</f>
        <v>4311.3005433185481</v>
      </c>
      <c r="AV16" s="1">
        <f t="shared" ref="AV16:AV39" si="84">AM16+AV$14*AM16</f>
        <v>1859.848539991413</v>
      </c>
      <c r="AW16" s="1">
        <f t="shared" ref="AW16:AW39" si="85">AN16+AW$14*AN16</f>
        <v>542471.28570900043</v>
      </c>
      <c r="AX16" s="2">
        <f t="shared" ref="AX16:AX39" si="86">AO16+AX$14*AO16</f>
        <v>0.47329518110101571</v>
      </c>
      <c r="AY16" s="2">
        <f t="shared" ref="AY16:AY39" si="87">AP16+AY$14*AP16</f>
        <v>53.21</v>
      </c>
      <c r="AZ16" s="2">
        <f t="shared" ref="AZ16:AZ39" si="88">AQ16+AZ$14*AQ16</f>
        <v>13.26</v>
      </c>
      <c r="BA16" s="2">
        <f t="shared" ref="BA16:BA39" si="89">AR16+BA$14*AR16</f>
        <v>18.14</v>
      </c>
      <c r="BB16" s="2">
        <f t="shared" ref="BB16:BB39" si="90">AS16+BB$14*AS16</f>
        <v>0.48390950499359064</v>
      </c>
      <c r="BD16" s="1">
        <f t="shared" ref="BD16:BD39" si="91">AU16+BD$14*AU16</f>
        <v>4334.4402003884106</v>
      </c>
      <c r="BE16" s="1">
        <f t="shared" ref="BE16:BE39" si="92">AV16+BE$14*AV16</f>
        <v>1845.3373699106371</v>
      </c>
      <c r="BF16" s="1">
        <f t="shared" ref="BF16:BF39" si="93">AW16+BF$14*AW16</f>
        <v>542471.28570900043</v>
      </c>
      <c r="BG16" s="2">
        <f t="shared" ref="BG16:BG39" si="94">AX16+BG$14*AX16</f>
        <v>0.47424177146321772</v>
      </c>
      <c r="BH16" s="2">
        <f t="shared" ref="BH16:BH39" si="95">AY16+BH$14*AY16</f>
        <v>53.21</v>
      </c>
      <c r="BI16" s="2">
        <f t="shared" ref="BI16:BI39" si="96">AZ16+BI$14*AZ16</f>
        <v>13.26</v>
      </c>
      <c r="BJ16" s="2">
        <f t="shared" ref="BJ16:BJ39" si="97">BA16+BJ$14*BA16</f>
        <v>18.14</v>
      </c>
      <c r="BK16" s="2">
        <f t="shared" ref="BK16:BK39" si="98">BB16+BK$14*BB16</f>
        <v>0.48390950499359064</v>
      </c>
      <c r="BL16" s="9"/>
      <c r="BM16" s="1">
        <f t="shared" ref="BM16:BM39" si="99">BD16+BM$14*BD16</f>
        <v>4356.8602928875789</v>
      </c>
      <c r="BN16" s="1">
        <f t="shared" ref="BN16:BN39" si="100">BE16+BN$14*BE16</f>
        <v>1831.8883075445831</v>
      </c>
      <c r="BO16" s="1">
        <f t="shared" ref="BO16:BO39" si="101">BF16+BO$14*BF16</f>
        <v>542471.28570900043</v>
      </c>
      <c r="BP16" s="2">
        <f t="shared" ref="BP16:BP39" si="102">BG16+BP$14*BG16</f>
        <v>0.47519025500614415</v>
      </c>
      <c r="BQ16" s="2">
        <f t="shared" ref="BQ16:BQ39" si="103">BH16+BQ$14*BH16</f>
        <v>53.21</v>
      </c>
      <c r="BR16" s="2">
        <f t="shared" ref="BR16:BR39" si="104">BI16+BR$14*BI16</f>
        <v>13.26</v>
      </c>
      <c r="BS16" s="2">
        <f t="shared" ref="BS16:BS39" si="105">BJ16+BS$14*BJ16</f>
        <v>18.14</v>
      </c>
      <c r="BT16" s="2">
        <f t="shared" ref="BT16:BT39" si="106">BK16+BT$14*BK16</f>
        <v>0.48390950499359064</v>
      </c>
      <c r="BU16" s="9"/>
      <c r="BV16" s="1">
        <f t="shared" ref="BV16:BV39" si="107">BM16+BV$14*BM16</f>
        <v>4378.5728851520271</v>
      </c>
      <c r="BW16" s="1">
        <f t="shared" ref="BW16:BW39" si="108">BN16+BW$14*BN16</f>
        <v>1819.4303893201386</v>
      </c>
      <c r="BX16" s="1">
        <f t="shared" ref="BX16:BX39" si="109">BO16+BX$14*BO16</f>
        <v>542471.28570900043</v>
      </c>
      <c r="BY16" s="2">
        <f t="shared" ref="BY16:BY39" si="110">BP16+BY$14*BP16</f>
        <v>0.47614063551615643</v>
      </c>
      <c r="BZ16" s="2">
        <f t="shared" ref="BZ16:BZ39" si="111">BQ16+BZ$14*BQ16</f>
        <v>53.21</v>
      </c>
      <c r="CA16" s="2">
        <f t="shared" ref="CA16:CA39" si="112">BR16+CA$14*BR16</f>
        <v>13.26</v>
      </c>
      <c r="CB16" s="2">
        <f t="shared" ref="CB16:CB39" si="113">BS16+CB$14*BS16</f>
        <v>18.14</v>
      </c>
      <c r="CC16" s="2">
        <f t="shared" ref="CC16:CC39" si="114">BT16+CC$14*BT16</f>
        <v>0.48390950499359064</v>
      </c>
      <c r="CD16" s="9"/>
      <c r="CE16" s="1">
        <f t="shared" ref="CE16:CE39" si="115">BV16+CE$14*BV16</f>
        <v>4399.5877150570732</v>
      </c>
      <c r="CF16" s="1">
        <f t="shared" ref="CF16:CF39" si="116">BW16+CF$14*BW16</f>
        <v>1807.9118746121246</v>
      </c>
      <c r="CG16" s="1">
        <f t="shared" ref="CG16:CG39" si="117">BX16+CG$14*BX16</f>
        <v>542471.28570900043</v>
      </c>
      <c r="CH16" s="2">
        <f t="shared" ref="CH16:CH39" si="118">BY16+CH$14*BY16</f>
        <v>0.47709291678718874</v>
      </c>
      <c r="CI16" s="2">
        <f t="shared" ref="CI16:CI39" si="119">BZ16+CI$14*BZ16</f>
        <v>53.21</v>
      </c>
      <c r="CJ16" s="2">
        <f t="shared" ref="CJ16:CJ39" si="120">CA16+CJ$14*CA16</f>
        <v>13.26</v>
      </c>
      <c r="CK16" s="2">
        <f t="shared" ref="CK16:CK39" si="121">CB16+CK$14*CB16</f>
        <v>18.14</v>
      </c>
      <c r="CL16" s="2">
        <f t="shared" ref="CL16:CL39" si="122">CC16+CL$14*CC16</f>
        <v>0.48390950499359064</v>
      </c>
      <c r="CM16" s="9"/>
      <c r="CN16" s="1">
        <f t="shared" ref="CN16:CN39" si="123">CE16+CN$14*CE16</f>
        <v>4419.9135988233811</v>
      </c>
      <c r="CO16" s="1">
        <f t="shared" ref="CO16:CO39" si="124">CF16+CO$14*CF16</f>
        <v>1797.2318650203745</v>
      </c>
      <c r="CP16" s="1">
        <f t="shared" ref="CP16:CP39" si="125">CG16+CP$14*CG16</f>
        <v>542471.28570900043</v>
      </c>
      <c r="CQ16" s="2">
        <f t="shared" ref="CQ16:CQ39" si="126">CH16+CQ$14*CH16</f>
        <v>0.47804710262076311</v>
      </c>
      <c r="CR16" s="2">
        <f t="shared" ref="CR16:CR39" si="127">CI16+CR$14*CI16</f>
        <v>53.21</v>
      </c>
      <c r="CS16" s="2">
        <f t="shared" ref="CS16:CS39" si="128">CJ16+CS$14*CJ16</f>
        <v>13.26</v>
      </c>
      <c r="CT16" s="2">
        <f t="shared" ref="CT16:CT39" si="129">CK16+CT$14*CK16</f>
        <v>18.14</v>
      </c>
      <c r="CU16" s="2">
        <f t="shared" ref="CU16:CU39" si="130">CL16+CU$14*CL16</f>
        <v>0.48390950499359064</v>
      </c>
      <c r="CV16" s="9"/>
      <c r="CW16" s="1">
        <f t="shared" ref="CW16:CW39" si="131">CN16+CW$14*CN16</f>
        <v>4436.4059123907955</v>
      </c>
      <c r="CX16" s="1">
        <f t="shared" ref="CX16:CX39" si="132">CO16+CX$14*CO16</f>
        <v>1787.0251624959383</v>
      </c>
      <c r="CY16" s="1">
        <f t="shared" ref="CY16:CY39" si="133">CP16+CY$14*CP16</f>
        <v>542471.28570900043</v>
      </c>
      <c r="CZ16" s="2">
        <f t="shared" ref="CZ16:CZ39" si="134">CQ16+CZ$14*CQ16</f>
        <v>0.47900319682600462</v>
      </c>
      <c r="DA16" s="2">
        <f t="shared" ref="DA16:DA39" si="135">CR16+DA$14*CR16</f>
        <v>53.21</v>
      </c>
      <c r="DB16" s="2">
        <f t="shared" ref="DB16:DB39" si="136">CS16+DB$14*CS16</f>
        <v>13.26</v>
      </c>
      <c r="DC16" s="2">
        <f t="shared" ref="DC16:DC39" si="137">CT16+DC$14*CT16</f>
        <v>18.14</v>
      </c>
      <c r="DD16" s="2">
        <f t="shared" ref="DD16:DD39" si="138">CU16+DD$14*CU16</f>
        <v>0.48390950499359064</v>
      </c>
      <c r="DE16" s="9"/>
      <c r="DF16" s="1">
        <f t="shared" ref="DF16:DF39" si="139">CW16+DF$14*CW16</f>
        <v>4452.2975013652531</v>
      </c>
      <c r="DG16" s="1">
        <f t="shared" ref="DG16:DG39" si="140">CX16+DG$14*CX16</f>
        <v>1777.1140687769382</v>
      </c>
      <c r="DH16" s="1">
        <f t="shared" ref="DH16:DH39" si="141">CY16+DH$14*CY16</f>
        <v>542471.28570900043</v>
      </c>
      <c r="DI16" s="2">
        <f t="shared" ref="DI16:DI39" si="142">CZ16+DI$14*CZ16</f>
        <v>0.47996120321965663</v>
      </c>
      <c r="DJ16" s="2">
        <f t="shared" ref="DJ16:DJ39" si="143">DA16+DJ$14*DA16</f>
        <v>53.21</v>
      </c>
      <c r="DK16" s="2">
        <f t="shared" ref="DK16:DK39" si="144">DB16+DK$14*DB16</f>
        <v>13.26</v>
      </c>
      <c r="DL16" s="2">
        <f t="shared" ref="DL16:DL39" si="145">DC16+DL$14*DC16</f>
        <v>18.14</v>
      </c>
      <c r="DM16" s="2">
        <f t="shared" ref="DM16:DM39" si="146">DD16+DM$14*DD16</f>
        <v>0.48390950499359064</v>
      </c>
      <c r="DN16" s="9"/>
      <c r="DO16" s="1">
        <f t="shared" ref="DO16:DO39" si="147">DF16+DO$14*DF16</f>
        <v>4467.7644692048807</v>
      </c>
      <c r="DP16" s="1">
        <f t="shared" ref="DP16:DP39" si="148">DG16+DP$14*DG16</f>
        <v>1767.456979755473</v>
      </c>
      <c r="DQ16" s="1">
        <f t="shared" ref="DQ16:DQ39" si="149">DH16+DQ$14*DH16</f>
        <v>542471.28570900043</v>
      </c>
      <c r="DR16" s="2">
        <f t="shared" ref="DR16:DR39" si="150">DI16+DR$14*DI16</f>
        <v>0.48092112562609596</v>
      </c>
      <c r="DS16" s="2">
        <f t="shared" ref="DS16:DS39" si="151">DJ16+DS$14*DJ16</f>
        <v>53.21</v>
      </c>
      <c r="DT16" s="2">
        <f t="shared" ref="DT16:DT39" si="152">DK16+DT$14*DK16</f>
        <v>13.26</v>
      </c>
      <c r="DU16" s="2">
        <f t="shared" ref="DU16:DU39" si="153">DL16+DU$14*DL16</f>
        <v>18.14</v>
      </c>
      <c r="DV16" s="2">
        <f t="shared" ref="DV16:DV39" si="154">DM16+DV$14*DM16</f>
        <v>0.48390950499359064</v>
      </c>
      <c r="DW16" s="9"/>
      <c r="DX16" s="1">
        <f t="shared" ref="DX16:DX39" si="155">DO16+DX$14*DO16</f>
        <v>4482.5382898589114</v>
      </c>
      <c r="DY16" s="1">
        <f t="shared" ref="DY16:DY39" si="156">DP16+DY$14*DP16</f>
        <v>1758.0941729125077</v>
      </c>
      <c r="DZ16" s="1">
        <f t="shared" ref="DZ16:DZ39" si="157">DQ16+DZ$14*DQ16</f>
        <v>542471.28570900043</v>
      </c>
      <c r="EA16" s="2">
        <f t="shared" ref="EA16:EA39" si="158">DR16+EA$14*DR16</f>
        <v>0.48188296787734813</v>
      </c>
      <c r="EB16" s="2">
        <f t="shared" ref="EB16:EB39" si="159">DS16+EB$14*DS16</f>
        <v>53.21</v>
      </c>
      <c r="EC16" s="2">
        <f t="shared" ref="EC16:EC39" si="160">DT16+EC$14*DT16</f>
        <v>13.26</v>
      </c>
      <c r="ED16" s="2">
        <f t="shared" ref="ED16:ED39" si="161">DU16+ED$14*DU16</f>
        <v>18.14</v>
      </c>
      <c r="EE16" s="2">
        <f t="shared" ref="EE16:EE39" si="162">DV16+EE$14*DV16</f>
        <v>0.48390950499359064</v>
      </c>
      <c r="EF16" s="9"/>
      <c r="EG16" s="1">
        <f t="shared" ref="EG16:EG39" si="163">DX16+EG$14*DX16</f>
        <v>4496.3244693779225</v>
      </c>
      <c r="EH16" s="1">
        <f t="shared" ref="EH16:EH39" si="164">DY16+EH$14*DY16</f>
        <v>1748.9891598919583</v>
      </c>
      <c r="EI16" s="1">
        <f t="shared" ref="EI16:EI39" si="165">DZ16+EI$14*DZ16</f>
        <v>542471.28570900043</v>
      </c>
      <c r="EJ16" s="2">
        <f t="shared" ref="EJ16:EJ39" si="166">EA16+EJ$14*EA16</f>
        <v>0.48284673381310284</v>
      </c>
      <c r="EK16" s="2">
        <f t="shared" ref="EK16:EK39" si="167">EB16+EK$14*EB16</f>
        <v>53.21</v>
      </c>
      <c r="EL16" s="2">
        <f t="shared" ref="EL16:EL39" si="168">EC16+EL$14*EC16</f>
        <v>13.26</v>
      </c>
      <c r="EM16" s="2">
        <f t="shared" ref="EM16:EM39" si="169">ED16+EM$14*ED16</f>
        <v>18.14</v>
      </c>
      <c r="EN16" s="2">
        <f t="shared" ref="EN16:EN39" si="170">EE16+EN$14*EE16</f>
        <v>0.48390950499359064</v>
      </c>
      <c r="EO16" s="9"/>
      <c r="EP16" s="1">
        <f t="shared" ref="EP16:EP39" si="171">EG16+EP$14*EG16</f>
        <v>4512.187597991262</v>
      </c>
      <c r="EQ16" s="1">
        <f t="shared" ref="EQ16:EQ39" si="172">EH16+EQ$14*EH16</f>
        <v>1752.3141805244725</v>
      </c>
      <c r="ER16" s="1">
        <f t="shared" ref="ER16:ER39" si="173">EI16+ER$14*EI16</f>
        <v>542471.28570900043</v>
      </c>
      <c r="ES16" s="2">
        <f t="shared" ref="ES16:ES39" si="174">EJ16+ES$14*EJ16</f>
        <v>0.48381242728072904</v>
      </c>
      <c r="ET16" s="2">
        <f t="shared" ref="ET16:ET39" si="175">EK16+ET$14*EK16</f>
        <v>53.21</v>
      </c>
      <c r="EU16" s="2">
        <f t="shared" ref="EU16:EU39" si="176">EL16+EU$14*EL16</f>
        <v>13.26</v>
      </c>
      <c r="EV16" s="2">
        <f t="shared" ref="EV16:EV39" si="177">EM16+EV$14*EM16</f>
        <v>18.14</v>
      </c>
      <c r="EW16" s="2">
        <f t="shared" ref="EW16:EW39" si="178">EN16+EW$14*EN16</f>
        <v>0.48390950499359064</v>
      </c>
      <c r="EX16" s="9"/>
      <c r="EY16" s="1">
        <f t="shared" ref="EY16:EY39" si="179">EP16+EY$14*EP16</f>
        <v>4527.2965688859013</v>
      </c>
      <c r="EZ16" s="1">
        <f t="shared" ref="EZ16:EZ39" si="180">EQ16+EZ$14*EQ16</f>
        <v>1755.3866026813839</v>
      </c>
      <c r="FA16" s="1">
        <f t="shared" ref="FA16:FA39" si="181">ER16+FA$14*ER16</f>
        <v>542471.28570900043</v>
      </c>
      <c r="FB16" s="2">
        <f t="shared" ref="FB16:FB39" si="182">ES16+FB$14*ES16</f>
        <v>0.48478005213529052</v>
      </c>
      <c r="FC16" s="2">
        <f t="shared" ref="FC16:FC39" si="183">ET16+FC$14*ET16</f>
        <v>53.21</v>
      </c>
      <c r="FD16" s="2">
        <f t="shared" ref="FD16:FD39" si="184">EU16+FD$14*EU16</f>
        <v>13.26</v>
      </c>
      <c r="FE16" s="2">
        <f t="shared" ref="FE16:FE39" si="185">EV16+FE$14*EV16</f>
        <v>18.14</v>
      </c>
      <c r="FF16" s="2">
        <f t="shared" ref="FF16:FF39" si="186">EW16+FF$14*EW16</f>
        <v>0.48390950499359064</v>
      </c>
      <c r="FG16" s="9"/>
      <c r="FH16" s="1">
        <f t="shared" ref="FH16:FH39" si="187">EY16+FH$14*EY16</f>
        <v>4541.7749699107717</v>
      </c>
      <c r="FI16" s="1">
        <f t="shared" ref="FI16:FI39" si="188">EZ16+FI$14*EZ16</f>
        <v>1758.4283446722022</v>
      </c>
      <c r="FJ16" s="1">
        <f t="shared" ref="FJ16:FJ39" si="189">FA16+FJ$14*FA16</f>
        <v>542471.28570900043</v>
      </c>
      <c r="FK16" s="2">
        <f t="shared" ref="FK16:FK39" si="190">FB16+FK$14*FB16</f>
        <v>0.48574961223956109</v>
      </c>
      <c r="FL16" s="2">
        <f t="shared" ref="FL16:FL39" si="191">FC16+FL$14*FC16</f>
        <v>53.21</v>
      </c>
      <c r="FM16" s="2">
        <f t="shared" ref="FM16:FM39" si="192">FD16+FM$14*FD16</f>
        <v>13.26</v>
      </c>
      <c r="FN16" s="2">
        <f t="shared" ref="FN16:FN39" si="193">FE16+FN$14*FE16</f>
        <v>18.14</v>
      </c>
      <c r="FO16" s="2">
        <f t="shared" ref="FO16:FO39" si="194">FF16+FO$14*FF16</f>
        <v>0.48390950499359064</v>
      </c>
      <c r="FP16" s="9"/>
      <c r="FQ16" s="1">
        <f t="shared" ref="FQ16:FQ39" si="195">FH16+FQ$14*FH16</f>
        <v>4555.654543586601</v>
      </c>
      <c r="FR16" s="1">
        <f t="shared" ref="FR16:FR39" si="196">FI16+FR$14*FI16</f>
        <v>1761.5005590454364</v>
      </c>
      <c r="FS16" s="1">
        <f t="shared" ref="FS16:FS39" si="197">FJ16+FS$14*FJ16</f>
        <v>542471.28570900043</v>
      </c>
      <c r="FT16" s="2">
        <f t="shared" ref="FT16:FT39" si="198">FK16+FT$14*FK16</f>
        <v>0.48672111146404023</v>
      </c>
      <c r="FU16" s="2">
        <f t="shared" ref="FU16:FU39" si="199">FL16+FU$14*FL16</f>
        <v>53.21</v>
      </c>
      <c r="FV16" s="2">
        <f t="shared" ref="FV16:FV39" si="200">FM16+FV$14*FM16</f>
        <v>13.26</v>
      </c>
      <c r="FW16" s="2">
        <f t="shared" ref="FW16:FW39" si="201">FN16+FW$14*FN16</f>
        <v>18.14</v>
      </c>
      <c r="FX16" s="2">
        <f t="shared" ref="FX16:FX39" si="202">FO16+FX$14*FO16</f>
        <v>0.48390950499359064</v>
      </c>
      <c r="FY16" s="9"/>
      <c r="FZ16" s="1">
        <f t="shared" ref="FZ16:FZ39" si="203">FQ16+FZ$14*FQ16</f>
        <v>4568.9315085959433</v>
      </c>
      <c r="GA16" s="1">
        <f t="shared" ref="GA16:GA39" si="204">FR16+GA$14*FR16</f>
        <v>1764.8640136612007</v>
      </c>
      <c r="GB16" s="1">
        <f t="shared" ref="GB16:GB39" si="205">FS16+GB$14*FS16</f>
        <v>542471.28570900043</v>
      </c>
      <c r="GC16" s="2">
        <f t="shared" ref="GC16:GC39" si="206">FT16+GC$14*FT16</f>
        <v>0.48769455368696829</v>
      </c>
      <c r="GD16" s="2">
        <f t="shared" ref="GD16:GD39" si="207">FU16+GD$14*FU16</f>
        <v>53.21</v>
      </c>
      <c r="GE16" s="2">
        <f t="shared" ref="GE16:GE39" si="208">FV16+GE$14*FV16</f>
        <v>13.26</v>
      </c>
      <c r="GF16" s="2">
        <f t="shared" ref="GF16:GF39" si="209">FW16+GF$14*FW16</f>
        <v>18.14</v>
      </c>
      <c r="GG16" s="2">
        <f t="shared" ref="GG16:GG39" si="210">FX16+GG$14*FX16</f>
        <v>0.48390950499359064</v>
      </c>
      <c r="GH16" s="9"/>
      <c r="GI16" s="1">
        <f t="shared" ref="GI16:GI39" si="211">FZ16+GI$14*FZ16</f>
        <v>4586.4726991606403</v>
      </c>
      <c r="GJ16" s="1">
        <f t="shared" ref="GJ16:GJ39" si="212">GA16+GJ$14*GA16</f>
        <v>1754.0778381284813</v>
      </c>
      <c r="GK16" s="1">
        <f t="shared" ref="GK16:GK39" si="213">GB16+GK$14*GB16</f>
        <v>542471.28570900043</v>
      </c>
      <c r="GL16" s="2">
        <f t="shared" ref="GL16:GL39" si="214">GC16+GL$14*GC16</f>
        <v>0.48866994279434223</v>
      </c>
      <c r="GM16" s="2">
        <f t="shared" ref="GM16:GM39" si="215">GD16+GM$14*GD16</f>
        <v>53.21</v>
      </c>
      <c r="GN16" s="2">
        <f t="shared" ref="GN16:GN39" si="216">GE16+GN$14*GE16</f>
        <v>13.26</v>
      </c>
      <c r="GO16" s="2">
        <f t="shared" ref="GO16:GO39" si="217">GF16+GO$14*GF16</f>
        <v>18.14</v>
      </c>
      <c r="GP16" s="2">
        <f t="shared" ref="GP16:GP39" si="218">GG16+GP$14*GG16</f>
        <v>0.48390950499359064</v>
      </c>
      <c r="GQ16" s="9"/>
      <c r="GR16" s="1">
        <f t="shared" ref="GR16:GR39" si="219">GI16+GR$14*GI16</f>
        <v>4603.3299822125864</v>
      </c>
      <c r="GS16" s="1">
        <f t="shared" ref="GS16:GS39" si="220">GJ16+GS$14*GJ16</f>
        <v>1744.163222665991</v>
      </c>
      <c r="GT16" s="1">
        <f t="shared" ref="GT16:GT39" si="221">GK16+GT$14*GK16</f>
        <v>542471.28570900043</v>
      </c>
      <c r="GU16" s="2">
        <f t="shared" ref="GU16:GU39" si="222">GL16+GU$14*GL16</f>
        <v>0.48964728267993091</v>
      </c>
      <c r="GV16" s="2">
        <f t="shared" ref="GV16:GV39" si="223">GM16+GV$14*GM16</f>
        <v>53.21</v>
      </c>
      <c r="GW16" s="2">
        <f t="shared" ref="GW16:GW39" si="224">GN16+GW$14*GN16</f>
        <v>13.26</v>
      </c>
      <c r="GX16" s="2">
        <f t="shared" ref="GX16:GX39" si="225">GO16+GX$14*GO16</f>
        <v>18.14</v>
      </c>
      <c r="GY16" s="2">
        <f t="shared" ref="GY16:GY39" si="226">GP16+GY$14*GP16</f>
        <v>0.48390950499359064</v>
      </c>
      <c r="GZ16" s="9"/>
      <c r="HA16" s="1">
        <f t="shared" ref="HA16:HA39" si="227">GR16+HA$14*GR16</f>
        <v>4619.5042107329637</v>
      </c>
      <c r="HB16" s="1">
        <f t="shared" ref="HB16:HB39" si="228">GS16+HB$14*GS16</f>
        <v>1735.0763459345578</v>
      </c>
      <c r="HC16" s="1">
        <f t="shared" ref="HC16:HC39" si="229">GT16+HC$14*GT16</f>
        <v>542471.28570900043</v>
      </c>
      <c r="HD16" s="2">
        <f t="shared" ref="HD16:HD39" si="230">GU16+HD$14*GU16</f>
        <v>0.4906265772452908</v>
      </c>
      <c r="HE16" s="2">
        <f t="shared" ref="HE16:HE39" si="231">GV16+HE$14*GV16</f>
        <v>53.21</v>
      </c>
      <c r="HF16" s="2">
        <f t="shared" ref="HF16:HF39" si="232">GW16+HF$14*GW16</f>
        <v>13.26</v>
      </c>
      <c r="HG16" s="2">
        <f t="shared" ref="HG16:HG39" si="233">GX16+HG$14*GX16</f>
        <v>18.14</v>
      </c>
      <c r="HH16" s="2">
        <f t="shared" ref="HH16:HH39" si="234">GY16+HH$14*GY16</f>
        <v>0.48390950499359064</v>
      </c>
      <c r="HI16" s="9"/>
      <c r="HJ16" s="1">
        <f t="shared" ref="HJ16:HJ39" si="235">HA16+HJ$14*HA16</f>
        <v>4635.1505925154024</v>
      </c>
      <c r="HK16" s="1">
        <f t="shared" ref="HK16:HK39" si="236">HB16+HK$14*HB16</f>
        <v>1726.8133109884975</v>
      </c>
      <c r="HL16" s="1">
        <f t="shared" ref="HL16:HL39" si="237">HC16+HL$14*HC16</f>
        <v>542471.28570900043</v>
      </c>
      <c r="HM16" s="2">
        <f t="shared" ref="HM16:HM39" si="238">HD16+HM$14*HD16</f>
        <v>0.4916078303997814</v>
      </c>
      <c r="HN16" s="2">
        <f t="shared" ref="HN16:HN39" si="239">HE16+HN$14*HE16</f>
        <v>53.21</v>
      </c>
      <c r="HO16" s="2">
        <f t="shared" ref="HO16:HO39" si="240">HF16+HO$14*HF16</f>
        <v>13.26</v>
      </c>
      <c r="HP16" s="2">
        <f t="shared" ref="HP16:HP39" si="241">HG16+HP$14*HG16</f>
        <v>18.14</v>
      </c>
      <c r="HQ16" s="2">
        <f t="shared" ref="HQ16:HQ39" si="242">HH16+HQ$14*HH16</f>
        <v>0.48390950499359064</v>
      </c>
      <c r="HR16" s="9"/>
      <c r="HS16" s="1">
        <f t="shared" ref="HS16:HS39" si="243">HJ16+HS$14*HJ16</f>
        <v>4650.1179788497948</v>
      </c>
      <c r="HT16" s="1">
        <f t="shared" ref="HT16:HT39" si="244">HK16+HT$14*HK16</f>
        <v>1719.427537723104</v>
      </c>
      <c r="HU16" s="1">
        <f t="shared" ref="HU16:HU39" si="245">HL16+HU$14*HL16</f>
        <v>542471.28570900043</v>
      </c>
      <c r="HV16" s="2">
        <f t="shared" ref="HV16:HV39" si="246">HM16+HV$14*HM16</f>
        <v>0.49259104606058096</v>
      </c>
      <c r="HW16" s="2">
        <f t="shared" ref="HW16:HW39" si="247">HN16+HW$14*HN16</f>
        <v>53.21</v>
      </c>
      <c r="HX16" s="2">
        <f t="shared" ref="HX16:HX39" si="248">HO16+HX$14*HO16</f>
        <v>13.26</v>
      </c>
      <c r="HY16" s="2">
        <f t="shared" ref="HY16:HY39" si="249">HP16+HY$14*HP16</f>
        <v>18.14</v>
      </c>
      <c r="HZ16" s="2">
        <f t="shared" ref="HZ16:HZ39" si="250">HQ16+HZ$14*HQ16</f>
        <v>0.48390950499359064</v>
      </c>
      <c r="IA16" s="9"/>
      <c r="IB16" s="1">
        <f t="shared" ref="IB16:IB39" si="251">HS16+IB$14*HS16</f>
        <v>4742.2268280789485</v>
      </c>
      <c r="IC16" s="1">
        <f t="shared" ref="IC16:IC39" si="252">HT16+IC$14*HT16</f>
        <v>1712.8350864208762</v>
      </c>
      <c r="ID16" s="1">
        <f t="shared" ref="ID16:ID39" si="253">HU16+ID$14*HU16</f>
        <v>542471.28570900043</v>
      </c>
      <c r="IE16" s="2">
        <f t="shared" ref="IE16:IE39" si="254">HV16+IE$14*HV16</f>
        <v>0.49357622815270213</v>
      </c>
      <c r="IF16" s="2">
        <f t="shared" ref="IF16:IF39" si="255">HW16+IF$14*HW16</f>
        <v>53.21</v>
      </c>
      <c r="IG16" s="2">
        <f t="shared" ref="IG16:IG39" si="256">HX16+IG$14*HX16</f>
        <v>13.26</v>
      </c>
      <c r="IH16" s="2">
        <f t="shared" ref="IH16:IH39" si="257">HY16+IH$14*HY16</f>
        <v>18.14</v>
      </c>
      <c r="II16" s="2">
        <f t="shared" ref="II16:II39" si="258">HZ16+II$14*HZ16</f>
        <v>0.48390950499359064</v>
      </c>
      <c r="IJ16" s="9"/>
      <c r="IK16" s="1">
        <f t="shared" ref="IK16:IK39" si="259">IB16+IK$14*IB16</f>
        <v>4835.4495573489367</v>
      </c>
      <c r="IL16" s="1">
        <f t="shared" ref="IL16:IL39" si="260">IC16+IL$14*IC16</f>
        <v>1707.0540659904646</v>
      </c>
      <c r="IM16" s="1">
        <f t="shared" ref="IM16:IM39" si="261">ID16+IM$14*ID16</f>
        <v>542471.28570900043</v>
      </c>
      <c r="IN16" s="2">
        <f t="shared" ref="IN16:IN39" si="262">IE16+IN$14*IE16</f>
        <v>0.49456338060900756</v>
      </c>
      <c r="IO16" s="2">
        <f t="shared" ref="IO16:IO39" si="263">IF16+IO$14*IF16</f>
        <v>53.21</v>
      </c>
      <c r="IP16" s="2">
        <f t="shared" ref="IP16:IP39" si="264">IG16+IP$14*IG16</f>
        <v>13.26</v>
      </c>
      <c r="IQ16" s="2">
        <f t="shared" ref="IQ16:IQ39" si="265">IH16+IQ$14*IH16</f>
        <v>18.14</v>
      </c>
      <c r="IR16" s="2">
        <f t="shared" ref="IR16:IR39" si="266">II16+IR$14*II16</f>
        <v>0.48390950499359064</v>
      </c>
      <c r="IS16" s="9"/>
      <c r="IT16" s="1">
        <f t="shared" ref="IT16:IT39" si="267">IK16+IT$14*IK16</f>
        <v>4929.8733568402231</v>
      </c>
      <c r="IU16" s="1">
        <f t="shared" ref="IU16:IU39" si="268">IL16+IU$14*IL16</f>
        <v>1702.0813517637791</v>
      </c>
      <c r="IV16" s="1">
        <f t="shared" ref="IV16:IV39" si="269">IM16+IV$14*IM16</f>
        <v>542471.28570900043</v>
      </c>
      <c r="IW16" s="2">
        <f t="shared" ref="IW16:IW39" si="270">IN16+IW$14*IN16</f>
        <v>0.4955525073702256</v>
      </c>
      <c r="IX16" s="2">
        <f t="shared" ref="IX16:IX39" si="271">IO16+IX$14*IO16</f>
        <v>53.21</v>
      </c>
      <c r="IY16" s="2">
        <f t="shared" ref="IY16:IY39" si="272">IP16+IY$14*IP16</f>
        <v>13.26</v>
      </c>
      <c r="IZ16" s="2">
        <f t="shared" ref="IZ16:IZ39" si="273">IQ16+IZ$14*IQ16</f>
        <v>18.14</v>
      </c>
      <c r="JA16" s="2">
        <f t="shared" ref="JA16:JA39" si="274">IR16+JA$14*IR16</f>
        <v>0.48390950499359064</v>
      </c>
      <c r="JB16" s="9"/>
      <c r="JC16" s="1">
        <f t="shared" ref="JC16:JC39" si="275">IT16+JC$14*IT16</f>
        <v>5025.4455095816302</v>
      </c>
      <c r="JD16" s="1">
        <f t="shared" ref="JD16:JD39" si="276">IU16+JD$14*IU16</f>
        <v>1697.9401572489562</v>
      </c>
      <c r="JE16" s="1">
        <f t="shared" ref="JE16:JE39" si="277">IV16+JE$14*IV16</f>
        <v>542471.28570900043</v>
      </c>
      <c r="JF16" s="2">
        <f t="shared" ref="JF16:JF39" si="278">IW16+JF$14*IW16</f>
        <v>0.49654361238496608</v>
      </c>
      <c r="JG16" s="2">
        <f t="shared" ref="JG16:JG39" si="279">IX16+JG$14*IX16</f>
        <v>53.21</v>
      </c>
      <c r="JH16" s="2">
        <f t="shared" ref="JH16:JH39" si="280">IY16+JH$14*IY16</f>
        <v>13.26</v>
      </c>
      <c r="JI16" s="2">
        <f t="shared" ref="JI16:JI39" si="281">IZ16+JI$14*IZ16</f>
        <v>18.14</v>
      </c>
      <c r="JJ16" s="2">
        <f t="shared" ref="JJ16:JJ39" si="282">JA16+JJ$14*JA16</f>
        <v>0.48390950499359064</v>
      </c>
      <c r="JK16" s="9"/>
      <c r="JL16" s="1">
        <f t="shared" ref="JL16:JL39" si="283">JC16+JL$14*JC16</f>
        <v>5122.3692742855301</v>
      </c>
      <c r="JM16" s="1">
        <f t="shared" ref="JM16:JM39" si="284">JD16+JM$14*JD16</f>
        <v>1694.641178623001</v>
      </c>
      <c r="JN16" s="1">
        <f t="shared" ref="JN16:JN39" si="285">JE16+JN$14*JE16</f>
        <v>542471.28570900043</v>
      </c>
      <c r="JO16" s="2">
        <f t="shared" ref="JO16:JO39" si="286">JF16+JO$14*JF16</f>
        <v>0.49753669960973601</v>
      </c>
      <c r="JP16" s="2">
        <f t="shared" ref="JP16:JP39" si="287">JG16+JP$14*JG16</f>
        <v>53.21</v>
      </c>
      <c r="JQ16" s="2">
        <f t="shared" ref="JQ16:JQ39" si="288">JH16+JQ$14*JH16</f>
        <v>13.26</v>
      </c>
      <c r="JR16" s="2">
        <f t="shared" ref="JR16:JR39" si="289">JI16+JR$14*JI16</f>
        <v>18.14</v>
      </c>
      <c r="JS16" s="2">
        <f t="shared" ref="JS16:JS39" si="290">JJ16+JS$14*JJ16</f>
        <v>0.48390950499359064</v>
      </c>
      <c r="JU16" s="1">
        <f t="shared" ref="JU16:JU39" si="291">JL16+JU$14*JL16</f>
        <v>5221.5960313894593</v>
      </c>
      <c r="JV16" s="1">
        <f t="shared" ref="JV16:JV39" si="292">JM16+JV$14*JM16</f>
        <v>1683.7641239479863</v>
      </c>
      <c r="JW16" s="1">
        <f t="shared" ref="JW16:JW39" si="293">JN16+JW$14*JN16</f>
        <v>542471.28570900043</v>
      </c>
      <c r="JX16" s="2">
        <f t="shared" ref="JX16:JX39" si="294">JO16+JX$14*JO16</f>
        <v>0.49853177300895546</v>
      </c>
      <c r="JY16" s="2">
        <f t="shared" ref="JY16:JY39" si="295">JP16+JY$14*JP16</f>
        <v>53.21</v>
      </c>
      <c r="JZ16" s="2">
        <f t="shared" ref="JZ16:JZ39" si="296">JQ16+JZ$14*JQ16</f>
        <v>13.26</v>
      </c>
      <c r="KA16" s="2">
        <f t="shared" ref="KA16:KA39" si="297">JR16+KA$14*JR16</f>
        <v>18.14</v>
      </c>
      <c r="KB16" s="2">
        <f t="shared" ref="KB16:KB39" si="298">JS16+KB$14*JS16</f>
        <v>0.48390950499359064</v>
      </c>
      <c r="KD16" s="1">
        <f t="shared" ref="KD16:KD39" si="299">JU16+KD$14*JU16</f>
        <v>5321.8178416954333</v>
      </c>
      <c r="KE16" s="1">
        <f t="shared" ref="KE16:KE39" si="300">JV16+KE$14*JV16</f>
        <v>1674.1537165278951</v>
      </c>
      <c r="KF16" s="1">
        <f t="shared" ref="KF16:KF39" si="301">JW16+KF$14*JW16</f>
        <v>542471.28570900043</v>
      </c>
      <c r="KG16" s="2">
        <f t="shared" ref="KG16:KG39" si="302">JX16+KG$14*JX16</f>
        <v>0.49952883655497338</v>
      </c>
      <c r="KH16" s="2">
        <f t="shared" ref="KH16:KH39" si="303">JY16+KH$14*JY16</f>
        <v>53.21</v>
      </c>
      <c r="KI16" s="2">
        <f t="shared" ref="KI16:KI39" si="304">JZ16+KI$14*JZ16</f>
        <v>13.26</v>
      </c>
      <c r="KJ16" s="2">
        <f t="shared" ref="KJ16:KJ39" si="305">KA16+KJ$14*KA16</f>
        <v>18.14</v>
      </c>
      <c r="KK16" s="2">
        <f t="shared" ref="KK16:KK39" si="306">KB16+KK$14*KB16</f>
        <v>0.48390950499359064</v>
      </c>
      <c r="KM16" s="1">
        <f t="shared" ref="KM16:KM39" si="307">KD16+KM$14*KD16</f>
        <v>5423.4633009530853</v>
      </c>
      <c r="KN16" s="1">
        <f t="shared" ref="KN16:KN39" si="308">KE16+KN$14*KE16</f>
        <v>1665.831230228911</v>
      </c>
      <c r="KO16" s="1">
        <f t="shared" ref="KO16:KO39" si="309">KF16+KO$14*KF16</f>
        <v>542471.28570900043</v>
      </c>
      <c r="KP16" s="2">
        <f t="shared" ref="KP16:KP39" si="310">KG16+KP$14*KG16</f>
        <v>0.5005278942280833</v>
      </c>
      <c r="KQ16" s="2">
        <f t="shared" ref="KQ16:KQ39" si="311">KH16+KQ$14*KH16</f>
        <v>53.21</v>
      </c>
      <c r="KR16" s="2">
        <f t="shared" ref="KR16:KR39" si="312">KI16+KR$14*KI16</f>
        <v>13.26</v>
      </c>
      <c r="KS16" s="2">
        <f t="shared" ref="KS16:KS39" si="313">KJ16+KS$14*KJ16</f>
        <v>18.14</v>
      </c>
      <c r="KT16" s="2">
        <f t="shared" ref="KT16:KT39" si="314">KK16+KT$14*KK16</f>
        <v>0.48390950499359064</v>
      </c>
      <c r="KV16" s="1">
        <f t="shared" ref="KV16:KV39" si="315">KM16+KV$14*KM16</f>
        <v>5526.3245264090392</v>
      </c>
      <c r="KW16" s="1">
        <f t="shared" ref="KW16:KW39" si="316">KN16+KW$14*KN16</f>
        <v>1658.572836383883</v>
      </c>
      <c r="KX16" s="1">
        <f t="shared" ref="KX16:KX39" si="317">KO16+KX$14*KO16</f>
        <v>542471.28570900043</v>
      </c>
      <c r="KY16" s="2">
        <f t="shared" ref="KY16:KY39" si="318">KP16+KY$14*KP16</f>
        <v>0.50152895001653952</v>
      </c>
      <c r="KZ16" s="2">
        <f t="shared" ref="KZ16:KZ39" si="319">KQ16+KZ$14*KQ16</f>
        <v>53.21</v>
      </c>
      <c r="LA16" s="2">
        <f t="shared" ref="LA16:LA39" si="320">KR16+LA$14*KR16</f>
        <v>13.26</v>
      </c>
      <c r="LB16" s="2">
        <f t="shared" ref="LB16:LB39" si="321">KS16+LB$14*KS16</f>
        <v>18.14</v>
      </c>
      <c r="LC16" s="2">
        <f t="shared" ref="LC16:LC39" si="322">KT16+LC$14*KT16</f>
        <v>0.48390950499359064</v>
      </c>
      <c r="LE16" s="1">
        <f t="shared" ref="LE16:LE39" si="323">KV16+LE$14*KV16</f>
        <v>5630.5495161889812</v>
      </c>
      <c r="LF16" s="1">
        <f t="shared" ref="LF16:LF39" si="324">KW16+LF$14*KW16</f>
        <v>1652.4903659192973</v>
      </c>
      <c r="LG16" s="1">
        <f t="shared" ref="LG16:LG39" si="325">KX16+LG$14*KX16</f>
        <v>542471.28570900043</v>
      </c>
      <c r="LH16" s="2">
        <f t="shared" ref="LH16:LH39" si="326">KY16+LH$14*KY16</f>
        <v>0.5025320079165726</v>
      </c>
      <c r="LI16" s="2">
        <f t="shared" ref="LI16:LI39" si="327">KZ16+LI$14*KZ16</f>
        <v>53.21</v>
      </c>
      <c r="LJ16" s="2">
        <f t="shared" ref="LJ16:LJ39" si="328">LA16+LJ$14*LA16</f>
        <v>13.26</v>
      </c>
      <c r="LK16" s="2">
        <f t="shared" ref="LK16:LK39" si="329">LB16+LK$14*LB16</f>
        <v>18.14</v>
      </c>
      <c r="LL16" s="2">
        <f t="shared" ref="LL16:LL39" si="330">LC16+LL$14*LC16</f>
        <v>0.48390950499359064</v>
      </c>
      <c r="LN16" s="1">
        <f t="shared" ref="LN16:LN39" si="331">LE16+LN$14*LE16</f>
        <v>5736.1705012945586</v>
      </c>
      <c r="LO16" s="1">
        <f t="shared" ref="LO16:LO39" si="332">LF16+LO$14*LF16</f>
        <v>1647.2778207026977</v>
      </c>
      <c r="LP16" s="1">
        <f t="shared" ref="LP16:LP39" si="333">LG16+LP$14*LG16</f>
        <v>542471.28570900043</v>
      </c>
      <c r="LQ16" s="2">
        <f t="shared" ref="LQ16:LQ39" si="334">LH16+LQ$14*LH16</f>
        <v>0.50353707193240571</v>
      </c>
      <c r="LR16" s="2">
        <f t="shared" ref="LR16:LR39" si="335">LI16+LR$14*LI16</f>
        <v>53.21</v>
      </c>
      <c r="LS16" s="2">
        <f t="shared" ref="LS16:LS39" si="336">LJ16+LS$14*LJ16</f>
        <v>13.26</v>
      </c>
      <c r="LT16" s="2">
        <f t="shared" ref="LT16:LT39" si="337">LK16+LT$14*LK16</f>
        <v>18.14</v>
      </c>
      <c r="LU16" s="2">
        <f t="shared" ref="LU16:LU39" si="338">LL16+LU$14*LL16</f>
        <v>0.48390950499359064</v>
      </c>
      <c r="LW16" s="1">
        <f t="shared" ref="LW16:LW39" si="339">LN16+LW$14*LN16</f>
        <v>5842.9406463556052</v>
      </c>
      <c r="LX16" s="1">
        <f t="shared" ref="LX16:LX39" si="340">LO16+LX$14*LO16</f>
        <v>1643.1573120001071</v>
      </c>
      <c r="LY16" s="1">
        <f t="shared" ref="LY16:LY39" si="341">LP16+LY$14*LP16</f>
        <v>542471.28570900043</v>
      </c>
      <c r="LZ16" s="2">
        <f t="shared" ref="LZ16:LZ39" si="342">LQ16+LZ$14*LQ16</f>
        <v>0.50454414607627052</v>
      </c>
      <c r="MA16" s="2">
        <f t="shared" ref="MA16:MA39" si="343">LR16+MA$14*LR16</f>
        <v>53.21</v>
      </c>
      <c r="MB16" s="2">
        <f t="shared" ref="MB16:MB39" si="344">LS16+MB$14*LS16</f>
        <v>13.26</v>
      </c>
      <c r="MC16" s="2">
        <f t="shared" ref="MC16:MC39" si="345">LT16+MC$14*LT16</f>
        <v>18.14</v>
      </c>
      <c r="MD16" s="2">
        <f t="shared" ref="MD16:MD39" si="346">LU16+MD$14*LU16</f>
        <v>0.48390950499359064</v>
      </c>
      <c r="MF16" s="1">
        <f t="shared" ref="MF16:MF39" si="347">LW16+MF$14*LW16</f>
        <v>5951.0510916667345</v>
      </c>
      <c r="MG16" s="1">
        <f t="shared" ref="MG16:MG39" si="348">LX16+MG$14*LX16</f>
        <v>1639.9945170091289</v>
      </c>
      <c r="MH16" s="1">
        <f t="shared" ref="MH16:MH39" si="349">LY16+MH$14*LY16</f>
        <v>542471.28570900043</v>
      </c>
      <c r="MI16" s="2">
        <f t="shared" ref="MI16:MI39" si="350">LZ16+MI$14*LZ16</f>
        <v>0.50555323436842303</v>
      </c>
      <c r="MJ16" s="2">
        <f t="shared" ref="MJ16:MJ39" si="351">MA16+MJ$14*MA16</f>
        <v>53.21</v>
      </c>
      <c r="MK16" s="2">
        <f t="shared" ref="MK16:MK39" si="352">MB16+MK$14*MB16</f>
        <v>13.26</v>
      </c>
      <c r="ML16" s="2">
        <f t="shared" ref="ML16:ML39" si="353">MC16+ML$14*MC16</f>
        <v>18.14</v>
      </c>
      <c r="MM16" s="2">
        <f t="shared" ref="MM16:MM39" si="354">MD16+MM$14*MD16</f>
        <v>0.48390950499359064</v>
      </c>
      <c r="MO16" s="1">
        <f t="shared" ref="MO16:MO39" si="355">MF16+MO$14*MF16</f>
        <v>6060.447072799454</v>
      </c>
      <c r="MP16" s="1">
        <f t="shared" ref="MP16:MP39" si="356">MG16+MP$14*MG16</f>
        <v>1637.8511527783883</v>
      </c>
      <c r="MQ16" s="1">
        <f t="shared" ref="MQ16:MQ39" si="357">MH16+MQ$14*MH16</f>
        <v>542471.28570900043</v>
      </c>
      <c r="MR16" s="2">
        <f t="shared" ref="MR16:MR39" si="358">MI16+MR$14*MI16</f>
        <v>0.50656434083715984</v>
      </c>
      <c r="MS16" s="2">
        <f t="shared" ref="MS16:MS39" si="359">MJ16+MS$14*MJ16</f>
        <v>53.21</v>
      </c>
      <c r="MT16" s="2">
        <f t="shared" ref="MT16:MT39" si="360">MK16+MT$14*MK16</f>
        <v>13.26</v>
      </c>
      <c r="MU16" s="2">
        <f t="shared" ref="MU16:MU39" si="361">ML16+MU$14*ML16</f>
        <v>18.14</v>
      </c>
      <c r="MV16" s="2">
        <f t="shared" ref="MV16:MV39" si="362">MM16+MV$14*MM16</f>
        <v>0.48390950499359064</v>
      </c>
      <c r="MX16" s="1">
        <f t="shared" ref="MX16:MX39" si="363">MO16+MX$14*MO16</f>
        <v>6171.6319218756271</v>
      </c>
      <c r="MY16" s="1">
        <f t="shared" ref="MY16:MY39" si="364">MP16+MY$14*MP16</f>
        <v>1636.4951779569274</v>
      </c>
      <c r="MZ16" s="1">
        <f t="shared" ref="MZ16:MZ39" si="365">MQ16+MZ$14*MQ16</f>
        <v>542471.28570900043</v>
      </c>
      <c r="NA16" s="2">
        <f t="shared" ref="NA16:NA39" si="366">MR16+NA$14*MR16</f>
        <v>0.5075774695188342</v>
      </c>
      <c r="NB16" s="2">
        <f t="shared" ref="NB16:NB39" si="367">MS16+NB$14*MS16</f>
        <v>53.21</v>
      </c>
      <c r="NC16" s="2">
        <f t="shared" ref="NC16:NC39" si="368">MT16+NC$14*MT16</f>
        <v>13.26</v>
      </c>
      <c r="ND16" s="2">
        <f t="shared" ref="ND16:ND39" si="369">MU16+ND$14*MU16</f>
        <v>18.14</v>
      </c>
      <c r="NE16" s="2">
        <f t="shared" ref="NE16:NE39" si="370">MV16+NE$14*MV16</f>
        <v>0.48390950499359064</v>
      </c>
      <c r="NG16" s="14">
        <f t="shared" ref="NG16:NG39" si="371">MX16+NG$14*MX16</f>
        <v>6283.8422509990178</v>
      </c>
      <c r="NH16" s="14">
        <f t="shared" ref="NH16:NH39" si="372">MY16+NH$14*MY16</f>
        <v>1636.1590976113364</v>
      </c>
      <c r="NI16" s="14">
        <f t="shared" ref="NI16:NI39" si="373">MZ16+NI$14*MZ16</f>
        <v>542471.28570900043</v>
      </c>
      <c r="NJ16" s="13">
        <f t="shared" ref="NJ16:NJ39" si="374">NA16+NJ$14*NA16</f>
        <v>0.5085926244578719</v>
      </c>
      <c r="NK16" s="13">
        <f t="shared" ref="NK16:NK39" si="375">NB16+NK$14*NB16</f>
        <v>53.21</v>
      </c>
      <c r="NL16" s="13">
        <f t="shared" ref="NL16:NL39" si="376">NC16+NL$14*NC16</f>
        <v>13.26</v>
      </c>
      <c r="NM16" s="13">
        <f t="shared" ref="NM16:NM39" si="377">ND16+NM$14*ND16</f>
        <v>18.14</v>
      </c>
      <c r="NN16" s="13">
        <f t="shared" ref="NN16:NN39" si="378">NE16+NN$14*NE16</f>
        <v>0.48390950499359064</v>
      </c>
      <c r="NP16" s="14">
        <f t="shared" ref="NP16:NP39" si="379">NG16+NP$14*NG16</f>
        <v>6397.4812446248525</v>
      </c>
      <c r="NQ16" s="14">
        <f t="shared" ref="NQ16:NQ39" si="380">NH16+NQ$14*NH16</f>
        <v>1636.6444053929902</v>
      </c>
      <c r="NR16" s="14">
        <f t="shared" ref="NR16:NR39" si="381">NI16+NR$14*NI16</f>
        <v>542471.28570900043</v>
      </c>
      <c r="NS16" s="13">
        <f t="shared" ref="NS16:NS39" si="382">NJ16+NS$14*NJ16</f>
        <v>0.5096098097067876</v>
      </c>
      <c r="NT16" s="13">
        <f t="shared" ref="NT16:NT39" si="383">NK16+NT$14*NK16</f>
        <v>53.21</v>
      </c>
      <c r="NU16" s="13">
        <f t="shared" ref="NU16:NU39" si="384">NL16+NU$14*NL16</f>
        <v>13.26</v>
      </c>
      <c r="NV16" s="13">
        <f t="shared" ref="NV16:NV39" si="385">NM16+NV$14*NM16</f>
        <v>18.14</v>
      </c>
      <c r="NW16" s="13">
        <f t="shared" ref="NW16:NW39" si="386">NN16+NW$14*NN16</f>
        <v>0.48390950499359064</v>
      </c>
      <c r="NY16" s="14">
        <f t="shared" ref="NY16:NY39" si="387">NP16+NY$14*NP16</f>
        <v>6512.5650764998873</v>
      </c>
      <c r="NZ16" s="14">
        <f t="shared" ref="NZ16:NZ39" si="388">NQ16+NZ$14*NQ16</f>
        <v>1638.0300813898618</v>
      </c>
      <c r="OA16" s="14">
        <f t="shared" ref="OA16:OA39" si="389">NR16+OA$14*NR16</f>
        <v>542471.28570900043</v>
      </c>
      <c r="OB16" s="13">
        <f t="shared" ref="OB16:OB39" si="390">NS16+OB$14*NS16</f>
        <v>0.51062902932620113</v>
      </c>
      <c r="OC16" s="13">
        <f t="shared" ref="OC16:OC39" si="391">NT16+OC$14*NT16</f>
        <v>53.21</v>
      </c>
      <c r="OD16" s="13">
        <f t="shared" ref="OD16:OD39" si="392">NU16+OD$14*NU16</f>
        <v>13.26</v>
      </c>
      <c r="OE16" s="13">
        <f t="shared" ref="OE16:OE39" si="393">NV16+OE$14*NV16</f>
        <v>18.14</v>
      </c>
      <c r="OF16" s="13">
        <f t="shared" ref="OF16:OF39" si="394">NW16+OF$14*NW16</f>
        <v>0.48390950499359064</v>
      </c>
      <c r="OH16" s="14">
        <f t="shared" ref="OH16:OH39" si="395">NY16+OH$14*NY16</f>
        <v>6629.1101961574241</v>
      </c>
      <c r="OI16" s="14">
        <f t="shared" ref="OI16:OI39" si="396">NZ16+OI$14*NZ16</f>
        <v>1640.1903966060586</v>
      </c>
      <c r="OJ16" s="14">
        <f t="shared" ref="OJ16:OJ39" si="397">OA16+OJ$14*OA16</f>
        <v>542471.28570900043</v>
      </c>
      <c r="OK16" s="13">
        <f t="shared" ref="OK16:OK39" si="398">OB16+OK$14*OB16</f>
        <v>0.51165028738485352</v>
      </c>
      <c r="OL16" s="13">
        <f t="shared" ref="OL16:OL39" si="399">OC16+OL$14*OC16</f>
        <v>53.21</v>
      </c>
      <c r="OM16" s="13">
        <f t="shared" ref="OM16:OM39" si="400">OD16+OM$14*OD16</f>
        <v>13.26</v>
      </c>
      <c r="ON16" s="13">
        <f t="shared" ref="ON16:ON39" si="401">OE16+ON$14*OE16</f>
        <v>18.14</v>
      </c>
      <c r="OO16" s="13">
        <f t="shared" ref="OO16:OO39" si="402">OF16+OO$14*OF16</f>
        <v>0.48390950499359064</v>
      </c>
      <c r="OQ16" s="14">
        <f t="shared" ref="OQ16:OQ39" si="403">OH16+OQ$14*OH16</f>
        <v>6747.2966786666866</v>
      </c>
      <c r="OR16" s="14">
        <f t="shared" ref="OR16:OR39" si="404">OI16+OR$14*OI16</f>
        <v>1643.078452199934</v>
      </c>
      <c r="OS16" s="14">
        <f t="shared" ref="OS16:OS39" si="405">OJ16+OS$14*OJ16</f>
        <v>542471.28570900043</v>
      </c>
      <c r="OT16" s="13">
        <f t="shared" ref="OT16:OT39" si="406">OK16+OT$14*OK16</f>
        <v>0.51267358795962326</v>
      </c>
      <c r="OU16" s="13">
        <f t="shared" ref="OU16:OU39" si="407">OL16+OU$14*OL16</f>
        <v>53.21</v>
      </c>
      <c r="OV16" s="13">
        <f t="shared" ref="OV16:OV39" si="408">OM16+OV$14*OM16</f>
        <v>13.26</v>
      </c>
      <c r="OW16" s="13">
        <f t="shared" ref="OW16:OW39" si="409">ON16+OW$14*ON16</f>
        <v>18.14</v>
      </c>
      <c r="OX16" s="13">
        <f t="shared" ref="OX16:OX39" si="410">OO16+OX$14*OO16</f>
        <v>0.48390950499359064</v>
      </c>
      <c r="OZ16" s="14">
        <f t="shared" ref="OZ16:OZ39" si="411">OQ16+OZ$14*OQ16</f>
        <v>6866.8130473321362</v>
      </c>
      <c r="PA16" s="14">
        <f t="shared" ref="PA16:PA39" si="412">OR16+PA$14*OR16</f>
        <v>1646.7803012555087</v>
      </c>
      <c r="PB16" s="14">
        <f t="shared" ref="PB16:PB39" si="413">OS16+PB$14*OS16</f>
        <v>542471.28570900043</v>
      </c>
      <c r="PC16" s="13">
        <f t="shared" ref="PC16:PC39" si="414">OT16+PC$14*OT16</f>
        <v>0.51369893513554254</v>
      </c>
      <c r="PD16" s="13">
        <f t="shared" ref="PD16:PD39" si="415">OU16+PD$14*OU16</f>
        <v>53.21</v>
      </c>
      <c r="PE16" s="13">
        <f t="shared" ref="PE16:PE39" si="416">OV16+PE$14*OV16</f>
        <v>13.26</v>
      </c>
      <c r="PF16" s="13">
        <f t="shared" ref="PF16:PF39" si="417">OW16+PF$14*OW16</f>
        <v>18.14</v>
      </c>
      <c r="PG16" s="13">
        <f t="shared" ref="PG16:PG39" si="418">OX16+PG$14*OX16</f>
        <v>0.48390950499359064</v>
      </c>
      <c r="PI16" s="14">
        <f t="shared" ref="PI16:PI39" si="419">OZ16+PI$14*OZ16</f>
        <v>6987.8403957206683</v>
      </c>
      <c r="PJ16" s="14">
        <f t="shared" ref="PJ16:PJ39" si="420">PA16+PJ$14*PA16</f>
        <v>1651.2025513137455</v>
      </c>
      <c r="PK16" s="14">
        <f t="shared" ref="PK16:PK39" si="421">PB16+PK$14*PB16</f>
        <v>542471.28570900043</v>
      </c>
      <c r="PL16" s="13">
        <f t="shared" ref="PL16:PL39" si="422">PC16+PL$14*PC16</f>
        <v>0.51472633300581361</v>
      </c>
      <c r="PM16" s="13">
        <f t="shared" ref="PM16:PM39" si="423">PD16+PM$14*PD16</f>
        <v>53.21</v>
      </c>
      <c r="PN16" s="13">
        <f t="shared" ref="PN16:PN39" si="424">PE16+PN$14*PE16</f>
        <v>13.26</v>
      </c>
      <c r="PO16" s="13">
        <f t="shared" ref="PO16:PO39" si="425">PF16+PO$14*PF16</f>
        <v>18.14</v>
      </c>
      <c r="PP16" s="13">
        <f t="shared" ref="PP16:PP39" si="426">PG16+PP$14*PG16</f>
        <v>0.48390950499359064</v>
      </c>
      <c r="PR16" s="14">
        <f t="shared" ref="PR16:PR39" si="427">PI16+PR$14*PI16</f>
        <v>7110.395579814638</v>
      </c>
      <c r="PS16" s="14">
        <f t="shared" ref="PS16:PS39" si="428">PJ16+PS$14*PJ16</f>
        <v>1656.3223712630063</v>
      </c>
      <c r="PT16" s="14">
        <f t="shared" ref="PT16:PT39" si="429">PK16+PT$14*PK16</f>
        <v>542471.28570900043</v>
      </c>
      <c r="PU16" s="13">
        <f t="shared" ref="PU16:PU39" si="430">PL16+PU$14*PL16</f>
        <v>0.51575578567182523</v>
      </c>
      <c r="PV16" s="13">
        <f t="shared" ref="PV16:PV39" si="431">PM16+PV$14*PM16</f>
        <v>53.21</v>
      </c>
      <c r="PW16" s="13">
        <f t="shared" ref="PW16:PW39" si="432">PN16+PW$14*PN16</f>
        <v>13.26</v>
      </c>
      <c r="PX16" s="13">
        <f t="shared" ref="PX16:PX39" si="433">PO16+PX$14*PO16</f>
        <v>18.14</v>
      </c>
      <c r="PY16" s="13">
        <f t="shared" ref="PY16:PY39" si="434">PP16+PY$14*PP16</f>
        <v>0.48390950499359064</v>
      </c>
      <c r="QA16" s="14">
        <f t="shared" ref="QA16:QA39" si="435">PR16+QA$14*PR16</f>
        <v>7234.4936334509994</v>
      </c>
      <c r="QB16" s="14">
        <f t="shared" ref="QB16:QB39" si="436">PS16+QB$14*PS16</f>
        <v>1662.2455007138738</v>
      </c>
      <c r="QC16" s="14">
        <f t="shared" ref="QC16:QC39" si="437">PT16+QC$14*PT16</f>
        <v>542471.28570900043</v>
      </c>
      <c r="QD16" s="13">
        <f t="shared" ref="QD16:QD39" si="438">PU16+QD$14*PU16</f>
        <v>0.51678729724316885</v>
      </c>
      <c r="QE16" s="13">
        <f t="shared" ref="QE16:QE39" si="439">PV16+QE$14*PV16</f>
        <v>53.21</v>
      </c>
      <c r="QF16" s="13">
        <f t="shared" ref="QF16:QF39" si="440">PW16+QF$14*PW16</f>
        <v>13.26</v>
      </c>
      <c r="QG16" s="13">
        <f t="shared" ref="QG16:QG39" si="441">PX16+QG$14*PX16</f>
        <v>18.14</v>
      </c>
      <c r="QH16" s="13">
        <f t="shared" ref="QH16:QH39" si="442">PY16+QH$14*PY16</f>
        <v>0.48390950499359064</v>
      </c>
      <c r="QJ16" s="14">
        <f t="shared" ref="QJ16:QJ39" si="443">QA16+QJ$14*QA16</f>
        <v>7360.2731082209039</v>
      </c>
      <c r="QK16" s="14">
        <f t="shared" ref="QK16:QK39" si="444">QB16+QK$14*QB16</f>
        <v>1669.0059001989996</v>
      </c>
      <c r="QL16" s="14">
        <f t="shared" ref="QL16:QL39" si="445">QC16+QL$14*QC16</f>
        <v>542471.28570900043</v>
      </c>
      <c r="QM16" s="13">
        <f t="shared" ref="QM16:QM39" si="446">QD16+QM$14*QD16</f>
        <v>0.51782087183765524</v>
      </c>
      <c r="QN16" s="13">
        <f t="shared" ref="QN16:QN39" si="447">QE16+QN$14*QE16</f>
        <v>53.21</v>
      </c>
      <c r="QO16" s="13">
        <f t="shared" ref="QO16:QO39" si="448">QF16+QO$14*QF16</f>
        <v>13.26</v>
      </c>
      <c r="QP16" s="13">
        <f t="shared" ref="QP16:QP39" si="449">QG16+QP$14*QG16</f>
        <v>18.14</v>
      </c>
      <c r="QQ16" s="13">
        <f t="shared" ref="QQ16:QQ39" si="450">QH16+QQ$14*QH16</f>
        <v>0.48390950499359064</v>
      </c>
    </row>
    <row r="17" spans="1:459" x14ac:dyDescent="0.25">
      <c r="A17">
        <f>A16+1</f>
        <v>1</v>
      </c>
      <c r="B17" s="14">
        <f>Outputmatrix!V4</f>
        <v>8395.8221490323176</v>
      </c>
      <c r="C17" s="14">
        <f>Outputmatrix!W4</f>
        <v>4476.1014759480913</v>
      </c>
      <c r="D17" s="14">
        <f>Outputmatrix!X4</f>
        <v>410605.72811830929</v>
      </c>
      <c r="E17" s="13">
        <f>Outputmatrix!Y4</f>
        <v>0.66651664600575655</v>
      </c>
      <c r="F17" s="13">
        <f>Outputmatrix!Z4</f>
        <v>54.721307971510726</v>
      </c>
      <c r="G17" s="13">
        <f>Outputmatrix!AA4</f>
        <v>16.743794424700134</v>
      </c>
      <c r="H17" s="13">
        <f>Outputmatrix!AB4</f>
        <v>13.417842070191025</v>
      </c>
      <c r="I17" s="13">
        <f>Outputmatrix!AC4</f>
        <v>1.3038887592358606E-2</v>
      </c>
      <c r="J17" s="13"/>
      <c r="K17" s="1">
        <f t="shared" si="51"/>
        <v>8497.0156407321829</v>
      </c>
      <c r="L17" s="1">
        <f t="shared" si="52"/>
        <v>4492.3349273240929</v>
      </c>
      <c r="M17" s="1">
        <f t="shared" si="53"/>
        <v>410605.72811830929</v>
      </c>
      <c r="N17" s="2">
        <f t="shared" si="54"/>
        <v>0.66784967929776806</v>
      </c>
      <c r="O17" s="2">
        <f t="shared" si="55"/>
        <v>54.721307971510726</v>
      </c>
      <c r="P17" s="2">
        <f t="shared" si="56"/>
        <v>16.743794424700134</v>
      </c>
      <c r="Q17" s="2">
        <f t="shared" si="57"/>
        <v>13.417842070191025</v>
      </c>
      <c r="R17" s="2">
        <f t="shared" si="58"/>
        <v>1.3038887592358606E-2</v>
      </c>
      <c r="T17" s="1">
        <f t="shared" si="59"/>
        <v>8595.8364807257458</v>
      </c>
      <c r="U17" s="1">
        <f t="shared" si="60"/>
        <v>4490.0066032048117</v>
      </c>
      <c r="V17" s="1">
        <f t="shared" si="61"/>
        <v>410605.72811830929</v>
      </c>
      <c r="W17" s="2">
        <f t="shared" si="62"/>
        <v>0.66918537865636363</v>
      </c>
      <c r="X17" s="2">
        <f t="shared" si="63"/>
        <v>54.721307971510726</v>
      </c>
      <c r="Y17" s="2">
        <f t="shared" si="64"/>
        <v>16.743794424700134</v>
      </c>
      <c r="Z17" s="2">
        <f t="shared" si="65"/>
        <v>13.417842070191025</v>
      </c>
      <c r="AA17" s="2">
        <f t="shared" si="66"/>
        <v>1.3038887592358606E-2</v>
      </c>
      <c r="AC17" s="1">
        <f t="shared" si="67"/>
        <v>8692.3478363860395</v>
      </c>
      <c r="AD17" s="1">
        <f t="shared" si="68"/>
        <v>4378.3694551564759</v>
      </c>
      <c r="AE17" s="1">
        <f t="shared" si="69"/>
        <v>410605.72811830929</v>
      </c>
      <c r="AF17" s="2">
        <f t="shared" si="70"/>
        <v>0.67052374941367632</v>
      </c>
      <c r="AG17" s="2">
        <f t="shared" si="71"/>
        <v>54.721307971510726</v>
      </c>
      <c r="AH17" s="2">
        <f t="shared" si="72"/>
        <v>16.743794424700134</v>
      </c>
      <c r="AI17" s="2">
        <f t="shared" si="73"/>
        <v>13.417842070191025</v>
      </c>
      <c r="AJ17" s="2">
        <f t="shared" si="74"/>
        <v>1.3038887592358606E-2</v>
      </c>
      <c r="AL17" s="1">
        <f t="shared" si="75"/>
        <v>8786.5662144165508</v>
      </c>
      <c r="AM17" s="1">
        <f t="shared" si="76"/>
        <v>4380.6874979854392</v>
      </c>
      <c r="AN17" s="1">
        <f t="shared" si="77"/>
        <v>410605.72811830929</v>
      </c>
      <c r="AO17" s="2">
        <f t="shared" si="78"/>
        <v>0.67186479691250367</v>
      </c>
      <c r="AP17" s="2">
        <f t="shared" si="79"/>
        <v>54.721307971510726</v>
      </c>
      <c r="AQ17" s="2">
        <f t="shared" si="80"/>
        <v>16.743794424700134</v>
      </c>
      <c r="AR17" s="2">
        <f t="shared" si="81"/>
        <v>13.417842070191025</v>
      </c>
      <c r="AS17" s="2">
        <f t="shared" si="82"/>
        <v>1.3038887592358606E-2</v>
      </c>
      <c r="AU17" s="1">
        <f t="shared" si="83"/>
        <v>8878.5085508223019</v>
      </c>
      <c r="AV17" s="1">
        <f t="shared" si="84"/>
        <v>4383.9160350634093</v>
      </c>
      <c r="AW17" s="1">
        <f t="shared" si="85"/>
        <v>410605.72811830929</v>
      </c>
      <c r="AX17" s="2">
        <f t="shared" si="86"/>
        <v>0.67320852650632867</v>
      </c>
      <c r="AY17" s="2">
        <f t="shared" si="87"/>
        <v>54.721307971510726</v>
      </c>
      <c r="AZ17" s="2">
        <f t="shared" si="88"/>
        <v>16.743794424700134</v>
      </c>
      <c r="BA17" s="2">
        <f t="shared" si="89"/>
        <v>13.417842070191025</v>
      </c>
      <c r="BB17" s="2">
        <f t="shared" si="90"/>
        <v>1.3038887592358606E-2</v>
      </c>
      <c r="BD17" s="1">
        <f t="shared" si="91"/>
        <v>8926.1613741626406</v>
      </c>
      <c r="BE17" s="1">
        <f t="shared" si="92"/>
        <v>4349.7112329858492</v>
      </c>
      <c r="BF17" s="1">
        <f t="shared" si="93"/>
        <v>410605.72811830929</v>
      </c>
      <c r="BG17" s="2">
        <f t="shared" si="94"/>
        <v>0.67455494355934131</v>
      </c>
      <c r="BH17" s="2">
        <f t="shared" si="95"/>
        <v>54.721307971510726</v>
      </c>
      <c r="BI17" s="2">
        <f t="shared" si="96"/>
        <v>16.743794424700134</v>
      </c>
      <c r="BJ17" s="2">
        <f t="shared" si="97"/>
        <v>13.417842070191025</v>
      </c>
      <c r="BK17" s="2">
        <f t="shared" si="98"/>
        <v>1.3038887592358606E-2</v>
      </c>
      <c r="BL17" s="9"/>
      <c r="BM17" s="1">
        <f t="shared" si="99"/>
        <v>8972.332356900688</v>
      </c>
      <c r="BN17" s="1">
        <f t="shared" si="100"/>
        <v>4318.0099632881647</v>
      </c>
      <c r="BO17" s="1">
        <f t="shared" si="101"/>
        <v>410605.72811830929</v>
      </c>
      <c r="BP17" s="2">
        <f t="shared" si="102"/>
        <v>0.67590405344645998</v>
      </c>
      <c r="BQ17" s="2">
        <f t="shared" si="103"/>
        <v>54.721307971510726</v>
      </c>
      <c r="BR17" s="2">
        <f t="shared" si="104"/>
        <v>16.743794424700134</v>
      </c>
      <c r="BS17" s="2">
        <f t="shared" si="105"/>
        <v>13.417842070191025</v>
      </c>
      <c r="BT17" s="2">
        <f t="shared" si="106"/>
        <v>1.3038887592358606E-2</v>
      </c>
      <c r="BU17" s="9"/>
      <c r="BV17" s="1">
        <f t="shared" si="107"/>
        <v>9017.0463438156512</v>
      </c>
      <c r="BW17" s="1">
        <f t="shared" si="108"/>
        <v>4288.6449551741689</v>
      </c>
      <c r="BX17" s="1">
        <f t="shared" si="109"/>
        <v>410605.72811830929</v>
      </c>
      <c r="BY17" s="2">
        <f t="shared" si="110"/>
        <v>0.67725586155335293</v>
      </c>
      <c r="BZ17" s="2">
        <f t="shared" si="111"/>
        <v>54.721307971510726</v>
      </c>
      <c r="CA17" s="2">
        <f t="shared" si="112"/>
        <v>16.743794424700134</v>
      </c>
      <c r="CB17" s="2">
        <f t="shared" si="113"/>
        <v>13.417842070191025</v>
      </c>
      <c r="CC17" s="2">
        <f t="shared" si="114"/>
        <v>1.3038887592358606E-2</v>
      </c>
      <c r="CD17" s="9"/>
      <c r="CE17" s="1">
        <f t="shared" si="115"/>
        <v>9060.3233886728412</v>
      </c>
      <c r="CF17" s="1">
        <f t="shared" si="116"/>
        <v>4261.4942489511723</v>
      </c>
      <c r="CG17" s="1">
        <f t="shared" si="117"/>
        <v>410605.72811830929</v>
      </c>
      <c r="CH17" s="2">
        <f t="shared" si="118"/>
        <v>0.67861037327645968</v>
      </c>
      <c r="CI17" s="2">
        <f t="shared" si="119"/>
        <v>54.721307971510726</v>
      </c>
      <c r="CJ17" s="2">
        <f t="shared" si="120"/>
        <v>16.743794424700134</v>
      </c>
      <c r="CK17" s="2">
        <f t="shared" si="121"/>
        <v>13.417842070191025</v>
      </c>
      <c r="CL17" s="2">
        <f t="shared" si="122"/>
        <v>1.3038887592358606E-2</v>
      </c>
      <c r="CM17" s="9"/>
      <c r="CN17" s="1">
        <f t="shared" si="123"/>
        <v>9102.1816472212631</v>
      </c>
      <c r="CO17" s="1">
        <f t="shared" si="124"/>
        <v>4236.3200133630844</v>
      </c>
      <c r="CP17" s="1">
        <f t="shared" si="125"/>
        <v>410605.72811830929</v>
      </c>
      <c r="CQ17" s="2">
        <f t="shared" si="126"/>
        <v>0.67996759402301254</v>
      </c>
      <c r="CR17" s="2">
        <f t="shared" si="127"/>
        <v>54.721307971510726</v>
      </c>
      <c r="CS17" s="2">
        <f t="shared" si="128"/>
        <v>16.743794424700134</v>
      </c>
      <c r="CT17" s="2">
        <f t="shared" si="129"/>
        <v>13.417842070191025</v>
      </c>
      <c r="CU17" s="2">
        <f t="shared" si="130"/>
        <v>1.3038887592358606E-2</v>
      </c>
      <c r="CV17" s="9"/>
      <c r="CW17" s="1">
        <f t="shared" si="131"/>
        <v>9136.1452147248219</v>
      </c>
      <c r="CX17" s="1">
        <f t="shared" si="132"/>
        <v>4212.2614269245323</v>
      </c>
      <c r="CY17" s="1">
        <f t="shared" si="133"/>
        <v>410605.72811830929</v>
      </c>
      <c r="CZ17" s="2">
        <f t="shared" si="134"/>
        <v>0.68132752921105855</v>
      </c>
      <c r="DA17" s="2">
        <f t="shared" si="135"/>
        <v>54.721307971510726</v>
      </c>
      <c r="DB17" s="2">
        <f t="shared" si="136"/>
        <v>16.743794424700134</v>
      </c>
      <c r="DC17" s="2">
        <f t="shared" si="137"/>
        <v>13.417842070191025</v>
      </c>
      <c r="DD17" s="2">
        <f t="shared" si="138"/>
        <v>1.3038887592358606E-2</v>
      </c>
      <c r="DE17" s="9"/>
      <c r="DF17" s="1">
        <f t="shared" si="139"/>
        <v>9168.8716756101658</v>
      </c>
      <c r="DG17" s="1">
        <f t="shared" si="140"/>
        <v>4188.8996306570034</v>
      </c>
      <c r="DH17" s="1">
        <f t="shared" si="141"/>
        <v>410605.72811830929</v>
      </c>
      <c r="DI17" s="2">
        <f t="shared" si="142"/>
        <v>0.68269018426948069</v>
      </c>
      <c r="DJ17" s="2">
        <f t="shared" si="143"/>
        <v>54.721307971510726</v>
      </c>
      <c r="DK17" s="2">
        <f t="shared" si="144"/>
        <v>16.743794424700134</v>
      </c>
      <c r="DL17" s="2">
        <f t="shared" si="145"/>
        <v>13.417842070191025</v>
      </c>
      <c r="DM17" s="2">
        <f t="shared" si="146"/>
        <v>1.3038887592358606E-2</v>
      </c>
      <c r="DN17" s="9"/>
      <c r="DO17" s="1">
        <f t="shared" si="147"/>
        <v>9200.7236898317788</v>
      </c>
      <c r="DP17" s="1">
        <f t="shared" si="148"/>
        <v>4166.1365580180718</v>
      </c>
      <c r="DQ17" s="1">
        <f t="shared" si="149"/>
        <v>410605.72811830929</v>
      </c>
      <c r="DR17" s="2">
        <f t="shared" si="150"/>
        <v>0.68405556463801964</v>
      </c>
      <c r="DS17" s="2">
        <f t="shared" si="151"/>
        <v>54.721307971510726</v>
      </c>
      <c r="DT17" s="2">
        <f t="shared" si="152"/>
        <v>16.743794424700134</v>
      </c>
      <c r="DU17" s="2">
        <f t="shared" si="153"/>
        <v>13.417842070191025</v>
      </c>
      <c r="DV17" s="2">
        <f t="shared" si="154"/>
        <v>1.3038887592358606E-2</v>
      </c>
      <c r="DW17" s="9"/>
      <c r="DX17" s="1">
        <f t="shared" si="155"/>
        <v>9231.1482662878116</v>
      </c>
      <c r="DY17" s="1">
        <f t="shared" si="156"/>
        <v>4144.0671485099911</v>
      </c>
      <c r="DZ17" s="1">
        <f t="shared" si="157"/>
        <v>410605.72811830929</v>
      </c>
      <c r="EA17" s="2">
        <f t="shared" si="158"/>
        <v>0.68542367576729568</v>
      </c>
      <c r="EB17" s="2">
        <f t="shared" si="159"/>
        <v>54.721307971510726</v>
      </c>
      <c r="EC17" s="2">
        <f t="shared" si="160"/>
        <v>16.743794424700134</v>
      </c>
      <c r="ED17" s="2">
        <f t="shared" si="161"/>
        <v>13.417842070191025</v>
      </c>
      <c r="EE17" s="2">
        <f t="shared" si="162"/>
        <v>1.3038887592358606E-2</v>
      </c>
      <c r="EF17" s="9"/>
      <c r="EG17" s="1">
        <f t="shared" si="163"/>
        <v>9259.5389366929176</v>
      </c>
      <c r="EH17" s="1">
        <f t="shared" si="164"/>
        <v>4122.6053941133496</v>
      </c>
      <c r="EI17" s="1">
        <f t="shared" si="165"/>
        <v>410605.72811830929</v>
      </c>
      <c r="EJ17" s="2">
        <f t="shared" si="166"/>
        <v>0.68679452311883027</v>
      </c>
      <c r="EK17" s="2">
        <f t="shared" si="167"/>
        <v>54.721307971510726</v>
      </c>
      <c r="EL17" s="2">
        <f t="shared" si="168"/>
        <v>16.743794424700134</v>
      </c>
      <c r="EM17" s="2">
        <f t="shared" si="169"/>
        <v>13.417842070191025</v>
      </c>
      <c r="EN17" s="2">
        <f t="shared" si="170"/>
        <v>1.3038887592358606E-2</v>
      </c>
      <c r="EO17" s="9"/>
      <c r="EP17" s="1">
        <f t="shared" si="171"/>
        <v>9292.2067875238226</v>
      </c>
      <c r="EQ17" s="1">
        <f t="shared" si="172"/>
        <v>4130.4429201023549</v>
      </c>
      <c r="ER17" s="1">
        <f t="shared" si="173"/>
        <v>410605.72811830929</v>
      </c>
      <c r="ES17" s="2">
        <f t="shared" si="174"/>
        <v>0.6881681121650679</v>
      </c>
      <c r="ET17" s="2">
        <f t="shared" si="175"/>
        <v>54.721307971510726</v>
      </c>
      <c r="EU17" s="2">
        <f t="shared" si="176"/>
        <v>16.743794424700134</v>
      </c>
      <c r="EV17" s="2">
        <f t="shared" si="177"/>
        <v>13.417842070191025</v>
      </c>
      <c r="EW17" s="2">
        <f t="shared" si="178"/>
        <v>1.3038887592358606E-2</v>
      </c>
      <c r="EX17" s="9"/>
      <c r="EY17" s="1">
        <f t="shared" si="179"/>
        <v>9323.3215580981159</v>
      </c>
      <c r="EZ17" s="1">
        <f t="shared" si="180"/>
        <v>4137.6850371191686</v>
      </c>
      <c r="FA17" s="1">
        <f t="shared" si="181"/>
        <v>410605.72811830929</v>
      </c>
      <c r="FB17" s="2">
        <f t="shared" si="182"/>
        <v>0.68954444838939799</v>
      </c>
      <c r="FC17" s="2">
        <f t="shared" si="183"/>
        <v>54.721307971510726</v>
      </c>
      <c r="FD17" s="2">
        <f t="shared" si="184"/>
        <v>16.743794424700134</v>
      </c>
      <c r="FE17" s="2">
        <f t="shared" si="185"/>
        <v>13.417842070191025</v>
      </c>
      <c r="FF17" s="2">
        <f t="shared" si="186"/>
        <v>1.3038887592358606E-2</v>
      </c>
      <c r="FG17" s="9"/>
      <c r="FH17" s="1">
        <f t="shared" si="187"/>
        <v>9353.1377599634125</v>
      </c>
      <c r="FI17" s="1">
        <f t="shared" si="188"/>
        <v>4144.8548368105648</v>
      </c>
      <c r="FJ17" s="1">
        <f t="shared" si="189"/>
        <v>410605.72811830929</v>
      </c>
      <c r="FK17" s="2">
        <f t="shared" si="190"/>
        <v>0.69092353728617684</v>
      </c>
      <c r="FL17" s="2">
        <f t="shared" si="191"/>
        <v>54.721307971510726</v>
      </c>
      <c r="FM17" s="2">
        <f t="shared" si="192"/>
        <v>16.743794424700134</v>
      </c>
      <c r="FN17" s="2">
        <f t="shared" si="193"/>
        <v>13.417842070191025</v>
      </c>
      <c r="FO17" s="2">
        <f t="shared" si="194"/>
        <v>1.3038887592358606E-2</v>
      </c>
      <c r="FP17" s="9"/>
      <c r="FQ17" s="1">
        <f t="shared" si="195"/>
        <v>9381.7207623137347</v>
      </c>
      <c r="FR17" s="1">
        <f t="shared" si="196"/>
        <v>4152.0964640529828</v>
      </c>
      <c r="FS17" s="1">
        <f t="shared" si="197"/>
        <v>410605.72811830929</v>
      </c>
      <c r="FT17" s="2">
        <f t="shared" si="198"/>
        <v>0.69230538436074918</v>
      </c>
      <c r="FU17" s="2">
        <f t="shared" si="199"/>
        <v>54.721307971510726</v>
      </c>
      <c r="FV17" s="2">
        <f t="shared" si="200"/>
        <v>16.743794424700134</v>
      </c>
      <c r="FW17" s="2">
        <f t="shared" si="201"/>
        <v>13.417842070191025</v>
      </c>
      <c r="FX17" s="2">
        <f t="shared" si="202"/>
        <v>1.3038887592358606E-2</v>
      </c>
      <c r="FY17" s="9"/>
      <c r="FZ17" s="1">
        <f t="shared" si="203"/>
        <v>9409.0627780651303</v>
      </c>
      <c r="GA17" s="1">
        <f t="shared" si="204"/>
        <v>4160.0245841693259</v>
      </c>
      <c r="GB17" s="1">
        <f t="shared" si="205"/>
        <v>410605.72811830929</v>
      </c>
      <c r="GC17" s="2">
        <f t="shared" si="206"/>
        <v>0.69368999512947072</v>
      </c>
      <c r="GD17" s="2">
        <f t="shared" si="207"/>
        <v>54.721307971510726</v>
      </c>
      <c r="GE17" s="2">
        <f t="shared" si="208"/>
        <v>16.743794424700134</v>
      </c>
      <c r="GF17" s="2">
        <f t="shared" si="209"/>
        <v>13.417842070191025</v>
      </c>
      <c r="GG17" s="2">
        <f t="shared" si="210"/>
        <v>1.3038887592358606E-2</v>
      </c>
      <c r="GH17" s="9"/>
      <c r="GI17" s="1">
        <f t="shared" si="211"/>
        <v>9445.186358143912</v>
      </c>
      <c r="GJ17" s="1">
        <f t="shared" si="212"/>
        <v>4134.6001010148448</v>
      </c>
      <c r="GK17" s="1">
        <f t="shared" si="213"/>
        <v>410605.72811830929</v>
      </c>
      <c r="GL17" s="2">
        <f t="shared" si="214"/>
        <v>0.69507737511972967</v>
      </c>
      <c r="GM17" s="2">
        <f t="shared" si="215"/>
        <v>54.721307971510726</v>
      </c>
      <c r="GN17" s="2">
        <f t="shared" si="216"/>
        <v>16.743794424700134</v>
      </c>
      <c r="GO17" s="2">
        <f t="shared" si="217"/>
        <v>13.417842070191025</v>
      </c>
      <c r="GP17" s="2">
        <f t="shared" si="218"/>
        <v>1.3038887592358606E-2</v>
      </c>
      <c r="GQ17" s="9"/>
      <c r="GR17" s="1">
        <f t="shared" si="219"/>
        <v>9479.9015282454911</v>
      </c>
      <c r="GS17" s="1">
        <f t="shared" si="220"/>
        <v>4111.2300035187873</v>
      </c>
      <c r="GT17" s="1">
        <f t="shared" si="221"/>
        <v>410605.72811830929</v>
      </c>
      <c r="GU17" s="2">
        <f t="shared" si="222"/>
        <v>0.69646752986996918</v>
      </c>
      <c r="GV17" s="2">
        <f t="shared" si="223"/>
        <v>54.721307971510726</v>
      </c>
      <c r="GW17" s="2">
        <f t="shared" si="224"/>
        <v>16.743794424700134</v>
      </c>
      <c r="GX17" s="2">
        <f t="shared" si="225"/>
        <v>13.417842070191025</v>
      </c>
      <c r="GY17" s="2">
        <f t="shared" si="226"/>
        <v>1.3038887592358606E-2</v>
      </c>
      <c r="GZ17" s="9"/>
      <c r="HA17" s="1">
        <f t="shared" si="227"/>
        <v>9513.2100449629525</v>
      </c>
      <c r="HB17" s="1">
        <f t="shared" si="228"/>
        <v>4089.8109988229758</v>
      </c>
      <c r="HC17" s="1">
        <f t="shared" si="229"/>
        <v>410605.72811830929</v>
      </c>
      <c r="HD17" s="2">
        <f t="shared" si="230"/>
        <v>0.6978604649297091</v>
      </c>
      <c r="HE17" s="2">
        <f t="shared" si="231"/>
        <v>54.721307971510726</v>
      </c>
      <c r="HF17" s="2">
        <f t="shared" si="232"/>
        <v>16.743794424700134</v>
      </c>
      <c r="HG17" s="2">
        <f t="shared" si="233"/>
        <v>13.417842070191025</v>
      </c>
      <c r="HH17" s="2">
        <f t="shared" si="234"/>
        <v>1.3038887592358606E-2</v>
      </c>
      <c r="HI17" s="9"/>
      <c r="HJ17" s="1">
        <f t="shared" si="235"/>
        <v>9545.4315366100855</v>
      </c>
      <c r="HK17" s="1">
        <f t="shared" si="236"/>
        <v>4070.3339012962651</v>
      </c>
      <c r="HL17" s="1">
        <f t="shared" si="237"/>
        <v>410605.72811830929</v>
      </c>
      <c r="HM17" s="2">
        <f t="shared" si="238"/>
        <v>0.6992561858595685</v>
      </c>
      <c r="HN17" s="2">
        <f t="shared" si="239"/>
        <v>54.721307971510726</v>
      </c>
      <c r="HO17" s="2">
        <f t="shared" si="240"/>
        <v>16.743794424700134</v>
      </c>
      <c r="HP17" s="2">
        <f t="shared" si="241"/>
        <v>13.417842070191025</v>
      </c>
      <c r="HQ17" s="2">
        <f t="shared" si="242"/>
        <v>1.3038887592358606E-2</v>
      </c>
      <c r="HR17" s="9"/>
      <c r="HS17" s="1">
        <f t="shared" si="243"/>
        <v>9576.2547339766679</v>
      </c>
      <c r="HT17" s="1">
        <f t="shared" si="244"/>
        <v>4052.924628899465</v>
      </c>
      <c r="HU17" s="1">
        <f t="shared" si="245"/>
        <v>410605.72811830929</v>
      </c>
      <c r="HV17" s="2">
        <f t="shared" si="246"/>
        <v>0.70065469823128768</v>
      </c>
      <c r="HW17" s="2">
        <f t="shared" si="247"/>
        <v>54.721307971510726</v>
      </c>
      <c r="HX17" s="2">
        <f t="shared" si="248"/>
        <v>16.743794424700134</v>
      </c>
      <c r="HY17" s="2">
        <f t="shared" si="249"/>
        <v>13.417842070191025</v>
      </c>
      <c r="HZ17" s="2">
        <f t="shared" si="250"/>
        <v>1.3038887592358606E-2</v>
      </c>
      <c r="IA17" s="9"/>
      <c r="IB17" s="1">
        <f t="shared" si="251"/>
        <v>9765.9397715356499</v>
      </c>
      <c r="IC17" s="1">
        <f t="shared" si="252"/>
        <v>4037.3853242987016</v>
      </c>
      <c r="ID17" s="1">
        <f t="shared" si="253"/>
        <v>410605.72811830929</v>
      </c>
      <c r="IE17" s="2">
        <f t="shared" si="254"/>
        <v>0.70205600762775022</v>
      </c>
      <c r="IF17" s="2">
        <f t="shared" si="255"/>
        <v>54.721307971510726</v>
      </c>
      <c r="IG17" s="2">
        <f t="shared" si="256"/>
        <v>16.743794424700134</v>
      </c>
      <c r="IH17" s="2">
        <f t="shared" si="257"/>
        <v>13.417842070191025</v>
      </c>
      <c r="II17" s="2">
        <f t="shared" si="258"/>
        <v>1.3038887592358606E-2</v>
      </c>
      <c r="IJ17" s="9"/>
      <c r="IK17" s="1">
        <f t="shared" si="259"/>
        <v>9957.9186861667076</v>
      </c>
      <c r="IL17" s="1">
        <f t="shared" si="260"/>
        <v>4023.7586726553218</v>
      </c>
      <c r="IM17" s="1">
        <f t="shared" si="261"/>
        <v>410605.72811830929</v>
      </c>
      <c r="IN17" s="2">
        <f t="shared" si="262"/>
        <v>0.7034601196430057</v>
      </c>
      <c r="IO17" s="2">
        <f t="shared" si="263"/>
        <v>54.721307971510726</v>
      </c>
      <c r="IP17" s="2">
        <f t="shared" si="264"/>
        <v>16.743794424700134</v>
      </c>
      <c r="IQ17" s="2">
        <f t="shared" si="265"/>
        <v>13.417842070191025</v>
      </c>
      <c r="IR17" s="2">
        <f t="shared" si="266"/>
        <v>1.3038887592358606E-2</v>
      </c>
      <c r="IS17" s="9"/>
      <c r="IT17" s="1">
        <f t="shared" si="267"/>
        <v>10152.371033610623</v>
      </c>
      <c r="IU17" s="1">
        <f t="shared" si="268"/>
        <v>4012.0373087015373</v>
      </c>
      <c r="IV17" s="1">
        <f t="shared" si="269"/>
        <v>410605.72811830929</v>
      </c>
      <c r="IW17" s="2">
        <f t="shared" si="270"/>
        <v>0.70486703988229171</v>
      </c>
      <c r="IX17" s="2">
        <f t="shared" si="271"/>
        <v>54.721307971510726</v>
      </c>
      <c r="IY17" s="2">
        <f t="shared" si="272"/>
        <v>16.743794424700134</v>
      </c>
      <c r="IZ17" s="2">
        <f t="shared" si="273"/>
        <v>13.417842070191025</v>
      </c>
      <c r="JA17" s="2">
        <f t="shared" si="274"/>
        <v>1.3038887592358606E-2</v>
      </c>
      <c r="JB17" s="9"/>
      <c r="JC17" s="1">
        <f t="shared" si="275"/>
        <v>10349.188250784244</v>
      </c>
      <c r="JD17" s="1">
        <f t="shared" si="276"/>
        <v>4002.2759498341466</v>
      </c>
      <c r="JE17" s="1">
        <f t="shared" si="277"/>
        <v>410605.72811830929</v>
      </c>
      <c r="JF17" s="2">
        <f t="shared" si="278"/>
        <v>0.70627677396205635</v>
      </c>
      <c r="JG17" s="2">
        <f t="shared" si="279"/>
        <v>54.721307971510726</v>
      </c>
      <c r="JH17" s="2">
        <f t="shared" si="280"/>
        <v>16.743794424700134</v>
      </c>
      <c r="JI17" s="2">
        <f t="shared" si="281"/>
        <v>13.417842070191025</v>
      </c>
      <c r="JJ17" s="2">
        <f t="shared" si="282"/>
        <v>1.3038887592358606E-2</v>
      </c>
      <c r="JK17" s="9"/>
      <c r="JL17" s="1">
        <f t="shared" si="283"/>
        <v>10548.788920015037</v>
      </c>
      <c r="JM17" s="1">
        <f t="shared" si="284"/>
        <v>3994.4998083975306</v>
      </c>
      <c r="JN17" s="1">
        <f t="shared" si="285"/>
        <v>410605.72811830929</v>
      </c>
      <c r="JO17" s="2">
        <f t="shared" si="286"/>
        <v>0.70768932750998048</v>
      </c>
      <c r="JP17" s="2">
        <f t="shared" si="287"/>
        <v>54.721307971510726</v>
      </c>
      <c r="JQ17" s="2">
        <f t="shared" si="288"/>
        <v>16.743794424700134</v>
      </c>
      <c r="JR17" s="2">
        <f t="shared" si="289"/>
        <v>13.417842070191025</v>
      </c>
      <c r="JS17" s="2">
        <f t="shared" si="290"/>
        <v>1.3038887592358606E-2</v>
      </c>
      <c r="JU17" s="1">
        <f t="shared" si="291"/>
        <v>10753.132273619301</v>
      </c>
      <c r="JV17" s="1">
        <f t="shared" si="292"/>
        <v>3968.8611107408501</v>
      </c>
      <c r="JW17" s="1">
        <f t="shared" si="293"/>
        <v>410605.72811830929</v>
      </c>
      <c r="JX17" s="2">
        <f t="shared" si="294"/>
        <v>0.70910470616500043</v>
      </c>
      <c r="JY17" s="2">
        <f t="shared" si="295"/>
        <v>54.721307971510726</v>
      </c>
      <c r="JZ17" s="2">
        <f t="shared" si="296"/>
        <v>16.743794424700134</v>
      </c>
      <c r="KA17" s="2">
        <f t="shared" si="297"/>
        <v>13.417842070191025</v>
      </c>
      <c r="KB17" s="2">
        <f t="shared" si="298"/>
        <v>1.3038887592358606E-2</v>
      </c>
      <c r="KD17" s="1">
        <f t="shared" si="299"/>
        <v>10959.524797369353</v>
      </c>
      <c r="KE17" s="1">
        <f t="shared" si="300"/>
        <v>3946.2080729872355</v>
      </c>
      <c r="KF17" s="1">
        <f t="shared" si="301"/>
        <v>410605.72811830929</v>
      </c>
      <c r="KG17" s="2">
        <f t="shared" si="302"/>
        <v>0.71052291557733038</v>
      </c>
      <c r="KH17" s="2">
        <f t="shared" si="303"/>
        <v>54.721307971510726</v>
      </c>
      <c r="KI17" s="2">
        <f t="shared" si="304"/>
        <v>16.743794424700134</v>
      </c>
      <c r="KJ17" s="2">
        <f t="shared" si="305"/>
        <v>13.417842070191025</v>
      </c>
      <c r="KK17" s="2">
        <f t="shared" si="306"/>
        <v>1.3038887592358606E-2</v>
      </c>
      <c r="KM17" s="1">
        <f t="shared" si="307"/>
        <v>11168.849123081211</v>
      </c>
      <c r="KN17" s="1">
        <f t="shared" si="308"/>
        <v>3926.5908405335213</v>
      </c>
      <c r="KO17" s="1">
        <f t="shared" si="309"/>
        <v>410605.72811830929</v>
      </c>
      <c r="KP17" s="2">
        <f t="shared" si="310"/>
        <v>0.71194396140848504</v>
      </c>
      <c r="KQ17" s="2">
        <f t="shared" si="311"/>
        <v>54.721307971510726</v>
      </c>
      <c r="KR17" s="2">
        <f t="shared" si="312"/>
        <v>16.743794424700134</v>
      </c>
      <c r="KS17" s="2">
        <f t="shared" si="313"/>
        <v>13.417842070191025</v>
      </c>
      <c r="KT17" s="2">
        <f t="shared" si="314"/>
        <v>1.3038887592358606E-2</v>
      </c>
      <c r="KV17" s="1">
        <f t="shared" si="315"/>
        <v>11380.677145874488</v>
      </c>
      <c r="KW17" s="1">
        <f t="shared" si="316"/>
        <v>3909.4818187600758</v>
      </c>
      <c r="KX17" s="1">
        <f t="shared" si="317"/>
        <v>410605.72811830929</v>
      </c>
      <c r="KY17" s="2">
        <f t="shared" si="318"/>
        <v>0.71336784933130204</v>
      </c>
      <c r="KZ17" s="2">
        <f t="shared" si="319"/>
        <v>54.721307971510726</v>
      </c>
      <c r="LA17" s="2">
        <f t="shared" si="320"/>
        <v>16.743794424700134</v>
      </c>
      <c r="LB17" s="2">
        <f t="shared" si="321"/>
        <v>13.417842070191025</v>
      </c>
      <c r="LC17" s="2">
        <f t="shared" si="322"/>
        <v>1.3038887592358606E-2</v>
      </c>
      <c r="LE17" s="1">
        <f t="shared" si="323"/>
        <v>11595.313646780152</v>
      </c>
      <c r="LF17" s="1">
        <f t="shared" si="324"/>
        <v>3895.1446083748588</v>
      </c>
      <c r="LG17" s="1">
        <f t="shared" si="325"/>
        <v>410605.72811830929</v>
      </c>
      <c r="LH17" s="2">
        <f t="shared" si="326"/>
        <v>0.71479458502996462</v>
      </c>
      <c r="LI17" s="2">
        <f t="shared" si="327"/>
        <v>54.721307971510726</v>
      </c>
      <c r="LJ17" s="2">
        <f t="shared" si="328"/>
        <v>16.743794424700134</v>
      </c>
      <c r="LK17" s="2">
        <f t="shared" si="329"/>
        <v>13.417842070191025</v>
      </c>
      <c r="LL17" s="2">
        <f t="shared" si="330"/>
        <v>1.3038887592358606E-2</v>
      </c>
      <c r="LN17" s="1">
        <f t="shared" si="331"/>
        <v>11812.825000949009</v>
      </c>
      <c r="LO17" s="1">
        <f t="shared" si="332"/>
        <v>3882.8579301496252</v>
      </c>
      <c r="LP17" s="1">
        <f t="shared" si="333"/>
        <v>410605.72811830929</v>
      </c>
      <c r="LQ17" s="2">
        <f t="shared" si="334"/>
        <v>0.7162241742000246</v>
      </c>
      <c r="LR17" s="2">
        <f t="shared" si="335"/>
        <v>54.721307971510726</v>
      </c>
      <c r="LS17" s="2">
        <f t="shared" si="336"/>
        <v>16.743794424700134</v>
      </c>
      <c r="LT17" s="2">
        <f t="shared" si="337"/>
        <v>13.417842070191025</v>
      </c>
      <c r="LU17" s="2">
        <f t="shared" si="338"/>
        <v>1.3038887592358606E-2</v>
      </c>
      <c r="LW17" s="1">
        <f t="shared" si="339"/>
        <v>12032.702886142179</v>
      </c>
      <c r="LX17" s="1">
        <f t="shared" si="340"/>
        <v>3873.1453305559035</v>
      </c>
      <c r="LY17" s="1">
        <f t="shared" si="341"/>
        <v>410605.72811830929</v>
      </c>
      <c r="LZ17" s="2">
        <f t="shared" si="342"/>
        <v>0.71765662254842466</v>
      </c>
      <c r="MA17" s="2">
        <f t="shared" si="343"/>
        <v>54.721307971510726</v>
      </c>
      <c r="MB17" s="2">
        <f t="shared" si="344"/>
        <v>16.743794424700134</v>
      </c>
      <c r="MC17" s="2">
        <f t="shared" si="345"/>
        <v>13.417842070191025</v>
      </c>
      <c r="MD17" s="2">
        <f t="shared" si="346"/>
        <v>1.3038887592358606E-2</v>
      </c>
      <c r="MF17" s="1">
        <f t="shared" si="347"/>
        <v>12255.340928534193</v>
      </c>
      <c r="MG17" s="1">
        <f t="shared" si="348"/>
        <v>3865.690192474266</v>
      </c>
      <c r="MH17" s="1">
        <f t="shared" si="349"/>
        <v>410605.72811830929</v>
      </c>
      <c r="MI17" s="2">
        <f t="shared" si="350"/>
        <v>0.71909193579352149</v>
      </c>
      <c r="MJ17" s="2">
        <f t="shared" si="351"/>
        <v>54.721307971510726</v>
      </c>
      <c r="MK17" s="2">
        <f t="shared" si="352"/>
        <v>16.743794424700134</v>
      </c>
      <c r="ML17" s="2">
        <f t="shared" si="353"/>
        <v>13.417842070191025</v>
      </c>
      <c r="MM17" s="2">
        <f t="shared" si="354"/>
        <v>1.3038887592358606E-2</v>
      </c>
      <c r="MO17" s="1">
        <f t="shared" si="355"/>
        <v>12480.62634859559</v>
      </c>
      <c r="MP17" s="1">
        <f t="shared" si="356"/>
        <v>3860.6379913847254</v>
      </c>
      <c r="MQ17" s="1">
        <f t="shared" si="357"/>
        <v>410605.72811830929</v>
      </c>
      <c r="MR17" s="2">
        <f t="shared" si="358"/>
        <v>0.72053011966510849</v>
      </c>
      <c r="MS17" s="2">
        <f t="shared" si="359"/>
        <v>54.721307971510726</v>
      </c>
      <c r="MT17" s="2">
        <f t="shared" si="360"/>
        <v>16.743794424700134</v>
      </c>
      <c r="MU17" s="2">
        <f t="shared" si="361"/>
        <v>13.417842070191025</v>
      </c>
      <c r="MV17" s="2">
        <f t="shared" si="362"/>
        <v>1.3038887592358606E-2</v>
      </c>
      <c r="MX17" s="1">
        <f t="shared" si="363"/>
        <v>12709.595687041396</v>
      </c>
      <c r="MY17" s="1">
        <f t="shared" si="364"/>
        <v>3857.4417742546079</v>
      </c>
      <c r="MZ17" s="1">
        <f t="shared" si="365"/>
        <v>410605.72811830929</v>
      </c>
      <c r="NA17" s="2">
        <f t="shared" si="366"/>
        <v>0.72197117990443871</v>
      </c>
      <c r="NB17" s="2">
        <f t="shared" si="367"/>
        <v>54.721307971510726</v>
      </c>
      <c r="NC17" s="2">
        <f t="shared" si="368"/>
        <v>16.743794424700134</v>
      </c>
      <c r="ND17" s="2">
        <f t="shared" si="369"/>
        <v>13.417842070191025</v>
      </c>
      <c r="NE17" s="2">
        <f t="shared" si="370"/>
        <v>1.3038887592358606E-2</v>
      </c>
      <c r="NG17" s="14">
        <f t="shared" si="371"/>
        <v>12940.67685538086</v>
      </c>
      <c r="NH17" s="14">
        <f t="shared" si="372"/>
        <v>3856.6495871574193</v>
      </c>
      <c r="NI17" s="14">
        <f t="shared" si="373"/>
        <v>410605.72811830929</v>
      </c>
      <c r="NJ17" s="13">
        <f t="shared" si="374"/>
        <v>0.72341512226424753</v>
      </c>
      <c r="NK17" s="13">
        <f t="shared" si="375"/>
        <v>54.721307971510726</v>
      </c>
      <c r="NL17" s="13">
        <f t="shared" si="376"/>
        <v>16.743794424700134</v>
      </c>
      <c r="NM17" s="13">
        <f t="shared" si="377"/>
        <v>13.417842070191025</v>
      </c>
      <c r="NN17" s="13">
        <f t="shared" si="378"/>
        <v>1.3038887592358606E-2</v>
      </c>
      <c r="NP17" s="14">
        <f t="shared" si="379"/>
        <v>13174.700154493567</v>
      </c>
      <c r="NQ17" s="14">
        <f t="shared" si="380"/>
        <v>3857.7935236233116</v>
      </c>
      <c r="NR17" s="14">
        <f t="shared" si="381"/>
        <v>410605.72811830929</v>
      </c>
      <c r="NS17" s="13">
        <f t="shared" si="382"/>
        <v>0.72486195250877605</v>
      </c>
      <c r="NT17" s="13">
        <f t="shared" si="383"/>
        <v>54.721307971510726</v>
      </c>
      <c r="NU17" s="13">
        <f t="shared" si="384"/>
        <v>16.743794424700134</v>
      </c>
      <c r="NV17" s="13">
        <f t="shared" si="385"/>
        <v>13.417842070191025</v>
      </c>
      <c r="NW17" s="13">
        <f t="shared" si="386"/>
        <v>1.3038887592358606E-2</v>
      </c>
      <c r="NY17" s="14">
        <f t="shared" si="387"/>
        <v>13411.69889190411</v>
      </c>
      <c r="NZ17" s="14">
        <f t="shared" si="388"/>
        <v>3861.0597504646203</v>
      </c>
      <c r="OA17" s="14">
        <f t="shared" si="389"/>
        <v>410605.72811830929</v>
      </c>
      <c r="OB17" s="13">
        <f t="shared" si="390"/>
        <v>0.72631167641379357</v>
      </c>
      <c r="OC17" s="13">
        <f t="shared" si="391"/>
        <v>54.721307971510726</v>
      </c>
      <c r="OD17" s="13">
        <f t="shared" si="392"/>
        <v>16.743794424700134</v>
      </c>
      <c r="OE17" s="13">
        <f t="shared" si="393"/>
        <v>13.417842070191025</v>
      </c>
      <c r="OF17" s="13">
        <f t="shared" si="394"/>
        <v>1.3038887592358606E-2</v>
      </c>
      <c r="OH17" s="14">
        <f t="shared" si="395"/>
        <v>13651.706943080142</v>
      </c>
      <c r="OI17" s="14">
        <f t="shared" si="396"/>
        <v>3866.1519073330073</v>
      </c>
      <c r="OJ17" s="14">
        <f t="shared" si="397"/>
        <v>410605.72811830929</v>
      </c>
      <c r="OK17" s="13">
        <f t="shared" si="398"/>
        <v>0.72776429976662116</v>
      </c>
      <c r="OL17" s="13">
        <f t="shared" si="399"/>
        <v>54.721307971510726</v>
      </c>
      <c r="OM17" s="13">
        <f t="shared" si="400"/>
        <v>16.743794424700134</v>
      </c>
      <c r="ON17" s="13">
        <f t="shared" si="401"/>
        <v>13.417842070191025</v>
      </c>
      <c r="OO17" s="13">
        <f t="shared" si="402"/>
        <v>1.3038887592358606E-2</v>
      </c>
      <c r="OQ17" s="14">
        <f t="shared" si="403"/>
        <v>13895.095146942729</v>
      </c>
      <c r="OR17" s="14">
        <f t="shared" si="404"/>
        <v>3872.9594472782783</v>
      </c>
      <c r="OS17" s="14">
        <f t="shared" si="405"/>
        <v>410605.72811830929</v>
      </c>
      <c r="OT17" s="13">
        <f t="shared" si="406"/>
        <v>0.7292198283661544</v>
      </c>
      <c r="OU17" s="13">
        <f t="shared" si="407"/>
        <v>54.721307971510726</v>
      </c>
      <c r="OV17" s="13">
        <f t="shared" si="408"/>
        <v>16.743794424700134</v>
      </c>
      <c r="OW17" s="13">
        <f t="shared" si="409"/>
        <v>13.417842070191025</v>
      </c>
      <c r="OX17" s="13">
        <f t="shared" si="410"/>
        <v>1.3038887592358606E-2</v>
      </c>
      <c r="OZ17" s="14">
        <f t="shared" si="411"/>
        <v>14141.22206166314</v>
      </c>
      <c r="PA17" s="14">
        <f t="shared" si="412"/>
        <v>3881.6852091267097</v>
      </c>
      <c r="PB17" s="14">
        <f t="shared" si="413"/>
        <v>410605.72811830929</v>
      </c>
      <c r="PC17" s="13">
        <f t="shared" si="414"/>
        <v>0.73067826802288671</v>
      </c>
      <c r="PD17" s="13">
        <f t="shared" si="415"/>
        <v>54.721307971510726</v>
      </c>
      <c r="PE17" s="13">
        <f t="shared" si="416"/>
        <v>16.743794424700134</v>
      </c>
      <c r="PF17" s="13">
        <f t="shared" si="417"/>
        <v>13.417842070191025</v>
      </c>
      <c r="PG17" s="13">
        <f t="shared" si="418"/>
        <v>1.3038887592358606E-2</v>
      </c>
      <c r="PI17" s="14">
        <f t="shared" si="419"/>
        <v>14390.460623613133</v>
      </c>
      <c r="PJ17" s="14">
        <f t="shared" si="420"/>
        <v>3892.1090541466137</v>
      </c>
      <c r="PK17" s="14">
        <f t="shared" si="421"/>
        <v>410605.72811830929</v>
      </c>
      <c r="PL17" s="13">
        <f t="shared" si="422"/>
        <v>0.73213962455893244</v>
      </c>
      <c r="PM17" s="13">
        <f t="shared" si="423"/>
        <v>54.721307971510726</v>
      </c>
      <c r="PN17" s="13">
        <f t="shared" si="424"/>
        <v>16.743794424700134</v>
      </c>
      <c r="PO17" s="13">
        <f t="shared" si="425"/>
        <v>13.417842070191025</v>
      </c>
      <c r="PP17" s="13">
        <f t="shared" si="426"/>
        <v>1.3038887592358606E-2</v>
      </c>
      <c r="PR17" s="14">
        <f t="shared" si="427"/>
        <v>14642.845545284208</v>
      </c>
      <c r="PS17" s="14">
        <f t="shared" si="428"/>
        <v>3904.1771663017603</v>
      </c>
      <c r="PT17" s="14">
        <f t="shared" si="429"/>
        <v>410605.72811830929</v>
      </c>
      <c r="PU17" s="13">
        <f t="shared" si="430"/>
        <v>0.73360390380805029</v>
      </c>
      <c r="PV17" s="13">
        <f t="shared" si="431"/>
        <v>54.721307971510726</v>
      </c>
      <c r="PW17" s="13">
        <f t="shared" si="432"/>
        <v>16.743794424700134</v>
      </c>
      <c r="PX17" s="13">
        <f t="shared" si="433"/>
        <v>13.417842070191025</v>
      </c>
      <c r="PY17" s="13">
        <f t="shared" si="434"/>
        <v>1.3038887592358606E-2</v>
      </c>
      <c r="QA17" s="14">
        <f t="shared" si="435"/>
        <v>14898.407786719305</v>
      </c>
      <c r="QB17" s="14">
        <f t="shared" si="436"/>
        <v>3918.1387882398212</v>
      </c>
      <c r="QC17" s="14">
        <f t="shared" si="437"/>
        <v>410605.72811830929</v>
      </c>
      <c r="QD17" s="13">
        <f t="shared" si="438"/>
        <v>0.73507111161566641</v>
      </c>
      <c r="QE17" s="13">
        <f t="shared" si="439"/>
        <v>54.721307971510726</v>
      </c>
      <c r="QF17" s="13">
        <f t="shared" si="440"/>
        <v>16.743794424700134</v>
      </c>
      <c r="QG17" s="13">
        <f t="shared" si="441"/>
        <v>13.417842070191025</v>
      </c>
      <c r="QH17" s="13">
        <f t="shared" si="442"/>
        <v>1.3038887592358606E-2</v>
      </c>
      <c r="QJ17" s="14">
        <f t="shared" si="443"/>
        <v>15157.432675158872</v>
      </c>
      <c r="QK17" s="14">
        <f t="shared" si="444"/>
        <v>3934.0739695564753</v>
      </c>
      <c r="QL17" s="14">
        <f t="shared" si="445"/>
        <v>410605.72811830929</v>
      </c>
      <c r="QM17" s="13">
        <f t="shared" si="446"/>
        <v>0.73654125383889779</v>
      </c>
      <c r="QN17" s="13">
        <f t="shared" si="447"/>
        <v>54.721307971510726</v>
      </c>
      <c r="QO17" s="13">
        <f t="shared" si="448"/>
        <v>16.743794424700134</v>
      </c>
      <c r="QP17" s="13">
        <f t="shared" si="449"/>
        <v>13.417842070191025</v>
      </c>
      <c r="QQ17" s="13">
        <f t="shared" si="450"/>
        <v>1.3038887592358606E-2</v>
      </c>
    </row>
    <row r="18" spans="1:459" x14ac:dyDescent="0.25">
      <c r="A18">
        <f t="shared" ref="A18:A39" si="451">A17+1</f>
        <v>2</v>
      </c>
      <c r="B18" s="14">
        <f>Outputmatrix!V5</f>
        <v>16112.658681200302</v>
      </c>
      <c r="C18" s="14">
        <f>Outputmatrix!W5</f>
        <v>1799.5340259699769</v>
      </c>
      <c r="D18" s="14">
        <f>Outputmatrix!X5</f>
        <v>294392.01411067502</v>
      </c>
      <c r="E18" s="13">
        <f>Outputmatrix!Y5</f>
        <v>0.5586560278004209</v>
      </c>
      <c r="F18" s="13">
        <f>Outputmatrix!Z5</f>
        <v>54.559033453447043</v>
      </c>
      <c r="G18" s="13">
        <f>Outputmatrix!AA5</f>
        <v>12.735333145115753</v>
      </c>
      <c r="H18" s="13">
        <f>Outputmatrix!AB5</f>
        <v>17.701919819311122</v>
      </c>
      <c r="I18" s="13">
        <f>Outputmatrix!AC5</f>
        <v>7.5575543256718447E-3</v>
      </c>
      <c r="J18" s="13"/>
      <c r="K18" s="1">
        <f t="shared" si="51"/>
        <v>16306.861960352273</v>
      </c>
      <c r="L18" s="1">
        <f t="shared" si="52"/>
        <v>1806.0603856307255</v>
      </c>
      <c r="M18" s="1">
        <f t="shared" si="53"/>
        <v>294392.01411067502</v>
      </c>
      <c r="N18" s="2">
        <f t="shared" si="54"/>
        <v>0.55977333985602173</v>
      </c>
      <c r="O18" s="2">
        <f t="shared" si="55"/>
        <v>54.559033453447043</v>
      </c>
      <c r="P18" s="2">
        <f t="shared" si="56"/>
        <v>12.735333145115753</v>
      </c>
      <c r="Q18" s="2">
        <f t="shared" si="57"/>
        <v>17.701919819311122</v>
      </c>
      <c r="R18" s="2">
        <f t="shared" si="58"/>
        <v>7.5575543256718447E-3</v>
      </c>
      <c r="T18" s="1">
        <f t="shared" si="59"/>
        <v>16496.511816809667</v>
      </c>
      <c r="U18" s="1">
        <f t="shared" si="60"/>
        <v>1805.1243258700952</v>
      </c>
      <c r="V18" s="1">
        <f t="shared" si="61"/>
        <v>294392.01411067502</v>
      </c>
      <c r="W18" s="2">
        <f t="shared" si="62"/>
        <v>0.56089288653573377</v>
      </c>
      <c r="X18" s="2">
        <f t="shared" si="63"/>
        <v>54.559033453447043</v>
      </c>
      <c r="Y18" s="2">
        <f t="shared" si="64"/>
        <v>12.735333145115753</v>
      </c>
      <c r="Z18" s="2">
        <f t="shared" si="65"/>
        <v>17.701919819311122</v>
      </c>
      <c r="AA18" s="2">
        <f t="shared" si="66"/>
        <v>7.5575543256718447E-3</v>
      </c>
      <c r="AC18" s="1">
        <f t="shared" si="67"/>
        <v>16681.729476856632</v>
      </c>
      <c r="AD18" s="1">
        <f t="shared" si="68"/>
        <v>1760.2426699124012</v>
      </c>
      <c r="AE18" s="1">
        <f t="shared" si="69"/>
        <v>294392.01411067502</v>
      </c>
      <c r="AF18" s="2">
        <f t="shared" si="70"/>
        <v>0.5620146723088052</v>
      </c>
      <c r="AG18" s="2">
        <f t="shared" si="71"/>
        <v>54.559033453447043</v>
      </c>
      <c r="AH18" s="2">
        <f t="shared" si="72"/>
        <v>12.735333145115753</v>
      </c>
      <c r="AI18" s="2">
        <f t="shared" si="73"/>
        <v>17.701919819311122</v>
      </c>
      <c r="AJ18" s="2">
        <f t="shared" si="74"/>
        <v>7.5575543256718447E-3</v>
      </c>
      <c r="AL18" s="1">
        <f t="shared" si="75"/>
        <v>16862.546618972596</v>
      </c>
      <c r="AM18" s="1">
        <f t="shared" si="76"/>
        <v>1761.1745962699224</v>
      </c>
      <c r="AN18" s="1">
        <f t="shared" si="77"/>
        <v>294392.01411067502</v>
      </c>
      <c r="AO18" s="2">
        <f t="shared" si="78"/>
        <v>0.56313870165342284</v>
      </c>
      <c r="AP18" s="2">
        <f t="shared" si="79"/>
        <v>54.559033453447043</v>
      </c>
      <c r="AQ18" s="2">
        <f t="shared" si="80"/>
        <v>12.735333145115753</v>
      </c>
      <c r="AR18" s="2">
        <f t="shared" si="81"/>
        <v>17.701919819311122</v>
      </c>
      <c r="AS18" s="2">
        <f t="shared" si="82"/>
        <v>7.5575543256718447E-3</v>
      </c>
      <c r="AU18" s="1">
        <f t="shared" si="83"/>
        <v>17038.99574552165</v>
      </c>
      <c r="AV18" s="1">
        <f t="shared" si="84"/>
        <v>1762.4725700440049</v>
      </c>
      <c r="AW18" s="1">
        <f t="shared" si="85"/>
        <v>294392.01411067502</v>
      </c>
      <c r="AX18" s="2">
        <f t="shared" si="86"/>
        <v>0.56426497905672968</v>
      </c>
      <c r="AY18" s="2">
        <f t="shared" si="87"/>
        <v>54.559033453447043</v>
      </c>
      <c r="AZ18" s="2">
        <f t="shared" si="88"/>
        <v>12.735333145115753</v>
      </c>
      <c r="BA18" s="2">
        <f t="shared" si="89"/>
        <v>17.701919819311122</v>
      </c>
      <c r="BB18" s="2">
        <f t="shared" si="90"/>
        <v>7.5575543256718447E-3</v>
      </c>
      <c r="BD18" s="1">
        <f t="shared" si="91"/>
        <v>17130.447620519612</v>
      </c>
      <c r="BE18" s="1">
        <f t="shared" si="92"/>
        <v>1748.7211603583921</v>
      </c>
      <c r="BF18" s="1">
        <f t="shared" si="93"/>
        <v>294392.01411067502</v>
      </c>
      <c r="BG18" s="2">
        <f t="shared" si="94"/>
        <v>0.56539350901484309</v>
      </c>
      <c r="BH18" s="2">
        <f t="shared" si="95"/>
        <v>54.559033453447043</v>
      </c>
      <c r="BI18" s="2">
        <f t="shared" si="96"/>
        <v>12.735333145115753</v>
      </c>
      <c r="BJ18" s="2">
        <f t="shared" si="97"/>
        <v>17.701919819311122</v>
      </c>
      <c r="BK18" s="2">
        <f t="shared" si="98"/>
        <v>7.5575543256718447E-3</v>
      </c>
      <c r="BL18" s="9"/>
      <c r="BM18" s="1">
        <f t="shared" si="99"/>
        <v>17219.055653494615</v>
      </c>
      <c r="BN18" s="1">
        <f t="shared" si="100"/>
        <v>1735.9762496824449</v>
      </c>
      <c r="BO18" s="1">
        <f t="shared" si="101"/>
        <v>294392.01411067502</v>
      </c>
      <c r="BP18" s="2">
        <f t="shared" si="102"/>
        <v>0.5665242960328728</v>
      </c>
      <c r="BQ18" s="2">
        <f t="shared" si="103"/>
        <v>54.559033453447043</v>
      </c>
      <c r="BR18" s="2">
        <f t="shared" si="104"/>
        <v>12.735333145115753</v>
      </c>
      <c r="BS18" s="2">
        <f t="shared" si="105"/>
        <v>17.701919819311122</v>
      </c>
      <c r="BT18" s="2">
        <f t="shared" si="106"/>
        <v>7.5575543256718447E-3</v>
      </c>
      <c r="BU18" s="9"/>
      <c r="BV18" s="1">
        <f t="shared" si="107"/>
        <v>17304.867524761983</v>
      </c>
      <c r="BW18" s="1">
        <f t="shared" si="108"/>
        <v>1724.1705898782675</v>
      </c>
      <c r="BX18" s="1">
        <f t="shared" si="109"/>
        <v>294392.01411067502</v>
      </c>
      <c r="BY18" s="2">
        <f t="shared" si="110"/>
        <v>0.56765734462493855</v>
      </c>
      <c r="BZ18" s="2">
        <f t="shared" si="111"/>
        <v>54.559033453447043</v>
      </c>
      <c r="CA18" s="2">
        <f t="shared" si="112"/>
        <v>12.735333145115753</v>
      </c>
      <c r="CB18" s="2">
        <f t="shared" si="113"/>
        <v>17.701919819311122</v>
      </c>
      <c r="CC18" s="2">
        <f t="shared" si="114"/>
        <v>7.5575543256718447E-3</v>
      </c>
      <c r="CD18" s="9"/>
      <c r="CE18" s="1">
        <f t="shared" si="115"/>
        <v>17387.921720067356</v>
      </c>
      <c r="CF18" s="1">
        <f t="shared" si="116"/>
        <v>1713.2551493012531</v>
      </c>
      <c r="CG18" s="1">
        <f t="shared" si="117"/>
        <v>294392.01411067502</v>
      </c>
      <c r="CH18" s="2">
        <f t="shared" si="118"/>
        <v>0.56879265931418843</v>
      </c>
      <c r="CI18" s="2">
        <f t="shared" si="119"/>
        <v>54.559033453447043</v>
      </c>
      <c r="CJ18" s="2">
        <f t="shared" si="120"/>
        <v>12.735333145115753</v>
      </c>
      <c r="CK18" s="2">
        <f t="shared" si="121"/>
        <v>17.701919819311122</v>
      </c>
      <c r="CL18" s="2">
        <f t="shared" si="122"/>
        <v>7.5575543256718447E-3</v>
      </c>
      <c r="CM18" s="9"/>
      <c r="CN18" s="1">
        <f t="shared" si="123"/>
        <v>17468.253082619849</v>
      </c>
      <c r="CO18" s="1">
        <f t="shared" si="124"/>
        <v>1703.1343122822593</v>
      </c>
      <c r="CP18" s="1">
        <f t="shared" si="125"/>
        <v>294392.01411067502</v>
      </c>
      <c r="CQ18" s="2">
        <f t="shared" si="126"/>
        <v>0.56993024463281683</v>
      </c>
      <c r="CR18" s="2">
        <f t="shared" si="127"/>
        <v>54.559033453447043</v>
      </c>
      <c r="CS18" s="2">
        <f t="shared" si="128"/>
        <v>12.735333145115753</v>
      </c>
      <c r="CT18" s="2">
        <f t="shared" si="129"/>
        <v>17.701919819311122</v>
      </c>
      <c r="CU18" s="2">
        <f t="shared" si="130"/>
        <v>7.5575543256718447E-3</v>
      </c>
      <c r="CV18" s="9"/>
      <c r="CW18" s="1">
        <f t="shared" si="131"/>
        <v>17533.433521303134</v>
      </c>
      <c r="CX18" s="1">
        <f t="shared" si="132"/>
        <v>1693.4620014230102</v>
      </c>
      <c r="CY18" s="1">
        <f t="shared" si="133"/>
        <v>294392.01411067502</v>
      </c>
      <c r="CZ18" s="2">
        <f t="shared" si="134"/>
        <v>0.57107010512208245</v>
      </c>
      <c r="DA18" s="2">
        <f t="shared" si="135"/>
        <v>54.559033453447043</v>
      </c>
      <c r="DB18" s="2">
        <f t="shared" si="136"/>
        <v>12.735333145115753</v>
      </c>
      <c r="DC18" s="2">
        <f t="shared" si="137"/>
        <v>17.701919819311122</v>
      </c>
      <c r="DD18" s="2">
        <f t="shared" si="138"/>
        <v>7.5575543256718447E-3</v>
      </c>
      <c r="DE18" s="9"/>
      <c r="DF18" s="1">
        <f t="shared" si="139"/>
        <v>17596.239793843099</v>
      </c>
      <c r="DG18" s="1">
        <f t="shared" si="140"/>
        <v>1684.0698221980538</v>
      </c>
      <c r="DH18" s="1">
        <f t="shared" si="141"/>
        <v>294392.01411067502</v>
      </c>
      <c r="DI18" s="2">
        <f t="shared" si="142"/>
        <v>0.57221224533232662</v>
      </c>
      <c r="DJ18" s="2">
        <f t="shared" si="143"/>
        <v>54.559033453447043</v>
      </c>
      <c r="DK18" s="2">
        <f t="shared" si="144"/>
        <v>12.735333145115753</v>
      </c>
      <c r="DL18" s="2">
        <f t="shared" si="145"/>
        <v>17.701919819311122</v>
      </c>
      <c r="DM18" s="2">
        <f t="shared" si="146"/>
        <v>7.5575543256718447E-3</v>
      </c>
      <c r="DN18" s="9"/>
      <c r="DO18" s="1">
        <f t="shared" si="147"/>
        <v>17657.367891169546</v>
      </c>
      <c r="DP18" s="1">
        <f t="shared" si="148"/>
        <v>1674.9183487630803</v>
      </c>
      <c r="DQ18" s="1">
        <f t="shared" si="149"/>
        <v>294392.01411067502</v>
      </c>
      <c r="DR18" s="2">
        <f t="shared" si="150"/>
        <v>0.57335666982299127</v>
      </c>
      <c r="DS18" s="2">
        <f t="shared" si="151"/>
        <v>54.559033453447043</v>
      </c>
      <c r="DT18" s="2">
        <f t="shared" si="152"/>
        <v>12.735333145115753</v>
      </c>
      <c r="DU18" s="2">
        <f t="shared" si="153"/>
        <v>17.701919819311122</v>
      </c>
      <c r="DV18" s="2">
        <f t="shared" si="154"/>
        <v>7.5575543256718447E-3</v>
      </c>
      <c r="DW18" s="9"/>
      <c r="DX18" s="1">
        <f t="shared" si="155"/>
        <v>17715.75655248875</v>
      </c>
      <c r="DY18" s="1">
        <f t="shared" si="156"/>
        <v>1666.0457497935843</v>
      </c>
      <c r="DZ18" s="1">
        <f t="shared" si="157"/>
        <v>294392.01411067502</v>
      </c>
      <c r="EA18" s="2">
        <f t="shared" si="158"/>
        <v>0.57450338316263727</v>
      </c>
      <c r="EB18" s="2">
        <f t="shared" si="159"/>
        <v>54.559033453447043</v>
      </c>
      <c r="EC18" s="2">
        <f t="shared" si="160"/>
        <v>12.735333145115753</v>
      </c>
      <c r="ED18" s="2">
        <f t="shared" si="161"/>
        <v>17.701919819311122</v>
      </c>
      <c r="EE18" s="2">
        <f t="shared" si="162"/>
        <v>7.5575543256718447E-3</v>
      </c>
      <c r="EF18" s="9"/>
      <c r="EG18" s="1">
        <f t="shared" si="163"/>
        <v>17770.241887438424</v>
      </c>
      <c r="EH18" s="1">
        <f t="shared" si="164"/>
        <v>1657.4174473519854</v>
      </c>
      <c r="EI18" s="1">
        <f t="shared" si="165"/>
        <v>294392.01411067502</v>
      </c>
      <c r="EJ18" s="2">
        <f t="shared" si="166"/>
        <v>0.5756523899289625</v>
      </c>
      <c r="EK18" s="2">
        <f t="shared" si="167"/>
        <v>54.559033453447043</v>
      </c>
      <c r="EL18" s="2">
        <f t="shared" si="168"/>
        <v>12.735333145115753</v>
      </c>
      <c r="EM18" s="2">
        <f t="shared" si="169"/>
        <v>17.701919819311122</v>
      </c>
      <c r="EN18" s="2">
        <f t="shared" si="170"/>
        <v>7.5575543256718447E-3</v>
      </c>
      <c r="EO18" s="9"/>
      <c r="EP18" s="1">
        <f t="shared" si="171"/>
        <v>17832.935679772676</v>
      </c>
      <c r="EQ18" s="1">
        <f t="shared" si="172"/>
        <v>1660.5683800938871</v>
      </c>
      <c r="ER18" s="1">
        <f t="shared" si="173"/>
        <v>294392.01411067502</v>
      </c>
      <c r="ES18" s="2">
        <f t="shared" si="174"/>
        <v>0.57680369470882042</v>
      </c>
      <c r="ET18" s="2">
        <f t="shared" si="175"/>
        <v>54.559033453447043</v>
      </c>
      <c r="EU18" s="2">
        <f t="shared" si="176"/>
        <v>12.735333145115753</v>
      </c>
      <c r="EV18" s="2">
        <f t="shared" si="177"/>
        <v>17.701919819311122</v>
      </c>
      <c r="EW18" s="2">
        <f t="shared" si="178"/>
        <v>7.5575543256718447E-3</v>
      </c>
      <c r="EX18" s="9"/>
      <c r="EY18" s="1">
        <f t="shared" si="179"/>
        <v>17892.648912057524</v>
      </c>
      <c r="EZ18" s="1">
        <f t="shared" si="180"/>
        <v>1663.4799396422668</v>
      </c>
      <c r="FA18" s="1">
        <f t="shared" si="181"/>
        <v>294392.01411067502</v>
      </c>
      <c r="FB18" s="2">
        <f t="shared" si="182"/>
        <v>0.57795730209823803</v>
      </c>
      <c r="FC18" s="2">
        <f t="shared" si="183"/>
        <v>54.559033453447043</v>
      </c>
      <c r="FD18" s="2">
        <f t="shared" si="184"/>
        <v>12.735333145115753</v>
      </c>
      <c r="FE18" s="2">
        <f t="shared" si="185"/>
        <v>17.701919819311122</v>
      </c>
      <c r="FF18" s="2">
        <f t="shared" si="186"/>
        <v>7.5575543256718447E-3</v>
      </c>
      <c r="FG18" s="9"/>
      <c r="FH18" s="1">
        <f t="shared" si="187"/>
        <v>17949.870024570093</v>
      </c>
      <c r="FI18" s="1">
        <f t="shared" si="188"/>
        <v>1666.3624253440289</v>
      </c>
      <c r="FJ18" s="1">
        <f t="shared" si="189"/>
        <v>294392.01411067502</v>
      </c>
      <c r="FK18" s="2">
        <f t="shared" si="190"/>
        <v>0.57911321670243454</v>
      </c>
      <c r="FL18" s="2">
        <f t="shared" si="191"/>
        <v>54.559033453447043</v>
      </c>
      <c r="FM18" s="2">
        <f t="shared" si="192"/>
        <v>12.735333145115753</v>
      </c>
      <c r="FN18" s="2">
        <f t="shared" si="193"/>
        <v>17.701919819311122</v>
      </c>
      <c r="FO18" s="2">
        <f t="shared" si="194"/>
        <v>7.5575543256718447E-3</v>
      </c>
      <c r="FP18" s="9"/>
      <c r="FQ18" s="1">
        <f t="shared" si="195"/>
        <v>18004.724469171182</v>
      </c>
      <c r="FR18" s="1">
        <f t="shared" si="196"/>
        <v>1669.2737879876479</v>
      </c>
      <c r="FS18" s="1">
        <f t="shared" si="197"/>
        <v>294392.01411067502</v>
      </c>
      <c r="FT18" s="2">
        <f t="shared" si="198"/>
        <v>0.58027144313583945</v>
      </c>
      <c r="FU18" s="2">
        <f t="shared" si="199"/>
        <v>54.559033453447043</v>
      </c>
      <c r="FV18" s="2">
        <f t="shared" si="200"/>
        <v>12.735333145115753</v>
      </c>
      <c r="FW18" s="2">
        <f t="shared" si="201"/>
        <v>17.701919819311122</v>
      </c>
      <c r="FX18" s="2">
        <f t="shared" si="202"/>
        <v>7.5575543256718447E-3</v>
      </c>
      <c r="FY18" s="9"/>
      <c r="FZ18" s="1">
        <f t="shared" si="203"/>
        <v>18057.197301448723</v>
      </c>
      <c r="GA18" s="1">
        <f t="shared" si="204"/>
        <v>1672.4611424272196</v>
      </c>
      <c r="GB18" s="1">
        <f t="shared" si="205"/>
        <v>294392.01411067502</v>
      </c>
      <c r="GC18" s="2">
        <f t="shared" si="206"/>
        <v>0.5814319860221111</v>
      </c>
      <c r="GD18" s="2">
        <f t="shared" si="207"/>
        <v>54.559033453447043</v>
      </c>
      <c r="GE18" s="2">
        <f t="shared" si="208"/>
        <v>12.735333145115753</v>
      </c>
      <c r="GF18" s="2">
        <f t="shared" si="209"/>
        <v>17.701919819311122</v>
      </c>
      <c r="GG18" s="2">
        <f t="shared" si="210"/>
        <v>7.5575543256718447E-3</v>
      </c>
      <c r="GH18" s="9"/>
      <c r="GI18" s="1">
        <f t="shared" si="211"/>
        <v>18126.523081083003</v>
      </c>
      <c r="GJ18" s="1">
        <f t="shared" si="212"/>
        <v>1662.2396979905743</v>
      </c>
      <c r="GK18" s="1">
        <f t="shared" si="213"/>
        <v>294392.01411067502</v>
      </c>
      <c r="GL18" s="2">
        <f t="shared" si="214"/>
        <v>0.58259484999415534</v>
      </c>
      <c r="GM18" s="2">
        <f t="shared" si="215"/>
        <v>54.559033453447043</v>
      </c>
      <c r="GN18" s="2">
        <f t="shared" si="216"/>
        <v>12.735333145115753</v>
      </c>
      <c r="GO18" s="2">
        <f t="shared" si="217"/>
        <v>17.701919819311122</v>
      </c>
      <c r="GP18" s="2">
        <f t="shared" si="218"/>
        <v>7.5575543256718447E-3</v>
      </c>
      <c r="GQ18" s="9"/>
      <c r="GR18" s="1">
        <f t="shared" si="219"/>
        <v>18193.145941474468</v>
      </c>
      <c r="GS18" s="1">
        <f t="shared" si="220"/>
        <v>1652.8441814098242</v>
      </c>
      <c r="GT18" s="1">
        <f t="shared" si="221"/>
        <v>294392.01411067502</v>
      </c>
      <c r="GU18" s="2">
        <f t="shared" si="222"/>
        <v>0.5837600396941437</v>
      </c>
      <c r="GV18" s="2">
        <f t="shared" si="223"/>
        <v>54.559033453447043</v>
      </c>
      <c r="GW18" s="2">
        <f t="shared" si="224"/>
        <v>12.735333145115753</v>
      </c>
      <c r="GX18" s="2">
        <f t="shared" si="225"/>
        <v>17.701919819311122</v>
      </c>
      <c r="GY18" s="2">
        <f t="shared" si="226"/>
        <v>7.5575543256718447E-3</v>
      </c>
      <c r="GZ18" s="9"/>
      <c r="HA18" s="1">
        <f t="shared" si="227"/>
        <v>18257.069253750367</v>
      </c>
      <c r="HB18" s="1">
        <f t="shared" si="228"/>
        <v>1644.2330656968231</v>
      </c>
      <c r="HC18" s="1">
        <f t="shared" si="229"/>
        <v>294392.01411067502</v>
      </c>
      <c r="HD18" s="2">
        <f t="shared" si="230"/>
        <v>0.58492755977353195</v>
      </c>
      <c r="HE18" s="2">
        <f t="shared" si="231"/>
        <v>54.559033453447043</v>
      </c>
      <c r="HF18" s="2">
        <f t="shared" si="232"/>
        <v>12.735333145115753</v>
      </c>
      <c r="HG18" s="2">
        <f t="shared" si="233"/>
        <v>17.701919819311122</v>
      </c>
      <c r="HH18" s="2">
        <f t="shared" si="234"/>
        <v>7.5575543256718447E-3</v>
      </c>
      <c r="HI18" s="9"/>
      <c r="HJ18" s="1">
        <f t="shared" si="235"/>
        <v>18318.906425607234</v>
      </c>
      <c r="HK18" s="1">
        <f t="shared" si="236"/>
        <v>1636.4026579380206</v>
      </c>
      <c r="HL18" s="1">
        <f t="shared" si="237"/>
        <v>294392.01411067502</v>
      </c>
      <c r="HM18" s="2">
        <f t="shared" si="238"/>
        <v>0.58609741489307898</v>
      </c>
      <c r="HN18" s="2">
        <f t="shared" si="239"/>
        <v>54.559033453447043</v>
      </c>
      <c r="HO18" s="2">
        <f t="shared" si="240"/>
        <v>12.735333145115753</v>
      </c>
      <c r="HP18" s="2">
        <f t="shared" si="241"/>
        <v>17.701919819311122</v>
      </c>
      <c r="HQ18" s="2">
        <f t="shared" si="242"/>
        <v>7.5575543256718447E-3</v>
      </c>
      <c r="HR18" s="9"/>
      <c r="HS18" s="1">
        <f t="shared" si="243"/>
        <v>18378.060091539552</v>
      </c>
      <c r="HT18" s="1">
        <f t="shared" si="244"/>
        <v>1629.4035811267011</v>
      </c>
      <c r="HU18" s="1">
        <f t="shared" si="245"/>
        <v>294392.01411067502</v>
      </c>
      <c r="HV18" s="2">
        <f t="shared" si="246"/>
        <v>0.58726960972286513</v>
      </c>
      <c r="HW18" s="2">
        <f t="shared" si="247"/>
        <v>54.559033453447043</v>
      </c>
      <c r="HX18" s="2">
        <f t="shared" si="248"/>
        <v>12.735333145115753</v>
      </c>
      <c r="HY18" s="2">
        <f t="shared" si="249"/>
        <v>17.701919819311122</v>
      </c>
      <c r="HZ18" s="2">
        <f t="shared" si="250"/>
        <v>7.5575543256718447E-3</v>
      </c>
      <c r="IA18" s="9"/>
      <c r="IB18" s="1">
        <f t="shared" si="251"/>
        <v>18742.089987941159</v>
      </c>
      <c r="IC18" s="1">
        <f t="shared" si="252"/>
        <v>1623.1562903717338</v>
      </c>
      <c r="ID18" s="1">
        <f t="shared" si="253"/>
        <v>294392.01411067502</v>
      </c>
      <c r="IE18" s="2">
        <f t="shared" si="254"/>
        <v>0.5884441489423109</v>
      </c>
      <c r="IF18" s="2">
        <f t="shared" si="255"/>
        <v>54.559033453447043</v>
      </c>
      <c r="IG18" s="2">
        <f t="shared" si="256"/>
        <v>12.735333145115753</v>
      </c>
      <c r="IH18" s="2">
        <f t="shared" si="257"/>
        <v>17.701919819311122</v>
      </c>
      <c r="II18" s="2">
        <f t="shared" si="258"/>
        <v>7.5575543256718447E-3</v>
      </c>
      <c r="IJ18" s="9"/>
      <c r="IK18" s="1">
        <f t="shared" si="259"/>
        <v>19110.522128418794</v>
      </c>
      <c r="IL18" s="1">
        <f t="shared" si="260"/>
        <v>1617.6779464548083</v>
      </c>
      <c r="IM18" s="1">
        <f t="shared" si="261"/>
        <v>294392.01411067502</v>
      </c>
      <c r="IN18" s="2">
        <f t="shared" si="262"/>
        <v>0.58962103724019554</v>
      </c>
      <c r="IO18" s="2">
        <f t="shared" si="263"/>
        <v>54.559033453447043</v>
      </c>
      <c r="IP18" s="2">
        <f t="shared" si="264"/>
        <v>12.735333145115753</v>
      </c>
      <c r="IQ18" s="2">
        <f t="shared" si="265"/>
        <v>17.701919819311122</v>
      </c>
      <c r="IR18" s="2">
        <f t="shared" si="266"/>
        <v>7.5575543256718447E-3</v>
      </c>
      <c r="IS18" s="9"/>
      <c r="IT18" s="1">
        <f t="shared" si="267"/>
        <v>19483.701103450214</v>
      </c>
      <c r="IU18" s="1">
        <f t="shared" si="268"/>
        <v>1612.9655883058801</v>
      </c>
      <c r="IV18" s="1">
        <f t="shared" si="269"/>
        <v>294392.01411067502</v>
      </c>
      <c r="IW18" s="2">
        <f t="shared" si="270"/>
        <v>0.59080027931467594</v>
      </c>
      <c r="IX18" s="2">
        <f t="shared" si="271"/>
        <v>54.559033453447043</v>
      </c>
      <c r="IY18" s="2">
        <f t="shared" si="272"/>
        <v>12.735333145115753</v>
      </c>
      <c r="IZ18" s="2">
        <f t="shared" si="273"/>
        <v>17.701919819311122</v>
      </c>
      <c r="JA18" s="2">
        <f t="shared" si="274"/>
        <v>7.5575543256718447E-3</v>
      </c>
      <c r="JB18" s="9"/>
      <c r="JC18" s="1">
        <f t="shared" si="275"/>
        <v>19861.418566565811</v>
      </c>
      <c r="JD18" s="1">
        <f t="shared" si="276"/>
        <v>1609.0412140449384</v>
      </c>
      <c r="JE18" s="1">
        <f t="shared" si="277"/>
        <v>294392.01411067502</v>
      </c>
      <c r="JF18" s="2">
        <f t="shared" si="278"/>
        <v>0.59198187987330531</v>
      </c>
      <c r="JG18" s="2">
        <f t="shared" si="279"/>
        <v>54.559033453447043</v>
      </c>
      <c r="JH18" s="2">
        <f t="shared" si="280"/>
        <v>12.735333145115753</v>
      </c>
      <c r="JI18" s="2">
        <f t="shared" si="281"/>
        <v>17.701919819311122</v>
      </c>
      <c r="JJ18" s="2">
        <f t="shared" si="282"/>
        <v>7.5575543256718447E-3</v>
      </c>
      <c r="JK18" s="9"/>
      <c r="JL18" s="1">
        <f t="shared" si="283"/>
        <v>20244.477830895943</v>
      </c>
      <c r="JM18" s="1">
        <f t="shared" si="284"/>
        <v>1605.9149598299396</v>
      </c>
      <c r="JN18" s="1">
        <f t="shared" si="285"/>
        <v>294392.01411067502</v>
      </c>
      <c r="JO18" s="2">
        <f t="shared" si="286"/>
        <v>0.59316584363305191</v>
      </c>
      <c r="JP18" s="2">
        <f t="shared" si="287"/>
        <v>54.559033453447043</v>
      </c>
      <c r="JQ18" s="2">
        <f t="shared" si="288"/>
        <v>12.735333145115753</v>
      </c>
      <c r="JR18" s="2">
        <f t="shared" si="289"/>
        <v>17.701919819311122</v>
      </c>
      <c r="JS18" s="2">
        <f t="shared" si="290"/>
        <v>7.5575543256718447E-3</v>
      </c>
      <c r="JU18" s="1">
        <f t="shared" si="291"/>
        <v>20636.638914343479</v>
      </c>
      <c r="JV18" s="1">
        <f t="shared" si="292"/>
        <v>1595.6073944043858</v>
      </c>
      <c r="JW18" s="1">
        <f t="shared" si="293"/>
        <v>294392.01411067502</v>
      </c>
      <c r="JX18" s="2">
        <f t="shared" si="294"/>
        <v>0.59435217532031803</v>
      </c>
      <c r="JY18" s="2">
        <f t="shared" si="295"/>
        <v>54.559033453447043</v>
      </c>
      <c r="JZ18" s="2">
        <f t="shared" si="296"/>
        <v>12.735333145115753</v>
      </c>
      <c r="KA18" s="2">
        <f t="shared" si="297"/>
        <v>17.701919819311122</v>
      </c>
      <c r="KB18" s="2">
        <f t="shared" si="298"/>
        <v>7.5575543256718447E-3</v>
      </c>
      <c r="KD18" s="1">
        <f t="shared" si="299"/>
        <v>21032.732617914771</v>
      </c>
      <c r="KE18" s="1">
        <f t="shared" si="300"/>
        <v>1586.5001584651966</v>
      </c>
      <c r="KF18" s="1">
        <f t="shared" si="301"/>
        <v>294392.01411067502</v>
      </c>
      <c r="KG18" s="2">
        <f t="shared" si="302"/>
        <v>0.5955408796709587</v>
      </c>
      <c r="KH18" s="2">
        <f t="shared" si="303"/>
        <v>54.559033453447043</v>
      </c>
      <c r="KI18" s="2">
        <f t="shared" si="304"/>
        <v>12.735333145115753</v>
      </c>
      <c r="KJ18" s="2">
        <f t="shared" si="305"/>
        <v>17.701919819311122</v>
      </c>
      <c r="KK18" s="2">
        <f t="shared" si="306"/>
        <v>7.5575543256718447E-3</v>
      </c>
      <c r="KM18" s="1">
        <f t="shared" si="307"/>
        <v>21434.45282517956</v>
      </c>
      <c r="KN18" s="1">
        <f t="shared" si="308"/>
        <v>1578.6134120441175</v>
      </c>
      <c r="KO18" s="1">
        <f t="shared" si="309"/>
        <v>294392.01411067502</v>
      </c>
      <c r="KP18" s="2">
        <f t="shared" si="310"/>
        <v>0.59673196143030061</v>
      </c>
      <c r="KQ18" s="2">
        <f t="shared" si="311"/>
        <v>54.559033453447043</v>
      </c>
      <c r="KR18" s="2">
        <f t="shared" si="312"/>
        <v>12.735333145115753</v>
      </c>
      <c r="KS18" s="2">
        <f t="shared" si="313"/>
        <v>17.701919819311122</v>
      </c>
      <c r="KT18" s="2">
        <f t="shared" si="314"/>
        <v>7.5575543256718447E-3</v>
      </c>
      <c r="KV18" s="1">
        <f t="shared" si="315"/>
        <v>21840.977948008058</v>
      </c>
      <c r="KW18" s="1">
        <f t="shared" si="316"/>
        <v>1571.7350454570744</v>
      </c>
      <c r="KX18" s="1">
        <f t="shared" si="317"/>
        <v>294392.01411067502</v>
      </c>
      <c r="KY18" s="2">
        <f t="shared" si="318"/>
        <v>0.59792542535316118</v>
      </c>
      <c r="KZ18" s="2">
        <f t="shared" si="319"/>
        <v>54.559033453447043</v>
      </c>
      <c r="LA18" s="2">
        <f t="shared" si="320"/>
        <v>12.735333145115753</v>
      </c>
      <c r="LB18" s="2">
        <f t="shared" si="321"/>
        <v>17.701919819311122</v>
      </c>
      <c r="LC18" s="2">
        <f t="shared" si="322"/>
        <v>7.5575543256718447E-3</v>
      </c>
      <c r="LE18" s="1">
        <f t="shared" si="323"/>
        <v>22252.892900258295</v>
      </c>
      <c r="LF18" s="1">
        <f t="shared" si="324"/>
        <v>1565.9710345059545</v>
      </c>
      <c r="LG18" s="1">
        <f t="shared" si="325"/>
        <v>294392.01411067502</v>
      </c>
      <c r="LH18" s="2">
        <f t="shared" si="326"/>
        <v>0.59912127620386746</v>
      </c>
      <c r="LI18" s="2">
        <f t="shared" si="327"/>
        <v>54.559033453447043</v>
      </c>
      <c r="LJ18" s="2">
        <f t="shared" si="328"/>
        <v>12.735333145115753</v>
      </c>
      <c r="LK18" s="2">
        <f t="shared" si="329"/>
        <v>17.701919819311122</v>
      </c>
      <c r="LL18" s="2">
        <f t="shared" si="330"/>
        <v>7.5575543256718447E-3</v>
      </c>
      <c r="LN18" s="1">
        <f t="shared" si="331"/>
        <v>22670.325064351055</v>
      </c>
      <c r="LO18" s="1">
        <f t="shared" si="332"/>
        <v>1561.0314021827689</v>
      </c>
      <c r="LP18" s="1">
        <f t="shared" si="333"/>
        <v>294392.01411067502</v>
      </c>
      <c r="LQ18" s="2">
        <f t="shared" si="334"/>
        <v>0.60031951875627521</v>
      </c>
      <c r="LR18" s="2">
        <f t="shared" si="335"/>
        <v>54.559033453447043</v>
      </c>
      <c r="LS18" s="2">
        <f t="shared" si="336"/>
        <v>12.735333145115753</v>
      </c>
      <c r="LT18" s="2">
        <f t="shared" si="337"/>
        <v>17.701919819311122</v>
      </c>
      <c r="LU18" s="2">
        <f t="shared" si="338"/>
        <v>7.5575543256718447E-3</v>
      </c>
      <c r="LW18" s="1">
        <f t="shared" si="339"/>
        <v>23092.298904765245</v>
      </c>
      <c r="LX18" s="1">
        <f t="shared" si="340"/>
        <v>1557.126630688324</v>
      </c>
      <c r="LY18" s="1">
        <f t="shared" si="341"/>
        <v>294392.01411067502</v>
      </c>
      <c r="LZ18" s="2">
        <f t="shared" si="342"/>
        <v>0.60152015779378776</v>
      </c>
      <c r="MA18" s="2">
        <f t="shared" si="343"/>
        <v>54.559033453447043</v>
      </c>
      <c r="MB18" s="2">
        <f t="shared" si="344"/>
        <v>12.735333145115753</v>
      </c>
      <c r="MC18" s="2">
        <f t="shared" si="345"/>
        <v>17.701919819311122</v>
      </c>
      <c r="MD18" s="2">
        <f t="shared" si="346"/>
        <v>7.5575543256718447E-3</v>
      </c>
      <c r="MF18" s="1">
        <f t="shared" si="347"/>
        <v>23519.569840575456</v>
      </c>
      <c r="MG18" s="1">
        <f t="shared" si="348"/>
        <v>1554.1294299505169</v>
      </c>
      <c r="MH18" s="1">
        <f t="shared" si="349"/>
        <v>294392.01411067502</v>
      </c>
      <c r="MI18" s="2">
        <f t="shared" si="350"/>
        <v>0.60272319810937536</v>
      </c>
      <c r="MJ18" s="2">
        <f t="shared" si="351"/>
        <v>54.559033453447043</v>
      </c>
      <c r="MK18" s="2">
        <f t="shared" si="352"/>
        <v>12.735333145115753</v>
      </c>
      <c r="ML18" s="2">
        <f t="shared" si="353"/>
        <v>17.701919819311122</v>
      </c>
      <c r="MM18" s="2">
        <f t="shared" si="354"/>
        <v>7.5575543256718447E-3</v>
      </c>
      <c r="MO18" s="1">
        <f t="shared" si="355"/>
        <v>23951.921433411244</v>
      </c>
      <c r="MP18" s="1">
        <f t="shared" si="356"/>
        <v>1552.0982857024421</v>
      </c>
      <c r="MQ18" s="1">
        <f t="shared" si="357"/>
        <v>294392.01411067502</v>
      </c>
      <c r="MR18" s="2">
        <f t="shared" si="358"/>
        <v>0.60392864450559414</v>
      </c>
      <c r="MS18" s="2">
        <f t="shared" si="359"/>
        <v>54.559033453447043</v>
      </c>
      <c r="MT18" s="2">
        <f t="shared" si="360"/>
        <v>12.735333145115753</v>
      </c>
      <c r="MU18" s="2">
        <f t="shared" si="361"/>
        <v>17.701919819311122</v>
      </c>
      <c r="MV18" s="2">
        <f t="shared" si="362"/>
        <v>7.5575543256718447E-3</v>
      </c>
      <c r="MX18" s="1">
        <f t="shared" si="363"/>
        <v>24391.342937743935</v>
      </c>
      <c r="MY18" s="1">
        <f t="shared" si="364"/>
        <v>1550.8133055671747</v>
      </c>
      <c r="MZ18" s="1">
        <f t="shared" si="365"/>
        <v>294392.01411067502</v>
      </c>
      <c r="NA18" s="2">
        <f t="shared" si="366"/>
        <v>0.60513650179460532</v>
      </c>
      <c r="NB18" s="2">
        <f t="shared" si="367"/>
        <v>54.559033453447043</v>
      </c>
      <c r="NC18" s="2">
        <f t="shared" si="368"/>
        <v>12.735333145115753</v>
      </c>
      <c r="ND18" s="2">
        <f t="shared" si="369"/>
        <v>17.701919819311122</v>
      </c>
      <c r="NE18" s="2">
        <f t="shared" si="370"/>
        <v>7.5575543256718447E-3</v>
      </c>
      <c r="NG18" s="14">
        <f t="shared" si="371"/>
        <v>24834.817314286785</v>
      </c>
      <c r="NH18" s="14">
        <f t="shared" si="372"/>
        <v>1550.4948213585424</v>
      </c>
      <c r="NI18" s="14">
        <f t="shared" si="373"/>
        <v>294392.01411067502</v>
      </c>
      <c r="NJ18" s="13">
        <f t="shared" si="374"/>
        <v>0.60634677479819454</v>
      </c>
      <c r="NK18" s="13">
        <f t="shared" si="375"/>
        <v>54.559033453447043</v>
      </c>
      <c r="NL18" s="13">
        <f t="shared" si="376"/>
        <v>12.735333145115753</v>
      </c>
      <c r="NM18" s="13">
        <f t="shared" si="377"/>
        <v>17.701919819311122</v>
      </c>
      <c r="NN18" s="13">
        <f t="shared" si="378"/>
        <v>7.5575543256718447E-3</v>
      </c>
      <c r="NP18" s="14">
        <f t="shared" si="379"/>
        <v>25283.938016835982</v>
      </c>
      <c r="NQ18" s="14">
        <f t="shared" si="380"/>
        <v>1550.9547199120007</v>
      </c>
      <c r="NR18" s="14">
        <f t="shared" si="381"/>
        <v>294392.01411067502</v>
      </c>
      <c r="NS18" s="13">
        <f t="shared" si="382"/>
        <v>0.60755946834779095</v>
      </c>
      <c r="NT18" s="13">
        <f t="shared" si="383"/>
        <v>54.559033453447043</v>
      </c>
      <c r="NU18" s="13">
        <f t="shared" si="384"/>
        <v>12.735333145115753</v>
      </c>
      <c r="NV18" s="13">
        <f t="shared" si="385"/>
        <v>17.701919819311122</v>
      </c>
      <c r="NW18" s="13">
        <f t="shared" si="386"/>
        <v>7.5575543256718447E-3</v>
      </c>
      <c r="NY18" s="14">
        <f t="shared" si="387"/>
        <v>25738.768966799787</v>
      </c>
      <c r="NZ18" s="14">
        <f t="shared" si="388"/>
        <v>1552.2678461601554</v>
      </c>
      <c r="OA18" s="14">
        <f t="shared" si="389"/>
        <v>294392.01411067502</v>
      </c>
      <c r="OB18" s="13">
        <f t="shared" si="390"/>
        <v>0.60877458728448652</v>
      </c>
      <c r="OC18" s="13">
        <f t="shared" si="391"/>
        <v>54.559033453447043</v>
      </c>
      <c r="OD18" s="13">
        <f t="shared" si="392"/>
        <v>12.735333145115753</v>
      </c>
      <c r="OE18" s="13">
        <f t="shared" si="393"/>
        <v>17.701919819311122</v>
      </c>
      <c r="OF18" s="13">
        <f t="shared" si="394"/>
        <v>7.5575543256718447E-3</v>
      </c>
      <c r="OH18" s="14">
        <f t="shared" si="395"/>
        <v>26199.375175541976</v>
      </c>
      <c r="OI18" s="14">
        <f t="shared" si="396"/>
        <v>1554.3150538920349</v>
      </c>
      <c r="OJ18" s="14">
        <f t="shared" si="397"/>
        <v>294392.01411067502</v>
      </c>
      <c r="OK18" s="13">
        <f t="shared" si="398"/>
        <v>0.60999213645905548</v>
      </c>
      <c r="OL18" s="13">
        <f t="shared" si="399"/>
        <v>54.559033453447043</v>
      </c>
      <c r="OM18" s="13">
        <f t="shared" si="400"/>
        <v>12.735333145115753</v>
      </c>
      <c r="ON18" s="13">
        <f t="shared" si="401"/>
        <v>17.701919819311122</v>
      </c>
      <c r="OO18" s="13">
        <f t="shared" si="402"/>
        <v>7.5575543256718447E-3</v>
      </c>
      <c r="OQ18" s="14">
        <f t="shared" si="403"/>
        <v>26666.468330477404</v>
      </c>
      <c r="OR18" s="14">
        <f t="shared" si="404"/>
        <v>1557.0518997456179</v>
      </c>
      <c r="OS18" s="14">
        <f t="shared" si="405"/>
        <v>294392.01411067502</v>
      </c>
      <c r="OT18" s="13">
        <f t="shared" si="406"/>
        <v>0.61121212073197362</v>
      </c>
      <c r="OU18" s="13">
        <f t="shared" si="407"/>
        <v>54.559033453447043</v>
      </c>
      <c r="OV18" s="13">
        <f t="shared" si="408"/>
        <v>12.735333145115753</v>
      </c>
      <c r="OW18" s="13">
        <f t="shared" si="409"/>
        <v>17.701919819311122</v>
      </c>
      <c r="OX18" s="13">
        <f t="shared" si="410"/>
        <v>7.5575543256718447E-3</v>
      </c>
      <c r="OZ18" s="14">
        <f t="shared" si="411"/>
        <v>27138.817422531953</v>
      </c>
      <c r="PA18" s="14">
        <f t="shared" si="412"/>
        <v>1560.5599313291596</v>
      </c>
      <c r="PB18" s="14">
        <f t="shared" si="413"/>
        <v>294392.01411067502</v>
      </c>
      <c r="PC18" s="13">
        <f t="shared" si="414"/>
        <v>0.61243454497343752</v>
      </c>
      <c r="PD18" s="13">
        <f t="shared" si="415"/>
        <v>54.559033453447043</v>
      </c>
      <c r="PE18" s="13">
        <f t="shared" si="416"/>
        <v>12.735333145115753</v>
      </c>
      <c r="PF18" s="13">
        <f t="shared" si="417"/>
        <v>17.701919819311122</v>
      </c>
      <c r="PG18" s="13">
        <f t="shared" si="418"/>
        <v>7.5575543256718447E-3</v>
      </c>
      <c r="PI18" s="14">
        <f t="shared" si="419"/>
        <v>27617.138164397154</v>
      </c>
      <c r="PJ18" s="14">
        <f t="shared" si="420"/>
        <v>1564.7506459265719</v>
      </c>
      <c r="PK18" s="14">
        <f t="shared" si="421"/>
        <v>294392.01411067502</v>
      </c>
      <c r="PL18" s="13">
        <f t="shared" si="422"/>
        <v>0.61365941406338442</v>
      </c>
      <c r="PM18" s="13">
        <f t="shared" si="423"/>
        <v>54.559033453447043</v>
      </c>
      <c r="PN18" s="13">
        <f t="shared" si="424"/>
        <v>12.735333145115753</v>
      </c>
      <c r="PO18" s="13">
        <f t="shared" si="425"/>
        <v>17.701919819311122</v>
      </c>
      <c r="PP18" s="13">
        <f t="shared" si="426"/>
        <v>7.5575543256718447E-3</v>
      </c>
      <c r="PR18" s="14">
        <f t="shared" si="427"/>
        <v>28101.497173792824</v>
      </c>
      <c r="PS18" s="14">
        <f t="shared" si="428"/>
        <v>1569.6024077932548</v>
      </c>
      <c r="PT18" s="14">
        <f t="shared" si="429"/>
        <v>294392.01411067502</v>
      </c>
      <c r="PU18" s="13">
        <f t="shared" si="430"/>
        <v>0.61488673289151119</v>
      </c>
      <c r="PV18" s="13">
        <f t="shared" si="431"/>
        <v>54.559033453447043</v>
      </c>
      <c r="PW18" s="13">
        <f t="shared" si="432"/>
        <v>12.735333145115753</v>
      </c>
      <c r="PX18" s="13">
        <f t="shared" si="433"/>
        <v>17.701919819311122</v>
      </c>
      <c r="PY18" s="13">
        <f t="shared" si="434"/>
        <v>7.5575543256718447E-3</v>
      </c>
      <c r="QA18" s="14">
        <f t="shared" si="435"/>
        <v>28591.953867009084</v>
      </c>
      <c r="QB18" s="14">
        <f t="shared" si="436"/>
        <v>1575.2154203378257</v>
      </c>
      <c r="QC18" s="14">
        <f t="shared" si="437"/>
        <v>294392.01411067502</v>
      </c>
      <c r="QD18" s="13">
        <f t="shared" si="438"/>
        <v>0.6161165063572942</v>
      </c>
      <c r="QE18" s="13">
        <f t="shared" si="439"/>
        <v>54.559033453447043</v>
      </c>
      <c r="QF18" s="13">
        <f t="shared" si="440"/>
        <v>12.735333145115753</v>
      </c>
      <c r="QG18" s="13">
        <f t="shared" si="441"/>
        <v>17.701919819311122</v>
      </c>
      <c r="QH18" s="13">
        <f t="shared" si="442"/>
        <v>7.5575543256718447E-3</v>
      </c>
      <c r="QJ18" s="14">
        <f t="shared" si="443"/>
        <v>29089.05582358683</v>
      </c>
      <c r="QK18" s="14">
        <f t="shared" si="444"/>
        <v>1581.6218660235204</v>
      </c>
      <c r="QL18" s="14">
        <f t="shared" si="445"/>
        <v>294392.01411067502</v>
      </c>
      <c r="QM18" s="13">
        <f t="shared" si="446"/>
        <v>0.61734873937000878</v>
      </c>
      <c r="QN18" s="13">
        <f t="shared" si="447"/>
        <v>54.559033453447043</v>
      </c>
      <c r="QO18" s="13">
        <f t="shared" si="448"/>
        <v>12.735333145115753</v>
      </c>
      <c r="QP18" s="13">
        <f t="shared" si="449"/>
        <v>17.701919819311122</v>
      </c>
      <c r="QQ18" s="13">
        <f t="shared" si="450"/>
        <v>7.5575543256718447E-3</v>
      </c>
    </row>
    <row r="19" spans="1:459" x14ac:dyDescent="0.25">
      <c r="A19">
        <f t="shared" si="451"/>
        <v>3</v>
      </c>
      <c r="B19" s="14">
        <f>Outputmatrix!V6</f>
        <v>19214.592972088612</v>
      </c>
      <c r="C19" s="14">
        <f>Outputmatrix!W6</f>
        <v>4711.6857641558854</v>
      </c>
      <c r="D19" s="14">
        <f>Outputmatrix!X6</f>
        <v>333923.9905104952</v>
      </c>
      <c r="E19" s="13">
        <f>Outputmatrix!Y6</f>
        <v>0.40282627941395632</v>
      </c>
      <c r="F19" s="13">
        <f>Outputmatrix!Z6</f>
        <v>48.847515432616333</v>
      </c>
      <c r="G19" s="13">
        <f>Outputmatrix!AA6</f>
        <v>18.748901157804461</v>
      </c>
      <c r="H19" s="13">
        <f>Outputmatrix!AB6</f>
        <v>17.547283715694686</v>
      </c>
      <c r="I19" s="13">
        <f>Outputmatrix!AC6</f>
        <v>1.5973414470565217E-2</v>
      </c>
      <c r="J19" s="13"/>
      <c r="K19" s="1">
        <f t="shared" si="51"/>
        <v>19446.183365491772</v>
      </c>
      <c r="L19" s="1">
        <f t="shared" si="52"/>
        <v>4728.7736077095715</v>
      </c>
      <c r="M19" s="1">
        <f t="shared" si="53"/>
        <v>333923.9905104952</v>
      </c>
      <c r="N19" s="2">
        <f t="shared" si="54"/>
        <v>0.40363193197278424</v>
      </c>
      <c r="O19" s="2">
        <f t="shared" si="55"/>
        <v>48.847515432616333</v>
      </c>
      <c r="P19" s="2">
        <f t="shared" si="56"/>
        <v>18.748901157804461</v>
      </c>
      <c r="Q19" s="2">
        <f t="shared" si="57"/>
        <v>17.547283715694686</v>
      </c>
      <c r="R19" s="2">
        <f t="shared" si="58"/>
        <v>1.5973414470565217E-2</v>
      </c>
      <c r="T19" s="1">
        <f t="shared" si="59"/>
        <v>19672.343732389858</v>
      </c>
      <c r="U19" s="1">
        <f t="shared" si="60"/>
        <v>4726.3227402155917</v>
      </c>
      <c r="V19" s="1">
        <f t="shared" si="61"/>
        <v>333923.9905104952</v>
      </c>
      <c r="W19" s="2">
        <f t="shared" si="62"/>
        <v>0.40443919583672983</v>
      </c>
      <c r="X19" s="2">
        <f t="shared" si="63"/>
        <v>48.847515432616333</v>
      </c>
      <c r="Y19" s="2">
        <f t="shared" si="64"/>
        <v>18.748901157804461</v>
      </c>
      <c r="Z19" s="2">
        <f t="shared" si="65"/>
        <v>17.547283715694686</v>
      </c>
      <c r="AA19" s="2">
        <f t="shared" si="66"/>
        <v>1.5973414470565217E-2</v>
      </c>
      <c r="AC19" s="1">
        <f t="shared" si="67"/>
        <v>19893.218636988782</v>
      </c>
      <c r="AD19" s="1">
        <f t="shared" si="68"/>
        <v>4608.8099527962904</v>
      </c>
      <c r="AE19" s="1">
        <f t="shared" si="69"/>
        <v>333923.9905104952</v>
      </c>
      <c r="AF19" s="2">
        <f t="shared" si="70"/>
        <v>0.40524807422840331</v>
      </c>
      <c r="AG19" s="2">
        <f t="shared" si="71"/>
        <v>48.847515432616333</v>
      </c>
      <c r="AH19" s="2">
        <f t="shared" si="72"/>
        <v>18.748901157804461</v>
      </c>
      <c r="AI19" s="2">
        <f t="shared" si="73"/>
        <v>17.547283715694686</v>
      </c>
      <c r="AJ19" s="2">
        <f t="shared" si="74"/>
        <v>1.5973414470565217E-2</v>
      </c>
      <c r="AL19" s="1">
        <f t="shared" si="75"/>
        <v>20108.845856361851</v>
      </c>
      <c r="AM19" s="1">
        <f t="shared" si="76"/>
        <v>4611.2499978794094</v>
      </c>
      <c r="AN19" s="1">
        <f t="shared" si="77"/>
        <v>333923.9905104952</v>
      </c>
      <c r="AO19" s="2">
        <f t="shared" si="78"/>
        <v>0.40605857037686011</v>
      </c>
      <c r="AP19" s="2">
        <f t="shared" si="79"/>
        <v>48.847515432616333</v>
      </c>
      <c r="AQ19" s="2">
        <f t="shared" si="80"/>
        <v>18.748901157804461</v>
      </c>
      <c r="AR19" s="2">
        <f t="shared" si="81"/>
        <v>17.547283715694686</v>
      </c>
      <c r="AS19" s="2">
        <f t="shared" si="82"/>
        <v>1.5973414470565217E-2</v>
      </c>
      <c r="AU19" s="1">
        <f t="shared" si="83"/>
        <v>20319.264150077492</v>
      </c>
      <c r="AV19" s="1">
        <f t="shared" si="84"/>
        <v>4614.6484579614826</v>
      </c>
      <c r="AW19" s="1">
        <f t="shared" si="85"/>
        <v>333923.9905104952</v>
      </c>
      <c r="AX19" s="2">
        <f t="shared" si="86"/>
        <v>0.40687068751761385</v>
      </c>
      <c r="AY19" s="2">
        <f t="shared" si="87"/>
        <v>48.847515432616333</v>
      </c>
      <c r="AZ19" s="2">
        <f t="shared" si="88"/>
        <v>18.748901157804461</v>
      </c>
      <c r="BA19" s="2">
        <f t="shared" si="89"/>
        <v>17.547283715694686</v>
      </c>
      <c r="BB19" s="2">
        <f t="shared" si="90"/>
        <v>1.5973414470565217E-2</v>
      </c>
      <c r="BD19" s="1">
        <f t="shared" si="91"/>
        <v>20428.321915737881</v>
      </c>
      <c r="BE19" s="1">
        <f t="shared" si="92"/>
        <v>4578.6434031429981</v>
      </c>
      <c r="BF19" s="1">
        <f t="shared" si="93"/>
        <v>333923.9905104952</v>
      </c>
      <c r="BG19" s="2">
        <f t="shared" si="94"/>
        <v>0.40768442889264905</v>
      </c>
      <c r="BH19" s="2">
        <f t="shared" si="95"/>
        <v>48.847515432616333</v>
      </c>
      <c r="BI19" s="2">
        <f t="shared" si="96"/>
        <v>18.748901157804461</v>
      </c>
      <c r="BJ19" s="2">
        <f t="shared" si="97"/>
        <v>17.547283715694686</v>
      </c>
      <c r="BK19" s="2">
        <f t="shared" si="98"/>
        <v>1.5973414470565217E-2</v>
      </c>
      <c r="BL19" s="9"/>
      <c r="BM19" s="1">
        <f t="shared" si="99"/>
        <v>20533.988356103717</v>
      </c>
      <c r="BN19" s="1">
        <f t="shared" si="100"/>
        <v>4545.2736455664881</v>
      </c>
      <c r="BO19" s="1">
        <f t="shared" si="101"/>
        <v>333923.9905104952</v>
      </c>
      <c r="BP19" s="2">
        <f t="shared" si="102"/>
        <v>0.40849979775043438</v>
      </c>
      <c r="BQ19" s="2">
        <f t="shared" si="103"/>
        <v>48.847515432616333</v>
      </c>
      <c r="BR19" s="2">
        <f t="shared" si="104"/>
        <v>18.748901157804461</v>
      </c>
      <c r="BS19" s="2">
        <f t="shared" si="105"/>
        <v>17.547283715694686</v>
      </c>
      <c r="BT19" s="2">
        <f t="shared" si="106"/>
        <v>1.5973414470565217E-2</v>
      </c>
      <c r="BU19" s="9"/>
      <c r="BV19" s="1">
        <f t="shared" si="107"/>
        <v>20636.3203306834</v>
      </c>
      <c r="BW19" s="1">
        <f t="shared" si="108"/>
        <v>4514.3631107096508</v>
      </c>
      <c r="BX19" s="1">
        <f t="shared" si="109"/>
        <v>333923.9905104952</v>
      </c>
      <c r="BY19" s="2">
        <f t="shared" si="110"/>
        <v>0.40931679734593523</v>
      </c>
      <c r="BZ19" s="2">
        <f t="shared" si="111"/>
        <v>48.847515432616333</v>
      </c>
      <c r="CA19" s="2">
        <f t="shared" si="112"/>
        <v>18.748901157804461</v>
      </c>
      <c r="CB19" s="2">
        <f t="shared" si="113"/>
        <v>17.547283715694686</v>
      </c>
      <c r="CC19" s="2">
        <f t="shared" si="114"/>
        <v>1.5973414470565217E-2</v>
      </c>
      <c r="CD19" s="9"/>
      <c r="CE19" s="1">
        <f t="shared" si="115"/>
        <v>20735.363734319762</v>
      </c>
      <c r="CF19" s="1">
        <f t="shared" si="116"/>
        <v>4485.7834199486015</v>
      </c>
      <c r="CG19" s="1">
        <f t="shared" si="117"/>
        <v>333923.9905104952</v>
      </c>
      <c r="CH19" s="2">
        <f t="shared" si="118"/>
        <v>0.4101354309406271</v>
      </c>
      <c r="CI19" s="2">
        <f t="shared" si="119"/>
        <v>48.847515432616333</v>
      </c>
      <c r="CJ19" s="2">
        <f t="shared" si="120"/>
        <v>18.748901157804461</v>
      </c>
      <c r="CK19" s="2">
        <f t="shared" si="121"/>
        <v>17.547283715694686</v>
      </c>
      <c r="CL19" s="2">
        <f t="shared" si="122"/>
        <v>1.5973414470565217E-2</v>
      </c>
      <c r="CM19" s="9"/>
      <c r="CN19" s="1">
        <f t="shared" si="123"/>
        <v>20831.160118074877</v>
      </c>
      <c r="CO19" s="1">
        <f t="shared" si="124"/>
        <v>4459.2842245927195</v>
      </c>
      <c r="CP19" s="1">
        <f t="shared" si="125"/>
        <v>333923.9905104952</v>
      </c>
      <c r="CQ19" s="2">
        <f t="shared" si="126"/>
        <v>0.41095570180250834</v>
      </c>
      <c r="CR19" s="2">
        <f t="shared" si="127"/>
        <v>48.847515432616333</v>
      </c>
      <c r="CS19" s="2">
        <f t="shared" si="128"/>
        <v>18.748901157804461</v>
      </c>
      <c r="CT19" s="2">
        <f t="shared" si="129"/>
        <v>17.547283715694686</v>
      </c>
      <c r="CU19" s="2">
        <f t="shared" si="130"/>
        <v>1.5973414470565217E-2</v>
      </c>
      <c r="CV19" s="9"/>
      <c r="CW19" s="1">
        <f t="shared" si="131"/>
        <v>20908.888792393707</v>
      </c>
      <c r="CX19" s="1">
        <f t="shared" si="132"/>
        <v>4433.9593967626652</v>
      </c>
      <c r="CY19" s="1">
        <f t="shared" si="133"/>
        <v>333923.9905104952</v>
      </c>
      <c r="CZ19" s="2">
        <f t="shared" si="134"/>
        <v>0.41177761320611334</v>
      </c>
      <c r="DA19" s="2">
        <f t="shared" si="135"/>
        <v>48.847515432616333</v>
      </c>
      <c r="DB19" s="2">
        <f t="shared" si="136"/>
        <v>18.748901157804461</v>
      </c>
      <c r="DC19" s="2">
        <f t="shared" si="137"/>
        <v>17.547283715694686</v>
      </c>
      <c r="DD19" s="2">
        <f t="shared" si="138"/>
        <v>1.5973414470565217E-2</v>
      </c>
      <c r="DE19" s="9"/>
      <c r="DF19" s="1">
        <f t="shared" si="139"/>
        <v>20983.786237118802</v>
      </c>
      <c r="DG19" s="1">
        <f t="shared" si="140"/>
        <v>4409.3680322705295</v>
      </c>
      <c r="DH19" s="1">
        <f t="shared" si="141"/>
        <v>333923.9905104952</v>
      </c>
      <c r="DI19" s="2">
        <f t="shared" si="142"/>
        <v>0.41260116843252559</v>
      </c>
      <c r="DJ19" s="2">
        <f t="shared" si="143"/>
        <v>48.847515432616333</v>
      </c>
      <c r="DK19" s="2">
        <f t="shared" si="144"/>
        <v>18.748901157804461</v>
      </c>
      <c r="DL19" s="2">
        <f t="shared" si="145"/>
        <v>17.547283715694686</v>
      </c>
      <c r="DM19" s="2">
        <f t="shared" si="146"/>
        <v>1.5973414470565217E-2</v>
      </c>
      <c r="DN19" s="9"/>
      <c r="DO19" s="1">
        <f t="shared" si="147"/>
        <v>21056.682432124551</v>
      </c>
      <c r="DP19" s="1">
        <f t="shared" si="148"/>
        <v>4385.4069031769168</v>
      </c>
      <c r="DQ19" s="1">
        <f t="shared" si="149"/>
        <v>333923.9905104952</v>
      </c>
      <c r="DR19" s="2">
        <f t="shared" si="150"/>
        <v>0.41342637076939065</v>
      </c>
      <c r="DS19" s="2">
        <f t="shared" si="151"/>
        <v>48.847515432616333</v>
      </c>
      <c r="DT19" s="2">
        <f t="shared" si="152"/>
        <v>18.748901157804461</v>
      </c>
      <c r="DU19" s="2">
        <f t="shared" si="153"/>
        <v>17.547283715694686</v>
      </c>
      <c r="DV19" s="2">
        <f t="shared" si="154"/>
        <v>1.5973414470565217E-2</v>
      </c>
      <c r="DW19" s="9"/>
      <c r="DX19" s="1">
        <f t="shared" si="155"/>
        <v>21126.311807613198</v>
      </c>
      <c r="DY19" s="1">
        <f t="shared" si="156"/>
        <v>4362.1759457999897</v>
      </c>
      <c r="DZ19" s="1">
        <f t="shared" si="157"/>
        <v>333923.9905104952</v>
      </c>
      <c r="EA19" s="2">
        <f t="shared" si="158"/>
        <v>0.41425322351092941</v>
      </c>
      <c r="EB19" s="2">
        <f t="shared" si="159"/>
        <v>48.847515432616333</v>
      </c>
      <c r="EC19" s="2">
        <f t="shared" si="160"/>
        <v>18.748901157804461</v>
      </c>
      <c r="ED19" s="2">
        <f t="shared" si="161"/>
        <v>17.547283715694686</v>
      </c>
      <c r="EE19" s="2">
        <f t="shared" si="162"/>
        <v>1.5973414470565217E-2</v>
      </c>
      <c r="EF19" s="9"/>
      <c r="EG19" s="1">
        <f t="shared" si="163"/>
        <v>21191.286406450039</v>
      </c>
      <c r="EH19" s="1">
        <f t="shared" si="164"/>
        <v>4339.584625382472</v>
      </c>
      <c r="EI19" s="1">
        <f t="shared" si="165"/>
        <v>333923.9905104952</v>
      </c>
      <c r="EJ19" s="2">
        <f t="shared" si="166"/>
        <v>0.41508172995795128</v>
      </c>
      <c r="EK19" s="2">
        <f t="shared" si="167"/>
        <v>48.847515432616333</v>
      </c>
      <c r="EL19" s="2">
        <f t="shared" si="168"/>
        <v>18.748901157804461</v>
      </c>
      <c r="EM19" s="2">
        <f t="shared" si="169"/>
        <v>17.547283715694686</v>
      </c>
      <c r="EN19" s="2">
        <f t="shared" si="170"/>
        <v>1.5973414470565217E-2</v>
      </c>
      <c r="EO19" s="9"/>
      <c r="EP19" s="1">
        <f t="shared" si="171"/>
        <v>21266.049716802096</v>
      </c>
      <c r="EQ19" s="1">
        <f t="shared" si="172"/>
        <v>4347.8346527393196</v>
      </c>
      <c r="ER19" s="1">
        <f t="shared" si="173"/>
        <v>333923.9905104952</v>
      </c>
      <c r="ES19" s="2">
        <f t="shared" si="174"/>
        <v>0.41591189341786716</v>
      </c>
      <c r="ET19" s="2">
        <f t="shared" si="175"/>
        <v>48.847515432616333</v>
      </c>
      <c r="EU19" s="2">
        <f t="shared" si="176"/>
        <v>18.748901157804461</v>
      </c>
      <c r="EV19" s="2">
        <f t="shared" si="177"/>
        <v>17.547283715694686</v>
      </c>
      <c r="EW19" s="2">
        <f t="shared" si="178"/>
        <v>1.5973414470565217E-2</v>
      </c>
      <c r="EX19" s="9"/>
      <c r="EY19" s="1">
        <f t="shared" si="179"/>
        <v>21337.258663513032</v>
      </c>
      <c r="EZ19" s="1">
        <f t="shared" si="180"/>
        <v>4355.4579338096501</v>
      </c>
      <c r="FA19" s="1">
        <f t="shared" si="181"/>
        <v>333923.9905104952</v>
      </c>
      <c r="FB19" s="2">
        <f t="shared" si="182"/>
        <v>0.41674371720470288</v>
      </c>
      <c r="FC19" s="2">
        <f t="shared" si="183"/>
        <v>48.847515432616333</v>
      </c>
      <c r="FD19" s="2">
        <f t="shared" si="184"/>
        <v>18.748901157804461</v>
      </c>
      <c r="FE19" s="2">
        <f t="shared" si="185"/>
        <v>17.547283715694686</v>
      </c>
      <c r="FF19" s="2">
        <f t="shared" si="186"/>
        <v>1.5973414470565217E-2</v>
      </c>
      <c r="FG19" s="9"/>
      <c r="FH19" s="1">
        <f t="shared" si="187"/>
        <v>21405.495719115901</v>
      </c>
      <c r="FI19" s="1">
        <f t="shared" si="188"/>
        <v>4363.0050913795412</v>
      </c>
      <c r="FJ19" s="1">
        <f t="shared" si="189"/>
        <v>333923.9905104952</v>
      </c>
      <c r="FK19" s="2">
        <f t="shared" si="190"/>
        <v>0.4175772046391123</v>
      </c>
      <c r="FL19" s="2">
        <f t="shared" si="191"/>
        <v>48.847515432616333</v>
      </c>
      <c r="FM19" s="2">
        <f t="shared" si="192"/>
        <v>18.748901157804461</v>
      </c>
      <c r="FN19" s="2">
        <f t="shared" si="193"/>
        <v>17.547283715694686</v>
      </c>
      <c r="FO19" s="2">
        <f t="shared" si="194"/>
        <v>1.5973414470565217E-2</v>
      </c>
      <c r="FP19" s="9"/>
      <c r="FQ19" s="1">
        <f t="shared" si="195"/>
        <v>21470.910486881676</v>
      </c>
      <c r="FR19" s="1">
        <f t="shared" si="196"/>
        <v>4370.627856897876</v>
      </c>
      <c r="FS19" s="1">
        <f t="shared" si="197"/>
        <v>333923.9905104952</v>
      </c>
      <c r="FT19" s="2">
        <f t="shared" si="198"/>
        <v>0.41841235904839053</v>
      </c>
      <c r="FU19" s="2">
        <f t="shared" si="199"/>
        <v>48.847515432616333</v>
      </c>
      <c r="FV19" s="2">
        <f t="shared" si="200"/>
        <v>18.748901157804461</v>
      </c>
      <c r="FW19" s="2">
        <f t="shared" si="201"/>
        <v>17.547283715694686</v>
      </c>
      <c r="FX19" s="2">
        <f t="shared" si="202"/>
        <v>1.5973414470565217E-2</v>
      </c>
      <c r="FY19" s="9"/>
      <c r="FZ19" s="1">
        <f t="shared" si="203"/>
        <v>21533.485145369417</v>
      </c>
      <c r="GA19" s="1">
        <f t="shared" si="204"/>
        <v>4378.9732464940262</v>
      </c>
      <c r="GB19" s="1">
        <f t="shared" si="205"/>
        <v>333923.9905104952</v>
      </c>
      <c r="GC19" s="2">
        <f t="shared" si="206"/>
        <v>0.41924918376648729</v>
      </c>
      <c r="GD19" s="2">
        <f t="shared" si="207"/>
        <v>48.847515432616333</v>
      </c>
      <c r="GE19" s="2">
        <f t="shared" si="208"/>
        <v>18.748901157804461</v>
      </c>
      <c r="GF19" s="2">
        <f t="shared" si="209"/>
        <v>17.547283715694686</v>
      </c>
      <c r="GG19" s="2">
        <f t="shared" si="210"/>
        <v>1.5973414470565217E-2</v>
      </c>
      <c r="GH19" s="9"/>
      <c r="GI19" s="1">
        <f t="shared" si="211"/>
        <v>21616.157202445858</v>
      </c>
      <c r="GJ19" s="1">
        <f t="shared" si="212"/>
        <v>4352.210632647204</v>
      </c>
      <c r="GK19" s="1">
        <f t="shared" si="213"/>
        <v>333923.9905104952</v>
      </c>
      <c r="GL19" s="2">
        <f t="shared" si="214"/>
        <v>0.42008768213402026</v>
      </c>
      <c r="GM19" s="2">
        <f t="shared" si="215"/>
        <v>48.847515432616333</v>
      </c>
      <c r="GN19" s="2">
        <f t="shared" si="216"/>
        <v>18.748901157804461</v>
      </c>
      <c r="GO19" s="2">
        <f t="shared" si="217"/>
        <v>17.547283715694686</v>
      </c>
      <c r="GP19" s="2">
        <f t="shared" si="218"/>
        <v>1.5973414470565217E-2</v>
      </c>
      <c r="GQ19" s="9"/>
      <c r="GR19" s="1">
        <f t="shared" si="219"/>
        <v>21695.605986807677</v>
      </c>
      <c r="GS19" s="1">
        <f t="shared" si="220"/>
        <v>4327.6105300197751</v>
      </c>
      <c r="GT19" s="1">
        <f t="shared" si="221"/>
        <v>333923.9905104952</v>
      </c>
      <c r="GU19" s="2">
        <f t="shared" si="222"/>
        <v>0.42092785749828832</v>
      </c>
      <c r="GV19" s="2">
        <f t="shared" si="223"/>
        <v>48.847515432616333</v>
      </c>
      <c r="GW19" s="2">
        <f t="shared" si="224"/>
        <v>18.748901157804461</v>
      </c>
      <c r="GX19" s="2">
        <f t="shared" si="225"/>
        <v>17.547283715694686</v>
      </c>
      <c r="GY19" s="2">
        <f t="shared" si="226"/>
        <v>1.5973414470565217E-2</v>
      </c>
      <c r="GZ19" s="9"/>
      <c r="HA19" s="1">
        <f t="shared" si="227"/>
        <v>21771.835518575903</v>
      </c>
      <c r="HB19" s="1">
        <f t="shared" si="228"/>
        <v>4305.0642092873422</v>
      </c>
      <c r="HC19" s="1">
        <f t="shared" si="229"/>
        <v>333923.9905104952</v>
      </c>
      <c r="HD19" s="2">
        <f t="shared" si="230"/>
        <v>0.42176971321328488</v>
      </c>
      <c r="HE19" s="2">
        <f t="shared" si="231"/>
        <v>48.847515432616333</v>
      </c>
      <c r="HF19" s="2">
        <f t="shared" si="232"/>
        <v>18.748901157804461</v>
      </c>
      <c r="HG19" s="2">
        <f t="shared" si="233"/>
        <v>17.547283715694686</v>
      </c>
      <c r="HH19" s="2">
        <f t="shared" si="234"/>
        <v>1.5973414470565217E-2</v>
      </c>
      <c r="HI19" s="9"/>
      <c r="HJ19" s="1">
        <f t="shared" si="235"/>
        <v>21845.577295850755</v>
      </c>
      <c r="HK19" s="1">
        <f t="shared" si="236"/>
        <v>4284.5620013644893</v>
      </c>
      <c r="HL19" s="1">
        <f t="shared" si="237"/>
        <v>333923.9905104952</v>
      </c>
      <c r="HM19" s="2">
        <f t="shared" si="238"/>
        <v>0.42261325263971145</v>
      </c>
      <c r="HN19" s="2">
        <f t="shared" si="239"/>
        <v>48.847515432616333</v>
      </c>
      <c r="HO19" s="2">
        <f t="shared" si="240"/>
        <v>18.748901157804461</v>
      </c>
      <c r="HP19" s="2">
        <f t="shared" si="241"/>
        <v>17.547283715694686</v>
      </c>
      <c r="HQ19" s="2">
        <f t="shared" si="242"/>
        <v>1.5973414470565217E-2</v>
      </c>
      <c r="HR19" s="9"/>
      <c r="HS19" s="1">
        <f t="shared" si="243"/>
        <v>21916.118951091212</v>
      </c>
      <c r="HT19" s="1">
        <f t="shared" si="244"/>
        <v>4266.2364514731207</v>
      </c>
      <c r="HU19" s="1">
        <f t="shared" si="245"/>
        <v>333923.9905104952</v>
      </c>
      <c r="HV19" s="2">
        <f t="shared" si="246"/>
        <v>0.42345847914499085</v>
      </c>
      <c r="HW19" s="2">
        <f t="shared" si="247"/>
        <v>48.847515432616333</v>
      </c>
      <c r="HX19" s="2">
        <f t="shared" si="248"/>
        <v>18.748901157804461</v>
      </c>
      <c r="HY19" s="2">
        <f t="shared" si="249"/>
        <v>17.547283715694686</v>
      </c>
      <c r="HZ19" s="2">
        <f t="shared" si="250"/>
        <v>1.5973414470565217E-2</v>
      </c>
      <c r="IA19" s="9"/>
      <c r="IB19" s="1">
        <f t="shared" si="251"/>
        <v>22350.230194146934</v>
      </c>
      <c r="IC19" s="1">
        <f t="shared" si="252"/>
        <v>4249.8792887354748</v>
      </c>
      <c r="ID19" s="1">
        <f t="shared" si="253"/>
        <v>333923.9905104952</v>
      </c>
      <c r="IE19" s="2">
        <f t="shared" si="254"/>
        <v>0.42430539610328083</v>
      </c>
      <c r="IF19" s="2">
        <f t="shared" si="255"/>
        <v>48.847515432616333</v>
      </c>
      <c r="IG19" s="2">
        <f t="shared" si="256"/>
        <v>18.748901157804461</v>
      </c>
      <c r="IH19" s="2">
        <f t="shared" si="257"/>
        <v>17.547283715694686</v>
      </c>
      <c r="II19" s="2">
        <f t="shared" si="258"/>
        <v>1.5973414470565217E-2</v>
      </c>
      <c r="IJ19" s="9"/>
      <c r="IK19" s="1">
        <f t="shared" si="259"/>
        <v>22789.59118088297</v>
      </c>
      <c r="IL19" s="1">
        <f t="shared" si="260"/>
        <v>4235.535444900338</v>
      </c>
      <c r="IM19" s="1">
        <f t="shared" si="261"/>
        <v>333923.9905104952</v>
      </c>
      <c r="IN19" s="2">
        <f t="shared" si="262"/>
        <v>0.42515400689548738</v>
      </c>
      <c r="IO19" s="2">
        <f t="shared" si="263"/>
        <v>48.847515432616333</v>
      </c>
      <c r="IP19" s="2">
        <f t="shared" si="264"/>
        <v>18.748901157804461</v>
      </c>
      <c r="IQ19" s="2">
        <f t="shared" si="265"/>
        <v>17.547283715694686</v>
      </c>
      <c r="IR19" s="2">
        <f t="shared" si="266"/>
        <v>1.5973414470565217E-2</v>
      </c>
      <c r="IS19" s="9"/>
      <c r="IT19" s="1">
        <f t="shared" si="267"/>
        <v>23234.612840737045</v>
      </c>
      <c r="IU19" s="1">
        <f t="shared" si="268"/>
        <v>4223.1971670542489</v>
      </c>
      <c r="IV19" s="1">
        <f t="shared" si="269"/>
        <v>333923.9905104952</v>
      </c>
      <c r="IW19" s="2">
        <f t="shared" si="270"/>
        <v>0.42600431490927837</v>
      </c>
      <c r="IX19" s="2">
        <f t="shared" si="271"/>
        <v>48.847515432616333</v>
      </c>
      <c r="IY19" s="2">
        <f t="shared" si="272"/>
        <v>18.748901157804461</v>
      </c>
      <c r="IZ19" s="2">
        <f t="shared" si="273"/>
        <v>17.547283715694686</v>
      </c>
      <c r="JA19" s="2">
        <f t="shared" si="274"/>
        <v>1.5973414470565217E-2</v>
      </c>
      <c r="JB19" s="9"/>
      <c r="JC19" s="1">
        <f t="shared" si="275"/>
        <v>23685.046717343896</v>
      </c>
      <c r="JD19" s="1">
        <f t="shared" si="276"/>
        <v>4212.9220524569955</v>
      </c>
      <c r="JE19" s="1">
        <f t="shared" si="277"/>
        <v>333923.9905104952</v>
      </c>
      <c r="JF19" s="2">
        <f t="shared" si="278"/>
        <v>0.42685632353909692</v>
      </c>
      <c r="JG19" s="2">
        <f t="shared" si="279"/>
        <v>48.847515432616333</v>
      </c>
      <c r="JH19" s="2">
        <f t="shared" si="280"/>
        <v>18.748901157804461</v>
      </c>
      <c r="JI19" s="2">
        <f t="shared" si="281"/>
        <v>17.547283715694686</v>
      </c>
      <c r="JJ19" s="2">
        <f t="shared" si="282"/>
        <v>1.5973414470565217E-2</v>
      </c>
      <c r="JK19" s="9"/>
      <c r="JL19" s="1">
        <f t="shared" si="283"/>
        <v>24141.850773950577</v>
      </c>
      <c r="JM19" s="1">
        <f t="shared" si="284"/>
        <v>4204.7366404184522</v>
      </c>
      <c r="JN19" s="1">
        <f t="shared" si="285"/>
        <v>333923.9905104952</v>
      </c>
      <c r="JO19" s="2">
        <f t="shared" si="286"/>
        <v>0.42771003618617509</v>
      </c>
      <c r="JP19" s="2">
        <f t="shared" si="287"/>
        <v>48.847515432616333</v>
      </c>
      <c r="JQ19" s="2">
        <f t="shared" si="288"/>
        <v>18.748901157804461</v>
      </c>
      <c r="JR19" s="2">
        <f t="shared" si="289"/>
        <v>17.547283715694686</v>
      </c>
      <c r="JS19" s="2">
        <f t="shared" si="290"/>
        <v>1.5973414470565217E-2</v>
      </c>
      <c r="JU19" s="1">
        <f t="shared" si="291"/>
        <v>24609.508889661149</v>
      </c>
      <c r="JV19" s="1">
        <f t="shared" si="292"/>
        <v>4177.7485376219465</v>
      </c>
      <c r="JW19" s="1">
        <f t="shared" si="293"/>
        <v>333923.9905104952</v>
      </c>
      <c r="JX19" s="2">
        <f t="shared" si="294"/>
        <v>0.42856545625854742</v>
      </c>
      <c r="JY19" s="2">
        <f t="shared" si="295"/>
        <v>48.847515432616333</v>
      </c>
      <c r="JZ19" s="2">
        <f t="shared" si="296"/>
        <v>18.748901157804461</v>
      </c>
      <c r="KA19" s="2">
        <f t="shared" si="297"/>
        <v>17.547283715694686</v>
      </c>
      <c r="KB19" s="2">
        <f t="shared" si="298"/>
        <v>1.5973414470565217E-2</v>
      </c>
      <c r="KD19" s="1">
        <f t="shared" si="299"/>
        <v>25081.856715275397</v>
      </c>
      <c r="KE19" s="1">
        <f t="shared" si="300"/>
        <v>4153.9032347234051</v>
      </c>
      <c r="KF19" s="1">
        <f t="shared" si="301"/>
        <v>333923.9905104952</v>
      </c>
      <c r="KG19" s="2">
        <f t="shared" si="302"/>
        <v>0.42942258717106452</v>
      </c>
      <c r="KH19" s="2">
        <f t="shared" si="303"/>
        <v>48.847515432616333</v>
      </c>
      <c r="KI19" s="2">
        <f t="shared" si="304"/>
        <v>18.748901157804461</v>
      </c>
      <c r="KJ19" s="2">
        <f t="shared" si="305"/>
        <v>17.547283715694686</v>
      </c>
      <c r="KK19" s="2">
        <f t="shared" si="306"/>
        <v>1.5973414470565217E-2</v>
      </c>
      <c r="KM19" s="1">
        <f t="shared" si="307"/>
        <v>25560.914232968746</v>
      </c>
      <c r="KN19" s="1">
        <f t="shared" si="308"/>
        <v>4133.2535163510747</v>
      </c>
      <c r="KO19" s="1">
        <f t="shared" si="309"/>
        <v>333923.9905104952</v>
      </c>
      <c r="KP19" s="2">
        <f t="shared" si="310"/>
        <v>0.43028143234540667</v>
      </c>
      <c r="KQ19" s="2">
        <f t="shared" si="311"/>
        <v>48.847515432616333</v>
      </c>
      <c r="KR19" s="2">
        <f t="shared" si="312"/>
        <v>18.748901157804461</v>
      </c>
      <c r="KS19" s="2">
        <f t="shared" si="313"/>
        <v>17.547283715694686</v>
      </c>
      <c r="KT19" s="2">
        <f t="shared" si="314"/>
        <v>1.5973414470565217E-2</v>
      </c>
      <c r="KV19" s="1">
        <f t="shared" si="315"/>
        <v>26045.70168627661</v>
      </c>
      <c r="KW19" s="1">
        <f t="shared" si="316"/>
        <v>4115.244019747448</v>
      </c>
      <c r="KX19" s="1">
        <f t="shared" si="317"/>
        <v>333923.9905104952</v>
      </c>
      <c r="KY19" s="2">
        <f t="shared" si="318"/>
        <v>0.4311419952100975</v>
      </c>
      <c r="KZ19" s="2">
        <f t="shared" si="319"/>
        <v>48.847515432616333</v>
      </c>
      <c r="LA19" s="2">
        <f t="shared" si="320"/>
        <v>18.748901157804461</v>
      </c>
      <c r="LB19" s="2">
        <f t="shared" si="321"/>
        <v>17.547283715694686</v>
      </c>
      <c r="LC19" s="2">
        <f t="shared" si="322"/>
        <v>1.5973414470565217E-2</v>
      </c>
      <c r="LE19" s="1">
        <f t="shared" si="323"/>
        <v>26536.916593959122</v>
      </c>
      <c r="LF19" s="1">
        <f t="shared" si="324"/>
        <v>4100.152219341956</v>
      </c>
      <c r="LG19" s="1">
        <f t="shared" si="325"/>
        <v>333923.9905104952</v>
      </c>
      <c r="LH19" s="2">
        <f t="shared" si="326"/>
        <v>0.4320042792005177</v>
      </c>
      <c r="LI19" s="2">
        <f t="shared" si="327"/>
        <v>48.847515432616333</v>
      </c>
      <c r="LJ19" s="2">
        <f t="shared" si="328"/>
        <v>18.748901157804461</v>
      </c>
      <c r="LK19" s="2">
        <f t="shared" si="329"/>
        <v>17.547283715694686</v>
      </c>
      <c r="LL19" s="2">
        <f t="shared" si="330"/>
        <v>1.5973414470565217E-2</v>
      </c>
      <c r="LN19" s="1">
        <f t="shared" si="331"/>
        <v>27034.710861509691</v>
      </c>
      <c r="LO19" s="1">
        <f t="shared" si="332"/>
        <v>4087.2188738417103</v>
      </c>
      <c r="LP19" s="1">
        <f t="shared" si="333"/>
        <v>333923.9905104952</v>
      </c>
      <c r="LQ19" s="2">
        <f t="shared" si="334"/>
        <v>0.43286828775891872</v>
      </c>
      <c r="LR19" s="2">
        <f t="shared" si="335"/>
        <v>48.847515432616333</v>
      </c>
      <c r="LS19" s="2">
        <f t="shared" si="336"/>
        <v>18.748901157804461</v>
      </c>
      <c r="LT19" s="2">
        <f t="shared" si="337"/>
        <v>17.547283715694686</v>
      </c>
      <c r="LU19" s="2">
        <f t="shared" si="338"/>
        <v>1.5973414470565217E-2</v>
      </c>
      <c r="LW19" s="1">
        <f t="shared" si="339"/>
        <v>27537.921147834935</v>
      </c>
      <c r="LX19" s="1">
        <f t="shared" si="340"/>
        <v>4076.9950847956875</v>
      </c>
      <c r="LY19" s="1">
        <f t="shared" si="341"/>
        <v>333923.9905104952</v>
      </c>
      <c r="LZ19" s="2">
        <f t="shared" si="342"/>
        <v>0.43373402433443659</v>
      </c>
      <c r="MA19" s="2">
        <f t="shared" si="343"/>
        <v>48.847515432616333</v>
      </c>
      <c r="MB19" s="2">
        <f t="shared" si="344"/>
        <v>18.748901157804461</v>
      </c>
      <c r="MC19" s="2">
        <f t="shared" si="345"/>
        <v>17.547283715694686</v>
      </c>
      <c r="MD19" s="2">
        <f t="shared" si="346"/>
        <v>1.5973414470565217E-2</v>
      </c>
      <c r="MF19" s="1">
        <f t="shared" si="347"/>
        <v>28047.448301784741</v>
      </c>
      <c r="MG19" s="1">
        <f t="shared" si="348"/>
        <v>4069.1475710255427</v>
      </c>
      <c r="MH19" s="1">
        <f t="shared" si="349"/>
        <v>333923.9905104952</v>
      </c>
      <c r="MI19" s="2">
        <f t="shared" si="350"/>
        <v>0.43460149238310547</v>
      </c>
      <c r="MJ19" s="2">
        <f t="shared" si="351"/>
        <v>48.847515432616333</v>
      </c>
      <c r="MK19" s="2">
        <f t="shared" si="352"/>
        <v>18.748901157804461</v>
      </c>
      <c r="ML19" s="2">
        <f t="shared" si="353"/>
        <v>17.547283715694686</v>
      </c>
      <c r="MM19" s="2">
        <f t="shared" si="354"/>
        <v>1.5973414470565217E-2</v>
      </c>
      <c r="MO19" s="1">
        <f t="shared" si="355"/>
        <v>28563.0342172778</v>
      </c>
      <c r="MP19" s="1">
        <f t="shared" si="356"/>
        <v>4063.8294646155</v>
      </c>
      <c r="MQ19" s="1">
        <f t="shared" si="357"/>
        <v>333923.9905104952</v>
      </c>
      <c r="MR19" s="2">
        <f t="shared" si="358"/>
        <v>0.4354706953678717</v>
      </c>
      <c r="MS19" s="2">
        <f t="shared" si="359"/>
        <v>48.847515432616333</v>
      </c>
      <c r="MT19" s="2">
        <f t="shared" si="360"/>
        <v>18.748901157804461</v>
      </c>
      <c r="MU19" s="2">
        <f t="shared" si="361"/>
        <v>17.547283715694686</v>
      </c>
      <c r="MV19" s="2">
        <f t="shared" si="362"/>
        <v>1.5973414470565217E-2</v>
      </c>
      <c r="MX19" s="1">
        <f t="shared" si="363"/>
        <v>29087.051110826651</v>
      </c>
      <c r="MY19" s="1">
        <f t="shared" si="364"/>
        <v>4060.4650255311658</v>
      </c>
      <c r="MZ19" s="1">
        <f t="shared" si="365"/>
        <v>333923.9905104952</v>
      </c>
      <c r="NA19" s="2">
        <f t="shared" si="366"/>
        <v>0.43634163675860743</v>
      </c>
      <c r="NB19" s="2">
        <f t="shared" si="367"/>
        <v>48.847515432616333</v>
      </c>
      <c r="NC19" s="2">
        <f t="shared" si="368"/>
        <v>18.748901157804461</v>
      </c>
      <c r="ND19" s="2">
        <f t="shared" si="369"/>
        <v>17.547283715694686</v>
      </c>
      <c r="NE19" s="2">
        <f t="shared" si="370"/>
        <v>1.5973414470565217E-2</v>
      </c>
      <c r="NG19" s="14">
        <f t="shared" si="371"/>
        <v>29615.901116739322</v>
      </c>
      <c r="NH19" s="14">
        <f t="shared" si="372"/>
        <v>4059.6311443762306</v>
      </c>
      <c r="NI19" s="14">
        <f t="shared" si="373"/>
        <v>333923.9905104952</v>
      </c>
      <c r="NJ19" s="13">
        <f t="shared" si="374"/>
        <v>0.43721432003212463</v>
      </c>
      <c r="NK19" s="13">
        <f t="shared" si="375"/>
        <v>48.847515432616333</v>
      </c>
      <c r="NL19" s="13">
        <f t="shared" si="376"/>
        <v>18.748901157804461</v>
      </c>
      <c r="NM19" s="13">
        <f t="shared" si="377"/>
        <v>17.547283715694686</v>
      </c>
      <c r="NN19" s="13">
        <f t="shared" si="378"/>
        <v>1.5973414470565217E-2</v>
      </c>
      <c r="NP19" s="14">
        <f t="shared" si="379"/>
        <v>30151.484453143639</v>
      </c>
      <c r="NQ19" s="14">
        <f t="shared" si="380"/>
        <v>4060.8352880245384</v>
      </c>
      <c r="NR19" s="14">
        <f t="shared" si="381"/>
        <v>333923.9905104952</v>
      </c>
      <c r="NS19" s="13">
        <f t="shared" si="382"/>
        <v>0.43808874867218889</v>
      </c>
      <c r="NT19" s="13">
        <f t="shared" si="383"/>
        <v>48.847515432616333</v>
      </c>
      <c r="NU19" s="13">
        <f t="shared" si="384"/>
        <v>18.748901157804461</v>
      </c>
      <c r="NV19" s="13">
        <f t="shared" si="385"/>
        <v>17.547283715694686</v>
      </c>
      <c r="NW19" s="13">
        <f t="shared" si="386"/>
        <v>1.5973414470565217E-2</v>
      </c>
      <c r="NY19" s="14">
        <f t="shared" si="387"/>
        <v>30693.877347300811</v>
      </c>
      <c r="NZ19" s="14">
        <f t="shared" si="388"/>
        <v>4064.2734215417054</v>
      </c>
      <c r="OA19" s="14">
        <f t="shared" si="389"/>
        <v>333923.9905104952</v>
      </c>
      <c r="OB19" s="13">
        <f t="shared" si="390"/>
        <v>0.43896492616953325</v>
      </c>
      <c r="OC19" s="13">
        <f t="shared" si="391"/>
        <v>48.847515432616333</v>
      </c>
      <c r="OD19" s="13">
        <f t="shared" si="392"/>
        <v>18.748901157804461</v>
      </c>
      <c r="OE19" s="13">
        <f t="shared" si="393"/>
        <v>17.547283715694686</v>
      </c>
      <c r="OF19" s="13">
        <f t="shared" si="394"/>
        <v>1.5973414470565217E-2</v>
      </c>
      <c r="OH19" s="14">
        <f t="shared" si="395"/>
        <v>31243.157326260727</v>
      </c>
      <c r="OI19" s="14">
        <f t="shared" si="396"/>
        <v>4069.633586666323</v>
      </c>
      <c r="OJ19" s="14">
        <f t="shared" si="397"/>
        <v>333923.9905104952</v>
      </c>
      <c r="OK19" s="13">
        <f t="shared" si="398"/>
        <v>0.43984285602187234</v>
      </c>
      <c r="OL19" s="13">
        <f t="shared" si="399"/>
        <v>48.847515432616333</v>
      </c>
      <c r="OM19" s="13">
        <f t="shared" si="400"/>
        <v>18.748901157804461</v>
      </c>
      <c r="ON19" s="13">
        <f t="shared" si="401"/>
        <v>17.547283715694686</v>
      </c>
      <c r="OO19" s="13">
        <f t="shared" si="402"/>
        <v>1.5973414470565217E-2</v>
      </c>
      <c r="OQ19" s="14">
        <f t="shared" si="403"/>
        <v>31800.173088197316</v>
      </c>
      <c r="OR19" s="14">
        <f t="shared" si="404"/>
        <v>4076.7994181876606</v>
      </c>
      <c r="OS19" s="14">
        <f t="shared" si="405"/>
        <v>333923.9905104952</v>
      </c>
      <c r="OT19" s="13">
        <f t="shared" si="406"/>
        <v>0.44072254173391606</v>
      </c>
      <c r="OU19" s="13">
        <f t="shared" si="407"/>
        <v>48.847515432616333</v>
      </c>
      <c r="OV19" s="13">
        <f t="shared" si="408"/>
        <v>18.748901157804461</v>
      </c>
      <c r="OW19" s="13">
        <f t="shared" si="409"/>
        <v>17.547283715694686</v>
      </c>
      <c r="OX19" s="13">
        <f t="shared" si="410"/>
        <v>1.5973414470565217E-2</v>
      </c>
      <c r="OZ19" s="14">
        <f t="shared" si="411"/>
        <v>32363.456635881059</v>
      </c>
      <c r="PA19" s="14">
        <f t="shared" si="412"/>
        <v>4085.9844306596938</v>
      </c>
      <c r="PB19" s="14">
        <f t="shared" si="413"/>
        <v>333923.9905104952</v>
      </c>
      <c r="PC19" s="13">
        <f t="shared" si="414"/>
        <v>0.44160398681738389</v>
      </c>
      <c r="PD19" s="13">
        <f t="shared" si="415"/>
        <v>48.847515432616333</v>
      </c>
      <c r="PE19" s="13">
        <f t="shared" si="416"/>
        <v>18.748901157804461</v>
      </c>
      <c r="PF19" s="13">
        <f t="shared" si="417"/>
        <v>17.547283715694686</v>
      </c>
      <c r="PG19" s="13">
        <f t="shared" si="418"/>
        <v>1.5973414470565217E-2</v>
      </c>
      <c r="PI19" s="14">
        <f t="shared" si="419"/>
        <v>32933.861467690149</v>
      </c>
      <c r="PJ19" s="14">
        <f t="shared" si="420"/>
        <v>4096.9568991016977</v>
      </c>
      <c r="PK19" s="14">
        <f t="shared" si="421"/>
        <v>333923.9905104952</v>
      </c>
      <c r="PL19" s="13">
        <f t="shared" si="422"/>
        <v>0.44248719479101867</v>
      </c>
      <c r="PM19" s="13">
        <f t="shared" si="423"/>
        <v>48.847515432616333</v>
      </c>
      <c r="PN19" s="13">
        <f t="shared" si="424"/>
        <v>18.748901157804461</v>
      </c>
      <c r="PO19" s="13">
        <f t="shared" si="425"/>
        <v>17.547283715694686</v>
      </c>
      <c r="PP19" s="13">
        <f t="shared" si="426"/>
        <v>1.5973414470565217E-2</v>
      </c>
      <c r="PR19" s="14">
        <f t="shared" si="427"/>
        <v>33511.467026278726</v>
      </c>
      <c r="PS19" s="14">
        <f t="shared" si="428"/>
        <v>4109.6601750544833</v>
      </c>
      <c r="PT19" s="14">
        <f t="shared" si="429"/>
        <v>333923.9905104952</v>
      </c>
      <c r="PU19" s="13">
        <f t="shared" si="430"/>
        <v>0.44337216918060068</v>
      </c>
      <c r="PV19" s="13">
        <f t="shared" si="431"/>
        <v>48.847515432616333</v>
      </c>
      <c r="PW19" s="13">
        <f t="shared" si="432"/>
        <v>18.748901157804461</v>
      </c>
      <c r="PX19" s="13">
        <f t="shared" si="433"/>
        <v>17.547283715694686</v>
      </c>
      <c r="PY19" s="13">
        <f t="shared" si="434"/>
        <v>1.5973414470565217E-2</v>
      </c>
      <c r="QA19" s="14">
        <f t="shared" si="435"/>
        <v>34096.344166485418</v>
      </c>
      <c r="QB19" s="14">
        <f t="shared" si="436"/>
        <v>4124.3566191998107</v>
      </c>
      <c r="QC19" s="14">
        <f t="shared" si="437"/>
        <v>333923.9905104952</v>
      </c>
      <c r="QD19" s="13">
        <f t="shared" si="438"/>
        <v>0.44425891351896191</v>
      </c>
      <c r="QE19" s="13">
        <f t="shared" si="439"/>
        <v>48.847515432616333</v>
      </c>
      <c r="QF19" s="13">
        <f t="shared" si="440"/>
        <v>18.748901157804461</v>
      </c>
      <c r="QG19" s="13">
        <f t="shared" si="441"/>
        <v>17.547283715694686</v>
      </c>
      <c r="QH19" s="13">
        <f t="shared" si="442"/>
        <v>1.5973414470565217E-2</v>
      </c>
      <c r="QJ19" s="14">
        <f t="shared" si="443"/>
        <v>34689.145885323713</v>
      </c>
      <c r="QK19" s="14">
        <f t="shared" si="444"/>
        <v>4141.1304942699726</v>
      </c>
      <c r="QL19" s="14">
        <f t="shared" si="445"/>
        <v>333923.9905104952</v>
      </c>
      <c r="QM19" s="13">
        <f t="shared" si="446"/>
        <v>0.44514743134599982</v>
      </c>
      <c r="QN19" s="13">
        <f t="shared" si="447"/>
        <v>48.847515432616333</v>
      </c>
      <c r="QO19" s="13">
        <f t="shared" si="448"/>
        <v>18.748901157804461</v>
      </c>
      <c r="QP19" s="13">
        <f t="shared" si="449"/>
        <v>17.547283715694686</v>
      </c>
      <c r="QQ19" s="13">
        <f t="shared" si="450"/>
        <v>1.5973414470565217E-2</v>
      </c>
    </row>
    <row r="20" spans="1:459" x14ac:dyDescent="0.25">
      <c r="A20">
        <f t="shared" si="451"/>
        <v>4</v>
      </c>
      <c r="B20" s="14">
        <f>Outputmatrix!V7</f>
        <v>17090.637964401067</v>
      </c>
      <c r="C20" s="14">
        <f>Outputmatrix!W7</f>
        <v>2176.1047567303053</v>
      </c>
      <c r="D20" s="14">
        <f>Outputmatrix!X7</f>
        <v>325598.73322240059</v>
      </c>
      <c r="E20" s="13">
        <f>Outputmatrix!Y7</f>
        <v>0.14544768830686666</v>
      </c>
      <c r="F20" s="13">
        <f>Outputmatrix!Z7</f>
        <v>52.711249721693243</v>
      </c>
      <c r="G20" s="13">
        <f>Outputmatrix!AA7</f>
        <v>18.953416192389241</v>
      </c>
      <c r="H20" s="13">
        <f>Outputmatrix!AB7</f>
        <v>13.749581519919651</v>
      </c>
      <c r="I20" s="13">
        <f>Outputmatrix!AC7</f>
        <v>2.8048776910054585E-3</v>
      </c>
      <c r="J20" s="13"/>
      <c r="K20" s="1">
        <f t="shared" si="51"/>
        <v>17296.628670289872</v>
      </c>
      <c r="L20" s="1">
        <f t="shared" si="52"/>
        <v>2183.9968232858305</v>
      </c>
      <c r="M20" s="1">
        <f t="shared" si="53"/>
        <v>325598.73322240059</v>
      </c>
      <c r="N20" s="2">
        <f t="shared" si="54"/>
        <v>0.14573858368348039</v>
      </c>
      <c r="O20" s="2">
        <f t="shared" si="55"/>
        <v>52.711249721693243</v>
      </c>
      <c r="P20" s="2">
        <f t="shared" si="56"/>
        <v>18.953416192389241</v>
      </c>
      <c r="Q20" s="2">
        <f t="shared" si="57"/>
        <v>13.749581519919651</v>
      </c>
      <c r="R20" s="2">
        <f t="shared" si="58"/>
        <v>2.8048776910054585E-3</v>
      </c>
      <c r="T20" s="1">
        <f t="shared" si="59"/>
        <v>17497.789577427793</v>
      </c>
      <c r="U20" s="1">
        <f t="shared" si="60"/>
        <v>2182.864883534598</v>
      </c>
      <c r="V20" s="1">
        <f t="shared" si="61"/>
        <v>325598.73322240059</v>
      </c>
      <c r="W20" s="2">
        <f t="shared" si="62"/>
        <v>0.14603006085084735</v>
      </c>
      <c r="X20" s="2">
        <f t="shared" si="63"/>
        <v>52.711249721693243</v>
      </c>
      <c r="Y20" s="2">
        <f t="shared" si="64"/>
        <v>18.953416192389241</v>
      </c>
      <c r="Z20" s="2">
        <f t="shared" si="65"/>
        <v>13.749581519919651</v>
      </c>
      <c r="AA20" s="2">
        <f t="shared" si="66"/>
        <v>2.8048776910054585E-3</v>
      </c>
      <c r="AC20" s="1">
        <f t="shared" si="67"/>
        <v>17694.249270089786</v>
      </c>
      <c r="AD20" s="1">
        <f t="shared" si="68"/>
        <v>2128.5912862533091</v>
      </c>
      <c r="AE20" s="1">
        <f t="shared" si="69"/>
        <v>325598.73322240059</v>
      </c>
      <c r="AF20" s="2">
        <f t="shared" si="70"/>
        <v>0.14632212097254904</v>
      </c>
      <c r="AG20" s="2">
        <f t="shared" si="71"/>
        <v>52.711249721693243</v>
      </c>
      <c r="AH20" s="2">
        <f t="shared" si="72"/>
        <v>18.953416192389241</v>
      </c>
      <c r="AI20" s="2">
        <f t="shared" si="73"/>
        <v>13.749581519919651</v>
      </c>
      <c r="AJ20" s="2">
        <f t="shared" si="74"/>
        <v>2.8048776910054585E-3</v>
      </c>
      <c r="AL20" s="1">
        <f t="shared" si="75"/>
        <v>17886.041349522788</v>
      </c>
      <c r="AM20" s="1">
        <f t="shared" si="76"/>
        <v>2129.7182276449457</v>
      </c>
      <c r="AN20" s="1">
        <f t="shared" si="77"/>
        <v>325598.73322240059</v>
      </c>
      <c r="AO20" s="2">
        <f t="shared" si="78"/>
        <v>0.14661476521449415</v>
      </c>
      <c r="AP20" s="2">
        <f t="shared" si="79"/>
        <v>52.711249721693243</v>
      </c>
      <c r="AQ20" s="2">
        <f t="shared" si="80"/>
        <v>18.953416192389241</v>
      </c>
      <c r="AR20" s="2">
        <f t="shared" si="81"/>
        <v>13.749581519919651</v>
      </c>
      <c r="AS20" s="2">
        <f t="shared" si="82"/>
        <v>2.8048776910054585E-3</v>
      </c>
      <c r="AU20" s="1">
        <f t="shared" si="83"/>
        <v>18073.200290865178</v>
      </c>
      <c r="AV20" s="1">
        <f t="shared" si="84"/>
        <v>2131.287815584451</v>
      </c>
      <c r="AW20" s="1">
        <f t="shared" si="85"/>
        <v>325598.73322240059</v>
      </c>
      <c r="AX20" s="2">
        <f t="shared" si="86"/>
        <v>0.14690799474492314</v>
      </c>
      <c r="AY20" s="2">
        <f t="shared" si="87"/>
        <v>52.711249721693243</v>
      </c>
      <c r="AZ20" s="2">
        <f t="shared" si="88"/>
        <v>18.953416192389241</v>
      </c>
      <c r="BA20" s="2">
        <f t="shared" si="89"/>
        <v>13.749581519919651</v>
      </c>
      <c r="BB20" s="2">
        <f t="shared" si="90"/>
        <v>2.8048776910054585E-3</v>
      </c>
      <c r="BD20" s="1">
        <f t="shared" si="91"/>
        <v>18170.202959244136</v>
      </c>
      <c r="BE20" s="1">
        <f t="shared" si="92"/>
        <v>2114.6587840703182</v>
      </c>
      <c r="BF20" s="1">
        <f t="shared" si="93"/>
        <v>325598.73322240059</v>
      </c>
      <c r="BG20" s="2">
        <f t="shared" si="94"/>
        <v>0.14720181073441299</v>
      </c>
      <c r="BH20" s="2">
        <f t="shared" si="95"/>
        <v>52.711249721693243</v>
      </c>
      <c r="BI20" s="2">
        <f t="shared" si="96"/>
        <v>18.953416192389241</v>
      </c>
      <c r="BJ20" s="2">
        <f t="shared" si="97"/>
        <v>13.749581519919651</v>
      </c>
      <c r="BK20" s="2">
        <f t="shared" si="98"/>
        <v>2.8048776910054585E-3</v>
      </c>
      <c r="BL20" s="9"/>
      <c r="BM20" s="1">
        <f t="shared" si="99"/>
        <v>18264.18917482012</v>
      </c>
      <c r="BN20" s="1">
        <f t="shared" si="100"/>
        <v>2099.2468716831199</v>
      </c>
      <c r="BO20" s="1">
        <f t="shared" si="101"/>
        <v>325598.73322240059</v>
      </c>
      <c r="BP20" s="2">
        <f t="shared" si="102"/>
        <v>0.14749621435588181</v>
      </c>
      <c r="BQ20" s="2">
        <f t="shared" si="103"/>
        <v>52.711249721693243</v>
      </c>
      <c r="BR20" s="2">
        <f t="shared" si="104"/>
        <v>18.953416192389241</v>
      </c>
      <c r="BS20" s="2">
        <f t="shared" si="105"/>
        <v>13.749581519919651</v>
      </c>
      <c r="BT20" s="2">
        <f t="shared" si="106"/>
        <v>2.8048776910054585E-3</v>
      </c>
      <c r="BU20" s="9"/>
      <c r="BV20" s="1">
        <f t="shared" si="107"/>
        <v>18355.209511928701</v>
      </c>
      <c r="BW20" s="1">
        <f t="shared" si="108"/>
        <v>2084.9707579306373</v>
      </c>
      <c r="BX20" s="1">
        <f t="shared" si="109"/>
        <v>325598.73322240059</v>
      </c>
      <c r="BY20" s="2">
        <f t="shared" si="110"/>
        <v>0.14779120678459357</v>
      </c>
      <c r="BZ20" s="2">
        <f t="shared" si="111"/>
        <v>52.711249721693243</v>
      </c>
      <c r="CA20" s="2">
        <f t="shared" si="112"/>
        <v>18.953416192389241</v>
      </c>
      <c r="CB20" s="2">
        <f t="shared" si="113"/>
        <v>13.749581519919651</v>
      </c>
      <c r="CC20" s="2">
        <f t="shared" si="114"/>
        <v>2.8048776910054585E-3</v>
      </c>
      <c r="CD20" s="9"/>
      <c r="CE20" s="1">
        <f t="shared" si="115"/>
        <v>18443.304792259125</v>
      </c>
      <c r="CF20" s="1">
        <f t="shared" si="116"/>
        <v>2071.771150799761</v>
      </c>
      <c r="CG20" s="1">
        <f t="shared" si="117"/>
        <v>325598.73322240059</v>
      </c>
      <c r="CH20" s="2">
        <f t="shared" si="118"/>
        <v>0.14808678919816276</v>
      </c>
      <c r="CI20" s="2">
        <f t="shared" si="119"/>
        <v>52.711249721693243</v>
      </c>
      <c r="CJ20" s="2">
        <f t="shared" si="120"/>
        <v>18.953416192389241</v>
      </c>
      <c r="CK20" s="2">
        <f t="shared" si="121"/>
        <v>13.749581519919651</v>
      </c>
      <c r="CL20" s="2">
        <f t="shared" si="122"/>
        <v>2.8048776910054585E-3</v>
      </c>
      <c r="CM20" s="9"/>
      <c r="CN20" s="1">
        <f t="shared" si="123"/>
        <v>18528.511973875502</v>
      </c>
      <c r="CO20" s="1">
        <f t="shared" si="124"/>
        <v>2059.5324260736456</v>
      </c>
      <c r="CP20" s="1">
        <f t="shared" si="125"/>
        <v>325598.73322240059</v>
      </c>
      <c r="CQ20" s="2">
        <f t="shared" si="126"/>
        <v>0.14838296277655907</v>
      </c>
      <c r="CR20" s="2">
        <f t="shared" si="127"/>
        <v>52.711249721693243</v>
      </c>
      <c r="CS20" s="2">
        <f t="shared" si="128"/>
        <v>18.953416192389241</v>
      </c>
      <c r="CT20" s="2">
        <f t="shared" si="129"/>
        <v>13.749581519919651</v>
      </c>
      <c r="CU20" s="2">
        <f t="shared" si="130"/>
        <v>2.8048776910054585E-3</v>
      </c>
      <c r="CV20" s="9"/>
      <c r="CW20" s="1">
        <f t="shared" si="131"/>
        <v>18597.64862611506</v>
      </c>
      <c r="CX20" s="1">
        <f t="shared" si="132"/>
        <v>2047.8360861514032</v>
      </c>
      <c r="CY20" s="1">
        <f t="shared" si="133"/>
        <v>325598.73322240059</v>
      </c>
      <c r="CZ20" s="2">
        <f t="shared" si="134"/>
        <v>0.14867972870211218</v>
      </c>
      <c r="DA20" s="2">
        <f t="shared" si="135"/>
        <v>52.711249721693243</v>
      </c>
      <c r="DB20" s="2">
        <f t="shared" si="136"/>
        <v>18.953416192389241</v>
      </c>
      <c r="DC20" s="2">
        <f t="shared" si="137"/>
        <v>13.749581519919651</v>
      </c>
      <c r="DD20" s="2">
        <f t="shared" si="138"/>
        <v>2.8048776910054585E-3</v>
      </c>
      <c r="DE20" s="9"/>
      <c r="DF20" s="1">
        <f t="shared" si="139"/>
        <v>18664.267009034476</v>
      </c>
      <c r="DG20" s="1">
        <f t="shared" si="140"/>
        <v>2036.4784982466817</v>
      </c>
      <c r="DH20" s="1">
        <f t="shared" si="141"/>
        <v>325598.73322240059</v>
      </c>
      <c r="DI20" s="2">
        <f t="shared" si="142"/>
        <v>0.14897708815951641</v>
      </c>
      <c r="DJ20" s="2">
        <f t="shared" si="143"/>
        <v>52.711249721693243</v>
      </c>
      <c r="DK20" s="2">
        <f t="shared" si="144"/>
        <v>18.953416192389241</v>
      </c>
      <c r="DL20" s="2">
        <f t="shared" si="145"/>
        <v>13.749581519919651</v>
      </c>
      <c r="DM20" s="2">
        <f t="shared" si="146"/>
        <v>2.8048776910054585E-3</v>
      </c>
      <c r="DN20" s="9"/>
      <c r="DO20" s="1">
        <f t="shared" si="147"/>
        <v>18729.105357660199</v>
      </c>
      <c r="DP20" s="1">
        <f t="shared" si="148"/>
        <v>2025.4119862577227</v>
      </c>
      <c r="DQ20" s="1">
        <f t="shared" si="149"/>
        <v>325598.73322240059</v>
      </c>
      <c r="DR20" s="2">
        <f t="shared" si="150"/>
        <v>0.14927504233583544</v>
      </c>
      <c r="DS20" s="2">
        <f t="shared" si="151"/>
        <v>52.711249721693243</v>
      </c>
      <c r="DT20" s="2">
        <f t="shared" si="152"/>
        <v>18.953416192389241</v>
      </c>
      <c r="DU20" s="2">
        <f t="shared" si="153"/>
        <v>13.749581519919651</v>
      </c>
      <c r="DV20" s="2">
        <f t="shared" si="154"/>
        <v>2.8048776910054585E-3</v>
      </c>
      <c r="DW20" s="9"/>
      <c r="DX20" s="1">
        <f t="shared" si="155"/>
        <v>18791.037996560874</v>
      </c>
      <c r="DY20" s="1">
        <f t="shared" si="156"/>
        <v>2014.6827060421547</v>
      </c>
      <c r="DZ20" s="1">
        <f t="shared" si="157"/>
        <v>325598.73322240059</v>
      </c>
      <c r="EA20" s="2">
        <f t="shared" si="158"/>
        <v>0.14957359242050711</v>
      </c>
      <c r="EB20" s="2">
        <f t="shared" si="159"/>
        <v>52.711249721693243</v>
      </c>
      <c r="EC20" s="2">
        <f t="shared" si="160"/>
        <v>18.953416192389241</v>
      </c>
      <c r="ED20" s="2">
        <f t="shared" si="161"/>
        <v>13.749581519919651</v>
      </c>
      <c r="EE20" s="2">
        <f t="shared" si="162"/>
        <v>2.8048776910054585E-3</v>
      </c>
      <c r="EF20" s="9"/>
      <c r="EG20" s="1">
        <f t="shared" si="163"/>
        <v>18848.830391498184</v>
      </c>
      <c r="EH20" s="1">
        <f t="shared" si="164"/>
        <v>2004.248843878559</v>
      </c>
      <c r="EI20" s="1">
        <f t="shared" si="165"/>
        <v>325598.73322240059</v>
      </c>
      <c r="EJ20" s="2">
        <f t="shared" si="166"/>
        <v>0.14987273960534811</v>
      </c>
      <c r="EK20" s="2">
        <f t="shared" si="167"/>
        <v>52.711249721693243</v>
      </c>
      <c r="EL20" s="2">
        <f t="shared" si="168"/>
        <v>18.953416192389241</v>
      </c>
      <c r="EM20" s="2">
        <f t="shared" si="169"/>
        <v>13.749581519919651</v>
      </c>
      <c r="EN20" s="2">
        <f t="shared" si="170"/>
        <v>2.8048776910054585E-3</v>
      </c>
      <c r="EO20" s="9"/>
      <c r="EP20" s="1">
        <f t="shared" si="171"/>
        <v>18915.329467075961</v>
      </c>
      <c r="EQ20" s="1">
        <f t="shared" si="172"/>
        <v>2008.0591412271149</v>
      </c>
      <c r="ER20" s="1">
        <f t="shared" si="173"/>
        <v>325598.73322240059</v>
      </c>
      <c r="ES20" s="2">
        <f t="shared" si="174"/>
        <v>0.1501724850845588</v>
      </c>
      <c r="ET20" s="2">
        <f t="shared" si="175"/>
        <v>52.711249721693243</v>
      </c>
      <c r="EU20" s="2">
        <f t="shared" si="176"/>
        <v>18.953416192389241</v>
      </c>
      <c r="EV20" s="2">
        <f t="shared" si="177"/>
        <v>13.749581519919651</v>
      </c>
      <c r="EW20" s="2">
        <f t="shared" si="178"/>
        <v>2.8048776910054585E-3</v>
      </c>
      <c r="EX20" s="9"/>
      <c r="EY20" s="1">
        <f t="shared" si="179"/>
        <v>18978.667073541568</v>
      </c>
      <c r="EZ20" s="1">
        <f t="shared" si="180"/>
        <v>2011.5799741156829</v>
      </c>
      <c r="FA20" s="1">
        <f t="shared" si="181"/>
        <v>325598.73322240059</v>
      </c>
      <c r="FB20" s="2">
        <f t="shared" si="182"/>
        <v>0.15047283005472792</v>
      </c>
      <c r="FC20" s="2">
        <f t="shared" si="183"/>
        <v>52.711249721693243</v>
      </c>
      <c r="FD20" s="2">
        <f t="shared" si="184"/>
        <v>18.953416192389241</v>
      </c>
      <c r="FE20" s="2">
        <f t="shared" si="185"/>
        <v>13.749581519919651</v>
      </c>
      <c r="FF20" s="2">
        <f t="shared" si="186"/>
        <v>2.8048776910054585E-3</v>
      </c>
      <c r="FG20" s="9"/>
      <c r="FH20" s="1">
        <f t="shared" si="187"/>
        <v>19039.361297705429</v>
      </c>
      <c r="FI20" s="1">
        <f t="shared" si="188"/>
        <v>2015.0656491606051</v>
      </c>
      <c r="FJ20" s="1">
        <f t="shared" si="189"/>
        <v>325598.73322240059</v>
      </c>
      <c r="FK20" s="2">
        <f t="shared" si="190"/>
        <v>0.15077377571483738</v>
      </c>
      <c r="FL20" s="2">
        <f t="shared" si="191"/>
        <v>52.711249721693243</v>
      </c>
      <c r="FM20" s="2">
        <f t="shared" si="192"/>
        <v>18.953416192389241</v>
      </c>
      <c r="FN20" s="2">
        <f t="shared" si="193"/>
        <v>13.749581519919651</v>
      </c>
      <c r="FO20" s="2">
        <f t="shared" si="194"/>
        <v>2.8048776910054585E-3</v>
      </c>
      <c r="FP20" s="9"/>
      <c r="FQ20" s="1">
        <f t="shared" si="195"/>
        <v>19097.545205896156</v>
      </c>
      <c r="FR20" s="1">
        <f t="shared" si="196"/>
        <v>2018.586243940096</v>
      </c>
      <c r="FS20" s="1">
        <f t="shared" si="197"/>
        <v>325598.73322240059</v>
      </c>
      <c r="FT20" s="2">
        <f t="shared" si="198"/>
        <v>0.15107532326626705</v>
      </c>
      <c r="FU20" s="2">
        <f t="shared" si="199"/>
        <v>52.711249721693243</v>
      </c>
      <c r="FV20" s="2">
        <f t="shared" si="200"/>
        <v>18.953416192389241</v>
      </c>
      <c r="FW20" s="2">
        <f t="shared" si="201"/>
        <v>13.749581519919651</v>
      </c>
      <c r="FX20" s="2">
        <f t="shared" si="202"/>
        <v>2.8048776910054585E-3</v>
      </c>
      <c r="FY20" s="9"/>
      <c r="FZ20" s="1">
        <f t="shared" si="203"/>
        <v>19153.202946630685</v>
      </c>
      <c r="GA20" s="1">
        <f t="shared" si="204"/>
        <v>2022.4405845956435</v>
      </c>
      <c r="GB20" s="1">
        <f t="shared" si="205"/>
        <v>325598.73322240059</v>
      </c>
      <c r="GC20" s="2">
        <f t="shared" si="206"/>
        <v>0.15137747391279957</v>
      </c>
      <c r="GD20" s="2">
        <f t="shared" si="207"/>
        <v>52.711249721693243</v>
      </c>
      <c r="GE20" s="2">
        <f t="shared" si="208"/>
        <v>18.953416192389241</v>
      </c>
      <c r="GF20" s="2">
        <f t="shared" si="209"/>
        <v>13.749581519919651</v>
      </c>
      <c r="GG20" s="2">
        <f t="shared" si="210"/>
        <v>2.8048776910054585E-3</v>
      </c>
      <c r="GH20" s="9"/>
      <c r="GI20" s="1">
        <f t="shared" si="211"/>
        <v>19226.736546812495</v>
      </c>
      <c r="GJ20" s="1">
        <f t="shared" si="212"/>
        <v>2010.0801993302141</v>
      </c>
      <c r="GK20" s="1">
        <f t="shared" si="213"/>
        <v>325598.73322240059</v>
      </c>
      <c r="GL20" s="2">
        <f t="shared" si="214"/>
        <v>0.15168022886062518</v>
      </c>
      <c r="GM20" s="2">
        <f t="shared" si="215"/>
        <v>52.711249721693243</v>
      </c>
      <c r="GN20" s="2">
        <f t="shared" si="216"/>
        <v>18.953416192389241</v>
      </c>
      <c r="GO20" s="2">
        <f t="shared" si="217"/>
        <v>13.749581519919651</v>
      </c>
      <c r="GP20" s="2">
        <f t="shared" si="218"/>
        <v>2.8048776910054585E-3</v>
      </c>
      <c r="GQ20" s="9"/>
      <c r="GR20" s="1">
        <f t="shared" si="219"/>
        <v>19297.40317046734</v>
      </c>
      <c r="GS20" s="1">
        <f t="shared" si="220"/>
        <v>1998.7185756941794</v>
      </c>
      <c r="GT20" s="1">
        <f t="shared" si="221"/>
        <v>325598.73322240059</v>
      </c>
      <c r="GU20" s="2">
        <f t="shared" si="222"/>
        <v>0.15198358931834643</v>
      </c>
      <c r="GV20" s="2">
        <f t="shared" si="223"/>
        <v>52.711249721693243</v>
      </c>
      <c r="GW20" s="2">
        <f t="shared" si="224"/>
        <v>18.953416192389241</v>
      </c>
      <c r="GX20" s="2">
        <f t="shared" si="225"/>
        <v>13.749581519919651</v>
      </c>
      <c r="GY20" s="2">
        <f t="shared" si="226"/>
        <v>2.8048776910054585E-3</v>
      </c>
      <c r="GZ20" s="9"/>
      <c r="HA20" s="1">
        <f t="shared" si="227"/>
        <v>19365.206393337532</v>
      </c>
      <c r="HB20" s="1">
        <f t="shared" si="228"/>
        <v>1988.3054967563048</v>
      </c>
      <c r="HC20" s="1">
        <f t="shared" si="229"/>
        <v>325598.73322240059</v>
      </c>
      <c r="HD20" s="2">
        <f t="shared" si="230"/>
        <v>0.15228755649698314</v>
      </c>
      <c r="HE20" s="2">
        <f t="shared" si="231"/>
        <v>52.711249721693243</v>
      </c>
      <c r="HF20" s="2">
        <f t="shared" si="232"/>
        <v>18.953416192389241</v>
      </c>
      <c r="HG20" s="2">
        <f t="shared" si="233"/>
        <v>13.749581519919651</v>
      </c>
      <c r="HH20" s="2">
        <f t="shared" si="234"/>
        <v>2.8048776910054585E-3</v>
      </c>
      <c r="HI20" s="9"/>
      <c r="HJ20" s="1">
        <f t="shared" si="235"/>
        <v>19430.796854716897</v>
      </c>
      <c r="HK20" s="1">
        <f t="shared" si="236"/>
        <v>1978.8364968234564</v>
      </c>
      <c r="HL20" s="1">
        <f t="shared" si="237"/>
        <v>325598.73322240059</v>
      </c>
      <c r="HM20" s="2">
        <f t="shared" si="238"/>
        <v>0.15259213160997712</v>
      </c>
      <c r="HN20" s="2">
        <f t="shared" si="239"/>
        <v>52.711249721693243</v>
      </c>
      <c r="HO20" s="2">
        <f t="shared" si="240"/>
        <v>18.953416192389241</v>
      </c>
      <c r="HP20" s="2">
        <f t="shared" si="241"/>
        <v>13.749581519919651</v>
      </c>
      <c r="HQ20" s="2">
        <f t="shared" si="242"/>
        <v>2.8048776910054585E-3</v>
      </c>
      <c r="HR20" s="9"/>
      <c r="HS20" s="1">
        <f t="shared" si="243"/>
        <v>19493.540931204778</v>
      </c>
      <c r="HT20" s="1">
        <f t="shared" si="244"/>
        <v>1970.3727922632586</v>
      </c>
      <c r="HU20" s="1">
        <f t="shared" si="245"/>
        <v>325598.73322240059</v>
      </c>
      <c r="HV20" s="2">
        <f t="shared" si="246"/>
        <v>0.15289731587319708</v>
      </c>
      <c r="HW20" s="2">
        <f t="shared" si="247"/>
        <v>52.711249721693243</v>
      </c>
      <c r="HX20" s="2">
        <f t="shared" si="248"/>
        <v>18.953416192389241</v>
      </c>
      <c r="HY20" s="2">
        <f t="shared" si="249"/>
        <v>13.749581519919651</v>
      </c>
      <c r="HZ20" s="2">
        <f t="shared" si="250"/>
        <v>2.8048776910054585E-3</v>
      </c>
      <c r="IA20" s="9"/>
      <c r="IB20" s="1">
        <f t="shared" si="251"/>
        <v>19879.666107112422</v>
      </c>
      <c r="IC20" s="1">
        <f t="shared" si="252"/>
        <v>1962.8181926100326</v>
      </c>
      <c r="ID20" s="1">
        <f t="shared" si="253"/>
        <v>325598.73322240059</v>
      </c>
      <c r="IE20" s="2">
        <f t="shared" si="254"/>
        <v>0.15320311050494348</v>
      </c>
      <c r="IF20" s="2">
        <f t="shared" si="255"/>
        <v>52.711249721693243</v>
      </c>
      <c r="IG20" s="2">
        <f t="shared" si="256"/>
        <v>18.953416192389241</v>
      </c>
      <c r="IH20" s="2">
        <f t="shared" si="257"/>
        <v>13.749581519919651</v>
      </c>
      <c r="II20" s="2">
        <f t="shared" si="258"/>
        <v>2.8048776910054585E-3</v>
      </c>
      <c r="IJ20" s="9"/>
      <c r="IK20" s="1">
        <f t="shared" si="259"/>
        <v>20270.460727164755</v>
      </c>
      <c r="IL20" s="1">
        <f t="shared" si="260"/>
        <v>1956.1934497129371</v>
      </c>
      <c r="IM20" s="1">
        <f t="shared" si="261"/>
        <v>325598.73322240059</v>
      </c>
      <c r="IN20" s="2">
        <f t="shared" si="262"/>
        <v>0.15350951672595337</v>
      </c>
      <c r="IO20" s="2">
        <f t="shared" si="263"/>
        <v>52.711249721693243</v>
      </c>
      <c r="IP20" s="2">
        <f t="shared" si="264"/>
        <v>18.953416192389241</v>
      </c>
      <c r="IQ20" s="2">
        <f t="shared" si="265"/>
        <v>13.749581519919651</v>
      </c>
      <c r="IR20" s="2">
        <f t="shared" si="266"/>
        <v>2.8048776910054585E-3</v>
      </c>
      <c r="IS20" s="9"/>
      <c r="IT20" s="1">
        <f t="shared" si="267"/>
        <v>20666.290297217631</v>
      </c>
      <c r="IU20" s="1">
        <f t="shared" si="268"/>
        <v>1950.4949828680149</v>
      </c>
      <c r="IV20" s="1">
        <f t="shared" si="269"/>
        <v>325598.73322240059</v>
      </c>
      <c r="IW20" s="2">
        <f t="shared" si="270"/>
        <v>0.15381653575940527</v>
      </c>
      <c r="IX20" s="2">
        <f t="shared" si="271"/>
        <v>52.711249721693243</v>
      </c>
      <c r="IY20" s="2">
        <f t="shared" si="272"/>
        <v>18.953416192389241</v>
      </c>
      <c r="IZ20" s="2">
        <f t="shared" si="273"/>
        <v>13.749581519919651</v>
      </c>
      <c r="JA20" s="2">
        <f t="shared" si="274"/>
        <v>2.8048776910054585E-3</v>
      </c>
      <c r="JB20" s="9"/>
      <c r="JC20" s="1">
        <f t="shared" si="275"/>
        <v>21066.93382493492</v>
      </c>
      <c r="JD20" s="1">
        <f t="shared" si="276"/>
        <v>1945.7493935247837</v>
      </c>
      <c r="JE20" s="1">
        <f t="shared" si="277"/>
        <v>325598.73322240059</v>
      </c>
      <c r="JF20" s="2">
        <f t="shared" si="278"/>
        <v>0.15412416883092409</v>
      </c>
      <c r="JG20" s="2">
        <f t="shared" si="279"/>
        <v>52.711249721693243</v>
      </c>
      <c r="JH20" s="2">
        <f t="shared" si="280"/>
        <v>18.953416192389241</v>
      </c>
      <c r="JI20" s="2">
        <f t="shared" si="281"/>
        <v>13.749581519919651</v>
      </c>
      <c r="JJ20" s="2">
        <f t="shared" si="282"/>
        <v>2.8048776910054585E-3</v>
      </c>
      <c r="JK20" s="9"/>
      <c r="JL20" s="1">
        <f t="shared" si="283"/>
        <v>21473.243381607561</v>
      </c>
      <c r="JM20" s="1">
        <f t="shared" si="284"/>
        <v>1941.9689389349683</v>
      </c>
      <c r="JN20" s="1">
        <f t="shared" si="285"/>
        <v>325598.73322240059</v>
      </c>
      <c r="JO20" s="2">
        <f t="shared" si="286"/>
        <v>0.15443241716858594</v>
      </c>
      <c r="JP20" s="2">
        <f t="shared" si="287"/>
        <v>52.711249721693243</v>
      </c>
      <c r="JQ20" s="2">
        <f t="shared" si="288"/>
        <v>18.953416192389241</v>
      </c>
      <c r="JR20" s="2">
        <f t="shared" si="289"/>
        <v>13.749581519919651</v>
      </c>
      <c r="JS20" s="2">
        <f t="shared" si="290"/>
        <v>2.8048776910054585E-3</v>
      </c>
      <c r="JU20" s="1">
        <f t="shared" si="291"/>
        <v>21889.207204433966</v>
      </c>
      <c r="JV20" s="1">
        <f t="shared" si="292"/>
        <v>1929.5044109909823</v>
      </c>
      <c r="JW20" s="1">
        <f t="shared" si="293"/>
        <v>325598.73322240059</v>
      </c>
      <c r="JX20" s="2">
        <f t="shared" si="294"/>
        <v>0.15474128200292311</v>
      </c>
      <c r="JY20" s="2">
        <f t="shared" si="295"/>
        <v>52.711249721693243</v>
      </c>
      <c r="JZ20" s="2">
        <f t="shared" si="296"/>
        <v>18.953416192389241</v>
      </c>
      <c r="KA20" s="2">
        <f t="shared" si="297"/>
        <v>13.749581519919651</v>
      </c>
      <c r="KB20" s="2">
        <f t="shared" si="298"/>
        <v>2.8048776910054585E-3</v>
      </c>
      <c r="KD20" s="1">
        <f t="shared" si="299"/>
        <v>22309.342343001394</v>
      </c>
      <c r="KE20" s="1">
        <f t="shared" si="300"/>
        <v>1918.4913936420871</v>
      </c>
      <c r="KF20" s="1">
        <f t="shared" si="301"/>
        <v>325598.73322240059</v>
      </c>
      <c r="KG20" s="2">
        <f t="shared" si="302"/>
        <v>0.15505076456692896</v>
      </c>
      <c r="KH20" s="2">
        <f t="shared" si="303"/>
        <v>52.711249721693243</v>
      </c>
      <c r="KI20" s="2">
        <f t="shared" si="304"/>
        <v>18.953416192389241</v>
      </c>
      <c r="KJ20" s="2">
        <f t="shared" si="305"/>
        <v>13.749581519919651</v>
      </c>
      <c r="KK20" s="2">
        <f t="shared" si="306"/>
        <v>2.8048776910054585E-3</v>
      </c>
      <c r="KM20" s="1">
        <f t="shared" si="307"/>
        <v>22735.445493399366</v>
      </c>
      <c r="KN20" s="1">
        <f t="shared" si="308"/>
        <v>1908.954265610965</v>
      </c>
      <c r="KO20" s="1">
        <f t="shared" si="309"/>
        <v>325598.73322240059</v>
      </c>
      <c r="KP20" s="2">
        <f t="shared" si="310"/>
        <v>0.15536086609606281</v>
      </c>
      <c r="KQ20" s="2">
        <f t="shared" si="311"/>
        <v>52.711249721693243</v>
      </c>
      <c r="KR20" s="2">
        <f t="shared" si="312"/>
        <v>18.953416192389241</v>
      </c>
      <c r="KS20" s="2">
        <f t="shared" si="313"/>
        <v>13.749581519919651</v>
      </c>
      <c r="KT20" s="2">
        <f t="shared" si="314"/>
        <v>2.8048776910054585E-3</v>
      </c>
      <c r="KV20" s="1">
        <f t="shared" si="315"/>
        <v>23166.645200112074</v>
      </c>
      <c r="KW20" s="1">
        <f t="shared" si="316"/>
        <v>1900.636531112707</v>
      </c>
      <c r="KX20" s="1">
        <f t="shared" si="317"/>
        <v>325598.73322240059</v>
      </c>
      <c r="KY20" s="2">
        <f t="shared" si="318"/>
        <v>0.15567158782825494</v>
      </c>
      <c r="KZ20" s="2">
        <f t="shared" si="319"/>
        <v>52.711249721693243</v>
      </c>
      <c r="LA20" s="2">
        <f t="shared" si="320"/>
        <v>18.953416192389241</v>
      </c>
      <c r="LB20" s="2">
        <f t="shared" si="321"/>
        <v>13.749581519919651</v>
      </c>
      <c r="LC20" s="2">
        <f t="shared" si="322"/>
        <v>2.8048776910054585E-3</v>
      </c>
      <c r="LE20" s="1">
        <f t="shared" si="323"/>
        <v>23603.561879123357</v>
      </c>
      <c r="LF20" s="1">
        <f t="shared" si="324"/>
        <v>1893.6663424596657</v>
      </c>
      <c r="LG20" s="1">
        <f t="shared" si="325"/>
        <v>325598.73322240059</v>
      </c>
      <c r="LH20" s="2">
        <f t="shared" si="326"/>
        <v>0.15598293100391145</v>
      </c>
      <c r="LI20" s="2">
        <f t="shared" si="327"/>
        <v>52.711249721693243</v>
      </c>
      <c r="LJ20" s="2">
        <f t="shared" si="328"/>
        <v>18.953416192389241</v>
      </c>
      <c r="LK20" s="2">
        <f t="shared" si="329"/>
        <v>13.749581519919651</v>
      </c>
      <c r="LL20" s="2">
        <f t="shared" si="330"/>
        <v>2.8048776910054585E-3</v>
      </c>
      <c r="LN20" s="1">
        <f t="shared" si="331"/>
        <v>24046.330644499718</v>
      </c>
      <c r="LO20" s="1">
        <f t="shared" si="332"/>
        <v>1887.6930420164083</v>
      </c>
      <c r="LP20" s="1">
        <f t="shared" si="333"/>
        <v>325598.73322240059</v>
      </c>
      <c r="LQ20" s="2">
        <f t="shared" si="334"/>
        <v>0.15629489686591927</v>
      </c>
      <c r="LR20" s="2">
        <f t="shared" si="335"/>
        <v>52.711249721693243</v>
      </c>
      <c r="LS20" s="2">
        <f t="shared" si="336"/>
        <v>18.953416192389241</v>
      </c>
      <c r="LT20" s="2">
        <f t="shared" si="337"/>
        <v>13.749581519919651</v>
      </c>
      <c r="LU20" s="2">
        <f t="shared" si="338"/>
        <v>2.8048776910054585E-3</v>
      </c>
      <c r="LW20" s="1">
        <f t="shared" si="339"/>
        <v>24493.916749292053</v>
      </c>
      <c r="LX20" s="1">
        <f t="shared" si="340"/>
        <v>1882.9711575172107</v>
      </c>
      <c r="LY20" s="1">
        <f t="shared" si="341"/>
        <v>325598.73322240059</v>
      </c>
      <c r="LZ20" s="2">
        <f t="shared" si="342"/>
        <v>0.1566074866596511</v>
      </c>
      <c r="MA20" s="2">
        <f t="shared" si="343"/>
        <v>52.711249721693243</v>
      </c>
      <c r="MB20" s="2">
        <f t="shared" si="344"/>
        <v>18.953416192389241</v>
      </c>
      <c r="MC20" s="2">
        <f t="shared" si="345"/>
        <v>13.749581519919651</v>
      </c>
      <c r="MD20" s="2">
        <f t="shared" si="346"/>
        <v>2.8048776910054585E-3</v>
      </c>
      <c r="MF20" s="1">
        <f t="shared" si="347"/>
        <v>24947.12146374202</v>
      </c>
      <c r="MG20" s="1">
        <f t="shared" si="348"/>
        <v>1879.3467621524705</v>
      </c>
      <c r="MH20" s="1">
        <f t="shared" si="349"/>
        <v>325598.73322240059</v>
      </c>
      <c r="MI20" s="2">
        <f t="shared" si="350"/>
        <v>0.15692070163297039</v>
      </c>
      <c r="MJ20" s="2">
        <f t="shared" si="351"/>
        <v>52.711249721693243</v>
      </c>
      <c r="MK20" s="2">
        <f t="shared" si="352"/>
        <v>18.953416192389241</v>
      </c>
      <c r="ML20" s="2">
        <f t="shared" si="353"/>
        <v>13.749581519919651</v>
      </c>
      <c r="MM20" s="2">
        <f t="shared" si="354"/>
        <v>2.8048776910054585E-3</v>
      </c>
      <c r="MO20" s="1">
        <f t="shared" si="355"/>
        <v>25405.715212463951</v>
      </c>
      <c r="MP20" s="1">
        <f t="shared" si="356"/>
        <v>1876.890580387606</v>
      </c>
      <c r="MQ20" s="1">
        <f t="shared" si="357"/>
        <v>325598.73322240059</v>
      </c>
      <c r="MR20" s="2">
        <f t="shared" si="358"/>
        <v>0.15723454303623632</v>
      </c>
      <c r="MS20" s="2">
        <f t="shared" si="359"/>
        <v>52.711249721693243</v>
      </c>
      <c r="MT20" s="2">
        <f t="shared" si="360"/>
        <v>18.953416192389241</v>
      </c>
      <c r="MU20" s="2">
        <f t="shared" si="361"/>
        <v>13.749581519919651</v>
      </c>
      <c r="MV20" s="2">
        <f t="shared" si="362"/>
        <v>2.8048776910054585E-3</v>
      </c>
      <c r="MX20" s="1">
        <f t="shared" si="363"/>
        <v>25871.8079903793</v>
      </c>
      <c r="MY20" s="1">
        <f t="shared" si="364"/>
        <v>1875.3367051375105</v>
      </c>
      <c r="MZ20" s="1">
        <f t="shared" si="365"/>
        <v>325598.73322240059</v>
      </c>
      <c r="NA20" s="2">
        <f t="shared" si="366"/>
        <v>0.15754901212230879</v>
      </c>
      <c r="NB20" s="2">
        <f t="shared" si="367"/>
        <v>52.711249721693243</v>
      </c>
      <c r="NC20" s="2">
        <f t="shared" si="368"/>
        <v>18.953416192389241</v>
      </c>
      <c r="ND20" s="2">
        <f t="shared" si="369"/>
        <v>13.749581519919651</v>
      </c>
      <c r="NE20" s="2">
        <f t="shared" si="370"/>
        <v>2.8048776910054585E-3</v>
      </c>
      <c r="NG20" s="14">
        <f t="shared" si="371"/>
        <v>26342.199634982655</v>
      </c>
      <c r="NH20" s="14">
        <f t="shared" si="372"/>
        <v>1874.9515748808183</v>
      </c>
      <c r="NI20" s="14">
        <f t="shared" si="373"/>
        <v>325598.73322240059</v>
      </c>
      <c r="NJ20" s="13">
        <f t="shared" si="374"/>
        <v>0.15786411014655341</v>
      </c>
      <c r="NK20" s="13">
        <f t="shared" si="375"/>
        <v>52.711249721693243</v>
      </c>
      <c r="NL20" s="13">
        <f t="shared" si="376"/>
        <v>18.953416192389241</v>
      </c>
      <c r="NM20" s="13">
        <f t="shared" si="377"/>
        <v>13.749581519919651</v>
      </c>
      <c r="NN20" s="13">
        <f t="shared" si="378"/>
        <v>2.8048776910054585E-3</v>
      </c>
      <c r="NP20" s="14">
        <f t="shared" si="379"/>
        <v>26818.580316871088</v>
      </c>
      <c r="NQ20" s="14">
        <f t="shared" si="380"/>
        <v>1875.5077118670331</v>
      </c>
      <c r="NR20" s="14">
        <f t="shared" si="381"/>
        <v>325598.73322240059</v>
      </c>
      <c r="NS20" s="13">
        <f t="shared" si="382"/>
        <v>0.15817983836684651</v>
      </c>
      <c r="NT20" s="13">
        <f t="shared" si="383"/>
        <v>52.711249721693243</v>
      </c>
      <c r="NU20" s="13">
        <f t="shared" si="384"/>
        <v>18.953416192389241</v>
      </c>
      <c r="NV20" s="13">
        <f t="shared" si="385"/>
        <v>13.749581519919651</v>
      </c>
      <c r="NW20" s="13">
        <f t="shared" si="386"/>
        <v>2.8048776910054585E-3</v>
      </c>
      <c r="NY20" s="14">
        <f t="shared" si="387"/>
        <v>27301.017837247888</v>
      </c>
      <c r="NZ20" s="14">
        <f t="shared" si="388"/>
        <v>1877.0956230893598</v>
      </c>
      <c r="OA20" s="14">
        <f t="shared" si="389"/>
        <v>325598.73322240059</v>
      </c>
      <c r="OB20" s="13">
        <f t="shared" si="390"/>
        <v>0.1584961980435802</v>
      </c>
      <c r="OC20" s="13">
        <f t="shared" si="391"/>
        <v>52.711249721693243</v>
      </c>
      <c r="OD20" s="13">
        <f t="shared" si="392"/>
        <v>18.953416192389241</v>
      </c>
      <c r="OE20" s="13">
        <f t="shared" si="393"/>
        <v>13.749581519919651</v>
      </c>
      <c r="OF20" s="13">
        <f t="shared" si="394"/>
        <v>2.8048776910054585E-3</v>
      </c>
      <c r="OH20" s="14">
        <f t="shared" si="395"/>
        <v>27789.58115342816</v>
      </c>
      <c r="OI20" s="14">
        <f t="shared" si="396"/>
        <v>1879.571229784797</v>
      </c>
      <c r="OJ20" s="14">
        <f t="shared" si="397"/>
        <v>325598.73322240059</v>
      </c>
      <c r="OK20" s="13">
        <f t="shared" si="398"/>
        <v>0.15881319043966735</v>
      </c>
      <c r="OL20" s="13">
        <f t="shared" si="399"/>
        <v>52.711249721693243</v>
      </c>
      <c r="OM20" s="13">
        <f t="shared" si="400"/>
        <v>18.953416192389241</v>
      </c>
      <c r="ON20" s="13">
        <f t="shared" si="401"/>
        <v>13.749581519919651</v>
      </c>
      <c r="OO20" s="13">
        <f t="shared" si="402"/>
        <v>2.8048776910054585E-3</v>
      </c>
      <c r="OQ20" s="14">
        <f t="shared" si="403"/>
        <v>28285.025149642486</v>
      </c>
      <c r="OR20" s="14">
        <f t="shared" si="404"/>
        <v>1882.8807883674467</v>
      </c>
      <c r="OS20" s="14">
        <f t="shared" si="405"/>
        <v>325598.73322240059</v>
      </c>
      <c r="OT20" s="13">
        <f t="shared" si="406"/>
        <v>0.15913081682054669</v>
      </c>
      <c r="OU20" s="13">
        <f t="shared" si="407"/>
        <v>52.711249721693243</v>
      </c>
      <c r="OV20" s="13">
        <f t="shared" si="408"/>
        <v>18.953416192389241</v>
      </c>
      <c r="OW20" s="13">
        <f t="shared" si="409"/>
        <v>13.749581519919651</v>
      </c>
      <c r="OX20" s="13">
        <f t="shared" si="410"/>
        <v>2.8048776910054585E-3</v>
      </c>
      <c r="OZ20" s="14">
        <f t="shared" si="411"/>
        <v>28786.044099081093</v>
      </c>
      <c r="PA20" s="14">
        <f t="shared" si="412"/>
        <v>1887.122911108966</v>
      </c>
      <c r="PB20" s="14">
        <f t="shared" si="413"/>
        <v>325598.73322240059</v>
      </c>
      <c r="PC20" s="13">
        <f t="shared" si="414"/>
        <v>0.15944907845418779</v>
      </c>
      <c r="PD20" s="13">
        <f t="shared" si="415"/>
        <v>52.711249721693243</v>
      </c>
      <c r="PE20" s="13">
        <f t="shared" si="416"/>
        <v>18.953416192389241</v>
      </c>
      <c r="PF20" s="13">
        <f t="shared" si="417"/>
        <v>13.749581519919651</v>
      </c>
      <c r="PG20" s="13">
        <f t="shared" si="418"/>
        <v>2.8048776910054585E-3</v>
      </c>
      <c r="PI20" s="14">
        <f t="shared" si="419"/>
        <v>29293.397155570769</v>
      </c>
      <c r="PJ20" s="14">
        <f t="shared" si="420"/>
        <v>1892.1905752030709</v>
      </c>
      <c r="PK20" s="14">
        <f t="shared" si="421"/>
        <v>325598.73322240059</v>
      </c>
      <c r="PL20" s="13">
        <f t="shared" si="422"/>
        <v>0.15976797661109618</v>
      </c>
      <c r="PM20" s="13">
        <f t="shared" si="423"/>
        <v>52.711249721693243</v>
      </c>
      <c r="PN20" s="13">
        <f t="shared" si="424"/>
        <v>18.953416192389241</v>
      </c>
      <c r="PO20" s="13">
        <f t="shared" si="425"/>
        <v>13.749581519919651</v>
      </c>
      <c r="PP20" s="13">
        <f t="shared" si="426"/>
        <v>2.8048776910054585E-3</v>
      </c>
      <c r="PR20" s="14">
        <f t="shared" si="427"/>
        <v>29807.154980282576</v>
      </c>
      <c r="PS20" s="14">
        <f t="shared" si="428"/>
        <v>1898.0576174063549</v>
      </c>
      <c r="PT20" s="14">
        <f t="shared" si="429"/>
        <v>325598.73322240059</v>
      </c>
      <c r="PU20" s="13">
        <f t="shared" si="430"/>
        <v>0.16008751256431838</v>
      </c>
      <c r="PV20" s="13">
        <f t="shared" si="431"/>
        <v>52.711249721693243</v>
      </c>
      <c r="PW20" s="13">
        <f t="shared" si="432"/>
        <v>18.953416192389241</v>
      </c>
      <c r="PX20" s="13">
        <f t="shared" si="433"/>
        <v>13.749581519919651</v>
      </c>
      <c r="PY20" s="13">
        <f t="shared" si="434"/>
        <v>2.8048776910054585E-3</v>
      </c>
      <c r="QA20" s="14">
        <f t="shared" si="435"/>
        <v>30327.380595857521</v>
      </c>
      <c r="QB20" s="14">
        <f t="shared" si="436"/>
        <v>1904.8452097061138</v>
      </c>
      <c r="QC20" s="14">
        <f t="shared" si="437"/>
        <v>325598.73322240059</v>
      </c>
      <c r="QD20" s="13">
        <f t="shared" si="438"/>
        <v>0.16040768758944701</v>
      </c>
      <c r="QE20" s="13">
        <f t="shared" si="439"/>
        <v>52.711249721693243</v>
      </c>
      <c r="QF20" s="13">
        <f t="shared" si="440"/>
        <v>18.953416192389241</v>
      </c>
      <c r="QG20" s="13">
        <f t="shared" si="441"/>
        <v>13.749581519919651</v>
      </c>
      <c r="QH20" s="13">
        <f t="shared" si="442"/>
        <v>2.8048776910054585E-3</v>
      </c>
      <c r="QJ20" s="14">
        <f t="shared" si="443"/>
        <v>30854.654817906194</v>
      </c>
      <c r="QK20" s="14">
        <f t="shared" si="444"/>
        <v>1912.5922690721407</v>
      </c>
      <c r="QL20" s="14">
        <f t="shared" si="445"/>
        <v>325598.73322240059</v>
      </c>
      <c r="QM20" s="13">
        <f t="shared" si="446"/>
        <v>0.1607285029646259</v>
      </c>
      <c r="QN20" s="13">
        <f t="shared" si="447"/>
        <v>52.711249721693243</v>
      </c>
      <c r="QO20" s="13">
        <f t="shared" si="448"/>
        <v>18.953416192389241</v>
      </c>
      <c r="QP20" s="13">
        <f t="shared" si="449"/>
        <v>13.749581519919651</v>
      </c>
      <c r="QQ20" s="13">
        <f t="shared" si="450"/>
        <v>2.8048776910054585E-3</v>
      </c>
    </row>
    <row r="21" spans="1:459" x14ac:dyDescent="0.25">
      <c r="A21">
        <f t="shared" si="451"/>
        <v>5</v>
      </c>
      <c r="B21" s="14">
        <f>Outputmatrix!V8</f>
        <v>20175.322620693045</v>
      </c>
      <c r="C21" s="14">
        <f>Outputmatrix!W8</f>
        <v>3128.4631008464767</v>
      </c>
      <c r="D21" s="14">
        <f>Outputmatrix!X8</f>
        <v>337487.81642692862</v>
      </c>
      <c r="E21" s="13">
        <f>Outputmatrix!Y8</f>
        <v>2.3671706800948107E-2</v>
      </c>
      <c r="F21" s="13">
        <f>Outputmatrix!Z8</f>
        <v>47.008545886766903</v>
      </c>
      <c r="G21" s="13">
        <f>Outputmatrix!AA8</f>
        <v>30.344529787897692</v>
      </c>
      <c r="H21" s="13">
        <f>Outputmatrix!AB8</f>
        <v>8.184393844874192</v>
      </c>
      <c r="I21" s="13">
        <f>Outputmatrix!AC8</f>
        <v>1.3587736602573841E-3</v>
      </c>
      <c r="J21" s="13"/>
      <c r="K21" s="1">
        <f t="shared" si="51"/>
        <v>20418.492533766363</v>
      </c>
      <c r="L21" s="1">
        <f t="shared" si="52"/>
        <v>3139.8090799093061</v>
      </c>
      <c r="M21" s="1">
        <f t="shared" si="53"/>
        <v>337487.81642692862</v>
      </c>
      <c r="N21" s="2">
        <f t="shared" si="54"/>
        <v>2.3719050214550005E-2</v>
      </c>
      <c r="O21" s="2">
        <f t="shared" si="55"/>
        <v>47.008545886766903</v>
      </c>
      <c r="P21" s="2">
        <f t="shared" si="56"/>
        <v>30.344529787897692</v>
      </c>
      <c r="Q21" s="2">
        <f t="shared" si="57"/>
        <v>8.184393844874192</v>
      </c>
      <c r="R21" s="2">
        <f t="shared" si="58"/>
        <v>1.3587736602573841E-3</v>
      </c>
      <c r="T21" s="1">
        <f t="shared" si="59"/>
        <v>20655.960919009351</v>
      </c>
      <c r="U21" s="1">
        <f t="shared" si="60"/>
        <v>3138.1817539576668</v>
      </c>
      <c r="V21" s="1">
        <f t="shared" si="61"/>
        <v>337487.81642692862</v>
      </c>
      <c r="W21" s="2">
        <f t="shared" si="62"/>
        <v>2.3766488314979104E-2</v>
      </c>
      <c r="X21" s="2">
        <f t="shared" si="63"/>
        <v>47.008545886766903</v>
      </c>
      <c r="Y21" s="2">
        <f t="shared" si="64"/>
        <v>30.344529787897692</v>
      </c>
      <c r="Z21" s="2">
        <f t="shared" si="65"/>
        <v>8.184393844874192</v>
      </c>
      <c r="AA21" s="2">
        <f t="shared" si="66"/>
        <v>1.3587736602573841E-3</v>
      </c>
      <c r="AC21" s="1">
        <f t="shared" si="67"/>
        <v>20887.87956883822</v>
      </c>
      <c r="AD21" s="1">
        <f t="shared" si="68"/>
        <v>3060.1556635686015</v>
      </c>
      <c r="AE21" s="1">
        <f t="shared" si="69"/>
        <v>337487.81642692862</v>
      </c>
      <c r="AF21" s="2">
        <f t="shared" si="70"/>
        <v>2.3814021291609061E-2</v>
      </c>
      <c r="AG21" s="2">
        <f t="shared" si="71"/>
        <v>47.008545886766903</v>
      </c>
      <c r="AH21" s="2">
        <f t="shared" si="72"/>
        <v>30.344529787897692</v>
      </c>
      <c r="AI21" s="2">
        <f t="shared" si="73"/>
        <v>8.184393844874192</v>
      </c>
      <c r="AJ21" s="2">
        <f t="shared" si="74"/>
        <v>1.3587736602573841E-3</v>
      </c>
      <c r="AL21" s="1">
        <f t="shared" si="75"/>
        <v>21114.288149179942</v>
      </c>
      <c r="AM21" s="1">
        <f t="shared" si="76"/>
        <v>3061.775803660501</v>
      </c>
      <c r="AN21" s="1">
        <f t="shared" si="77"/>
        <v>337487.81642692862</v>
      </c>
      <c r="AO21" s="2">
        <f t="shared" si="78"/>
        <v>2.386164933419228E-2</v>
      </c>
      <c r="AP21" s="2">
        <f t="shared" si="79"/>
        <v>47.008545886766903</v>
      </c>
      <c r="AQ21" s="2">
        <f t="shared" si="80"/>
        <v>30.344529787897692</v>
      </c>
      <c r="AR21" s="2">
        <f t="shared" si="81"/>
        <v>8.184393844874192</v>
      </c>
      <c r="AS21" s="2">
        <f t="shared" si="82"/>
        <v>1.3587736602573841E-3</v>
      </c>
      <c r="AU21" s="1">
        <f t="shared" si="83"/>
        <v>21335.227357581363</v>
      </c>
      <c r="AV21" s="1">
        <f t="shared" si="84"/>
        <v>3064.0323117339699</v>
      </c>
      <c r="AW21" s="1">
        <f t="shared" si="85"/>
        <v>337487.81642692862</v>
      </c>
      <c r="AX21" s="2">
        <f t="shared" si="86"/>
        <v>2.3909372632860665E-2</v>
      </c>
      <c r="AY21" s="2">
        <f t="shared" si="87"/>
        <v>47.008545886766903</v>
      </c>
      <c r="AZ21" s="2">
        <f t="shared" si="88"/>
        <v>30.344529787897692</v>
      </c>
      <c r="BA21" s="2">
        <f t="shared" si="89"/>
        <v>8.184393844874192</v>
      </c>
      <c r="BB21" s="2">
        <f t="shared" si="90"/>
        <v>1.3587736602573841E-3</v>
      </c>
      <c r="BD21" s="1">
        <f t="shared" si="91"/>
        <v>21449.738011524772</v>
      </c>
      <c r="BE21" s="1">
        <f t="shared" si="92"/>
        <v>3040.1256908169948</v>
      </c>
      <c r="BF21" s="1">
        <f t="shared" si="93"/>
        <v>337487.81642692862</v>
      </c>
      <c r="BG21" s="2">
        <f t="shared" si="94"/>
        <v>2.3957191378126387E-2</v>
      </c>
      <c r="BH21" s="2">
        <f t="shared" si="95"/>
        <v>47.008545886766903</v>
      </c>
      <c r="BI21" s="2">
        <f t="shared" si="96"/>
        <v>30.344529787897692</v>
      </c>
      <c r="BJ21" s="2">
        <f t="shared" si="97"/>
        <v>8.184393844874192</v>
      </c>
      <c r="BK21" s="2">
        <f t="shared" si="98"/>
        <v>1.3587736602573841E-3</v>
      </c>
      <c r="BL21" s="9"/>
      <c r="BM21" s="1">
        <f t="shared" si="99"/>
        <v>21560.6877739089</v>
      </c>
      <c r="BN21" s="1">
        <f t="shared" si="100"/>
        <v>3017.9688534369438</v>
      </c>
      <c r="BO21" s="1">
        <f t="shared" si="101"/>
        <v>337487.81642692862</v>
      </c>
      <c r="BP21" s="2">
        <f t="shared" si="102"/>
        <v>2.400510576088264E-2</v>
      </c>
      <c r="BQ21" s="2">
        <f t="shared" si="103"/>
        <v>47.008545886766903</v>
      </c>
      <c r="BR21" s="2">
        <f t="shared" si="104"/>
        <v>30.344529787897692</v>
      </c>
      <c r="BS21" s="2">
        <f t="shared" si="105"/>
        <v>8.184393844874192</v>
      </c>
      <c r="BT21" s="2">
        <f t="shared" si="106"/>
        <v>1.3587736602573841E-3</v>
      </c>
      <c r="BU21" s="9"/>
      <c r="BV21" s="1">
        <f t="shared" si="107"/>
        <v>21668.136347217569</v>
      </c>
      <c r="BW21" s="1">
        <f t="shared" si="108"/>
        <v>2997.4448897077182</v>
      </c>
      <c r="BX21" s="1">
        <f t="shared" si="109"/>
        <v>337487.81642692862</v>
      </c>
      <c r="BY21" s="2">
        <f t="shared" si="110"/>
        <v>2.4053115972404407E-2</v>
      </c>
      <c r="BZ21" s="2">
        <f t="shared" si="111"/>
        <v>47.008545886766903</v>
      </c>
      <c r="CA21" s="2">
        <f t="shared" si="112"/>
        <v>30.344529787897692</v>
      </c>
      <c r="CB21" s="2">
        <f t="shared" si="113"/>
        <v>8.184393844874192</v>
      </c>
      <c r="CC21" s="2">
        <f t="shared" si="114"/>
        <v>1.3587736602573841E-3</v>
      </c>
      <c r="CD21" s="9"/>
      <c r="CE21" s="1">
        <f t="shared" si="115"/>
        <v>21772.131921035751</v>
      </c>
      <c r="CF21" s="1">
        <f t="shared" si="116"/>
        <v>2978.4685588454745</v>
      </c>
      <c r="CG21" s="1">
        <f t="shared" si="117"/>
        <v>337487.81642692862</v>
      </c>
      <c r="CH21" s="2">
        <f t="shared" si="118"/>
        <v>2.4101222204349217E-2</v>
      </c>
      <c r="CI21" s="2">
        <f t="shared" si="119"/>
        <v>47.008545886766903</v>
      </c>
      <c r="CJ21" s="2">
        <f t="shared" si="120"/>
        <v>30.344529787897692</v>
      </c>
      <c r="CK21" s="2">
        <f t="shared" si="121"/>
        <v>8.184393844874192</v>
      </c>
      <c r="CL21" s="2">
        <f t="shared" si="122"/>
        <v>1.3587736602573841E-3</v>
      </c>
      <c r="CM21" s="9"/>
      <c r="CN21" s="1">
        <f t="shared" si="123"/>
        <v>21872.718123978622</v>
      </c>
      <c r="CO21" s="1">
        <f t="shared" si="124"/>
        <v>2960.8736344335639</v>
      </c>
      <c r="CP21" s="1">
        <f t="shared" si="125"/>
        <v>337487.81642692862</v>
      </c>
      <c r="CQ21" s="2">
        <f t="shared" si="126"/>
        <v>2.4149424648757915E-2</v>
      </c>
      <c r="CR21" s="2">
        <f t="shared" si="127"/>
        <v>47.008545886766903</v>
      </c>
      <c r="CS21" s="2">
        <f t="shared" si="128"/>
        <v>30.344529787897692</v>
      </c>
      <c r="CT21" s="2">
        <f t="shared" si="129"/>
        <v>8.184393844874192</v>
      </c>
      <c r="CU21" s="2">
        <f t="shared" si="130"/>
        <v>1.3587736602573841E-3</v>
      </c>
      <c r="CV21" s="9"/>
      <c r="CW21" s="1">
        <f t="shared" si="131"/>
        <v>21954.333232013392</v>
      </c>
      <c r="CX21" s="1">
        <f t="shared" si="132"/>
        <v>2944.0584660697609</v>
      </c>
      <c r="CY21" s="1">
        <f t="shared" si="133"/>
        <v>337487.81642692862</v>
      </c>
      <c r="CZ21" s="2">
        <f t="shared" si="134"/>
        <v>2.4197723498055431E-2</v>
      </c>
      <c r="DA21" s="2">
        <f t="shared" si="135"/>
        <v>47.008545886766903</v>
      </c>
      <c r="DB21" s="2">
        <f t="shared" si="136"/>
        <v>30.344529787897692</v>
      </c>
      <c r="DC21" s="2">
        <f t="shared" si="137"/>
        <v>8.184393844874192</v>
      </c>
      <c r="DD21" s="2">
        <f t="shared" si="138"/>
        <v>1.3587736602573841E-3</v>
      </c>
      <c r="DE21" s="9"/>
      <c r="DF21" s="1">
        <f t="shared" si="139"/>
        <v>22032.97554897474</v>
      </c>
      <c r="DG21" s="1">
        <f t="shared" si="140"/>
        <v>2927.7303023797326</v>
      </c>
      <c r="DH21" s="1">
        <f t="shared" si="141"/>
        <v>337487.81642692862</v>
      </c>
      <c r="DI21" s="2">
        <f t="shared" si="142"/>
        <v>2.4246118945051541E-2</v>
      </c>
      <c r="DJ21" s="2">
        <f t="shared" si="143"/>
        <v>47.008545886766903</v>
      </c>
      <c r="DK21" s="2">
        <f t="shared" si="144"/>
        <v>30.344529787897692</v>
      </c>
      <c r="DL21" s="2">
        <f t="shared" si="145"/>
        <v>8.184393844874192</v>
      </c>
      <c r="DM21" s="2">
        <f t="shared" si="146"/>
        <v>1.3587736602573841E-3</v>
      </c>
      <c r="DN21" s="9"/>
      <c r="DO21" s="1">
        <f t="shared" si="147"/>
        <v>22109.51655373078</v>
      </c>
      <c r="DP21" s="1">
        <f t="shared" si="148"/>
        <v>2911.8206021203787</v>
      </c>
      <c r="DQ21" s="1">
        <f t="shared" si="149"/>
        <v>337487.81642692862</v>
      </c>
      <c r="DR21" s="2">
        <f t="shared" si="150"/>
        <v>2.4294611182941645E-2</v>
      </c>
      <c r="DS21" s="2">
        <f t="shared" si="151"/>
        <v>47.008545886766903</v>
      </c>
      <c r="DT21" s="2">
        <f t="shared" si="152"/>
        <v>30.344529787897692</v>
      </c>
      <c r="DU21" s="2">
        <f t="shared" si="153"/>
        <v>8.184393844874192</v>
      </c>
      <c r="DV21" s="2">
        <f t="shared" si="154"/>
        <v>1.3587736602573841E-3</v>
      </c>
      <c r="DW21" s="9"/>
      <c r="DX21" s="1">
        <f t="shared" si="155"/>
        <v>22182.62739799386</v>
      </c>
      <c r="DY21" s="1">
        <f t="shared" si="156"/>
        <v>2896.3957209655391</v>
      </c>
      <c r="DZ21" s="1">
        <f t="shared" si="157"/>
        <v>337487.81642692862</v>
      </c>
      <c r="EA21" s="2">
        <f t="shared" si="158"/>
        <v>2.4343200405307529E-2</v>
      </c>
      <c r="EB21" s="2">
        <f t="shared" si="159"/>
        <v>47.008545886766903</v>
      </c>
      <c r="EC21" s="2">
        <f t="shared" si="160"/>
        <v>30.344529787897692</v>
      </c>
      <c r="ED21" s="2">
        <f t="shared" si="161"/>
        <v>8.184393844874192</v>
      </c>
      <c r="EE21" s="2">
        <f t="shared" si="162"/>
        <v>1.3587736602573841E-3</v>
      </c>
      <c r="EF21" s="9"/>
      <c r="EG21" s="1">
        <f t="shared" si="163"/>
        <v>22250.850726772544</v>
      </c>
      <c r="EH21" s="1">
        <f t="shared" si="164"/>
        <v>2881.3955456857548</v>
      </c>
      <c r="EI21" s="1">
        <f t="shared" si="165"/>
        <v>337487.81642692862</v>
      </c>
      <c r="EJ21" s="2">
        <f t="shared" si="166"/>
        <v>2.4391886806118146E-2</v>
      </c>
      <c r="EK21" s="2">
        <f t="shared" si="167"/>
        <v>47.008545886766903</v>
      </c>
      <c r="EL21" s="2">
        <f t="shared" si="168"/>
        <v>30.344529787897692</v>
      </c>
      <c r="EM21" s="2">
        <f t="shared" si="169"/>
        <v>8.184393844874192</v>
      </c>
      <c r="EN21" s="2">
        <f t="shared" si="170"/>
        <v>1.3587736602573841E-3</v>
      </c>
      <c r="EO21" s="9"/>
      <c r="EP21" s="1">
        <f t="shared" si="171"/>
        <v>22329.3522026422</v>
      </c>
      <c r="EQ21" s="1">
        <f t="shared" si="172"/>
        <v>2886.8733953257329</v>
      </c>
      <c r="ER21" s="1">
        <f t="shared" si="173"/>
        <v>337487.81642692862</v>
      </c>
      <c r="ES21" s="2">
        <f t="shared" si="174"/>
        <v>2.4440670579730383E-2</v>
      </c>
      <c r="ET21" s="2">
        <f t="shared" si="175"/>
        <v>47.008545886766903</v>
      </c>
      <c r="EU21" s="2">
        <f t="shared" si="176"/>
        <v>30.344529787897692</v>
      </c>
      <c r="EV21" s="2">
        <f t="shared" si="177"/>
        <v>8.184393844874192</v>
      </c>
      <c r="EW21" s="2">
        <f t="shared" si="178"/>
        <v>1.3587736602573841E-3</v>
      </c>
      <c r="EX21" s="9"/>
      <c r="EY21" s="1">
        <f t="shared" si="179"/>
        <v>22404.121596688685</v>
      </c>
      <c r="EZ21" s="1">
        <f t="shared" si="180"/>
        <v>2891.9350982341361</v>
      </c>
      <c r="FA21" s="1">
        <f t="shared" si="181"/>
        <v>337487.81642692862</v>
      </c>
      <c r="FB21" s="2">
        <f t="shared" si="182"/>
        <v>2.4489551920889845E-2</v>
      </c>
      <c r="FC21" s="2">
        <f t="shared" si="183"/>
        <v>47.008545886766903</v>
      </c>
      <c r="FD21" s="2">
        <f t="shared" si="184"/>
        <v>30.344529787897692</v>
      </c>
      <c r="FE21" s="2">
        <f t="shared" si="185"/>
        <v>8.184393844874192</v>
      </c>
      <c r="FF21" s="2">
        <f t="shared" si="186"/>
        <v>1.3587736602573841E-3</v>
      </c>
      <c r="FG21" s="9"/>
      <c r="FH21" s="1">
        <f t="shared" si="187"/>
        <v>22475.770505071698</v>
      </c>
      <c r="FI21" s="1">
        <f t="shared" si="188"/>
        <v>2896.9462566932375</v>
      </c>
      <c r="FJ21" s="1">
        <f t="shared" si="189"/>
        <v>337487.81642692862</v>
      </c>
      <c r="FK21" s="2">
        <f t="shared" si="190"/>
        <v>2.4538531024731625E-2</v>
      </c>
      <c r="FL21" s="2">
        <f t="shared" si="191"/>
        <v>47.008545886766903</v>
      </c>
      <c r="FM21" s="2">
        <f t="shared" si="192"/>
        <v>30.344529787897692</v>
      </c>
      <c r="FN21" s="2">
        <f t="shared" si="193"/>
        <v>8.184393844874192</v>
      </c>
      <c r="FO21" s="2">
        <f t="shared" si="194"/>
        <v>1.3587736602573841E-3</v>
      </c>
      <c r="FP21" s="9"/>
      <c r="FQ21" s="1">
        <f t="shared" si="195"/>
        <v>22544.45601122576</v>
      </c>
      <c r="FR21" s="1">
        <f t="shared" si="196"/>
        <v>2902.007617285647</v>
      </c>
      <c r="FS21" s="1">
        <f t="shared" si="197"/>
        <v>337487.81642692862</v>
      </c>
      <c r="FT21" s="2">
        <f t="shared" si="198"/>
        <v>2.458760808678109E-2</v>
      </c>
      <c r="FU21" s="2">
        <f t="shared" si="199"/>
        <v>47.008545886766903</v>
      </c>
      <c r="FV21" s="2">
        <f t="shared" si="200"/>
        <v>30.344529787897692</v>
      </c>
      <c r="FW21" s="2">
        <f t="shared" si="201"/>
        <v>8.184393844874192</v>
      </c>
      <c r="FX21" s="2">
        <f t="shared" si="202"/>
        <v>1.3587736602573841E-3</v>
      </c>
      <c r="FY21" s="9"/>
      <c r="FZ21" s="1">
        <f t="shared" si="203"/>
        <v>22610.159402637888</v>
      </c>
      <c r="GA21" s="1">
        <f t="shared" si="204"/>
        <v>2907.5487855045385</v>
      </c>
      <c r="GB21" s="1">
        <f t="shared" si="205"/>
        <v>337487.81642692862</v>
      </c>
      <c r="GC21" s="2">
        <f t="shared" si="206"/>
        <v>2.4636783302954653E-2</v>
      </c>
      <c r="GD21" s="2">
        <f t="shared" si="207"/>
        <v>47.008545886766903</v>
      </c>
      <c r="GE21" s="2">
        <f t="shared" si="208"/>
        <v>30.344529787897692</v>
      </c>
      <c r="GF21" s="2">
        <f t="shared" si="209"/>
        <v>8.184393844874192</v>
      </c>
      <c r="GG21" s="2">
        <f t="shared" si="210"/>
        <v>1.3587736602573841E-3</v>
      </c>
      <c r="GH21" s="9"/>
      <c r="GI21" s="1">
        <f t="shared" si="211"/>
        <v>22696.96506256815</v>
      </c>
      <c r="GJ21" s="1">
        <f t="shared" si="212"/>
        <v>2889.7789565955459</v>
      </c>
      <c r="GK21" s="1">
        <f t="shared" si="213"/>
        <v>337487.81642692862</v>
      </c>
      <c r="GL21" s="2">
        <f t="shared" si="214"/>
        <v>2.4686056869560564E-2</v>
      </c>
      <c r="GM21" s="2">
        <f t="shared" si="215"/>
        <v>47.008545886766903</v>
      </c>
      <c r="GN21" s="2">
        <f t="shared" si="216"/>
        <v>30.344529787897692</v>
      </c>
      <c r="GO21" s="2">
        <f t="shared" si="217"/>
        <v>8.184393844874192</v>
      </c>
      <c r="GP21" s="2">
        <f t="shared" si="218"/>
        <v>1.3587736602573841E-3</v>
      </c>
      <c r="GQ21" s="9"/>
      <c r="GR21" s="1">
        <f t="shared" si="219"/>
        <v>22780.386286148059</v>
      </c>
      <c r="GS21" s="1">
        <f t="shared" si="220"/>
        <v>2873.444990962179</v>
      </c>
      <c r="GT21" s="1">
        <f t="shared" si="221"/>
        <v>337487.81642692862</v>
      </c>
      <c r="GU21" s="2">
        <f t="shared" si="222"/>
        <v>2.4735428983299685E-2</v>
      </c>
      <c r="GV21" s="2">
        <f t="shared" si="223"/>
        <v>47.008545886766903</v>
      </c>
      <c r="GW21" s="2">
        <f t="shared" si="224"/>
        <v>30.344529787897692</v>
      </c>
      <c r="GX21" s="2">
        <f t="shared" si="225"/>
        <v>8.184393844874192</v>
      </c>
      <c r="GY21" s="2">
        <f t="shared" si="226"/>
        <v>1.3587736602573841E-3</v>
      </c>
      <c r="GZ21" s="9"/>
      <c r="HA21" s="1">
        <f t="shared" si="227"/>
        <v>22860.427294504698</v>
      </c>
      <c r="HB21" s="1">
        <f t="shared" si="228"/>
        <v>2858.4746945540728</v>
      </c>
      <c r="HC21" s="1">
        <f t="shared" si="229"/>
        <v>337487.81642692862</v>
      </c>
      <c r="HD21" s="2">
        <f t="shared" si="230"/>
        <v>2.4784899841266285E-2</v>
      </c>
      <c r="HE21" s="2">
        <f t="shared" si="231"/>
        <v>47.008545886766903</v>
      </c>
      <c r="HF21" s="2">
        <f t="shared" si="232"/>
        <v>30.344529787897692</v>
      </c>
      <c r="HG21" s="2">
        <f t="shared" si="233"/>
        <v>8.184393844874192</v>
      </c>
      <c r="HH21" s="2">
        <f t="shared" si="234"/>
        <v>1.3587736602573841E-3</v>
      </c>
      <c r="HI21" s="9"/>
      <c r="HJ21" s="1">
        <f t="shared" si="235"/>
        <v>22937.856160643292</v>
      </c>
      <c r="HK21" s="1">
        <f t="shared" si="236"/>
        <v>2844.8616472960243</v>
      </c>
      <c r="HL21" s="1">
        <f t="shared" si="237"/>
        <v>337487.81642692862</v>
      </c>
      <c r="HM21" s="2">
        <f t="shared" si="238"/>
        <v>2.4834469640948816E-2</v>
      </c>
      <c r="HN21" s="2">
        <f t="shared" si="239"/>
        <v>47.008545886766903</v>
      </c>
      <c r="HO21" s="2">
        <f t="shared" si="240"/>
        <v>30.344529787897692</v>
      </c>
      <c r="HP21" s="2">
        <f t="shared" si="241"/>
        <v>8.184393844874192</v>
      </c>
      <c r="HQ21" s="2">
        <f t="shared" si="242"/>
        <v>1.3587736602573841E-3</v>
      </c>
      <c r="HR21" s="9"/>
      <c r="HS21" s="1">
        <f t="shared" si="243"/>
        <v>23011.924898645771</v>
      </c>
      <c r="HT21" s="1">
        <f t="shared" si="244"/>
        <v>2832.6938565078499</v>
      </c>
      <c r="HU21" s="1">
        <f t="shared" si="245"/>
        <v>337487.81642692862</v>
      </c>
      <c r="HV21" s="2">
        <f t="shared" si="246"/>
        <v>2.4884138580230714E-2</v>
      </c>
      <c r="HW21" s="2">
        <f t="shared" si="247"/>
        <v>47.008545886766903</v>
      </c>
      <c r="HX21" s="2">
        <f t="shared" si="248"/>
        <v>30.344529787897692</v>
      </c>
      <c r="HY21" s="2">
        <f t="shared" si="249"/>
        <v>8.184393844874192</v>
      </c>
      <c r="HZ21" s="2">
        <f t="shared" si="250"/>
        <v>1.3587736602573841E-3</v>
      </c>
      <c r="IA21" s="9"/>
      <c r="IB21" s="1">
        <f t="shared" si="251"/>
        <v>23467.741703854281</v>
      </c>
      <c r="IC21" s="1">
        <f t="shared" si="252"/>
        <v>2821.8330345811073</v>
      </c>
      <c r="ID21" s="1">
        <f t="shared" si="253"/>
        <v>337487.81642692862</v>
      </c>
      <c r="IE21" s="2">
        <f t="shared" si="254"/>
        <v>2.4933906857391174E-2</v>
      </c>
      <c r="IF21" s="2">
        <f t="shared" si="255"/>
        <v>47.008545886766903</v>
      </c>
      <c r="IG21" s="2">
        <f t="shared" si="256"/>
        <v>30.344529787897692</v>
      </c>
      <c r="IH21" s="2">
        <f t="shared" si="257"/>
        <v>8.184393844874192</v>
      </c>
      <c r="II21" s="2">
        <f t="shared" si="258"/>
        <v>1.3587736602573841E-3</v>
      </c>
      <c r="IJ21" s="9"/>
      <c r="IK21" s="1">
        <f t="shared" si="259"/>
        <v>23929.07073992712</v>
      </c>
      <c r="IL21" s="1">
        <f t="shared" si="260"/>
        <v>2812.3090152791606</v>
      </c>
      <c r="IM21" s="1">
        <f t="shared" si="261"/>
        <v>337487.81642692862</v>
      </c>
      <c r="IN21" s="2">
        <f t="shared" si="262"/>
        <v>2.4983774671105956E-2</v>
      </c>
      <c r="IO21" s="2">
        <f t="shared" si="263"/>
        <v>47.008545886766903</v>
      </c>
      <c r="IP21" s="2">
        <f t="shared" si="264"/>
        <v>30.344529787897692</v>
      </c>
      <c r="IQ21" s="2">
        <f t="shared" si="265"/>
        <v>8.184393844874192</v>
      </c>
      <c r="IR21" s="2">
        <f t="shared" si="266"/>
        <v>1.3587736602573841E-3</v>
      </c>
      <c r="IS21" s="9"/>
      <c r="IT21" s="1">
        <f t="shared" si="267"/>
        <v>24396.3434827739</v>
      </c>
      <c r="IU21" s="1">
        <f t="shared" si="268"/>
        <v>2804.1166508258416</v>
      </c>
      <c r="IV21" s="1">
        <f t="shared" si="269"/>
        <v>337487.81642692862</v>
      </c>
      <c r="IW21" s="2">
        <f t="shared" si="270"/>
        <v>2.5033742220448168E-2</v>
      </c>
      <c r="IX21" s="2">
        <f t="shared" si="271"/>
        <v>47.008545886766903</v>
      </c>
      <c r="IY21" s="2">
        <f t="shared" si="272"/>
        <v>30.344529787897692</v>
      </c>
      <c r="IZ21" s="2">
        <f t="shared" si="273"/>
        <v>8.184393844874192</v>
      </c>
      <c r="JA21" s="2">
        <f t="shared" si="274"/>
        <v>1.3587736602573841E-3</v>
      </c>
      <c r="JB21" s="9"/>
      <c r="JC21" s="1">
        <f t="shared" si="275"/>
        <v>24869.299053211093</v>
      </c>
      <c r="JD21" s="1">
        <f t="shared" si="276"/>
        <v>2797.2941846250983</v>
      </c>
      <c r="JE21" s="1">
        <f t="shared" si="277"/>
        <v>337487.81642692862</v>
      </c>
      <c r="JF21" s="2">
        <f t="shared" si="278"/>
        <v>2.5083809704889066E-2</v>
      </c>
      <c r="JG21" s="2">
        <f t="shared" si="279"/>
        <v>47.008545886766903</v>
      </c>
      <c r="JH21" s="2">
        <f t="shared" si="280"/>
        <v>30.344529787897692</v>
      </c>
      <c r="JI21" s="2">
        <f t="shared" si="281"/>
        <v>8.184393844874192</v>
      </c>
      <c r="JJ21" s="2">
        <f t="shared" si="282"/>
        <v>1.3587736602573841E-3</v>
      </c>
      <c r="JK21" s="9"/>
      <c r="JL21" s="1">
        <f t="shared" si="283"/>
        <v>25348.943312648109</v>
      </c>
      <c r="JM21" s="1">
        <f t="shared" si="284"/>
        <v>2791.8592382365641</v>
      </c>
      <c r="JN21" s="1">
        <f t="shared" si="285"/>
        <v>337487.81642692862</v>
      </c>
      <c r="JO21" s="2">
        <f t="shared" si="286"/>
        <v>2.5133977324298843E-2</v>
      </c>
      <c r="JP21" s="2">
        <f t="shared" si="287"/>
        <v>47.008545886766903</v>
      </c>
      <c r="JQ21" s="2">
        <f t="shared" si="288"/>
        <v>30.344529787897692</v>
      </c>
      <c r="JR21" s="2">
        <f t="shared" si="289"/>
        <v>8.184393844874192</v>
      </c>
      <c r="JS21" s="2">
        <f t="shared" si="290"/>
        <v>1.3587736602573841E-3</v>
      </c>
      <c r="JU21" s="1">
        <f t="shared" si="291"/>
        <v>25839.984334144207</v>
      </c>
      <c r="JV21" s="1">
        <f t="shared" si="292"/>
        <v>2773.9396892710897</v>
      </c>
      <c r="JW21" s="1">
        <f t="shared" si="293"/>
        <v>337487.81642692862</v>
      </c>
      <c r="JX21" s="2">
        <f t="shared" si="294"/>
        <v>2.5184245278947439E-2</v>
      </c>
      <c r="JY21" s="2">
        <f t="shared" si="295"/>
        <v>47.008545886766903</v>
      </c>
      <c r="JZ21" s="2">
        <f t="shared" si="296"/>
        <v>30.344529787897692</v>
      </c>
      <c r="KA21" s="2">
        <f t="shared" si="297"/>
        <v>8.184393844874192</v>
      </c>
      <c r="KB21" s="2">
        <f t="shared" si="298"/>
        <v>1.3587736602573841E-3</v>
      </c>
      <c r="KD21" s="1">
        <f t="shared" si="299"/>
        <v>26335.949551039168</v>
      </c>
      <c r="KE21" s="1">
        <f t="shared" si="300"/>
        <v>2758.1068952392579</v>
      </c>
      <c r="KF21" s="1">
        <f t="shared" si="301"/>
        <v>337487.81642692862</v>
      </c>
      <c r="KG21" s="2">
        <f t="shared" si="302"/>
        <v>2.5234613769505334E-2</v>
      </c>
      <c r="KH21" s="2">
        <f t="shared" si="303"/>
        <v>47.008545886766903</v>
      </c>
      <c r="KI21" s="2">
        <f t="shared" si="304"/>
        <v>30.344529787897692</v>
      </c>
      <c r="KJ21" s="2">
        <f t="shared" si="305"/>
        <v>8.184393844874192</v>
      </c>
      <c r="KK21" s="2">
        <f t="shared" si="306"/>
        <v>1.3587736602573841E-3</v>
      </c>
      <c r="KM21" s="1">
        <f t="shared" si="307"/>
        <v>26838.959944617185</v>
      </c>
      <c r="KN21" s="1">
        <f t="shared" si="308"/>
        <v>2744.3959040559821</v>
      </c>
      <c r="KO21" s="1">
        <f t="shared" si="309"/>
        <v>337487.81642692862</v>
      </c>
      <c r="KP21" s="2">
        <f t="shared" si="310"/>
        <v>2.5285082997044343E-2</v>
      </c>
      <c r="KQ21" s="2">
        <f t="shared" si="311"/>
        <v>47.008545886766903</v>
      </c>
      <c r="KR21" s="2">
        <f t="shared" si="312"/>
        <v>30.344529787897692</v>
      </c>
      <c r="KS21" s="2">
        <f t="shared" si="313"/>
        <v>8.184393844874192</v>
      </c>
      <c r="KT21" s="2">
        <f t="shared" si="314"/>
        <v>1.3587736602573841E-3</v>
      </c>
      <c r="KV21" s="1">
        <f t="shared" si="315"/>
        <v>27347.986770590443</v>
      </c>
      <c r="KW21" s="1">
        <f t="shared" si="316"/>
        <v>2732.4379661947846</v>
      </c>
      <c r="KX21" s="1">
        <f t="shared" si="317"/>
        <v>337487.81642692862</v>
      </c>
      <c r="KY21" s="2">
        <f t="shared" si="318"/>
        <v>2.5335653163038433E-2</v>
      </c>
      <c r="KZ21" s="2">
        <f t="shared" si="319"/>
        <v>47.008545886766903</v>
      </c>
      <c r="LA21" s="2">
        <f t="shared" si="320"/>
        <v>30.344529787897692</v>
      </c>
      <c r="LB21" s="2">
        <f t="shared" si="321"/>
        <v>8.184393844874192</v>
      </c>
      <c r="LC21" s="2">
        <f t="shared" si="322"/>
        <v>1.3587736602573841E-3</v>
      </c>
      <c r="LE21" s="1">
        <f t="shared" si="323"/>
        <v>27863.762423657081</v>
      </c>
      <c r="LF21" s="1">
        <f t="shared" si="324"/>
        <v>2722.4173190087813</v>
      </c>
      <c r="LG21" s="1">
        <f t="shared" si="325"/>
        <v>337487.81642692862</v>
      </c>
      <c r="LH21" s="2">
        <f t="shared" si="326"/>
        <v>2.5386324469364511E-2</v>
      </c>
      <c r="LI21" s="2">
        <f t="shared" si="327"/>
        <v>47.008545886766903</v>
      </c>
      <c r="LJ21" s="2">
        <f t="shared" si="328"/>
        <v>30.344529787897692</v>
      </c>
      <c r="LK21" s="2">
        <f t="shared" si="329"/>
        <v>8.184393844874192</v>
      </c>
      <c r="LL21" s="2">
        <f t="shared" si="330"/>
        <v>1.3587736602573841E-3</v>
      </c>
      <c r="LN21" s="1">
        <f t="shared" si="331"/>
        <v>28386.446404585178</v>
      </c>
      <c r="LO21" s="1">
        <f t="shared" si="332"/>
        <v>2713.8298417886685</v>
      </c>
      <c r="LP21" s="1">
        <f t="shared" si="333"/>
        <v>337487.81642692862</v>
      </c>
      <c r="LQ21" s="2">
        <f t="shared" si="334"/>
        <v>2.5437097118303241E-2</v>
      </c>
      <c r="LR21" s="2">
        <f t="shared" si="335"/>
        <v>47.008545886766903</v>
      </c>
      <c r="LS21" s="2">
        <f t="shared" si="336"/>
        <v>30.344529787897692</v>
      </c>
      <c r="LT21" s="2">
        <f t="shared" si="337"/>
        <v>8.184393844874192</v>
      </c>
      <c r="LU21" s="2">
        <f t="shared" si="338"/>
        <v>1.3587736602573841E-3</v>
      </c>
      <c r="LW21" s="1">
        <f t="shared" si="339"/>
        <v>28914.817205226682</v>
      </c>
      <c r="LX21" s="1">
        <f t="shared" si="340"/>
        <v>2707.0414547055052</v>
      </c>
      <c r="LY21" s="1">
        <f t="shared" si="341"/>
        <v>337487.81642692862</v>
      </c>
      <c r="LZ21" s="2">
        <f t="shared" si="342"/>
        <v>2.5487971312539846E-2</v>
      </c>
      <c r="MA21" s="2">
        <f t="shared" si="343"/>
        <v>47.008545886766903</v>
      </c>
      <c r="MB21" s="2">
        <f t="shared" si="344"/>
        <v>30.344529787897692</v>
      </c>
      <c r="MC21" s="2">
        <f t="shared" si="345"/>
        <v>8.184393844874192</v>
      </c>
      <c r="MD21" s="2">
        <f t="shared" si="346"/>
        <v>1.3587736602573841E-3</v>
      </c>
      <c r="MF21" s="1">
        <f t="shared" si="347"/>
        <v>29449.820716873975</v>
      </c>
      <c r="MG21" s="1">
        <f t="shared" si="348"/>
        <v>2701.8308658648716</v>
      </c>
      <c r="MH21" s="1">
        <f t="shared" si="349"/>
        <v>337487.81642692862</v>
      </c>
      <c r="MI21" s="2">
        <f t="shared" si="350"/>
        <v>2.5538947255164927E-2</v>
      </c>
      <c r="MJ21" s="2">
        <f t="shared" si="351"/>
        <v>47.008545886766903</v>
      </c>
      <c r="MK21" s="2">
        <f t="shared" si="352"/>
        <v>30.344529787897692</v>
      </c>
      <c r="ML21" s="2">
        <f t="shared" si="353"/>
        <v>8.184393844874192</v>
      </c>
      <c r="MM21" s="2">
        <f t="shared" si="354"/>
        <v>1.3587736602573841E-3</v>
      </c>
      <c r="MO21" s="1">
        <f t="shared" si="355"/>
        <v>29991.185928141687</v>
      </c>
      <c r="MP21" s="1">
        <f t="shared" si="356"/>
        <v>2698.2997518426328</v>
      </c>
      <c r="MQ21" s="1">
        <f t="shared" si="357"/>
        <v>337487.81642692862</v>
      </c>
      <c r="MR21" s="2">
        <f t="shared" si="358"/>
        <v>2.5590025149675257E-2</v>
      </c>
      <c r="MS21" s="2">
        <f t="shared" si="359"/>
        <v>47.008545886766903</v>
      </c>
      <c r="MT21" s="2">
        <f t="shared" si="360"/>
        <v>30.344529787897692</v>
      </c>
      <c r="MU21" s="2">
        <f t="shared" si="361"/>
        <v>8.184393844874192</v>
      </c>
      <c r="MV21" s="2">
        <f t="shared" si="362"/>
        <v>1.3587736602573841E-3</v>
      </c>
      <c r="MX21" s="1">
        <f t="shared" si="363"/>
        <v>30541.403666367984</v>
      </c>
      <c r="MY21" s="1">
        <f t="shared" si="364"/>
        <v>2696.0658330167089</v>
      </c>
      <c r="MZ21" s="1">
        <f t="shared" si="365"/>
        <v>337487.81642692862</v>
      </c>
      <c r="NA21" s="2">
        <f t="shared" si="366"/>
        <v>2.5641205199974607E-2</v>
      </c>
      <c r="NB21" s="2">
        <f t="shared" si="367"/>
        <v>47.008545886766903</v>
      </c>
      <c r="NC21" s="2">
        <f t="shared" si="368"/>
        <v>30.344529787897692</v>
      </c>
      <c r="ND21" s="2">
        <f t="shared" si="369"/>
        <v>8.184393844874192</v>
      </c>
      <c r="NE21" s="2">
        <f t="shared" si="370"/>
        <v>1.3587736602573841E-3</v>
      </c>
      <c r="NG21" s="14">
        <f t="shared" si="371"/>
        <v>31096.696172576289</v>
      </c>
      <c r="NH21" s="14">
        <f t="shared" si="372"/>
        <v>2695.5121529636899</v>
      </c>
      <c r="NI21" s="14">
        <f t="shared" si="373"/>
        <v>337487.81642692862</v>
      </c>
      <c r="NJ21" s="13">
        <f t="shared" si="374"/>
        <v>2.5692487610374556E-2</v>
      </c>
      <c r="NK21" s="13">
        <f t="shared" si="375"/>
        <v>47.008545886766903</v>
      </c>
      <c r="NL21" s="13">
        <f t="shared" si="376"/>
        <v>30.344529787897692</v>
      </c>
      <c r="NM21" s="13">
        <f t="shared" si="377"/>
        <v>8.184393844874192</v>
      </c>
      <c r="NN21" s="13">
        <f t="shared" si="378"/>
        <v>1.3587736602573841E-3</v>
      </c>
      <c r="NP21" s="14">
        <f t="shared" si="379"/>
        <v>31659.058675800825</v>
      </c>
      <c r="NQ21" s="14">
        <f t="shared" si="380"/>
        <v>2696.3116797488815</v>
      </c>
      <c r="NR21" s="14">
        <f t="shared" si="381"/>
        <v>337487.81642692862</v>
      </c>
      <c r="NS21" s="13">
        <f t="shared" si="382"/>
        <v>2.5743872585595306E-2</v>
      </c>
      <c r="NT21" s="13">
        <f t="shared" si="383"/>
        <v>47.008545886766903</v>
      </c>
      <c r="NU21" s="13">
        <f t="shared" si="384"/>
        <v>30.344529787897692</v>
      </c>
      <c r="NV21" s="13">
        <f t="shared" si="385"/>
        <v>8.184393844874192</v>
      </c>
      <c r="NW21" s="13">
        <f t="shared" si="386"/>
        <v>1.3587736602573841E-3</v>
      </c>
      <c r="NY21" s="14">
        <f t="shared" si="387"/>
        <v>32228.571214665855</v>
      </c>
      <c r="NZ21" s="14">
        <f t="shared" si="388"/>
        <v>2698.5945301728352</v>
      </c>
      <c r="OA21" s="14">
        <f t="shared" si="389"/>
        <v>337487.81642692862</v>
      </c>
      <c r="OB21" s="13">
        <f t="shared" si="390"/>
        <v>2.5795360330766497E-2</v>
      </c>
      <c r="OC21" s="13">
        <f t="shared" si="391"/>
        <v>47.008545886766903</v>
      </c>
      <c r="OD21" s="13">
        <f t="shared" si="392"/>
        <v>30.344529787897692</v>
      </c>
      <c r="OE21" s="13">
        <f t="shared" si="393"/>
        <v>8.184393844874192</v>
      </c>
      <c r="OF21" s="13">
        <f t="shared" si="394"/>
        <v>1.3587736602573841E-3</v>
      </c>
      <c r="OH21" s="14">
        <f t="shared" si="395"/>
        <v>32805.315192573769</v>
      </c>
      <c r="OI21" s="14">
        <f t="shared" si="396"/>
        <v>2702.1535703224099</v>
      </c>
      <c r="OJ21" s="14">
        <f t="shared" si="397"/>
        <v>337487.81642692862</v>
      </c>
      <c r="OK21" s="13">
        <f t="shared" si="398"/>
        <v>2.5846951051428032E-2</v>
      </c>
      <c r="OL21" s="13">
        <f t="shared" si="399"/>
        <v>47.008545886766903</v>
      </c>
      <c r="OM21" s="13">
        <f t="shared" si="400"/>
        <v>30.344529787897692</v>
      </c>
      <c r="ON21" s="13">
        <f t="shared" si="401"/>
        <v>8.184393844874192</v>
      </c>
      <c r="OO21" s="13">
        <f t="shared" si="402"/>
        <v>1.3587736602573841E-3</v>
      </c>
      <c r="OQ21" s="14">
        <f t="shared" si="403"/>
        <v>33390.181742607187</v>
      </c>
      <c r="OR21" s="14">
        <f t="shared" si="404"/>
        <v>2706.911536074696</v>
      </c>
      <c r="OS21" s="14">
        <f t="shared" si="405"/>
        <v>337487.81642692862</v>
      </c>
      <c r="OT21" s="13">
        <f t="shared" si="406"/>
        <v>2.5898644953530888E-2</v>
      </c>
      <c r="OU21" s="13">
        <f t="shared" si="407"/>
        <v>47.008545886766903</v>
      </c>
      <c r="OV21" s="13">
        <f t="shared" si="408"/>
        <v>30.344529787897692</v>
      </c>
      <c r="OW21" s="13">
        <f t="shared" si="409"/>
        <v>8.184393844874192</v>
      </c>
      <c r="OX21" s="13">
        <f t="shared" si="410"/>
        <v>1.3587736602573841E-3</v>
      </c>
      <c r="OZ21" s="14">
        <f t="shared" si="411"/>
        <v>33981.629467675113</v>
      </c>
      <c r="PA21" s="14">
        <f t="shared" si="412"/>
        <v>2713.0101967320284</v>
      </c>
      <c r="PB21" s="14">
        <f t="shared" si="413"/>
        <v>337487.81642692862</v>
      </c>
      <c r="PC21" s="13">
        <f t="shared" si="414"/>
        <v>2.5950442243437951E-2</v>
      </c>
      <c r="PD21" s="13">
        <f t="shared" si="415"/>
        <v>47.008545886766903</v>
      </c>
      <c r="PE21" s="13">
        <f t="shared" si="416"/>
        <v>30.344529787897692</v>
      </c>
      <c r="PF21" s="13">
        <f t="shared" si="417"/>
        <v>8.184393844874192</v>
      </c>
      <c r="PG21" s="13">
        <f t="shared" si="418"/>
        <v>1.3587736602573841E-3</v>
      </c>
      <c r="PI21" s="14">
        <f t="shared" si="419"/>
        <v>34580.554541074656</v>
      </c>
      <c r="PJ21" s="14">
        <f t="shared" si="420"/>
        <v>2720.2956916406988</v>
      </c>
      <c r="PK21" s="14">
        <f t="shared" si="421"/>
        <v>337487.81642692862</v>
      </c>
      <c r="PL21" s="13">
        <f t="shared" si="422"/>
        <v>2.6002343127924828E-2</v>
      </c>
      <c r="PM21" s="13">
        <f t="shared" si="423"/>
        <v>47.008545886766903</v>
      </c>
      <c r="PN21" s="13">
        <f t="shared" si="424"/>
        <v>30.344529787897692</v>
      </c>
      <c r="PO21" s="13">
        <f t="shared" si="425"/>
        <v>8.184393844874192</v>
      </c>
      <c r="PP21" s="13">
        <f t="shared" si="426"/>
        <v>1.3587736602573841E-3</v>
      </c>
      <c r="PR21" s="14">
        <f t="shared" si="427"/>
        <v>35187.040377592668</v>
      </c>
      <c r="PS21" s="14">
        <f t="shared" si="428"/>
        <v>2728.7304073809751</v>
      </c>
      <c r="PT21" s="14">
        <f t="shared" si="429"/>
        <v>337487.81642692862</v>
      </c>
      <c r="PU21" s="13">
        <f t="shared" si="430"/>
        <v>2.6054347814180676E-2</v>
      </c>
      <c r="PV21" s="13">
        <f t="shared" si="431"/>
        <v>47.008545886766903</v>
      </c>
      <c r="PW21" s="13">
        <f t="shared" si="432"/>
        <v>30.344529787897692</v>
      </c>
      <c r="PX21" s="13">
        <f t="shared" si="433"/>
        <v>8.184393844874192</v>
      </c>
      <c r="PY21" s="13">
        <f t="shared" si="434"/>
        <v>1.3587736602573841E-3</v>
      </c>
      <c r="QA21" s="14">
        <f t="shared" si="435"/>
        <v>35801.161374809693</v>
      </c>
      <c r="QB21" s="14">
        <f t="shared" si="436"/>
        <v>2738.4885460862511</v>
      </c>
      <c r="QC21" s="14">
        <f t="shared" si="437"/>
        <v>337487.81642692862</v>
      </c>
      <c r="QD21" s="13">
        <f t="shared" si="438"/>
        <v>2.6106456509809039E-2</v>
      </c>
      <c r="QE21" s="13">
        <f t="shared" si="439"/>
        <v>47.008545886766903</v>
      </c>
      <c r="QF21" s="13">
        <f t="shared" si="440"/>
        <v>30.344529787897692</v>
      </c>
      <c r="QG21" s="13">
        <f t="shared" si="441"/>
        <v>8.184393844874192</v>
      </c>
      <c r="QH21" s="13">
        <f t="shared" si="442"/>
        <v>1.3587736602573841E-3</v>
      </c>
      <c r="QJ21" s="14">
        <f t="shared" si="443"/>
        <v>36423.603179589896</v>
      </c>
      <c r="QK21" s="14">
        <f t="shared" si="444"/>
        <v>2749.6260564895179</v>
      </c>
      <c r="QL21" s="14">
        <f t="shared" si="445"/>
        <v>337487.81642692862</v>
      </c>
      <c r="QM21" s="13">
        <f t="shared" si="446"/>
        <v>2.6158669422828656E-2</v>
      </c>
      <c r="QN21" s="13">
        <f t="shared" si="447"/>
        <v>47.008545886766903</v>
      </c>
      <c r="QO21" s="13">
        <f t="shared" si="448"/>
        <v>30.344529787897692</v>
      </c>
      <c r="QP21" s="13">
        <f t="shared" si="449"/>
        <v>8.184393844874192</v>
      </c>
      <c r="QQ21" s="13">
        <f t="shared" si="450"/>
        <v>1.3587736602573841E-3</v>
      </c>
    </row>
    <row r="22" spans="1:459" x14ac:dyDescent="0.25">
      <c r="A22">
        <f t="shared" si="451"/>
        <v>6</v>
      </c>
      <c r="B22" s="14">
        <f>Outputmatrix!V9</f>
        <v>4869.8968396602422</v>
      </c>
      <c r="C22" s="14">
        <f>Outputmatrix!W9</f>
        <v>4319.6200908194241</v>
      </c>
      <c r="D22" s="14">
        <f>Outputmatrix!X9</f>
        <v>140274.78721454463</v>
      </c>
      <c r="E22" s="13">
        <f>Outputmatrix!Y9</f>
        <v>0.48853051607051207</v>
      </c>
      <c r="F22" s="13">
        <f>Outputmatrix!Z9</f>
        <v>23.23</v>
      </c>
      <c r="G22" s="13">
        <f>Outputmatrix!AA9</f>
        <v>48.38</v>
      </c>
      <c r="H22" s="13">
        <f>Outputmatrix!AB9</f>
        <v>9.39</v>
      </c>
      <c r="I22" s="13">
        <f>Outputmatrix!AC9</f>
        <v>4.0739694839294884</v>
      </c>
      <c r="J22" s="13"/>
      <c r="K22" s="1">
        <f t="shared" si="51"/>
        <v>4928.5929216729091</v>
      </c>
      <c r="L22" s="1">
        <f t="shared" si="52"/>
        <v>4335.2860320595664</v>
      </c>
      <c r="M22" s="1">
        <f t="shared" si="53"/>
        <v>140274.78721454463</v>
      </c>
      <c r="N22" s="2">
        <f t="shared" si="54"/>
        <v>0.48950757710265308</v>
      </c>
      <c r="O22" s="2">
        <f t="shared" si="55"/>
        <v>23.23</v>
      </c>
      <c r="P22" s="2">
        <f t="shared" si="56"/>
        <v>48.38</v>
      </c>
      <c r="Q22" s="2">
        <f t="shared" si="57"/>
        <v>9.39</v>
      </c>
      <c r="R22" s="2">
        <f t="shared" si="58"/>
        <v>4.0739694839294884</v>
      </c>
      <c r="T22" s="1">
        <f t="shared" si="59"/>
        <v>4985.9127752661261</v>
      </c>
      <c r="U22" s="1">
        <f t="shared" si="60"/>
        <v>4333.0391045272872</v>
      </c>
      <c r="V22" s="1">
        <f t="shared" si="61"/>
        <v>140274.78721454463</v>
      </c>
      <c r="W22" s="2">
        <f t="shared" si="62"/>
        <v>0.49048659225685837</v>
      </c>
      <c r="X22" s="2">
        <f t="shared" si="63"/>
        <v>23.23</v>
      </c>
      <c r="Y22" s="2">
        <f t="shared" si="64"/>
        <v>48.38</v>
      </c>
      <c r="Z22" s="2">
        <f t="shared" si="65"/>
        <v>9.39</v>
      </c>
      <c r="AA22" s="2">
        <f t="shared" si="66"/>
        <v>4.0739694839294884</v>
      </c>
      <c r="AC22" s="1">
        <f t="shared" si="67"/>
        <v>5041.893039923777</v>
      </c>
      <c r="AD22" s="1">
        <f t="shared" si="68"/>
        <v>4225.304713298091</v>
      </c>
      <c r="AE22" s="1">
        <f t="shared" si="69"/>
        <v>140274.78721454463</v>
      </c>
      <c r="AF22" s="2">
        <f t="shared" si="70"/>
        <v>0.4914675654413721</v>
      </c>
      <c r="AG22" s="2">
        <f t="shared" si="71"/>
        <v>23.23</v>
      </c>
      <c r="AH22" s="2">
        <f t="shared" si="72"/>
        <v>48.38</v>
      </c>
      <c r="AI22" s="2">
        <f t="shared" si="73"/>
        <v>9.39</v>
      </c>
      <c r="AJ22" s="2">
        <f t="shared" si="74"/>
        <v>4.0739694839294884</v>
      </c>
      <c r="AL22" s="1">
        <f t="shared" si="75"/>
        <v>5096.5432901630093</v>
      </c>
      <c r="AM22" s="1">
        <f t="shared" si="76"/>
        <v>4227.5417189667905</v>
      </c>
      <c r="AN22" s="1">
        <f t="shared" si="77"/>
        <v>140274.78721454463</v>
      </c>
      <c r="AO22" s="2">
        <f t="shared" si="78"/>
        <v>0.49245050057225487</v>
      </c>
      <c r="AP22" s="2">
        <f t="shared" si="79"/>
        <v>23.23</v>
      </c>
      <c r="AQ22" s="2">
        <f t="shared" si="80"/>
        <v>48.38</v>
      </c>
      <c r="AR22" s="2">
        <f t="shared" si="81"/>
        <v>9.39</v>
      </c>
      <c r="AS22" s="2">
        <f t="shared" si="82"/>
        <v>4.0739694839294884</v>
      </c>
      <c r="AU22" s="1">
        <f t="shared" si="83"/>
        <v>5149.8733495122242</v>
      </c>
      <c r="AV22" s="1">
        <f t="shared" si="84"/>
        <v>4230.6573886407004</v>
      </c>
      <c r="AW22" s="1">
        <f t="shared" si="85"/>
        <v>140274.78721454463</v>
      </c>
      <c r="AX22" s="2">
        <f t="shared" si="86"/>
        <v>0.49343540157339938</v>
      </c>
      <c r="AY22" s="2">
        <f t="shared" si="87"/>
        <v>23.23</v>
      </c>
      <c r="AZ22" s="2">
        <f t="shared" si="88"/>
        <v>48.38</v>
      </c>
      <c r="BA22" s="2">
        <f t="shared" si="89"/>
        <v>9.39</v>
      </c>
      <c r="BB22" s="2">
        <f t="shared" si="90"/>
        <v>4.0739694839294884</v>
      </c>
      <c r="BD22" s="1">
        <f t="shared" si="91"/>
        <v>5177.5138032601344</v>
      </c>
      <c r="BE22" s="1">
        <f t="shared" si="92"/>
        <v>4197.6483625829442</v>
      </c>
      <c r="BF22" s="1">
        <f t="shared" si="93"/>
        <v>140274.78721454463</v>
      </c>
      <c r="BG22" s="2">
        <f t="shared" si="94"/>
        <v>0.49442227237654618</v>
      </c>
      <c r="BH22" s="2">
        <f t="shared" si="95"/>
        <v>23.23</v>
      </c>
      <c r="BI22" s="2">
        <f t="shared" si="96"/>
        <v>48.38</v>
      </c>
      <c r="BJ22" s="2">
        <f t="shared" si="97"/>
        <v>9.39</v>
      </c>
      <c r="BK22" s="2">
        <f t="shared" si="98"/>
        <v>4.0739694839294884</v>
      </c>
      <c r="BL22" s="9"/>
      <c r="BM22" s="1">
        <f t="shared" si="99"/>
        <v>5204.2947329807503</v>
      </c>
      <c r="BN22" s="1">
        <f t="shared" si="100"/>
        <v>4167.0553471594958</v>
      </c>
      <c r="BO22" s="1">
        <f t="shared" si="101"/>
        <v>140274.78721454463</v>
      </c>
      <c r="BP22" s="2">
        <f t="shared" si="102"/>
        <v>0.49541111692129924</v>
      </c>
      <c r="BQ22" s="2">
        <f t="shared" si="103"/>
        <v>23.23</v>
      </c>
      <c r="BR22" s="2">
        <f t="shared" si="104"/>
        <v>48.38</v>
      </c>
      <c r="BS22" s="2">
        <f t="shared" si="105"/>
        <v>9.39</v>
      </c>
      <c r="BT22" s="2">
        <f t="shared" si="106"/>
        <v>4.0739694839294884</v>
      </c>
      <c r="BU22" s="9"/>
      <c r="BV22" s="1">
        <f t="shared" si="107"/>
        <v>5230.2305495929313</v>
      </c>
      <c r="BW22" s="1">
        <f t="shared" si="108"/>
        <v>4138.7169192445153</v>
      </c>
      <c r="BX22" s="1">
        <f t="shared" si="109"/>
        <v>140274.78721454463</v>
      </c>
      <c r="BY22" s="2">
        <f t="shared" si="110"/>
        <v>0.49640193915514186</v>
      </c>
      <c r="BZ22" s="2">
        <f t="shared" si="111"/>
        <v>23.23</v>
      </c>
      <c r="CA22" s="2">
        <f t="shared" si="112"/>
        <v>48.38</v>
      </c>
      <c r="CB22" s="2">
        <f t="shared" si="113"/>
        <v>9.39</v>
      </c>
      <c r="CC22" s="2">
        <f t="shared" si="114"/>
        <v>4.0739694839294884</v>
      </c>
      <c r="CD22" s="9"/>
      <c r="CE22" s="1">
        <f t="shared" si="115"/>
        <v>5255.3328850448743</v>
      </c>
      <c r="CF22" s="1">
        <f t="shared" si="116"/>
        <v>4112.5153827710928</v>
      </c>
      <c r="CG22" s="1">
        <f t="shared" si="117"/>
        <v>140274.78721454463</v>
      </c>
      <c r="CH22" s="2">
        <f t="shared" si="118"/>
        <v>0.49739474303345216</v>
      </c>
      <c r="CI22" s="2">
        <f t="shared" si="119"/>
        <v>23.23</v>
      </c>
      <c r="CJ22" s="2">
        <f t="shared" si="120"/>
        <v>48.38</v>
      </c>
      <c r="CK22" s="2">
        <f t="shared" si="121"/>
        <v>9.39</v>
      </c>
      <c r="CL22" s="2">
        <f t="shared" si="122"/>
        <v>4.0739694839294884</v>
      </c>
      <c r="CM22" s="9"/>
      <c r="CN22" s="1">
        <f t="shared" si="123"/>
        <v>5279.6122703629808</v>
      </c>
      <c r="CO22" s="1">
        <f t="shared" si="124"/>
        <v>4088.2212208979436</v>
      </c>
      <c r="CP22" s="1">
        <f t="shared" si="125"/>
        <v>140274.78721454463</v>
      </c>
      <c r="CQ22" s="2">
        <f t="shared" si="126"/>
        <v>0.49838953251951906</v>
      </c>
      <c r="CR22" s="2">
        <f t="shared" si="127"/>
        <v>23.23</v>
      </c>
      <c r="CS22" s="2">
        <f t="shared" si="128"/>
        <v>48.38</v>
      </c>
      <c r="CT22" s="2">
        <f t="shared" si="129"/>
        <v>9.39</v>
      </c>
      <c r="CU22" s="2">
        <f t="shared" si="130"/>
        <v>4.0739694839294884</v>
      </c>
      <c r="CV22" s="9"/>
      <c r="CW22" s="1">
        <f t="shared" si="131"/>
        <v>5299.3124339816486</v>
      </c>
      <c r="CX22" s="1">
        <f t="shared" si="132"/>
        <v>4065.0037058583248</v>
      </c>
      <c r="CY22" s="1">
        <f t="shared" si="133"/>
        <v>140274.78721454463</v>
      </c>
      <c r="CZ22" s="2">
        <f t="shared" si="134"/>
        <v>0.4993863115845581</v>
      </c>
      <c r="DA22" s="2">
        <f t="shared" si="135"/>
        <v>23.23</v>
      </c>
      <c r="DB22" s="2">
        <f t="shared" si="136"/>
        <v>48.38</v>
      </c>
      <c r="DC22" s="2">
        <f t="shared" si="137"/>
        <v>9.39</v>
      </c>
      <c r="DD22" s="2">
        <f t="shared" si="138"/>
        <v>4.0739694839294884</v>
      </c>
      <c r="DE22" s="9"/>
      <c r="DF22" s="1">
        <f t="shared" si="139"/>
        <v>5318.2950286114283</v>
      </c>
      <c r="DG22" s="1">
        <f t="shared" si="140"/>
        <v>4042.4586216914217</v>
      </c>
      <c r="DH22" s="1">
        <f t="shared" si="141"/>
        <v>140274.78721454463</v>
      </c>
      <c r="DI22" s="2">
        <f t="shared" si="142"/>
        <v>0.5003850842077272</v>
      </c>
      <c r="DJ22" s="2">
        <f t="shared" si="143"/>
        <v>23.23</v>
      </c>
      <c r="DK22" s="2">
        <f t="shared" si="144"/>
        <v>48.38</v>
      </c>
      <c r="DL22" s="2">
        <f t="shared" si="145"/>
        <v>9.39</v>
      </c>
      <c r="DM22" s="2">
        <f t="shared" si="146"/>
        <v>4.0739694839294884</v>
      </c>
      <c r="DN22" s="9"/>
      <c r="DO22" s="1">
        <f t="shared" si="147"/>
        <v>5336.7704108481184</v>
      </c>
      <c r="DP22" s="1">
        <f t="shared" si="148"/>
        <v>4020.4913301927218</v>
      </c>
      <c r="DQ22" s="1">
        <f t="shared" si="149"/>
        <v>140274.78721454463</v>
      </c>
      <c r="DR22" s="2">
        <f t="shared" si="150"/>
        <v>0.50138585437614269</v>
      </c>
      <c r="DS22" s="2">
        <f t="shared" si="151"/>
        <v>23.23</v>
      </c>
      <c r="DT22" s="2">
        <f t="shared" si="152"/>
        <v>48.38</v>
      </c>
      <c r="DU22" s="2">
        <f t="shared" si="153"/>
        <v>9.39</v>
      </c>
      <c r="DV22" s="2">
        <f t="shared" si="154"/>
        <v>4.0739694839294884</v>
      </c>
      <c r="DW22" s="9"/>
      <c r="DX22" s="1">
        <f t="shared" si="155"/>
        <v>5354.4178247762839</v>
      </c>
      <c r="DY22" s="1">
        <f t="shared" si="156"/>
        <v>3999.1934518457088</v>
      </c>
      <c r="DZ22" s="1">
        <f t="shared" si="157"/>
        <v>140274.78721454463</v>
      </c>
      <c r="EA22" s="2">
        <f t="shared" si="158"/>
        <v>0.50238862608489498</v>
      </c>
      <c r="EB22" s="2">
        <f t="shared" si="159"/>
        <v>23.23</v>
      </c>
      <c r="EC22" s="2">
        <f t="shared" si="160"/>
        <v>48.38</v>
      </c>
      <c r="ED22" s="2">
        <f t="shared" si="161"/>
        <v>9.39</v>
      </c>
      <c r="EE22" s="2">
        <f t="shared" si="162"/>
        <v>4.0739694839294884</v>
      </c>
      <c r="EF22" s="9"/>
      <c r="EG22" s="1">
        <f t="shared" si="163"/>
        <v>5370.8854956758632</v>
      </c>
      <c r="EH22" s="1">
        <f t="shared" si="164"/>
        <v>3978.4819854113316</v>
      </c>
      <c r="EI22" s="1">
        <f t="shared" si="165"/>
        <v>140274.78721454463</v>
      </c>
      <c r="EJ22" s="2">
        <f t="shared" si="166"/>
        <v>0.50339340333706473</v>
      </c>
      <c r="EK22" s="2">
        <f t="shared" si="167"/>
        <v>23.23</v>
      </c>
      <c r="EL22" s="2">
        <f t="shared" si="168"/>
        <v>48.38</v>
      </c>
      <c r="EM22" s="2">
        <f t="shared" si="169"/>
        <v>9.39</v>
      </c>
      <c r="EN22" s="2">
        <f t="shared" si="170"/>
        <v>4.0739694839294884</v>
      </c>
      <c r="EO22" s="9"/>
      <c r="EP22" s="1">
        <f t="shared" si="171"/>
        <v>5389.8340942402401</v>
      </c>
      <c r="EQ22" s="1">
        <f t="shared" si="172"/>
        <v>3986.0455169591178</v>
      </c>
      <c r="ER22" s="1">
        <f t="shared" si="173"/>
        <v>140274.78721454463</v>
      </c>
      <c r="ES22" s="2">
        <f t="shared" si="174"/>
        <v>0.50440019014373882</v>
      </c>
      <c r="ET22" s="2">
        <f t="shared" si="175"/>
        <v>23.23</v>
      </c>
      <c r="EU22" s="2">
        <f t="shared" si="176"/>
        <v>48.38</v>
      </c>
      <c r="EV22" s="2">
        <f t="shared" si="177"/>
        <v>9.39</v>
      </c>
      <c r="EW22" s="2">
        <f t="shared" si="178"/>
        <v>4.0739694839294884</v>
      </c>
      <c r="EX22" s="9"/>
      <c r="EY22" s="1">
        <f t="shared" si="179"/>
        <v>5407.881847062632</v>
      </c>
      <c r="EZ22" s="1">
        <f t="shared" si="180"/>
        <v>3993.0344546170313</v>
      </c>
      <c r="FA22" s="1">
        <f t="shared" si="181"/>
        <v>140274.78721454463</v>
      </c>
      <c r="FB22" s="2">
        <f t="shared" si="182"/>
        <v>0.50540899052402632</v>
      </c>
      <c r="FC22" s="2">
        <f t="shared" si="183"/>
        <v>23.23</v>
      </c>
      <c r="FD22" s="2">
        <f t="shared" si="184"/>
        <v>48.38</v>
      </c>
      <c r="FE22" s="2">
        <f t="shared" si="185"/>
        <v>9.39</v>
      </c>
      <c r="FF22" s="2">
        <f t="shared" si="186"/>
        <v>4.0739694839294884</v>
      </c>
      <c r="FG22" s="9"/>
      <c r="FH22" s="1">
        <f t="shared" si="187"/>
        <v>5425.1763805409546</v>
      </c>
      <c r="FI22" s="1">
        <f t="shared" si="188"/>
        <v>3999.9536031127759</v>
      </c>
      <c r="FJ22" s="1">
        <f t="shared" si="189"/>
        <v>140274.78721454463</v>
      </c>
      <c r="FK22" s="2">
        <f t="shared" si="190"/>
        <v>0.5064198085050744</v>
      </c>
      <c r="FL22" s="2">
        <f t="shared" si="191"/>
        <v>23.23</v>
      </c>
      <c r="FM22" s="2">
        <f t="shared" si="192"/>
        <v>48.38</v>
      </c>
      <c r="FN22" s="2">
        <f t="shared" si="193"/>
        <v>9.39</v>
      </c>
      <c r="FO22" s="2">
        <f t="shared" si="194"/>
        <v>4.0739694839294884</v>
      </c>
      <c r="FP22" s="9"/>
      <c r="FQ22" s="1">
        <f t="shared" si="195"/>
        <v>5441.7556112991806</v>
      </c>
      <c r="FR22" s="1">
        <f t="shared" si="196"/>
        <v>4006.9420681184647</v>
      </c>
      <c r="FS22" s="1">
        <f t="shared" si="197"/>
        <v>140274.78721454463</v>
      </c>
      <c r="FT22" s="2">
        <f t="shared" si="198"/>
        <v>0.50743264812208455</v>
      </c>
      <c r="FU22" s="2">
        <f t="shared" si="199"/>
        <v>23.23</v>
      </c>
      <c r="FV22" s="2">
        <f t="shared" si="200"/>
        <v>48.38</v>
      </c>
      <c r="FW22" s="2">
        <f t="shared" si="201"/>
        <v>9.39</v>
      </c>
      <c r="FX22" s="2">
        <f t="shared" si="202"/>
        <v>4.0739694839294884</v>
      </c>
      <c r="FY22" s="9"/>
      <c r="FZ22" s="1">
        <f t="shared" si="203"/>
        <v>5457.615022531827</v>
      </c>
      <c r="GA22" s="1">
        <f t="shared" si="204"/>
        <v>4014.5930266860942</v>
      </c>
      <c r="GB22" s="1">
        <f t="shared" si="205"/>
        <v>140274.78721454463</v>
      </c>
      <c r="GC22" s="2">
        <f t="shared" si="206"/>
        <v>0.50844751341832872</v>
      </c>
      <c r="GD22" s="2">
        <f t="shared" si="207"/>
        <v>23.23</v>
      </c>
      <c r="GE22" s="2">
        <f t="shared" si="208"/>
        <v>48.38</v>
      </c>
      <c r="GF22" s="2">
        <f t="shared" si="209"/>
        <v>9.39</v>
      </c>
      <c r="GG22" s="2">
        <f t="shared" si="210"/>
        <v>4.0739694839294884</v>
      </c>
      <c r="GH22" s="9"/>
      <c r="GI22" s="1">
        <f t="shared" si="211"/>
        <v>5478.56807576952</v>
      </c>
      <c r="GJ22" s="1">
        <f t="shared" si="212"/>
        <v>3990.0573657269033</v>
      </c>
      <c r="GK22" s="1">
        <f t="shared" si="213"/>
        <v>140274.78721454463</v>
      </c>
      <c r="GL22" s="2">
        <f t="shared" si="214"/>
        <v>0.50946440844516538</v>
      </c>
      <c r="GM22" s="2">
        <f t="shared" si="215"/>
        <v>23.23</v>
      </c>
      <c r="GN22" s="2">
        <f t="shared" si="216"/>
        <v>48.38</v>
      </c>
      <c r="GO22" s="2">
        <f t="shared" si="217"/>
        <v>9.39</v>
      </c>
      <c r="GP22" s="2">
        <f t="shared" si="218"/>
        <v>4.0739694839294884</v>
      </c>
      <c r="GQ22" s="9"/>
      <c r="GR22" s="1">
        <f t="shared" si="219"/>
        <v>5498.7041975411603</v>
      </c>
      <c r="GS22" s="1">
        <f t="shared" si="220"/>
        <v>3967.5042705366304</v>
      </c>
      <c r="GT22" s="1">
        <f t="shared" si="221"/>
        <v>140274.78721454463</v>
      </c>
      <c r="GU22" s="2">
        <f t="shared" si="222"/>
        <v>0.51048333726205575</v>
      </c>
      <c r="GV22" s="2">
        <f t="shared" si="223"/>
        <v>23.23</v>
      </c>
      <c r="GW22" s="2">
        <f t="shared" si="224"/>
        <v>48.38</v>
      </c>
      <c r="GX22" s="2">
        <f t="shared" si="225"/>
        <v>9.39</v>
      </c>
      <c r="GY22" s="2">
        <f t="shared" si="226"/>
        <v>4.0739694839294884</v>
      </c>
      <c r="GZ22" s="9"/>
      <c r="HA22" s="1">
        <f t="shared" si="227"/>
        <v>5518.0244067376871</v>
      </c>
      <c r="HB22" s="1">
        <f t="shared" si="228"/>
        <v>3946.834059303364</v>
      </c>
      <c r="HC22" s="1">
        <f t="shared" si="229"/>
        <v>140274.78721454463</v>
      </c>
      <c r="HD22" s="2">
        <f t="shared" si="230"/>
        <v>0.51150430393657986</v>
      </c>
      <c r="HE22" s="2">
        <f t="shared" si="231"/>
        <v>23.23</v>
      </c>
      <c r="HF22" s="2">
        <f t="shared" si="232"/>
        <v>48.38</v>
      </c>
      <c r="HG22" s="2">
        <f t="shared" si="233"/>
        <v>9.39</v>
      </c>
      <c r="HH22" s="2">
        <f t="shared" si="234"/>
        <v>4.0739694839294884</v>
      </c>
      <c r="HI22" s="9"/>
      <c r="HJ22" s="1">
        <f t="shared" si="235"/>
        <v>5536.7140999632156</v>
      </c>
      <c r="HK22" s="1">
        <f t="shared" si="236"/>
        <v>3928.037867519216</v>
      </c>
      <c r="HL22" s="1">
        <f t="shared" si="237"/>
        <v>140274.78721454463</v>
      </c>
      <c r="HM22" s="2">
        <f t="shared" si="238"/>
        <v>0.51252731254445305</v>
      </c>
      <c r="HN22" s="2">
        <f t="shared" si="239"/>
        <v>23.23</v>
      </c>
      <c r="HO22" s="2">
        <f t="shared" si="240"/>
        <v>48.38</v>
      </c>
      <c r="HP22" s="2">
        <f t="shared" si="241"/>
        <v>9.39</v>
      </c>
      <c r="HQ22" s="2">
        <f t="shared" si="242"/>
        <v>4.0739694839294884</v>
      </c>
      <c r="HR22" s="9"/>
      <c r="HS22" s="1">
        <f t="shared" si="243"/>
        <v>5554.5927292122933</v>
      </c>
      <c r="HT22" s="1">
        <f t="shared" si="244"/>
        <v>3911.237211140925</v>
      </c>
      <c r="HU22" s="1">
        <f t="shared" si="245"/>
        <v>140274.78721454463</v>
      </c>
      <c r="HV22" s="2">
        <f t="shared" si="246"/>
        <v>0.513552367169542</v>
      </c>
      <c r="HW22" s="2">
        <f t="shared" si="247"/>
        <v>23.23</v>
      </c>
      <c r="HX22" s="2">
        <f t="shared" si="248"/>
        <v>48.38</v>
      </c>
      <c r="HY22" s="2">
        <f t="shared" si="249"/>
        <v>9.39</v>
      </c>
      <c r="HZ22" s="2">
        <f t="shared" si="250"/>
        <v>4.0739694839294884</v>
      </c>
      <c r="IA22" s="9"/>
      <c r="IB22" s="1">
        <f t="shared" si="251"/>
        <v>5664.6172805358101</v>
      </c>
      <c r="IC22" s="1">
        <f t="shared" si="252"/>
        <v>3896.2411497889866</v>
      </c>
      <c r="ID22" s="1">
        <f t="shared" si="253"/>
        <v>140274.78721454463</v>
      </c>
      <c r="IE22" s="2">
        <f t="shared" si="254"/>
        <v>0.51457947190388109</v>
      </c>
      <c r="IF22" s="2">
        <f t="shared" si="255"/>
        <v>23.23</v>
      </c>
      <c r="IG22" s="2">
        <f t="shared" si="256"/>
        <v>48.38</v>
      </c>
      <c r="IH22" s="2">
        <f t="shared" si="257"/>
        <v>9.39</v>
      </c>
      <c r="II22" s="2">
        <f t="shared" si="258"/>
        <v>4.0739694839294884</v>
      </c>
      <c r="IJ22" s="9"/>
      <c r="IK22" s="1">
        <f t="shared" si="259"/>
        <v>5775.9723679885556</v>
      </c>
      <c r="IL22" s="1">
        <f t="shared" si="260"/>
        <v>3883.0908763812836</v>
      </c>
      <c r="IM22" s="1">
        <f t="shared" si="261"/>
        <v>140274.78721454463</v>
      </c>
      <c r="IN22" s="2">
        <f t="shared" si="262"/>
        <v>0.51560863084768882</v>
      </c>
      <c r="IO22" s="2">
        <f t="shared" si="263"/>
        <v>23.23</v>
      </c>
      <c r="IP22" s="2">
        <f t="shared" si="264"/>
        <v>48.38</v>
      </c>
      <c r="IQ22" s="2">
        <f t="shared" si="265"/>
        <v>9.39</v>
      </c>
      <c r="IR22" s="2">
        <f t="shared" si="266"/>
        <v>4.0739694839294884</v>
      </c>
      <c r="IS22" s="9"/>
      <c r="IT22" s="1">
        <f t="shared" si="267"/>
        <v>5888.7621407436609</v>
      </c>
      <c r="IU22" s="1">
        <f t="shared" si="268"/>
        <v>3871.7792831346515</v>
      </c>
      <c r="IV22" s="1">
        <f t="shared" si="269"/>
        <v>140274.78721454463</v>
      </c>
      <c r="IW22" s="2">
        <f t="shared" si="270"/>
        <v>0.51663984810938424</v>
      </c>
      <c r="IX22" s="2">
        <f t="shared" si="271"/>
        <v>23.23</v>
      </c>
      <c r="IY22" s="2">
        <f t="shared" si="272"/>
        <v>48.38</v>
      </c>
      <c r="IZ22" s="2">
        <f t="shared" si="273"/>
        <v>9.39</v>
      </c>
      <c r="JA22" s="2">
        <f t="shared" si="274"/>
        <v>4.0739694839294884</v>
      </c>
      <c r="JB22" s="9"/>
      <c r="JC22" s="1">
        <f t="shared" si="275"/>
        <v>6002.923628075192</v>
      </c>
      <c r="JD22" s="1">
        <f t="shared" si="276"/>
        <v>3862.3591745638669</v>
      </c>
      <c r="JE22" s="1">
        <f t="shared" si="277"/>
        <v>140274.78721454463</v>
      </c>
      <c r="JF22" s="2">
        <f t="shared" si="278"/>
        <v>0.51767312780560304</v>
      </c>
      <c r="JG22" s="2">
        <f t="shared" si="279"/>
        <v>23.23</v>
      </c>
      <c r="JH22" s="2">
        <f t="shared" si="280"/>
        <v>48.38</v>
      </c>
      <c r="JI22" s="2">
        <f t="shared" si="281"/>
        <v>9.39</v>
      </c>
      <c r="JJ22" s="2">
        <f t="shared" si="282"/>
        <v>4.0739694839294884</v>
      </c>
      <c r="JK22" s="9"/>
      <c r="JL22" s="1">
        <f t="shared" si="283"/>
        <v>6118.6996236866689</v>
      </c>
      <c r="JM22" s="1">
        <f t="shared" si="284"/>
        <v>3854.8548816073394</v>
      </c>
      <c r="JN22" s="1">
        <f t="shared" si="285"/>
        <v>140274.78721454463</v>
      </c>
      <c r="JO22" s="2">
        <f t="shared" si="286"/>
        <v>0.51870847406121423</v>
      </c>
      <c r="JP22" s="2">
        <f t="shared" si="287"/>
        <v>23.23</v>
      </c>
      <c r="JQ22" s="2">
        <f t="shared" si="288"/>
        <v>48.38</v>
      </c>
      <c r="JR22" s="2">
        <f t="shared" si="289"/>
        <v>9.39</v>
      </c>
      <c r="JS22" s="2">
        <f t="shared" si="290"/>
        <v>4.0739694839294884</v>
      </c>
      <c r="JU22" s="1">
        <f t="shared" si="291"/>
        <v>6237.2265569945266</v>
      </c>
      <c r="JV22" s="1">
        <f t="shared" si="292"/>
        <v>3830.1124949355126</v>
      </c>
      <c r="JW22" s="1">
        <f t="shared" si="293"/>
        <v>140274.78721454463</v>
      </c>
      <c r="JX22" s="2">
        <f t="shared" si="294"/>
        <v>0.51974589100933666</v>
      </c>
      <c r="JY22" s="2">
        <f t="shared" si="295"/>
        <v>23.23</v>
      </c>
      <c r="JZ22" s="2">
        <f t="shared" si="296"/>
        <v>48.38</v>
      </c>
      <c r="KA22" s="2">
        <f t="shared" si="297"/>
        <v>9.39</v>
      </c>
      <c r="KB22" s="2">
        <f t="shared" si="298"/>
        <v>4.0739694839294884</v>
      </c>
      <c r="KD22" s="1">
        <f t="shared" si="299"/>
        <v>6356.9420870877557</v>
      </c>
      <c r="KE22" s="1">
        <f t="shared" si="300"/>
        <v>3808.2513915792983</v>
      </c>
      <c r="KF22" s="1">
        <f t="shared" si="301"/>
        <v>140274.78721454463</v>
      </c>
      <c r="KG22" s="2">
        <f t="shared" si="302"/>
        <v>0.52078538279135533</v>
      </c>
      <c r="KH22" s="2">
        <f t="shared" si="303"/>
        <v>23.23</v>
      </c>
      <c r="KI22" s="2">
        <f t="shared" si="304"/>
        <v>48.38</v>
      </c>
      <c r="KJ22" s="2">
        <f t="shared" si="305"/>
        <v>9.39</v>
      </c>
      <c r="KK22" s="2">
        <f t="shared" si="306"/>
        <v>4.0739694839294884</v>
      </c>
      <c r="KM22" s="1">
        <f t="shared" si="307"/>
        <v>6478.3581740597365</v>
      </c>
      <c r="KN22" s="1">
        <f t="shared" si="308"/>
        <v>3789.3199638874385</v>
      </c>
      <c r="KO22" s="1">
        <f t="shared" si="309"/>
        <v>140274.78721454463</v>
      </c>
      <c r="KP22" s="2">
        <f t="shared" si="310"/>
        <v>0.52182695355693809</v>
      </c>
      <c r="KQ22" s="2">
        <f t="shared" si="311"/>
        <v>23.23</v>
      </c>
      <c r="KR22" s="2">
        <f t="shared" si="312"/>
        <v>48.38</v>
      </c>
      <c r="KS22" s="2">
        <f t="shared" si="313"/>
        <v>9.39</v>
      </c>
      <c r="KT22" s="2">
        <f t="shared" si="314"/>
        <v>4.0739694839294884</v>
      </c>
      <c r="KV22" s="1">
        <f t="shared" si="315"/>
        <v>6601.2265007633168</v>
      </c>
      <c r="KW22" s="1">
        <f t="shared" si="316"/>
        <v>3772.8090615801607</v>
      </c>
      <c r="KX22" s="1">
        <f t="shared" si="317"/>
        <v>140274.78721454463</v>
      </c>
      <c r="KY22" s="2">
        <f t="shared" si="318"/>
        <v>0.52287060746405201</v>
      </c>
      <c r="KZ22" s="2">
        <f t="shared" si="319"/>
        <v>23.23</v>
      </c>
      <c r="LA22" s="2">
        <f t="shared" si="320"/>
        <v>48.38</v>
      </c>
      <c r="LB22" s="2">
        <f t="shared" si="321"/>
        <v>9.39</v>
      </c>
      <c r="LC22" s="2">
        <f t="shared" si="322"/>
        <v>4.0739694839294884</v>
      </c>
      <c r="LE22" s="1">
        <f t="shared" si="323"/>
        <v>6725.723851812696</v>
      </c>
      <c r="LF22" s="1">
        <f t="shared" si="324"/>
        <v>3758.9730700685582</v>
      </c>
      <c r="LG22" s="1">
        <f t="shared" si="325"/>
        <v>140274.78721454463</v>
      </c>
      <c r="LH22" s="2">
        <f t="shared" si="326"/>
        <v>0.52391634867898007</v>
      </c>
      <c r="LI22" s="2">
        <f t="shared" si="327"/>
        <v>23.23</v>
      </c>
      <c r="LJ22" s="2">
        <f t="shared" si="328"/>
        <v>48.38</v>
      </c>
      <c r="LK22" s="2">
        <f t="shared" si="329"/>
        <v>9.39</v>
      </c>
      <c r="LL22" s="2">
        <f t="shared" si="330"/>
        <v>4.0739694839294884</v>
      </c>
      <c r="LN22" s="1">
        <f t="shared" si="331"/>
        <v>6851.888727325123</v>
      </c>
      <c r="LO22" s="1">
        <f t="shared" si="332"/>
        <v>3747.1159255430512</v>
      </c>
      <c r="LP22" s="1">
        <f t="shared" si="333"/>
        <v>140274.78721454463</v>
      </c>
      <c r="LQ22" s="2">
        <f t="shared" si="334"/>
        <v>0.52496418137633805</v>
      </c>
      <c r="LR22" s="2">
        <f t="shared" si="335"/>
        <v>23.23</v>
      </c>
      <c r="LS22" s="2">
        <f t="shared" si="336"/>
        <v>48.38</v>
      </c>
      <c r="LT22" s="2">
        <f t="shared" si="337"/>
        <v>9.39</v>
      </c>
      <c r="LU22" s="2">
        <f t="shared" si="338"/>
        <v>4.0739694839294884</v>
      </c>
      <c r="LW22" s="1">
        <f t="shared" si="339"/>
        <v>6979.4262810281643</v>
      </c>
      <c r="LX22" s="1">
        <f t="shared" si="340"/>
        <v>3737.742871655742</v>
      </c>
      <c r="LY22" s="1">
        <f t="shared" si="341"/>
        <v>140274.78721454463</v>
      </c>
      <c r="LZ22" s="2">
        <f t="shared" si="342"/>
        <v>0.52601410973909069</v>
      </c>
      <c r="MA22" s="2">
        <f t="shared" si="343"/>
        <v>23.23</v>
      </c>
      <c r="MB22" s="2">
        <f t="shared" si="344"/>
        <v>48.38</v>
      </c>
      <c r="MC22" s="2">
        <f t="shared" si="345"/>
        <v>9.39</v>
      </c>
      <c r="MD22" s="2">
        <f t="shared" si="346"/>
        <v>4.0739694839294884</v>
      </c>
      <c r="MF22" s="1">
        <f t="shared" si="347"/>
        <v>7108.5648311054765</v>
      </c>
      <c r="MG22" s="1">
        <f t="shared" si="348"/>
        <v>3730.5483600008306</v>
      </c>
      <c r="MH22" s="1">
        <f t="shared" si="349"/>
        <v>140274.78721454463</v>
      </c>
      <c r="MI22" s="2">
        <f t="shared" si="350"/>
        <v>0.52706613795856883</v>
      </c>
      <c r="MJ22" s="2">
        <f t="shared" si="351"/>
        <v>23.23</v>
      </c>
      <c r="MK22" s="2">
        <f t="shared" si="352"/>
        <v>48.38</v>
      </c>
      <c r="ML22" s="2">
        <f t="shared" si="353"/>
        <v>9.39</v>
      </c>
      <c r="MM22" s="2">
        <f t="shared" si="354"/>
        <v>4.0739694839294884</v>
      </c>
      <c r="MO22" s="1">
        <f t="shared" si="355"/>
        <v>7239.2389611315602</v>
      </c>
      <c r="MP22" s="1">
        <f t="shared" si="356"/>
        <v>3725.6727803370304</v>
      </c>
      <c r="MQ22" s="1">
        <f t="shared" si="357"/>
        <v>140274.78721454463</v>
      </c>
      <c r="MR22" s="2">
        <f t="shared" si="358"/>
        <v>0.52812027023448593</v>
      </c>
      <c r="MS22" s="2">
        <f t="shared" si="359"/>
        <v>23.23</v>
      </c>
      <c r="MT22" s="2">
        <f t="shared" si="360"/>
        <v>48.38</v>
      </c>
      <c r="MU22" s="2">
        <f t="shared" si="361"/>
        <v>9.39</v>
      </c>
      <c r="MV22" s="2">
        <f t="shared" si="362"/>
        <v>4.0739694839294884</v>
      </c>
      <c r="MX22" s="1">
        <f t="shared" si="363"/>
        <v>7372.0499042272104</v>
      </c>
      <c r="MY22" s="1">
        <f t="shared" si="364"/>
        <v>3722.5883007281423</v>
      </c>
      <c r="MZ22" s="1">
        <f t="shared" si="365"/>
        <v>140274.78721454463</v>
      </c>
      <c r="NA22" s="2">
        <f t="shared" si="366"/>
        <v>0.52917651077495487</v>
      </c>
      <c r="NB22" s="2">
        <f t="shared" si="367"/>
        <v>23.23</v>
      </c>
      <c r="NC22" s="2">
        <f t="shared" si="368"/>
        <v>48.38</v>
      </c>
      <c r="ND22" s="2">
        <f t="shared" si="369"/>
        <v>9.39</v>
      </c>
      <c r="NE22" s="2">
        <f t="shared" si="370"/>
        <v>4.0739694839294884</v>
      </c>
      <c r="NG22" s="14">
        <f t="shared" si="371"/>
        <v>7506.0857891501719</v>
      </c>
      <c r="NH22" s="14">
        <f t="shared" si="372"/>
        <v>3721.8238079392518</v>
      </c>
      <c r="NI22" s="14">
        <f t="shared" si="373"/>
        <v>140274.78721454463</v>
      </c>
      <c r="NJ22" s="13">
        <f t="shared" si="374"/>
        <v>0.53023486379650475</v>
      </c>
      <c r="NK22" s="13">
        <f t="shared" si="375"/>
        <v>23.23</v>
      </c>
      <c r="NL22" s="13">
        <f t="shared" si="376"/>
        <v>48.38</v>
      </c>
      <c r="NM22" s="13">
        <f t="shared" si="377"/>
        <v>9.39</v>
      </c>
      <c r="NN22" s="13">
        <f t="shared" si="378"/>
        <v>4.0739694839294884</v>
      </c>
      <c r="NP22" s="14">
        <f t="shared" si="379"/>
        <v>7641.8282220561841</v>
      </c>
      <c r="NQ22" s="14">
        <f t="shared" si="380"/>
        <v>3722.9277531842918</v>
      </c>
      <c r="NR22" s="14">
        <f t="shared" si="381"/>
        <v>140274.78721454463</v>
      </c>
      <c r="NS22" s="13">
        <f t="shared" si="382"/>
        <v>0.53129533352409775</v>
      </c>
      <c r="NT22" s="13">
        <f t="shared" si="383"/>
        <v>23.23</v>
      </c>
      <c r="NU22" s="13">
        <f t="shared" si="384"/>
        <v>48.38</v>
      </c>
      <c r="NV22" s="13">
        <f t="shared" si="385"/>
        <v>9.39</v>
      </c>
      <c r="NW22" s="13">
        <f t="shared" si="386"/>
        <v>4.0739694839294884</v>
      </c>
      <c r="NY22" s="14">
        <f t="shared" si="387"/>
        <v>7779.2965225789749</v>
      </c>
      <c r="NZ22" s="14">
        <f t="shared" si="388"/>
        <v>3726.0797950137057</v>
      </c>
      <c r="OA22" s="14">
        <f t="shared" si="389"/>
        <v>140274.78721454463</v>
      </c>
      <c r="OB22" s="13">
        <f t="shared" si="390"/>
        <v>0.53235792419114591</v>
      </c>
      <c r="OC22" s="13">
        <f t="shared" si="391"/>
        <v>23.23</v>
      </c>
      <c r="OD22" s="13">
        <f t="shared" si="392"/>
        <v>48.38</v>
      </c>
      <c r="OE22" s="13">
        <f t="shared" si="393"/>
        <v>9.39</v>
      </c>
      <c r="OF22" s="13">
        <f t="shared" si="394"/>
        <v>4.0739694839294884</v>
      </c>
      <c r="OH22" s="14">
        <f t="shared" si="395"/>
        <v>7918.5103397808898</v>
      </c>
      <c r="OI22" s="14">
        <f t="shared" si="396"/>
        <v>3730.9939336301964</v>
      </c>
      <c r="OJ22" s="14">
        <f t="shared" si="397"/>
        <v>140274.78721454463</v>
      </c>
      <c r="OK22" s="13">
        <f t="shared" si="398"/>
        <v>0.53342264003952822</v>
      </c>
      <c r="OL22" s="13">
        <f t="shared" si="399"/>
        <v>23.23</v>
      </c>
      <c r="OM22" s="13">
        <f t="shared" si="400"/>
        <v>48.38</v>
      </c>
      <c r="ON22" s="13">
        <f t="shared" si="401"/>
        <v>9.39</v>
      </c>
      <c r="OO22" s="13">
        <f t="shared" si="402"/>
        <v>4.0739694839294884</v>
      </c>
      <c r="OQ22" s="14">
        <f t="shared" si="403"/>
        <v>8059.6847743700746</v>
      </c>
      <c r="OR22" s="14">
        <f t="shared" si="404"/>
        <v>3737.5634867278322</v>
      </c>
      <c r="OS22" s="14">
        <f t="shared" si="405"/>
        <v>140274.78721454463</v>
      </c>
      <c r="OT22" s="13">
        <f t="shared" si="406"/>
        <v>0.53448948531960727</v>
      </c>
      <c r="OU22" s="13">
        <f t="shared" si="407"/>
        <v>23.23</v>
      </c>
      <c r="OV22" s="13">
        <f t="shared" si="408"/>
        <v>48.38</v>
      </c>
      <c r="OW22" s="13">
        <f t="shared" si="409"/>
        <v>9.39</v>
      </c>
      <c r="OX22" s="13">
        <f t="shared" si="410"/>
        <v>4.0739694839294884</v>
      </c>
      <c r="OZ22" s="14">
        <f t="shared" si="411"/>
        <v>8202.447765638346</v>
      </c>
      <c r="PA22" s="14">
        <f t="shared" si="412"/>
        <v>3745.9842020290212</v>
      </c>
      <c r="PB22" s="14">
        <f t="shared" si="413"/>
        <v>140274.78721454463</v>
      </c>
      <c r="PC22" s="13">
        <f t="shared" si="414"/>
        <v>0.53555846429024645</v>
      </c>
      <c r="PD22" s="13">
        <f t="shared" si="415"/>
        <v>23.23</v>
      </c>
      <c r="PE22" s="13">
        <f t="shared" si="416"/>
        <v>48.38</v>
      </c>
      <c r="PF22" s="13">
        <f t="shared" si="417"/>
        <v>9.39</v>
      </c>
      <c r="PG22" s="13">
        <f t="shared" si="418"/>
        <v>4.0739694839294884</v>
      </c>
      <c r="PI22" s="14">
        <f t="shared" si="419"/>
        <v>8347.01563089519</v>
      </c>
      <c r="PJ22" s="14">
        <f t="shared" si="420"/>
        <v>3756.0436366985687</v>
      </c>
      <c r="PK22" s="14">
        <f t="shared" si="421"/>
        <v>140274.78721454463</v>
      </c>
      <c r="PL22" s="13">
        <f t="shared" si="422"/>
        <v>0.53662958121882698</v>
      </c>
      <c r="PM22" s="13">
        <f t="shared" si="423"/>
        <v>23.23</v>
      </c>
      <c r="PN22" s="13">
        <f t="shared" si="424"/>
        <v>48.38</v>
      </c>
      <c r="PO22" s="13">
        <f t="shared" si="425"/>
        <v>9.39</v>
      </c>
      <c r="PP22" s="13">
        <f t="shared" si="426"/>
        <v>4.0739694839294884</v>
      </c>
      <c r="PR22" s="14">
        <f t="shared" si="427"/>
        <v>8493.4085047086883</v>
      </c>
      <c r="PS22" s="14">
        <f t="shared" si="428"/>
        <v>3767.6898560713303</v>
      </c>
      <c r="PT22" s="14">
        <f t="shared" si="429"/>
        <v>140274.78721454463</v>
      </c>
      <c r="PU22" s="13">
        <f t="shared" si="430"/>
        <v>0.53770284038126459</v>
      </c>
      <c r="PV22" s="13">
        <f t="shared" si="431"/>
        <v>23.23</v>
      </c>
      <c r="PW22" s="13">
        <f t="shared" si="432"/>
        <v>48.38</v>
      </c>
      <c r="PX22" s="13">
        <f t="shared" si="433"/>
        <v>9.39</v>
      </c>
      <c r="PY22" s="13">
        <f t="shared" si="434"/>
        <v>4.0739694839294884</v>
      </c>
      <c r="QA22" s="14">
        <f t="shared" si="435"/>
        <v>8641.6443450837378</v>
      </c>
      <c r="QB22" s="14">
        <f t="shared" si="436"/>
        <v>3781.1633894458832</v>
      </c>
      <c r="QC22" s="14">
        <f t="shared" si="437"/>
        <v>140274.78721454463</v>
      </c>
      <c r="QD22" s="13">
        <f t="shared" si="438"/>
        <v>0.53877824606202707</v>
      </c>
      <c r="QE22" s="13">
        <f t="shared" si="439"/>
        <v>23.23</v>
      </c>
      <c r="QF22" s="13">
        <f t="shared" si="440"/>
        <v>48.38</v>
      </c>
      <c r="QG22" s="13">
        <f t="shared" si="441"/>
        <v>9.39</v>
      </c>
      <c r="QH22" s="13">
        <f t="shared" si="442"/>
        <v>4.0739694839294884</v>
      </c>
      <c r="QJ22" s="14">
        <f t="shared" si="443"/>
        <v>8791.888652694588</v>
      </c>
      <c r="QK22" s="14">
        <f t="shared" si="444"/>
        <v>3796.5414879398832</v>
      </c>
      <c r="QL22" s="14">
        <f t="shared" si="445"/>
        <v>140274.78721454463</v>
      </c>
      <c r="QM22" s="13">
        <f t="shared" si="446"/>
        <v>0.53985580255415111</v>
      </c>
      <c r="QN22" s="13">
        <f t="shared" si="447"/>
        <v>23.23</v>
      </c>
      <c r="QO22" s="13">
        <f t="shared" si="448"/>
        <v>48.38</v>
      </c>
      <c r="QP22" s="13">
        <f t="shared" si="449"/>
        <v>9.39</v>
      </c>
      <c r="QQ22" s="13">
        <f t="shared" si="450"/>
        <v>4.0739694839294884</v>
      </c>
    </row>
    <row r="23" spans="1:459" x14ac:dyDescent="0.25">
      <c r="A23">
        <f t="shared" si="451"/>
        <v>7</v>
      </c>
      <c r="B23" s="14">
        <f>Outputmatrix!V10</f>
        <v>2264.9520209097427</v>
      </c>
      <c r="C23" s="14">
        <f>Outputmatrix!W10</f>
        <v>1913.6679719289818</v>
      </c>
      <c r="D23" s="14">
        <f>Outputmatrix!X10</f>
        <v>310851.59159007925</v>
      </c>
      <c r="E23" s="13">
        <f>Outputmatrix!Y10</f>
        <v>0.27916029489743549</v>
      </c>
      <c r="F23" s="13">
        <f>Outputmatrix!Z10</f>
        <v>25.13</v>
      </c>
      <c r="G23" s="13">
        <f>Outputmatrix!AA10</f>
        <v>24.62</v>
      </c>
      <c r="H23" s="13">
        <f>Outputmatrix!AB10</f>
        <v>8.8000000000000007</v>
      </c>
      <c r="I23" s="13">
        <f>Outputmatrix!AC10</f>
        <v>26.733339705102566</v>
      </c>
      <c r="J23" s="13"/>
      <c r="K23" s="1">
        <f t="shared" si="51"/>
        <v>2292.2511227082414</v>
      </c>
      <c r="L23" s="1">
        <f t="shared" si="52"/>
        <v>1920.6082605124843</v>
      </c>
      <c r="M23" s="1">
        <f t="shared" si="53"/>
        <v>310851.59159007925</v>
      </c>
      <c r="N23" s="2">
        <f t="shared" si="54"/>
        <v>0.27971861548723037</v>
      </c>
      <c r="O23" s="2">
        <f t="shared" si="55"/>
        <v>25.13</v>
      </c>
      <c r="P23" s="2">
        <f t="shared" si="56"/>
        <v>24.62</v>
      </c>
      <c r="Q23" s="2">
        <f t="shared" si="57"/>
        <v>8.8000000000000007</v>
      </c>
      <c r="R23" s="2">
        <f t="shared" si="58"/>
        <v>26.733339705102566</v>
      </c>
      <c r="T23" s="1">
        <f t="shared" si="59"/>
        <v>2318.9101511247995</v>
      </c>
      <c r="U23" s="1">
        <f t="shared" si="60"/>
        <v>1919.6128319415998</v>
      </c>
      <c r="V23" s="1">
        <f t="shared" si="61"/>
        <v>310851.59159007925</v>
      </c>
      <c r="W23" s="2">
        <f t="shared" si="62"/>
        <v>0.28027805271820483</v>
      </c>
      <c r="X23" s="2">
        <f t="shared" si="63"/>
        <v>25.13</v>
      </c>
      <c r="Y23" s="2">
        <f t="shared" si="64"/>
        <v>24.62</v>
      </c>
      <c r="Z23" s="2">
        <f t="shared" si="65"/>
        <v>8.8000000000000007</v>
      </c>
      <c r="AA23" s="2">
        <f t="shared" si="66"/>
        <v>26.733339705102566</v>
      </c>
      <c r="AC23" s="1">
        <f t="shared" si="67"/>
        <v>2344.9461469050007</v>
      </c>
      <c r="AD23" s="1">
        <f t="shared" si="68"/>
        <v>1871.8845943568288</v>
      </c>
      <c r="AE23" s="1">
        <f t="shared" si="69"/>
        <v>310851.59159007925</v>
      </c>
      <c r="AF23" s="2">
        <f t="shared" si="70"/>
        <v>0.28083860882364126</v>
      </c>
      <c r="AG23" s="2">
        <f t="shared" si="71"/>
        <v>25.13</v>
      </c>
      <c r="AH23" s="2">
        <f t="shared" si="72"/>
        <v>24.62</v>
      </c>
      <c r="AI23" s="2">
        <f t="shared" si="73"/>
        <v>8.8000000000000007</v>
      </c>
      <c r="AJ23" s="2">
        <f t="shared" si="74"/>
        <v>26.733339705102566</v>
      </c>
      <c r="AL23" s="1">
        <f t="shared" si="75"/>
        <v>2370.3635630840272</v>
      </c>
      <c r="AM23" s="1">
        <f t="shared" si="76"/>
        <v>1872.8756273669567</v>
      </c>
      <c r="AN23" s="1">
        <f t="shared" si="77"/>
        <v>310851.59159007925</v>
      </c>
      <c r="AO23" s="2">
        <f t="shared" si="78"/>
        <v>0.28140028604128853</v>
      </c>
      <c r="AP23" s="2">
        <f t="shared" si="79"/>
        <v>25.13</v>
      </c>
      <c r="AQ23" s="2">
        <f t="shared" si="80"/>
        <v>24.62</v>
      </c>
      <c r="AR23" s="2">
        <f t="shared" si="81"/>
        <v>8.8000000000000007</v>
      </c>
      <c r="AS23" s="2">
        <f t="shared" si="82"/>
        <v>26.733339705102566</v>
      </c>
      <c r="AU23" s="1">
        <f t="shared" si="83"/>
        <v>2395.1669685103047</v>
      </c>
      <c r="AV23" s="1">
        <f t="shared" si="84"/>
        <v>1874.2559240459964</v>
      </c>
      <c r="AW23" s="1">
        <f t="shared" si="85"/>
        <v>310851.59159007925</v>
      </c>
      <c r="AX23" s="2">
        <f t="shared" si="86"/>
        <v>0.28196308661337111</v>
      </c>
      <c r="AY23" s="2">
        <f t="shared" si="87"/>
        <v>25.13</v>
      </c>
      <c r="AZ23" s="2">
        <f t="shared" si="88"/>
        <v>24.62</v>
      </c>
      <c r="BA23" s="2">
        <f t="shared" si="89"/>
        <v>8.8000000000000007</v>
      </c>
      <c r="BB23" s="2">
        <f t="shared" si="90"/>
        <v>26.733339705102566</v>
      </c>
      <c r="BD23" s="1">
        <f t="shared" si="91"/>
        <v>2408.0223335491173</v>
      </c>
      <c r="BE23" s="1">
        <f t="shared" si="92"/>
        <v>1859.6323426607839</v>
      </c>
      <c r="BF23" s="1">
        <f t="shared" si="93"/>
        <v>310851.59159007925</v>
      </c>
      <c r="BG23" s="2">
        <f t="shared" si="94"/>
        <v>0.28252701278659786</v>
      </c>
      <c r="BH23" s="2">
        <f t="shared" si="95"/>
        <v>25.13</v>
      </c>
      <c r="BI23" s="2">
        <f t="shared" si="96"/>
        <v>24.62</v>
      </c>
      <c r="BJ23" s="2">
        <f t="shared" si="97"/>
        <v>8.8000000000000007</v>
      </c>
      <c r="BK23" s="2">
        <f t="shared" si="98"/>
        <v>26.733339705102566</v>
      </c>
      <c r="BL23" s="9"/>
      <c r="BM23" s="1">
        <f t="shared" si="99"/>
        <v>2420.4779404930996</v>
      </c>
      <c r="BN23" s="1">
        <f t="shared" si="100"/>
        <v>1846.0790966461611</v>
      </c>
      <c r="BO23" s="1">
        <f t="shared" si="101"/>
        <v>310851.59159007925</v>
      </c>
      <c r="BP23" s="2">
        <f t="shared" si="102"/>
        <v>0.28309206681217108</v>
      </c>
      <c r="BQ23" s="2">
        <f t="shared" si="103"/>
        <v>25.13</v>
      </c>
      <c r="BR23" s="2">
        <f t="shared" si="104"/>
        <v>24.62</v>
      </c>
      <c r="BS23" s="2">
        <f t="shared" si="105"/>
        <v>8.8000000000000007</v>
      </c>
      <c r="BT23" s="2">
        <f t="shared" si="106"/>
        <v>26.733339705102566</v>
      </c>
      <c r="BU23" s="9"/>
      <c r="BV23" s="1">
        <f t="shared" si="107"/>
        <v>2432.5404917511264</v>
      </c>
      <c r="BW23" s="1">
        <f t="shared" si="108"/>
        <v>1833.5246727071271</v>
      </c>
      <c r="BX23" s="1">
        <f t="shared" si="109"/>
        <v>310851.59159007925</v>
      </c>
      <c r="BY23" s="2">
        <f t="shared" si="110"/>
        <v>0.28365825094579544</v>
      </c>
      <c r="BZ23" s="2">
        <f t="shared" si="111"/>
        <v>25.13</v>
      </c>
      <c r="CA23" s="2">
        <f t="shared" si="112"/>
        <v>24.62</v>
      </c>
      <c r="CB23" s="2">
        <f t="shared" si="113"/>
        <v>8.8000000000000007</v>
      </c>
      <c r="CC23" s="2">
        <f t="shared" si="114"/>
        <v>26.733339705102566</v>
      </c>
      <c r="CD23" s="9"/>
      <c r="CE23" s="1">
        <f t="shared" si="115"/>
        <v>2444.2153972539295</v>
      </c>
      <c r="CF23" s="1">
        <f t="shared" si="116"/>
        <v>1821.9169294078765</v>
      </c>
      <c r="CG23" s="1">
        <f t="shared" si="117"/>
        <v>310851.59159007925</v>
      </c>
      <c r="CH23" s="2">
        <f t="shared" si="118"/>
        <v>0.28422556744768701</v>
      </c>
      <c r="CI23" s="2">
        <f t="shared" si="119"/>
        <v>25.13</v>
      </c>
      <c r="CJ23" s="2">
        <f t="shared" si="120"/>
        <v>24.62</v>
      </c>
      <c r="CK23" s="2">
        <f t="shared" si="121"/>
        <v>8.8000000000000007</v>
      </c>
      <c r="CL23" s="2">
        <f t="shared" si="122"/>
        <v>26.733339705102566</v>
      </c>
      <c r="CM23" s="9"/>
      <c r="CN23" s="1">
        <f t="shared" si="123"/>
        <v>2455.5075549018784</v>
      </c>
      <c r="CO23" s="1">
        <f t="shared" si="124"/>
        <v>1811.1541867351327</v>
      </c>
      <c r="CP23" s="1">
        <f t="shared" si="125"/>
        <v>310851.59159007925</v>
      </c>
      <c r="CQ23" s="2">
        <f t="shared" si="126"/>
        <v>0.28479401858258241</v>
      </c>
      <c r="CR23" s="2">
        <f t="shared" si="127"/>
        <v>25.13</v>
      </c>
      <c r="CS23" s="2">
        <f t="shared" si="128"/>
        <v>24.62</v>
      </c>
      <c r="CT23" s="2">
        <f t="shared" si="129"/>
        <v>8.8000000000000007</v>
      </c>
      <c r="CU23" s="2">
        <f t="shared" si="130"/>
        <v>26.733339705102566</v>
      </c>
      <c r="CV23" s="9"/>
      <c r="CW23" s="1">
        <f t="shared" si="131"/>
        <v>2464.6699513282197</v>
      </c>
      <c r="CX23" s="1">
        <f t="shared" si="132"/>
        <v>1800.868417620037</v>
      </c>
      <c r="CY23" s="1">
        <f t="shared" si="133"/>
        <v>310851.59159007925</v>
      </c>
      <c r="CZ23" s="2">
        <f t="shared" si="134"/>
        <v>0.28536360661974758</v>
      </c>
      <c r="DA23" s="2">
        <f t="shared" si="135"/>
        <v>25.13</v>
      </c>
      <c r="DB23" s="2">
        <f t="shared" si="136"/>
        <v>24.62</v>
      </c>
      <c r="DC23" s="2">
        <f t="shared" si="137"/>
        <v>8.8000000000000007</v>
      </c>
      <c r="DD23" s="2">
        <f t="shared" si="138"/>
        <v>26.733339705102566</v>
      </c>
      <c r="DE23" s="9"/>
      <c r="DF23" s="1">
        <f t="shared" si="139"/>
        <v>2473.4986118695851</v>
      </c>
      <c r="DG23" s="1">
        <f t="shared" si="140"/>
        <v>1790.8805472546917</v>
      </c>
      <c r="DH23" s="1">
        <f t="shared" si="141"/>
        <v>310851.59159007925</v>
      </c>
      <c r="DI23" s="2">
        <f t="shared" si="142"/>
        <v>0.28593433383298705</v>
      </c>
      <c r="DJ23" s="2">
        <f t="shared" si="143"/>
        <v>25.13</v>
      </c>
      <c r="DK23" s="2">
        <f t="shared" si="144"/>
        <v>24.62</v>
      </c>
      <c r="DL23" s="2">
        <f t="shared" si="145"/>
        <v>8.8000000000000007</v>
      </c>
      <c r="DM23" s="2">
        <f t="shared" si="146"/>
        <v>26.733339705102566</v>
      </c>
      <c r="DN23" s="9"/>
      <c r="DO23" s="1">
        <f t="shared" si="147"/>
        <v>2482.0913717804892</v>
      </c>
      <c r="DP23" s="1">
        <f t="shared" si="148"/>
        <v>1781.1486492434674</v>
      </c>
      <c r="DQ23" s="1">
        <f t="shared" si="149"/>
        <v>310851.59159007925</v>
      </c>
      <c r="DR23" s="2">
        <f t="shared" si="150"/>
        <v>0.28650620250065301</v>
      </c>
      <c r="DS23" s="2">
        <f t="shared" si="151"/>
        <v>25.13</v>
      </c>
      <c r="DT23" s="2">
        <f t="shared" si="152"/>
        <v>24.62</v>
      </c>
      <c r="DU23" s="2">
        <f t="shared" si="153"/>
        <v>8.8000000000000007</v>
      </c>
      <c r="DV23" s="2">
        <f t="shared" si="154"/>
        <v>26.733339705102566</v>
      </c>
      <c r="DW23" s="9"/>
      <c r="DX23" s="1">
        <f t="shared" si="155"/>
        <v>2490.2990499216176</v>
      </c>
      <c r="DY23" s="1">
        <f t="shared" si="156"/>
        <v>1771.7133130782938</v>
      </c>
      <c r="DZ23" s="1">
        <f t="shared" si="157"/>
        <v>310851.59159007925</v>
      </c>
      <c r="EA23" s="2">
        <f t="shared" si="158"/>
        <v>0.2870792149056543</v>
      </c>
      <c r="EB23" s="2">
        <f t="shared" si="159"/>
        <v>25.13</v>
      </c>
      <c r="EC23" s="2">
        <f t="shared" si="160"/>
        <v>24.62</v>
      </c>
      <c r="ED23" s="2">
        <f t="shared" si="161"/>
        <v>8.8000000000000007</v>
      </c>
      <c r="EE23" s="2">
        <f t="shared" si="162"/>
        <v>26.733339705102566</v>
      </c>
      <c r="EF23" s="9"/>
      <c r="EG23" s="1">
        <f t="shared" si="163"/>
        <v>2497.9580385432905</v>
      </c>
      <c r="EH23" s="1">
        <f t="shared" si="164"/>
        <v>1762.5377677447154</v>
      </c>
      <c r="EI23" s="1">
        <f t="shared" si="165"/>
        <v>310851.59159007925</v>
      </c>
      <c r="EJ23" s="2">
        <f t="shared" si="166"/>
        <v>0.28765337333546559</v>
      </c>
      <c r="EK23" s="2">
        <f t="shared" si="167"/>
        <v>25.13</v>
      </c>
      <c r="EL23" s="2">
        <f t="shared" si="168"/>
        <v>24.62</v>
      </c>
      <c r="EM23" s="2">
        <f t="shared" si="169"/>
        <v>8.8000000000000007</v>
      </c>
      <c r="EN23" s="2">
        <f t="shared" si="170"/>
        <v>26.733339705102566</v>
      </c>
      <c r="EO23" s="9"/>
      <c r="EP23" s="1">
        <f t="shared" si="171"/>
        <v>2506.7708877729237</v>
      </c>
      <c r="EQ23" s="1">
        <f t="shared" si="172"/>
        <v>1765.8885457699485</v>
      </c>
      <c r="ER23" s="1">
        <f t="shared" si="173"/>
        <v>310851.59159007925</v>
      </c>
      <c r="ES23" s="2">
        <f t="shared" si="174"/>
        <v>0.28822868008213653</v>
      </c>
      <c r="ET23" s="2">
        <f t="shared" si="175"/>
        <v>25.13</v>
      </c>
      <c r="EU23" s="2">
        <f t="shared" si="176"/>
        <v>24.62</v>
      </c>
      <c r="EV23" s="2">
        <f t="shared" si="177"/>
        <v>8.8000000000000007</v>
      </c>
      <c r="EW23" s="2">
        <f t="shared" si="178"/>
        <v>26.733339705102566</v>
      </c>
      <c r="EX23" s="9"/>
      <c r="EY23" s="1">
        <f t="shared" si="179"/>
        <v>2515.1647604921677</v>
      </c>
      <c r="EZ23" s="1">
        <f t="shared" si="180"/>
        <v>1768.9847685563416</v>
      </c>
      <c r="FA23" s="1">
        <f t="shared" si="181"/>
        <v>310851.59159007925</v>
      </c>
      <c r="FB23" s="2">
        <f t="shared" si="182"/>
        <v>0.2888051374423008</v>
      </c>
      <c r="FC23" s="2">
        <f t="shared" si="183"/>
        <v>25.13</v>
      </c>
      <c r="FD23" s="2">
        <f t="shared" si="184"/>
        <v>24.62</v>
      </c>
      <c r="FE23" s="2">
        <f t="shared" si="185"/>
        <v>8.8000000000000007</v>
      </c>
      <c r="FF23" s="2">
        <f t="shared" si="186"/>
        <v>26.733339705102566</v>
      </c>
      <c r="FG23" s="9"/>
      <c r="FH23" s="1">
        <f t="shared" si="187"/>
        <v>2523.208316617096</v>
      </c>
      <c r="FI23" s="1">
        <f t="shared" si="188"/>
        <v>1772.0500735116243</v>
      </c>
      <c r="FJ23" s="1">
        <f t="shared" si="189"/>
        <v>310851.59159007925</v>
      </c>
      <c r="FK23" s="2">
        <f t="shared" si="190"/>
        <v>0.28938274771718542</v>
      </c>
      <c r="FL23" s="2">
        <f t="shared" si="191"/>
        <v>25.13</v>
      </c>
      <c r="FM23" s="2">
        <f t="shared" si="192"/>
        <v>24.62</v>
      </c>
      <c r="FN23" s="2">
        <f t="shared" si="193"/>
        <v>8.8000000000000007</v>
      </c>
      <c r="FO23" s="2">
        <f t="shared" si="194"/>
        <v>26.733339705102566</v>
      </c>
      <c r="FP23" s="9"/>
      <c r="FQ23" s="1">
        <f t="shared" si="195"/>
        <v>2530.9191908814455</v>
      </c>
      <c r="FR23" s="1">
        <f t="shared" si="196"/>
        <v>1775.1460869047364</v>
      </c>
      <c r="FS23" s="1">
        <f t="shared" si="197"/>
        <v>310851.59159007925</v>
      </c>
      <c r="FT23" s="2">
        <f t="shared" si="198"/>
        <v>0.28996151321261981</v>
      </c>
      <c r="FU23" s="2">
        <f t="shared" si="199"/>
        <v>25.13</v>
      </c>
      <c r="FV23" s="2">
        <f t="shared" si="200"/>
        <v>24.62</v>
      </c>
      <c r="FW23" s="2">
        <f t="shared" si="201"/>
        <v>8.8000000000000007</v>
      </c>
      <c r="FX23" s="2">
        <f t="shared" si="202"/>
        <v>26.733339705102566</v>
      </c>
      <c r="FY23" s="9"/>
      <c r="FZ23" s="1">
        <f t="shared" si="203"/>
        <v>2538.2952825533025</v>
      </c>
      <c r="GA23" s="1">
        <f t="shared" si="204"/>
        <v>1778.5355966434622</v>
      </c>
      <c r="GB23" s="1">
        <f t="shared" si="205"/>
        <v>310851.59159007925</v>
      </c>
      <c r="GC23" s="2">
        <f t="shared" si="206"/>
        <v>0.29054143623904505</v>
      </c>
      <c r="GD23" s="2">
        <f t="shared" si="207"/>
        <v>25.13</v>
      </c>
      <c r="GE23" s="2">
        <f t="shared" si="208"/>
        <v>24.62</v>
      </c>
      <c r="GF23" s="2">
        <f t="shared" si="209"/>
        <v>8.8000000000000007</v>
      </c>
      <c r="GG23" s="2">
        <f t="shared" si="210"/>
        <v>26.733339705102566</v>
      </c>
      <c r="GH23" s="9"/>
      <c r="GI23" s="1">
        <f t="shared" si="211"/>
        <v>2548.0403884225784</v>
      </c>
      <c r="GJ23" s="1">
        <f t="shared" si="212"/>
        <v>1767.6658656114435</v>
      </c>
      <c r="GK23" s="1">
        <f t="shared" si="213"/>
        <v>310851.59159007925</v>
      </c>
      <c r="GL23" s="2">
        <f t="shared" si="214"/>
        <v>0.29112251911152315</v>
      </c>
      <c r="GM23" s="2">
        <f t="shared" si="215"/>
        <v>25.13</v>
      </c>
      <c r="GN23" s="2">
        <f t="shared" si="216"/>
        <v>24.62</v>
      </c>
      <c r="GO23" s="2">
        <f t="shared" si="217"/>
        <v>8.8000000000000007</v>
      </c>
      <c r="GP23" s="2">
        <f t="shared" si="218"/>
        <v>26.733339705102566</v>
      </c>
      <c r="GQ23" s="9"/>
      <c r="GR23" s="1">
        <f t="shared" si="219"/>
        <v>2557.4055456736596</v>
      </c>
      <c r="GS23" s="1">
        <f t="shared" si="220"/>
        <v>1757.6744462212944</v>
      </c>
      <c r="GT23" s="1">
        <f t="shared" si="221"/>
        <v>310851.59159007925</v>
      </c>
      <c r="GU23" s="2">
        <f t="shared" si="222"/>
        <v>0.29170476414974622</v>
      </c>
      <c r="GV23" s="2">
        <f t="shared" si="223"/>
        <v>25.13</v>
      </c>
      <c r="GW23" s="2">
        <f t="shared" si="224"/>
        <v>24.62</v>
      </c>
      <c r="GX23" s="2">
        <f t="shared" si="225"/>
        <v>8.8000000000000007</v>
      </c>
      <c r="GY23" s="2">
        <f t="shared" si="226"/>
        <v>26.733339705102566</v>
      </c>
      <c r="GZ23" s="9"/>
      <c r="HA23" s="1">
        <f t="shared" si="227"/>
        <v>2566.3912281849807</v>
      </c>
      <c r="HB23" s="1">
        <f t="shared" si="228"/>
        <v>1748.5171776702527</v>
      </c>
      <c r="HC23" s="1">
        <f t="shared" si="229"/>
        <v>310851.59159007925</v>
      </c>
      <c r="HD23" s="2">
        <f t="shared" si="230"/>
        <v>0.29228817367804572</v>
      </c>
      <c r="HE23" s="2">
        <f t="shared" si="231"/>
        <v>25.13</v>
      </c>
      <c r="HF23" s="2">
        <f t="shared" si="232"/>
        <v>24.62</v>
      </c>
      <c r="HG23" s="2">
        <f t="shared" si="233"/>
        <v>8.8000000000000007</v>
      </c>
      <c r="HH23" s="2">
        <f t="shared" si="234"/>
        <v>26.733339705102566</v>
      </c>
      <c r="HI23" s="9"/>
      <c r="HJ23" s="1">
        <f t="shared" si="235"/>
        <v>2575.0836625085581</v>
      </c>
      <c r="HK23" s="1">
        <f t="shared" si="236"/>
        <v>1740.1901328248032</v>
      </c>
      <c r="HL23" s="1">
        <f t="shared" si="237"/>
        <v>310851.59159007925</v>
      </c>
      <c r="HM23" s="2">
        <f t="shared" si="238"/>
        <v>0.29287275002540181</v>
      </c>
      <c r="HN23" s="2">
        <f t="shared" si="239"/>
        <v>25.13</v>
      </c>
      <c r="HO23" s="2">
        <f t="shared" si="240"/>
        <v>24.62</v>
      </c>
      <c r="HP23" s="2">
        <f t="shared" si="241"/>
        <v>8.8000000000000007</v>
      </c>
      <c r="HQ23" s="2">
        <f t="shared" si="242"/>
        <v>26.733339705102566</v>
      </c>
      <c r="HR23" s="9"/>
      <c r="HS23" s="1">
        <f t="shared" si="243"/>
        <v>2583.3988771387758</v>
      </c>
      <c r="HT23" s="1">
        <f t="shared" si="244"/>
        <v>1732.7471453993926</v>
      </c>
      <c r="HU23" s="1">
        <f t="shared" si="245"/>
        <v>310851.59159007925</v>
      </c>
      <c r="HV23" s="2">
        <f t="shared" si="246"/>
        <v>0.29345849552545261</v>
      </c>
      <c r="HW23" s="2">
        <f t="shared" si="247"/>
        <v>25.13</v>
      </c>
      <c r="HX23" s="2">
        <f t="shared" si="248"/>
        <v>24.62</v>
      </c>
      <c r="HY23" s="2">
        <f t="shared" si="249"/>
        <v>8.8000000000000007</v>
      </c>
      <c r="HZ23" s="2">
        <f t="shared" si="250"/>
        <v>26.733339705102566</v>
      </c>
      <c r="IA23" s="9"/>
      <c r="IB23" s="1">
        <f t="shared" si="251"/>
        <v>2634.5704600438612</v>
      </c>
      <c r="IC23" s="1">
        <f t="shared" si="252"/>
        <v>1726.103625434459</v>
      </c>
      <c r="ID23" s="1">
        <f t="shared" si="253"/>
        <v>310851.59159007925</v>
      </c>
      <c r="IE23" s="2">
        <f t="shared" si="254"/>
        <v>0.29404541251650351</v>
      </c>
      <c r="IF23" s="2">
        <f t="shared" si="255"/>
        <v>25.13</v>
      </c>
      <c r="IG23" s="2">
        <f t="shared" si="256"/>
        <v>24.62</v>
      </c>
      <c r="IH23" s="2">
        <f t="shared" si="257"/>
        <v>8.8000000000000007</v>
      </c>
      <c r="II23" s="2">
        <f t="shared" si="258"/>
        <v>26.733339705102566</v>
      </c>
      <c r="IJ23" s="9"/>
      <c r="IK23" s="1">
        <f t="shared" si="259"/>
        <v>2686.3608651938548</v>
      </c>
      <c r="IL23" s="1">
        <f t="shared" si="260"/>
        <v>1720.2778221199696</v>
      </c>
      <c r="IM23" s="1">
        <f t="shared" si="261"/>
        <v>310851.59159007925</v>
      </c>
      <c r="IN23" s="2">
        <f t="shared" si="262"/>
        <v>0.29463350334153654</v>
      </c>
      <c r="IO23" s="2">
        <f t="shared" si="263"/>
        <v>25.13</v>
      </c>
      <c r="IP23" s="2">
        <f t="shared" si="264"/>
        <v>24.62</v>
      </c>
      <c r="IQ23" s="2">
        <f t="shared" si="265"/>
        <v>8.8000000000000007</v>
      </c>
      <c r="IR23" s="2">
        <f t="shared" si="266"/>
        <v>26.733339705102566</v>
      </c>
      <c r="IS23" s="9"/>
      <c r="IT23" s="1">
        <f t="shared" si="267"/>
        <v>2738.8185315779028</v>
      </c>
      <c r="IU23" s="1">
        <f t="shared" si="268"/>
        <v>1715.2665865824802</v>
      </c>
      <c r="IV23" s="1">
        <f t="shared" si="269"/>
        <v>310851.59159007925</v>
      </c>
      <c r="IW23" s="2">
        <f t="shared" si="270"/>
        <v>0.29522277034821959</v>
      </c>
      <c r="IX23" s="2">
        <f t="shared" si="271"/>
        <v>25.13</v>
      </c>
      <c r="IY23" s="2">
        <f t="shared" si="272"/>
        <v>24.62</v>
      </c>
      <c r="IZ23" s="2">
        <f t="shared" si="273"/>
        <v>8.8000000000000007</v>
      </c>
      <c r="JA23" s="2">
        <f t="shared" si="274"/>
        <v>26.733339705102566</v>
      </c>
      <c r="JB23" s="9"/>
      <c r="JC23" s="1">
        <f t="shared" si="275"/>
        <v>2791.9141719897957</v>
      </c>
      <c r="JD23" s="1">
        <f t="shared" si="276"/>
        <v>1711.0933121544078</v>
      </c>
      <c r="JE23" s="1">
        <f t="shared" si="277"/>
        <v>310851.59159007925</v>
      </c>
      <c r="JF23" s="2">
        <f t="shared" si="278"/>
        <v>0.29581321588891601</v>
      </c>
      <c r="JG23" s="2">
        <f t="shared" si="279"/>
        <v>25.13</v>
      </c>
      <c r="JH23" s="2">
        <f t="shared" si="280"/>
        <v>24.62</v>
      </c>
      <c r="JI23" s="2">
        <f t="shared" si="281"/>
        <v>8.8000000000000007</v>
      </c>
      <c r="JJ23" s="2">
        <f t="shared" si="282"/>
        <v>26.733339705102566</v>
      </c>
      <c r="JK23" s="9"/>
      <c r="JL23" s="1">
        <f t="shared" si="283"/>
        <v>2845.7607079364066</v>
      </c>
      <c r="JM23" s="1">
        <f t="shared" si="284"/>
        <v>1707.7687778710804</v>
      </c>
      <c r="JN23" s="1">
        <f t="shared" si="285"/>
        <v>310851.59159007925</v>
      </c>
      <c r="JO23" s="2">
        <f t="shared" si="286"/>
        <v>0.29640484232069386</v>
      </c>
      <c r="JP23" s="2">
        <f t="shared" si="287"/>
        <v>25.13</v>
      </c>
      <c r="JQ23" s="2">
        <f t="shared" si="288"/>
        <v>24.62</v>
      </c>
      <c r="JR23" s="2">
        <f t="shared" si="289"/>
        <v>8.8000000000000007</v>
      </c>
      <c r="JS23" s="2">
        <f t="shared" si="290"/>
        <v>26.733339705102566</v>
      </c>
      <c r="JU23" s="1">
        <f t="shared" si="291"/>
        <v>2900.8866841052559</v>
      </c>
      <c r="JV23" s="1">
        <f t="shared" si="292"/>
        <v>1696.8074636982001</v>
      </c>
      <c r="JW23" s="1">
        <f t="shared" si="293"/>
        <v>310851.59159007925</v>
      </c>
      <c r="JX23" s="2">
        <f t="shared" si="294"/>
        <v>0.29699765200533523</v>
      </c>
      <c r="JY23" s="2">
        <f t="shared" si="295"/>
        <v>25.13</v>
      </c>
      <c r="JZ23" s="2">
        <f t="shared" si="296"/>
        <v>24.62</v>
      </c>
      <c r="KA23" s="2">
        <f t="shared" si="297"/>
        <v>8.8000000000000007</v>
      </c>
      <c r="KB23" s="2">
        <f t="shared" si="298"/>
        <v>26.733339705102566</v>
      </c>
      <c r="KD23" s="1">
        <f t="shared" si="299"/>
        <v>2956.5654676085746</v>
      </c>
      <c r="KE23" s="1">
        <f t="shared" si="300"/>
        <v>1687.1226089090651</v>
      </c>
      <c r="KF23" s="1">
        <f t="shared" si="301"/>
        <v>310851.59159007925</v>
      </c>
      <c r="KG23" s="2">
        <f t="shared" si="302"/>
        <v>0.2975916473093459</v>
      </c>
      <c r="KH23" s="2">
        <f t="shared" si="303"/>
        <v>25.13</v>
      </c>
      <c r="KI23" s="2">
        <f t="shared" si="304"/>
        <v>24.62</v>
      </c>
      <c r="KJ23" s="2">
        <f t="shared" si="305"/>
        <v>8.8000000000000007</v>
      </c>
      <c r="KK23" s="2">
        <f t="shared" si="306"/>
        <v>26.733339705102566</v>
      </c>
      <c r="KM23" s="1">
        <f t="shared" si="307"/>
        <v>3013.0351671961589</v>
      </c>
      <c r="KN23" s="1">
        <f t="shared" si="308"/>
        <v>1678.7356521686336</v>
      </c>
      <c r="KO23" s="1">
        <f t="shared" si="309"/>
        <v>310851.59159007925</v>
      </c>
      <c r="KP23" s="2">
        <f t="shared" si="310"/>
        <v>0.29818683060396461</v>
      </c>
      <c r="KQ23" s="2">
        <f t="shared" si="311"/>
        <v>25.13</v>
      </c>
      <c r="KR23" s="2">
        <f t="shared" si="312"/>
        <v>24.62</v>
      </c>
      <c r="KS23" s="2">
        <f t="shared" si="313"/>
        <v>8.8000000000000007</v>
      </c>
      <c r="KT23" s="2">
        <f t="shared" si="314"/>
        <v>26.733339705102566</v>
      </c>
      <c r="KV23" s="1">
        <f t="shared" si="315"/>
        <v>3070.1802924494668</v>
      </c>
      <c r="KW23" s="1">
        <f t="shared" si="316"/>
        <v>1671.4210309128805</v>
      </c>
      <c r="KX23" s="1">
        <f t="shared" si="317"/>
        <v>310851.59159007925</v>
      </c>
      <c r="KY23" s="2">
        <f t="shared" si="318"/>
        <v>0.29878320426517252</v>
      </c>
      <c r="KZ23" s="2">
        <f t="shared" si="319"/>
        <v>25.13</v>
      </c>
      <c r="LA23" s="2">
        <f t="shared" si="320"/>
        <v>24.62</v>
      </c>
      <c r="LB23" s="2">
        <f t="shared" si="321"/>
        <v>8.8000000000000007</v>
      </c>
      <c r="LC23" s="2">
        <f t="shared" si="322"/>
        <v>26.733339705102566</v>
      </c>
      <c r="LE23" s="1">
        <f t="shared" si="323"/>
        <v>3128.0830645494348</v>
      </c>
      <c r="LF23" s="1">
        <f t="shared" si="324"/>
        <v>1665.2914423706131</v>
      </c>
      <c r="LG23" s="1">
        <f t="shared" si="325"/>
        <v>310851.59159007925</v>
      </c>
      <c r="LH23" s="2">
        <f t="shared" si="326"/>
        <v>0.29938077067370289</v>
      </c>
      <c r="LI23" s="2">
        <f t="shared" si="327"/>
        <v>25.13</v>
      </c>
      <c r="LJ23" s="2">
        <f t="shared" si="328"/>
        <v>24.62</v>
      </c>
      <c r="LK23" s="2">
        <f t="shared" si="329"/>
        <v>8.8000000000000007</v>
      </c>
      <c r="LL23" s="2">
        <f t="shared" si="330"/>
        <v>26.733339705102566</v>
      </c>
      <c r="LN23" s="1">
        <f t="shared" si="331"/>
        <v>3186.7613896080888</v>
      </c>
      <c r="LO23" s="1">
        <f t="shared" si="332"/>
        <v>1660.0385179837624</v>
      </c>
      <c r="LP23" s="1">
        <f t="shared" si="333"/>
        <v>310851.59159007925</v>
      </c>
      <c r="LQ23" s="2">
        <f t="shared" si="334"/>
        <v>0.2999795322150503</v>
      </c>
      <c r="LR23" s="2">
        <f t="shared" si="335"/>
        <v>25.13</v>
      </c>
      <c r="LS23" s="2">
        <f t="shared" si="336"/>
        <v>24.62</v>
      </c>
      <c r="LT23" s="2">
        <f t="shared" si="337"/>
        <v>8.8000000000000007</v>
      </c>
      <c r="LU23" s="2">
        <f t="shared" si="338"/>
        <v>26.733339705102566</v>
      </c>
      <c r="LW23" s="1">
        <f t="shared" si="339"/>
        <v>3246.0781368642261</v>
      </c>
      <c r="LX23" s="1">
        <f t="shared" si="340"/>
        <v>1655.886089611316</v>
      </c>
      <c r="LY23" s="1">
        <f t="shared" si="341"/>
        <v>310851.59159007925</v>
      </c>
      <c r="LZ23" s="2">
        <f t="shared" si="342"/>
        <v>0.30057949127948042</v>
      </c>
      <c r="MA23" s="2">
        <f t="shared" si="343"/>
        <v>25.13</v>
      </c>
      <c r="MB23" s="2">
        <f t="shared" si="344"/>
        <v>24.62</v>
      </c>
      <c r="MC23" s="2">
        <f t="shared" si="345"/>
        <v>8.8000000000000007</v>
      </c>
      <c r="MD23" s="2">
        <f t="shared" si="346"/>
        <v>26.733339705102566</v>
      </c>
      <c r="MF23" s="1">
        <f t="shared" si="347"/>
        <v>3306.1394953704089</v>
      </c>
      <c r="MG23" s="1">
        <f t="shared" si="348"/>
        <v>1652.6987939144249</v>
      </c>
      <c r="MH23" s="1">
        <f t="shared" si="349"/>
        <v>310851.59159007925</v>
      </c>
      <c r="MI23" s="2">
        <f t="shared" si="350"/>
        <v>0.30118065026203938</v>
      </c>
      <c r="MJ23" s="2">
        <f t="shared" si="351"/>
        <v>25.13</v>
      </c>
      <c r="MK23" s="2">
        <f t="shared" si="352"/>
        <v>24.62</v>
      </c>
      <c r="ML23" s="2">
        <f t="shared" si="353"/>
        <v>8.8000000000000007</v>
      </c>
      <c r="MM23" s="2">
        <f t="shared" si="354"/>
        <v>26.733339705102566</v>
      </c>
      <c r="MO23" s="1">
        <f t="shared" si="355"/>
        <v>3366.9150404441421</v>
      </c>
      <c r="MP23" s="1">
        <f t="shared" si="356"/>
        <v>1650.538826035066</v>
      </c>
      <c r="MQ23" s="1">
        <f t="shared" si="357"/>
        <v>310851.59159007925</v>
      </c>
      <c r="MR23" s="2">
        <f t="shared" si="358"/>
        <v>0.30178301156256349</v>
      </c>
      <c r="MS23" s="2">
        <f t="shared" si="359"/>
        <v>25.13</v>
      </c>
      <c r="MT23" s="2">
        <f t="shared" si="360"/>
        <v>24.62</v>
      </c>
      <c r="MU23" s="2">
        <f t="shared" si="361"/>
        <v>8.8000000000000007</v>
      </c>
      <c r="MV23" s="2">
        <f t="shared" si="362"/>
        <v>26.733339705102566</v>
      </c>
      <c r="MX23" s="1">
        <f t="shared" si="363"/>
        <v>3428.6844010420159</v>
      </c>
      <c r="MY23" s="1">
        <f t="shared" si="364"/>
        <v>1649.172347105555</v>
      </c>
      <c r="MZ23" s="1">
        <f t="shared" si="365"/>
        <v>310851.59159007925</v>
      </c>
      <c r="NA23" s="2">
        <f t="shared" si="366"/>
        <v>0.3023865775856886</v>
      </c>
      <c r="NB23" s="2">
        <f t="shared" si="367"/>
        <v>25.13</v>
      </c>
      <c r="NC23" s="2">
        <f t="shared" si="368"/>
        <v>24.62</v>
      </c>
      <c r="ND23" s="2">
        <f t="shared" si="369"/>
        <v>8.8000000000000007</v>
      </c>
      <c r="NE23" s="2">
        <f t="shared" si="370"/>
        <v>26.733339705102566</v>
      </c>
      <c r="NG23" s="14">
        <f t="shared" si="371"/>
        <v>3491.0234727772331</v>
      </c>
      <c r="NH23" s="14">
        <f t="shared" si="372"/>
        <v>1648.8336633013985</v>
      </c>
      <c r="NI23" s="14">
        <f t="shared" si="373"/>
        <v>310851.59159007925</v>
      </c>
      <c r="NJ23" s="13">
        <f t="shared" si="374"/>
        <v>0.30299135074085998</v>
      </c>
      <c r="NK23" s="13">
        <f t="shared" si="375"/>
        <v>25.13</v>
      </c>
      <c r="NL23" s="13">
        <f t="shared" si="376"/>
        <v>24.62</v>
      </c>
      <c r="NM23" s="13">
        <f t="shared" si="377"/>
        <v>8.8000000000000007</v>
      </c>
      <c r="NN23" s="13">
        <f t="shared" si="378"/>
        <v>26.733339705102566</v>
      </c>
      <c r="NP23" s="14">
        <f t="shared" si="379"/>
        <v>3554.1562470138078</v>
      </c>
      <c r="NQ23" s="14">
        <f t="shared" si="380"/>
        <v>1649.3227305373543</v>
      </c>
      <c r="NR23" s="14">
        <f t="shared" si="381"/>
        <v>310851.59159007925</v>
      </c>
      <c r="NS23" s="13">
        <f t="shared" si="382"/>
        <v>0.30359733344234169</v>
      </c>
      <c r="NT23" s="13">
        <f t="shared" si="383"/>
        <v>25.13</v>
      </c>
      <c r="NU23" s="13">
        <f t="shared" si="384"/>
        <v>24.62</v>
      </c>
      <c r="NV23" s="13">
        <f t="shared" si="385"/>
        <v>8.8000000000000007</v>
      </c>
      <c r="NW23" s="13">
        <f t="shared" si="386"/>
        <v>26.733339705102566</v>
      </c>
      <c r="NY23" s="14">
        <f t="shared" si="387"/>
        <v>3618.0917091666047</v>
      </c>
      <c r="NZ23" s="14">
        <f t="shared" si="388"/>
        <v>1650.7191407235071</v>
      </c>
      <c r="OA23" s="14">
        <f t="shared" si="389"/>
        <v>310851.59159007925</v>
      </c>
      <c r="OB23" s="13">
        <f t="shared" si="390"/>
        <v>0.30420452810922638</v>
      </c>
      <c r="OC23" s="13">
        <f t="shared" si="391"/>
        <v>25.13</v>
      </c>
      <c r="OD23" s="13">
        <f t="shared" si="392"/>
        <v>24.62</v>
      </c>
      <c r="OE23" s="13">
        <f t="shared" si="393"/>
        <v>8.8000000000000007</v>
      </c>
      <c r="OF23" s="13">
        <f t="shared" si="394"/>
        <v>26.733339705102566</v>
      </c>
      <c r="OH23" s="14">
        <f t="shared" si="395"/>
        <v>3682.8389978652363</v>
      </c>
      <c r="OI23" s="14">
        <f t="shared" si="396"/>
        <v>1652.8961908997446</v>
      </c>
      <c r="OJ23" s="14">
        <f t="shared" si="397"/>
        <v>310851.59159007925</v>
      </c>
      <c r="OK23" s="13">
        <f t="shared" si="398"/>
        <v>0.30481293716544483</v>
      </c>
      <c r="OL23" s="13">
        <f t="shared" si="399"/>
        <v>25.13</v>
      </c>
      <c r="OM23" s="13">
        <f t="shared" si="400"/>
        <v>24.62</v>
      </c>
      <c r="ON23" s="13">
        <f t="shared" si="401"/>
        <v>8.8000000000000007</v>
      </c>
      <c r="OO23" s="13">
        <f t="shared" si="402"/>
        <v>26.733339705102566</v>
      </c>
      <c r="OQ23" s="14">
        <f t="shared" si="403"/>
        <v>3748.4981548148262</v>
      </c>
      <c r="OR23" s="14">
        <f t="shared" si="404"/>
        <v>1655.8066189208459</v>
      </c>
      <c r="OS23" s="14">
        <f t="shared" si="405"/>
        <v>310851.59159007925</v>
      </c>
      <c r="OT23" s="13">
        <f t="shared" si="406"/>
        <v>0.30542256303977572</v>
      </c>
      <c r="OU23" s="13">
        <f t="shared" si="407"/>
        <v>25.13</v>
      </c>
      <c r="OV23" s="13">
        <f t="shared" si="408"/>
        <v>24.62</v>
      </c>
      <c r="OW23" s="13">
        <f t="shared" si="409"/>
        <v>8.8000000000000007</v>
      </c>
      <c r="OX23" s="13">
        <f t="shared" si="410"/>
        <v>26.733339705102566</v>
      </c>
      <c r="OZ23" s="14">
        <f t="shared" si="411"/>
        <v>3814.8961374067426</v>
      </c>
      <c r="PA23" s="14">
        <f t="shared" si="412"/>
        <v>1659.5371444841626</v>
      </c>
      <c r="PB23" s="14">
        <f t="shared" si="413"/>
        <v>310851.59159007925</v>
      </c>
      <c r="PC23" s="13">
        <f t="shared" si="414"/>
        <v>0.30603340816585528</v>
      </c>
      <c r="PD23" s="13">
        <f t="shared" si="415"/>
        <v>25.13</v>
      </c>
      <c r="PE23" s="13">
        <f t="shared" si="416"/>
        <v>24.62</v>
      </c>
      <c r="PF23" s="13">
        <f t="shared" si="417"/>
        <v>8.8000000000000007</v>
      </c>
      <c r="PG23" s="13">
        <f t="shared" si="418"/>
        <v>26.733339705102566</v>
      </c>
      <c r="PI23" s="14">
        <f t="shared" si="419"/>
        <v>3882.1335531781497</v>
      </c>
      <c r="PJ23" s="14">
        <f t="shared" si="420"/>
        <v>1663.9936516625921</v>
      </c>
      <c r="PK23" s="14">
        <f t="shared" si="421"/>
        <v>310851.59159007925</v>
      </c>
      <c r="PL23" s="13">
        <f t="shared" si="422"/>
        <v>0.30664547498218697</v>
      </c>
      <c r="PM23" s="13">
        <f t="shared" si="423"/>
        <v>25.13</v>
      </c>
      <c r="PN23" s="13">
        <f t="shared" si="424"/>
        <v>24.62</v>
      </c>
      <c r="PO23" s="13">
        <f t="shared" si="425"/>
        <v>8.8000000000000007</v>
      </c>
      <c r="PP23" s="13">
        <f t="shared" si="426"/>
        <v>26.733339705102566</v>
      </c>
      <c r="PR23" s="14">
        <f t="shared" si="427"/>
        <v>3950.2197665636886</v>
      </c>
      <c r="PS23" s="14">
        <f t="shared" si="428"/>
        <v>1669.1531324824632</v>
      </c>
      <c r="PT23" s="14">
        <f t="shared" si="429"/>
        <v>310851.59159007925</v>
      </c>
      <c r="PU23" s="13">
        <f t="shared" si="430"/>
        <v>0.30725876593215135</v>
      </c>
      <c r="PV23" s="13">
        <f t="shared" si="431"/>
        <v>25.13</v>
      </c>
      <c r="PW23" s="13">
        <f t="shared" si="432"/>
        <v>24.62</v>
      </c>
      <c r="PX23" s="13">
        <f t="shared" si="433"/>
        <v>8.8000000000000007</v>
      </c>
      <c r="PY23" s="13">
        <f t="shared" si="434"/>
        <v>26.733339705102566</v>
      </c>
      <c r="QA23" s="14">
        <f t="shared" si="435"/>
        <v>4019.1631296950004</v>
      </c>
      <c r="QB23" s="14">
        <f t="shared" si="436"/>
        <v>1675.1221456700807</v>
      </c>
      <c r="QC23" s="14">
        <f t="shared" si="437"/>
        <v>310851.59159007925</v>
      </c>
      <c r="QD23" s="13">
        <f t="shared" si="438"/>
        <v>0.30787328346401566</v>
      </c>
      <c r="QE23" s="13">
        <f t="shared" si="439"/>
        <v>25.13</v>
      </c>
      <c r="QF23" s="13">
        <f t="shared" si="440"/>
        <v>24.62</v>
      </c>
      <c r="QG23" s="13">
        <f t="shared" si="441"/>
        <v>8.8000000000000007</v>
      </c>
      <c r="QH23" s="13">
        <f t="shared" si="442"/>
        <v>26.733339705102566</v>
      </c>
      <c r="QJ23" s="14">
        <f t="shared" si="443"/>
        <v>4089.0406156782806</v>
      </c>
      <c r="QK23" s="14">
        <f t="shared" si="444"/>
        <v>1681.9349148345918</v>
      </c>
      <c r="QL23" s="14">
        <f t="shared" si="445"/>
        <v>310851.59159007925</v>
      </c>
      <c r="QM23" s="13">
        <f t="shared" si="446"/>
        <v>0.30848903003094369</v>
      </c>
      <c r="QN23" s="13">
        <f t="shared" si="447"/>
        <v>25.13</v>
      </c>
      <c r="QO23" s="13">
        <f t="shared" si="448"/>
        <v>24.62</v>
      </c>
      <c r="QP23" s="13">
        <f t="shared" si="449"/>
        <v>8.8000000000000007</v>
      </c>
      <c r="QQ23" s="13">
        <f t="shared" si="450"/>
        <v>26.733339705102566</v>
      </c>
    </row>
    <row r="24" spans="1:459" x14ac:dyDescent="0.25">
      <c r="A24">
        <f t="shared" si="451"/>
        <v>8</v>
      </c>
      <c r="B24" s="14">
        <f>Outputmatrix!V11</f>
        <v>6604.8600874652766</v>
      </c>
      <c r="C24" s="14">
        <f>Outputmatrix!W11</f>
        <v>2512.2938057931715</v>
      </c>
      <c r="D24" s="14">
        <f>Outputmatrix!X11</f>
        <v>173851.72547013091</v>
      </c>
      <c r="E24" s="13">
        <f>Outputmatrix!Y11</f>
        <v>0.33898035808974308</v>
      </c>
      <c r="F24" s="13">
        <f>Outputmatrix!Z11</f>
        <v>26.33</v>
      </c>
      <c r="G24" s="13">
        <f>Outputmatrix!AA11</f>
        <v>34.49</v>
      </c>
      <c r="H24" s="13">
        <f>Outputmatrix!AB11</f>
        <v>9.5</v>
      </c>
      <c r="I24" s="13">
        <f>Outputmatrix!AC11</f>
        <v>14.903519641910265</v>
      </c>
      <c r="J24" s="13"/>
      <c r="K24" s="1">
        <f t="shared" si="51"/>
        <v>6684.4674019814292</v>
      </c>
      <c r="L24" s="1">
        <f t="shared" si="52"/>
        <v>2521.4051272316419</v>
      </c>
      <c r="M24" s="1">
        <f t="shared" si="53"/>
        <v>173851.72547013091</v>
      </c>
      <c r="N24" s="2">
        <f t="shared" si="54"/>
        <v>0.33965831880592257</v>
      </c>
      <c r="O24" s="2">
        <f t="shared" si="55"/>
        <v>26.33</v>
      </c>
      <c r="P24" s="2">
        <f t="shared" si="56"/>
        <v>34.49</v>
      </c>
      <c r="Q24" s="2">
        <f t="shared" si="57"/>
        <v>9.5</v>
      </c>
      <c r="R24" s="2">
        <f t="shared" si="58"/>
        <v>14.903519641910265</v>
      </c>
      <c r="T24" s="1">
        <f t="shared" si="59"/>
        <v>6762.2081890416348</v>
      </c>
      <c r="U24" s="1">
        <f t="shared" si="60"/>
        <v>2520.0983127426989</v>
      </c>
      <c r="V24" s="1">
        <f t="shared" si="61"/>
        <v>173851.72547013091</v>
      </c>
      <c r="W24" s="2">
        <f t="shared" si="62"/>
        <v>0.3403376354435344</v>
      </c>
      <c r="X24" s="2">
        <f t="shared" si="63"/>
        <v>26.33</v>
      </c>
      <c r="Y24" s="2">
        <f t="shared" si="64"/>
        <v>34.49</v>
      </c>
      <c r="Z24" s="2">
        <f t="shared" si="65"/>
        <v>9.5</v>
      </c>
      <c r="AA24" s="2">
        <f t="shared" si="66"/>
        <v>14.903519641910265</v>
      </c>
      <c r="AC24" s="1">
        <f t="shared" si="67"/>
        <v>6838.1321414161284</v>
      </c>
      <c r="AD24" s="1">
        <f t="shared" si="68"/>
        <v>2457.4399219431821</v>
      </c>
      <c r="AE24" s="1">
        <f t="shared" si="69"/>
        <v>173851.72547013091</v>
      </c>
      <c r="AF24" s="2">
        <f t="shared" si="70"/>
        <v>0.34101831071442146</v>
      </c>
      <c r="AG24" s="2">
        <f t="shared" si="71"/>
        <v>26.33</v>
      </c>
      <c r="AH24" s="2">
        <f t="shared" si="72"/>
        <v>34.49</v>
      </c>
      <c r="AI24" s="2">
        <f t="shared" si="73"/>
        <v>9.5</v>
      </c>
      <c r="AJ24" s="2">
        <f t="shared" si="74"/>
        <v>14.903519641910265</v>
      </c>
      <c r="AL24" s="1">
        <f t="shared" si="75"/>
        <v>6912.252244666668</v>
      </c>
      <c r="AM24" s="1">
        <f t="shared" si="76"/>
        <v>2458.7409658699253</v>
      </c>
      <c r="AN24" s="1">
        <f t="shared" si="77"/>
        <v>173851.72547013091</v>
      </c>
      <c r="AO24" s="2">
        <f t="shared" si="78"/>
        <v>0.34170034733585031</v>
      </c>
      <c r="AP24" s="2">
        <f t="shared" si="79"/>
        <v>26.33</v>
      </c>
      <c r="AQ24" s="2">
        <f t="shared" si="80"/>
        <v>34.49</v>
      </c>
      <c r="AR24" s="2">
        <f t="shared" si="81"/>
        <v>9.5</v>
      </c>
      <c r="AS24" s="2">
        <f t="shared" si="82"/>
        <v>14.903519641910265</v>
      </c>
      <c r="AU24" s="1">
        <f t="shared" si="83"/>
        <v>6984.58182207972</v>
      </c>
      <c r="AV24" s="1">
        <f t="shared" si="84"/>
        <v>2460.5530413437145</v>
      </c>
      <c r="AW24" s="1">
        <f t="shared" si="85"/>
        <v>173851.72547013091</v>
      </c>
      <c r="AX24" s="2">
        <f t="shared" si="86"/>
        <v>0.34238374803052202</v>
      </c>
      <c r="AY24" s="2">
        <f t="shared" si="87"/>
        <v>26.33</v>
      </c>
      <c r="AZ24" s="2">
        <f t="shared" si="88"/>
        <v>34.49</v>
      </c>
      <c r="BA24" s="2">
        <f t="shared" si="89"/>
        <v>9.5</v>
      </c>
      <c r="BB24" s="2">
        <f t="shared" si="90"/>
        <v>14.903519641910265</v>
      </c>
      <c r="BD24" s="1">
        <f t="shared" si="91"/>
        <v>7022.0695422039389</v>
      </c>
      <c r="BE24" s="1">
        <f t="shared" si="92"/>
        <v>2441.3549706901367</v>
      </c>
      <c r="BF24" s="1">
        <f t="shared" si="93"/>
        <v>173851.72547013091</v>
      </c>
      <c r="BG24" s="2">
        <f t="shared" si="94"/>
        <v>0.34306851552658307</v>
      </c>
      <c r="BH24" s="2">
        <f t="shared" si="95"/>
        <v>26.33</v>
      </c>
      <c r="BI24" s="2">
        <f t="shared" si="96"/>
        <v>34.49</v>
      </c>
      <c r="BJ24" s="2">
        <f t="shared" si="97"/>
        <v>9.5</v>
      </c>
      <c r="BK24" s="2">
        <f t="shared" si="98"/>
        <v>14.903519641910265</v>
      </c>
      <c r="BL24" s="9"/>
      <c r="BM24" s="1">
        <f t="shared" si="99"/>
        <v>7058.3915218352868</v>
      </c>
      <c r="BN24" s="1">
        <f t="shared" si="100"/>
        <v>2423.5620533657138</v>
      </c>
      <c r="BO24" s="1">
        <f t="shared" si="101"/>
        <v>173851.72547013091</v>
      </c>
      <c r="BP24" s="2">
        <f t="shared" si="102"/>
        <v>0.34375465255763626</v>
      </c>
      <c r="BQ24" s="2">
        <f t="shared" si="103"/>
        <v>26.33</v>
      </c>
      <c r="BR24" s="2">
        <f t="shared" si="104"/>
        <v>34.49</v>
      </c>
      <c r="BS24" s="2">
        <f t="shared" si="105"/>
        <v>9.5</v>
      </c>
      <c r="BT24" s="2">
        <f t="shared" si="106"/>
        <v>14.903519641910265</v>
      </c>
      <c r="BU24" s="9"/>
      <c r="BV24" s="1">
        <f t="shared" si="107"/>
        <v>7093.5673059674136</v>
      </c>
      <c r="BW24" s="1">
        <f t="shared" si="108"/>
        <v>2407.0804055772819</v>
      </c>
      <c r="BX24" s="1">
        <f t="shared" si="109"/>
        <v>173851.72547013091</v>
      </c>
      <c r="BY24" s="2">
        <f t="shared" si="110"/>
        <v>0.34444216186275156</v>
      </c>
      <c r="BZ24" s="2">
        <f t="shared" si="111"/>
        <v>26.33</v>
      </c>
      <c r="CA24" s="2">
        <f t="shared" si="112"/>
        <v>34.49</v>
      </c>
      <c r="CB24" s="2">
        <f t="shared" si="113"/>
        <v>9.5</v>
      </c>
      <c r="CC24" s="2">
        <f t="shared" si="114"/>
        <v>14.903519641910265</v>
      </c>
      <c r="CD24" s="9"/>
      <c r="CE24" s="1">
        <f t="shared" si="115"/>
        <v>7127.6126705793404</v>
      </c>
      <c r="CF24" s="1">
        <f t="shared" si="116"/>
        <v>2391.8415752170972</v>
      </c>
      <c r="CG24" s="1">
        <f t="shared" si="117"/>
        <v>173851.72547013091</v>
      </c>
      <c r="CH24" s="2">
        <f t="shared" si="118"/>
        <v>0.34513104618647705</v>
      </c>
      <c r="CI24" s="2">
        <f t="shared" si="119"/>
        <v>26.33</v>
      </c>
      <c r="CJ24" s="2">
        <f t="shared" si="120"/>
        <v>34.49</v>
      </c>
      <c r="CK24" s="2">
        <f t="shared" si="121"/>
        <v>9.5</v>
      </c>
      <c r="CL24" s="2">
        <f t="shared" si="122"/>
        <v>14.903519641910265</v>
      </c>
      <c r="CM24" s="9"/>
      <c r="CN24" s="1">
        <f t="shared" si="123"/>
        <v>7160.5418985107763</v>
      </c>
      <c r="CO24" s="1">
        <f t="shared" si="124"/>
        <v>2377.7120751435687</v>
      </c>
      <c r="CP24" s="1">
        <f t="shared" si="125"/>
        <v>173851.72547013091</v>
      </c>
      <c r="CQ24" s="2">
        <f t="shared" si="126"/>
        <v>0.34582130827884999</v>
      </c>
      <c r="CR24" s="2">
        <f t="shared" si="127"/>
        <v>26.33</v>
      </c>
      <c r="CS24" s="2">
        <f t="shared" si="128"/>
        <v>34.49</v>
      </c>
      <c r="CT24" s="2">
        <f t="shared" si="129"/>
        <v>9.5</v>
      </c>
      <c r="CU24" s="2">
        <f t="shared" si="130"/>
        <v>14.903519641910265</v>
      </c>
      <c r="CV24" s="9"/>
      <c r="CW24" s="1">
        <f t="shared" si="131"/>
        <v>7187.2604982441026</v>
      </c>
      <c r="CX24" s="1">
        <f t="shared" si="132"/>
        <v>2364.208753556582</v>
      </c>
      <c r="CY24" s="1">
        <f t="shared" si="133"/>
        <v>173851.72547013091</v>
      </c>
      <c r="CZ24" s="2">
        <f t="shared" si="134"/>
        <v>0.34651295089540768</v>
      </c>
      <c r="DA24" s="2">
        <f t="shared" si="135"/>
        <v>26.33</v>
      </c>
      <c r="DB24" s="2">
        <f t="shared" si="136"/>
        <v>34.49</v>
      </c>
      <c r="DC24" s="2">
        <f t="shared" si="137"/>
        <v>9.5</v>
      </c>
      <c r="DD24" s="2">
        <f t="shared" si="138"/>
        <v>14.903519641910265</v>
      </c>
      <c r="DE24" s="9"/>
      <c r="DF24" s="1">
        <f t="shared" si="139"/>
        <v>7213.0058858272014</v>
      </c>
      <c r="DG24" s="1">
        <f t="shared" si="140"/>
        <v>2351.0965181949646</v>
      </c>
      <c r="DH24" s="1">
        <f t="shared" si="141"/>
        <v>173851.72547013091</v>
      </c>
      <c r="DI24" s="2">
        <f t="shared" si="142"/>
        <v>0.3472059767971985</v>
      </c>
      <c r="DJ24" s="2">
        <f t="shared" si="143"/>
        <v>26.33</v>
      </c>
      <c r="DK24" s="2">
        <f t="shared" si="144"/>
        <v>34.49</v>
      </c>
      <c r="DL24" s="2">
        <f t="shared" si="145"/>
        <v>9.5</v>
      </c>
      <c r="DM24" s="2">
        <f t="shared" si="146"/>
        <v>14.903519641910265</v>
      </c>
      <c r="DN24" s="9"/>
      <c r="DO24" s="1">
        <f t="shared" si="147"/>
        <v>7238.063360092774</v>
      </c>
      <c r="DP24" s="1">
        <f t="shared" si="148"/>
        <v>2338.3203274184821</v>
      </c>
      <c r="DQ24" s="1">
        <f t="shared" si="149"/>
        <v>173851.72547013091</v>
      </c>
      <c r="DR24" s="2">
        <f t="shared" si="150"/>
        <v>0.34790038875079288</v>
      </c>
      <c r="DS24" s="2">
        <f t="shared" si="151"/>
        <v>26.33</v>
      </c>
      <c r="DT24" s="2">
        <f t="shared" si="152"/>
        <v>34.49</v>
      </c>
      <c r="DU24" s="2">
        <f t="shared" si="153"/>
        <v>9.5</v>
      </c>
      <c r="DV24" s="2">
        <f t="shared" si="154"/>
        <v>14.903519641910265</v>
      </c>
      <c r="DW24" s="9"/>
      <c r="DX24" s="1">
        <f t="shared" si="155"/>
        <v>7261.9978917140334</v>
      </c>
      <c r="DY24" s="1">
        <f t="shared" si="156"/>
        <v>2325.9334677588895</v>
      </c>
      <c r="DZ24" s="1">
        <f t="shared" si="157"/>
        <v>173851.72547013091</v>
      </c>
      <c r="EA24" s="2">
        <f t="shared" si="158"/>
        <v>0.34859618952829446</v>
      </c>
      <c r="EB24" s="2">
        <f t="shared" si="159"/>
        <v>26.33</v>
      </c>
      <c r="EC24" s="2">
        <f t="shared" si="160"/>
        <v>34.49</v>
      </c>
      <c r="ED24" s="2">
        <f t="shared" si="161"/>
        <v>9.5</v>
      </c>
      <c r="EE24" s="2">
        <f t="shared" si="162"/>
        <v>14.903519641910265</v>
      </c>
      <c r="EF24" s="9"/>
      <c r="EG24" s="1">
        <f t="shared" si="163"/>
        <v>7284.3323817123328</v>
      </c>
      <c r="EH24" s="1">
        <f t="shared" si="164"/>
        <v>2313.8876656425027</v>
      </c>
      <c r="EI24" s="1">
        <f t="shared" si="165"/>
        <v>173851.72547013091</v>
      </c>
      <c r="EJ24" s="2">
        <f t="shared" si="166"/>
        <v>0.34929338190735104</v>
      </c>
      <c r="EK24" s="2">
        <f t="shared" si="167"/>
        <v>26.33</v>
      </c>
      <c r="EL24" s="2">
        <f t="shared" si="168"/>
        <v>34.49</v>
      </c>
      <c r="EM24" s="2">
        <f t="shared" si="169"/>
        <v>9.5</v>
      </c>
      <c r="EN24" s="2">
        <f t="shared" si="170"/>
        <v>14.903519641910265</v>
      </c>
      <c r="EO24" s="9"/>
      <c r="EP24" s="1">
        <f t="shared" si="171"/>
        <v>7310.031661695436</v>
      </c>
      <c r="EQ24" s="1">
        <f t="shared" si="172"/>
        <v>2318.2866204250795</v>
      </c>
      <c r="ER24" s="1">
        <f t="shared" si="173"/>
        <v>173851.72547013091</v>
      </c>
      <c r="ES24" s="2">
        <f t="shared" si="174"/>
        <v>0.34999196867116572</v>
      </c>
      <c r="ET24" s="2">
        <f t="shared" si="175"/>
        <v>26.33</v>
      </c>
      <c r="EU24" s="2">
        <f t="shared" si="176"/>
        <v>34.49</v>
      </c>
      <c r="EV24" s="2">
        <f t="shared" si="177"/>
        <v>9.5</v>
      </c>
      <c r="EW24" s="2">
        <f t="shared" si="178"/>
        <v>14.903519641910265</v>
      </c>
      <c r="EX24" s="9"/>
      <c r="EY24" s="1">
        <f t="shared" si="179"/>
        <v>7334.5091580798098</v>
      </c>
      <c r="EZ24" s="1">
        <f t="shared" si="180"/>
        <v>2322.351391034043</v>
      </c>
      <c r="FA24" s="1">
        <f t="shared" si="181"/>
        <v>173851.72547013091</v>
      </c>
      <c r="FB24" s="2">
        <f t="shared" si="182"/>
        <v>0.35069195260850805</v>
      </c>
      <c r="FC24" s="2">
        <f t="shared" si="183"/>
        <v>26.33</v>
      </c>
      <c r="FD24" s="2">
        <f t="shared" si="184"/>
        <v>34.49</v>
      </c>
      <c r="FE24" s="2">
        <f t="shared" si="185"/>
        <v>9.5</v>
      </c>
      <c r="FF24" s="2">
        <f t="shared" si="186"/>
        <v>14.903519641910265</v>
      </c>
      <c r="FG24" s="9"/>
      <c r="FH24" s="1">
        <f t="shared" si="187"/>
        <v>7357.9650910622167</v>
      </c>
      <c r="FI24" s="1">
        <f t="shared" si="188"/>
        <v>2326.375572221682</v>
      </c>
      <c r="FJ24" s="1">
        <f t="shared" si="189"/>
        <v>173851.72547013091</v>
      </c>
      <c r="FK24" s="2">
        <f t="shared" si="190"/>
        <v>0.35139333651372506</v>
      </c>
      <c r="FL24" s="2">
        <f t="shared" si="191"/>
        <v>26.33</v>
      </c>
      <c r="FM24" s="2">
        <f t="shared" si="192"/>
        <v>34.49</v>
      </c>
      <c r="FN24" s="2">
        <f t="shared" si="193"/>
        <v>9.5</v>
      </c>
      <c r="FO24" s="2">
        <f t="shared" si="194"/>
        <v>14.903519641910265</v>
      </c>
      <c r="FP24" s="9"/>
      <c r="FQ24" s="1">
        <f t="shared" si="195"/>
        <v>7380.4508855505292</v>
      </c>
      <c r="FR24" s="1">
        <f t="shared" si="196"/>
        <v>2330.4400679358096</v>
      </c>
      <c r="FS24" s="1">
        <f t="shared" si="197"/>
        <v>173851.72547013091</v>
      </c>
      <c r="FT24" s="2">
        <f t="shared" si="198"/>
        <v>0.35209612318675254</v>
      </c>
      <c r="FU24" s="2">
        <f t="shared" si="199"/>
        <v>26.33</v>
      </c>
      <c r="FV24" s="2">
        <f t="shared" si="200"/>
        <v>34.49</v>
      </c>
      <c r="FW24" s="2">
        <f t="shared" si="201"/>
        <v>9.5</v>
      </c>
      <c r="FX24" s="2">
        <f t="shared" si="202"/>
        <v>14.903519641910265</v>
      </c>
      <c r="FY24" s="9"/>
      <c r="FZ24" s="1">
        <f t="shared" si="203"/>
        <v>7401.9604155693441</v>
      </c>
      <c r="GA24" s="1">
        <f t="shared" si="204"/>
        <v>2334.8898703290079</v>
      </c>
      <c r="GB24" s="1">
        <f t="shared" si="205"/>
        <v>173851.72547013091</v>
      </c>
      <c r="GC24" s="2">
        <f t="shared" si="206"/>
        <v>0.35280031543312607</v>
      </c>
      <c r="GD24" s="2">
        <f t="shared" si="207"/>
        <v>26.33</v>
      </c>
      <c r="GE24" s="2">
        <f t="shared" si="208"/>
        <v>34.49</v>
      </c>
      <c r="GF24" s="2">
        <f t="shared" si="209"/>
        <v>9.5</v>
      </c>
      <c r="GG24" s="2">
        <f t="shared" si="210"/>
        <v>14.903519641910265</v>
      </c>
      <c r="GH24" s="9"/>
      <c r="GI24" s="1">
        <f t="shared" si="211"/>
        <v>7430.378262927652</v>
      </c>
      <c r="GJ24" s="1">
        <f t="shared" si="212"/>
        <v>2320.6199142326782</v>
      </c>
      <c r="GK24" s="1">
        <f t="shared" si="213"/>
        <v>173851.72547013091</v>
      </c>
      <c r="GL24" s="2">
        <f t="shared" si="214"/>
        <v>0.35350591606399234</v>
      </c>
      <c r="GM24" s="2">
        <f t="shared" si="215"/>
        <v>26.33</v>
      </c>
      <c r="GN24" s="2">
        <f t="shared" si="216"/>
        <v>34.49</v>
      </c>
      <c r="GO24" s="2">
        <f t="shared" si="217"/>
        <v>9.5</v>
      </c>
      <c r="GP24" s="2">
        <f t="shared" si="218"/>
        <v>14.903519641910265</v>
      </c>
      <c r="GQ24" s="9"/>
      <c r="GR24" s="1">
        <f t="shared" si="219"/>
        <v>7457.6881365008931</v>
      </c>
      <c r="GS24" s="1">
        <f t="shared" si="220"/>
        <v>2307.5030196547482</v>
      </c>
      <c r="GT24" s="1">
        <f t="shared" si="221"/>
        <v>173851.72547013091</v>
      </c>
      <c r="GU24" s="2">
        <f t="shared" si="222"/>
        <v>0.3542129278961203</v>
      </c>
      <c r="GV24" s="2">
        <f t="shared" si="223"/>
        <v>26.33</v>
      </c>
      <c r="GW24" s="2">
        <f t="shared" si="224"/>
        <v>34.49</v>
      </c>
      <c r="GX24" s="2">
        <f t="shared" si="225"/>
        <v>9.5</v>
      </c>
      <c r="GY24" s="2">
        <f t="shared" si="226"/>
        <v>14.903519641910265</v>
      </c>
      <c r="GZ24" s="9"/>
      <c r="HA24" s="1">
        <f t="shared" si="227"/>
        <v>7483.8914181729788</v>
      </c>
      <c r="HB24" s="1">
        <f t="shared" si="228"/>
        <v>2295.4812115896966</v>
      </c>
      <c r="HC24" s="1">
        <f t="shared" si="229"/>
        <v>173851.72547013091</v>
      </c>
      <c r="HD24" s="2">
        <f t="shared" si="230"/>
        <v>0.35492135375191253</v>
      </c>
      <c r="HE24" s="2">
        <f t="shared" si="231"/>
        <v>26.33</v>
      </c>
      <c r="HF24" s="2">
        <f t="shared" si="232"/>
        <v>34.49</v>
      </c>
      <c r="HG24" s="2">
        <f t="shared" si="233"/>
        <v>9.5</v>
      </c>
      <c r="HH24" s="2">
        <f t="shared" si="234"/>
        <v>14.903519641910265</v>
      </c>
      <c r="HI24" s="9"/>
      <c r="HJ24" s="1">
        <f t="shared" si="235"/>
        <v>7509.239554467561</v>
      </c>
      <c r="HK24" s="1">
        <f t="shared" si="236"/>
        <v>2284.5493344340698</v>
      </c>
      <c r="HL24" s="1">
        <f t="shared" si="237"/>
        <v>173851.72547013091</v>
      </c>
      <c r="HM24" s="2">
        <f t="shared" si="238"/>
        <v>0.35563119645941638</v>
      </c>
      <c r="HN24" s="2">
        <f t="shared" si="239"/>
        <v>26.33</v>
      </c>
      <c r="HO24" s="2">
        <f t="shared" si="240"/>
        <v>34.49</v>
      </c>
      <c r="HP24" s="2">
        <f t="shared" si="241"/>
        <v>9.5</v>
      </c>
      <c r="HQ24" s="2">
        <f t="shared" si="242"/>
        <v>14.903519641910265</v>
      </c>
      <c r="HR24" s="9"/>
      <c r="HS24" s="1">
        <f t="shared" si="243"/>
        <v>7533.4876748351498</v>
      </c>
      <c r="HT24" s="1">
        <f t="shared" si="244"/>
        <v>2274.7780619459763</v>
      </c>
      <c r="HU24" s="1">
        <f t="shared" si="245"/>
        <v>173851.72547013091</v>
      </c>
      <c r="HV24" s="2">
        <f t="shared" si="246"/>
        <v>0.35634245885233523</v>
      </c>
      <c r="HW24" s="2">
        <f t="shared" si="247"/>
        <v>26.33</v>
      </c>
      <c r="HX24" s="2">
        <f t="shared" si="248"/>
        <v>34.49</v>
      </c>
      <c r="HY24" s="2">
        <f t="shared" si="249"/>
        <v>9.5</v>
      </c>
      <c r="HZ24" s="2">
        <f t="shared" si="250"/>
        <v>14.903519641910265</v>
      </c>
      <c r="IA24" s="9"/>
      <c r="IB24" s="1">
        <f t="shared" si="251"/>
        <v>7682.7098845870651</v>
      </c>
      <c r="IC24" s="1">
        <f t="shared" si="252"/>
        <v>2266.0563430786528</v>
      </c>
      <c r="ID24" s="1">
        <f t="shared" si="253"/>
        <v>173851.72547013091</v>
      </c>
      <c r="IE24" s="2">
        <f t="shared" si="254"/>
        <v>0.35705514377003988</v>
      </c>
      <c r="IF24" s="2">
        <f t="shared" si="255"/>
        <v>26.33</v>
      </c>
      <c r="IG24" s="2">
        <f t="shared" si="256"/>
        <v>34.49</v>
      </c>
      <c r="IH24" s="2">
        <f t="shared" si="257"/>
        <v>9.5</v>
      </c>
      <c r="II24" s="2">
        <f t="shared" si="258"/>
        <v>14.903519641910265</v>
      </c>
      <c r="IJ24" s="9"/>
      <c r="IK24" s="1">
        <f t="shared" si="259"/>
        <v>7833.7366510399152</v>
      </c>
      <c r="IL24" s="1">
        <f t="shared" si="260"/>
        <v>2258.4081356594693</v>
      </c>
      <c r="IM24" s="1">
        <f t="shared" si="261"/>
        <v>173851.72547013091</v>
      </c>
      <c r="IN24" s="2">
        <f t="shared" si="262"/>
        <v>0.35776925405757998</v>
      </c>
      <c r="IO24" s="2">
        <f t="shared" si="263"/>
        <v>26.33</v>
      </c>
      <c r="IP24" s="2">
        <f t="shared" si="264"/>
        <v>34.49</v>
      </c>
      <c r="IQ24" s="2">
        <f t="shared" si="265"/>
        <v>9.5</v>
      </c>
      <c r="IR24" s="2">
        <f t="shared" si="266"/>
        <v>14.903519641910265</v>
      </c>
      <c r="IS24" s="9"/>
      <c r="IT24" s="1">
        <f t="shared" si="267"/>
        <v>7986.7092278463779</v>
      </c>
      <c r="IU24" s="1">
        <f t="shared" si="268"/>
        <v>2251.8293057971946</v>
      </c>
      <c r="IV24" s="1">
        <f t="shared" si="269"/>
        <v>173851.72547013091</v>
      </c>
      <c r="IW24" s="2">
        <f t="shared" si="270"/>
        <v>0.35848479256569515</v>
      </c>
      <c r="IX24" s="2">
        <f t="shared" si="271"/>
        <v>26.33</v>
      </c>
      <c r="IY24" s="2">
        <f t="shared" si="272"/>
        <v>34.49</v>
      </c>
      <c r="IZ24" s="2">
        <f t="shared" si="273"/>
        <v>9.5</v>
      </c>
      <c r="JA24" s="2">
        <f t="shared" si="274"/>
        <v>14.903519641910265</v>
      </c>
      <c r="JB24" s="9"/>
      <c r="JC24" s="1">
        <f t="shared" si="275"/>
        <v>8141.5422101512568</v>
      </c>
      <c r="JD24" s="1">
        <f t="shared" si="276"/>
        <v>2246.3505646313733</v>
      </c>
      <c r="JE24" s="1">
        <f t="shared" si="277"/>
        <v>173851.72547013091</v>
      </c>
      <c r="JF24" s="2">
        <f t="shared" si="278"/>
        <v>0.35920176215082655</v>
      </c>
      <c r="JG24" s="2">
        <f t="shared" si="279"/>
        <v>26.33</v>
      </c>
      <c r="JH24" s="2">
        <f t="shared" si="280"/>
        <v>34.49</v>
      </c>
      <c r="JI24" s="2">
        <f t="shared" si="281"/>
        <v>9.5</v>
      </c>
      <c r="JJ24" s="2">
        <f t="shared" si="282"/>
        <v>14.903519641910265</v>
      </c>
      <c r="JK24" s="9"/>
      <c r="JL24" s="1">
        <f t="shared" si="283"/>
        <v>8298.5648900308879</v>
      </c>
      <c r="JM24" s="1">
        <f t="shared" si="284"/>
        <v>2241.9860630513363</v>
      </c>
      <c r="JN24" s="1">
        <f t="shared" si="285"/>
        <v>173851.72547013091</v>
      </c>
      <c r="JO24" s="2">
        <f t="shared" si="286"/>
        <v>0.35992016567512819</v>
      </c>
      <c r="JP24" s="2">
        <f t="shared" si="287"/>
        <v>26.33</v>
      </c>
      <c r="JQ24" s="2">
        <f t="shared" si="288"/>
        <v>34.49</v>
      </c>
      <c r="JR24" s="2">
        <f t="shared" si="289"/>
        <v>9.5</v>
      </c>
      <c r="JS24" s="2">
        <f t="shared" si="290"/>
        <v>14.903519641910265</v>
      </c>
      <c r="JU24" s="1">
        <f t="shared" si="291"/>
        <v>8459.318564465877</v>
      </c>
      <c r="JV24" s="1">
        <f t="shared" si="292"/>
        <v>2227.595875148405</v>
      </c>
      <c r="JW24" s="1">
        <f t="shared" si="293"/>
        <v>173851.72547013091</v>
      </c>
      <c r="JX24" s="2">
        <f t="shared" si="294"/>
        <v>0.36064000600647844</v>
      </c>
      <c r="JY24" s="2">
        <f t="shared" si="295"/>
        <v>26.33</v>
      </c>
      <c r="JZ24" s="2">
        <f t="shared" si="296"/>
        <v>34.49</v>
      </c>
      <c r="KA24" s="2">
        <f t="shared" si="297"/>
        <v>9.5</v>
      </c>
      <c r="KB24" s="2">
        <f t="shared" si="298"/>
        <v>14.903519641910265</v>
      </c>
      <c r="KD24" s="1">
        <f t="shared" si="299"/>
        <v>8621.6842885450915</v>
      </c>
      <c r="KE24" s="1">
        <f t="shared" si="300"/>
        <v>2214.8814434634642</v>
      </c>
      <c r="KF24" s="1">
        <f t="shared" si="301"/>
        <v>173851.72547013091</v>
      </c>
      <c r="KG24" s="2">
        <f t="shared" si="302"/>
        <v>0.36136128601849138</v>
      </c>
      <c r="KH24" s="2">
        <f t="shared" si="303"/>
        <v>26.33</v>
      </c>
      <c r="KI24" s="2">
        <f t="shared" si="304"/>
        <v>34.49</v>
      </c>
      <c r="KJ24" s="2">
        <f t="shared" si="305"/>
        <v>9.5</v>
      </c>
      <c r="KK24" s="2">
        <f t="shared" si="306"/>
        <v>14.903519641910265</v>
      </c>
      <c r="KM24" s="1">
        <f t="shared" si="307"/>
        <v>8786.3564147155084</v>
      </c>
      <c r="KN24" s="1">
        <f t="shared" si="308"/>
        <v>2203.8709130174734</v>
      </c>
      <c r="KO24" s="1">
        <f t="shared" si="309"/>
        <v>173851.72547013091</v>
      </c>
      <c r="KP24" s="2">
        <f t="shared" si="310"/>
        <v>0.36208400859052836</v>
      </c>
      <c r="KQ24" s="2">
        <f t="shared" si="311"/>
        <v>26.33</v>
      </c>
      <c r="KR24" s="2">
        <f t="shared" si="312"/>
        <v>34.49</v>
      </c>
      <c r="KS24" s="2">
        <f t="shared" si="313"/>
        <v>9.5</v>
      </c>
      <c r="KT24" s="2">
        <f t="shared" si="314"/>
        <v>14.903519641910265</v>
      </c>
      <c r="KV24" s="1">
        <f t="shared" si="315"/>
        <v>8952.9981596594807</v>
      </c>
      <c r="KW24" s="1">
        <f t="shared" si="316"/>
        <v>2194.2681616822833</v>
      </c>
      <c r="KX24" s="1">
        <f t="shared" si="317"/>
        <v>173851.72547013091</v>
      </c>
      <c r="KY24" s="2">
        <f t="shared" si="318"/>
        <v>0.36280817660770942</v>
      </c>
      <c r="KZ24" s="2">
        <f t="shared" si="319"/>
        <v>26.33</v>
      </c>
      <c r="LA24" s="2">
        <f t="shared" si="320"/>
        <v>34.49</v>
      </c>
      <c r="LB24" s="2">
        <f t="shared" si="321"/>
        <v>9.5</v>
      </c>
      <c r="LC24" s="2">
        <f t="shared" si="322"/>
        <v>14.903519641910265</v>
      </c>
      <c r="LE24" s="1">
        <f t="shared" si="323"/>
        <v>9121.8492897788128</v>
      </c>
      <c r="LF24" s="1">
        <f t="shared" si="324"/>
        <v>2186.2211401755812</v>
      </c>
      <c r="LG24" s="1">
        <f t="shared" si="325"/>
        <v>173851.72547013091</v>
      </c>
      <c r="LH24" s="2">
        <f t="shared" si="326"/>
        <v>0.36353379296092486</v>
      </c>
      <c r="LI24" s="2">
        <f t="shared" si="327"/>
        <v>26.33</v>
      </c>
      <c r="LJ24" s="2">
        <f t="shared" si="328"/>
        <v>34.49</v>
      </c>
      <c r="LK24" s="2">
        <f t="shared" si="329"/>
        <v>9.5</v>
      </c>
      <c r="LL24" s="2">
        <f t="shared" si="330"/>
        <v>14.903519641910265</v>
      </c>
      <c r="LN24" s="1">
        <f t="shared" si="331"/>
        <v>9292.9620213516209</v>
      </c>
      <c r="LO24" s="1">
        <f t="shared" si="332"/>
        <v>2179.3250173408123</v>
      </c>
      <c r="LP24" s="1">
        <f t="shared" si="333"/>
        <v>173851.72547013091</v>
      </c>
      <c r="LQ24" s="2">
        <f t="shared" si="334"/>
        <v>0.3642608605468467</v>
      </c>
      <c r="LR24" s="2">
        <f t="shared" si="335"/>
        <v>26.33</v>
      </c>
      <c r="LS24" s="2">
        <f t="shared" si="336"/>
        <v>34.49</v>
      </c>
      <c r="LT24" s="2">
        <f t="shared" si="337"/>
        <v>9.5</v>
      </c>
      <c r="LU24" s="2">
        <f t="shared" si="338"/>
        <v>14.903519641910265</v>
      </c>
      <c r="LW24" s="1">
        <f t="shared" si="339"/>
        <v>9465.9364653369557</v>
      </c>
      <c r="LX24" s="1">
        <f t="shared" si="340"/>
        <v>2173.8736432089763</v>
      </c>
      <c r="LY24" s="1">
        <f t="shared" si="341"/>
        <v>173851.72547013091</v>
      </c>
      <c r="LZ24" s="2">
        <f t="shared" si="342"/>
        <v>0.36498938226794037</v>
      </c>
      <c r="MA24" s="2">
        <f t="shared" si="343"/>
        <v>26.33</v>
      </c>
      <c r="MB24" s="2">
        <f t="shared" si="344"/>
        <v>34.49</v>
      </c>
      <c r="MC24" s="2">
        <f t="shared" si="345"/>
        <v>9.5</v>
      </c>
      <c r="MD24" s="2">
        <f t="shared" si="346"/>
        <v>14.903519641910265</v>
      </c>
      <c r="MF24" s="1">
        <f t="shared" si="347"/>
        <v>9641.0822812015649</v>
      </c>
      <c r="MG24" s="1">
        <f t="shared" si="348"/>
        <v>2169.6893106319621</v>
      </c>
      <c r="MH24" s="1">
        <f t="shared" si="349"/>
        <v>173851.72547013091</v>
      </c>
      <c r="MI24" s="2">
        <f t="shared" si="350"/>
        <v>0.36571936103247626</v>
      </c>
      <c r="MJ24" s="2">
        <f t="shared" si="351"/>
        <v>26.33</v>
      </c>
      <c r="MK24" s="2">
        <f t="shared" si="352"/>
        <v>34.49</v>
      </c>
      <c r="ML24" s="2">
        <f t="shared" si="353"/>
        <v>9.5</v>
      </c>
      <c r="MM24" s="2">
        <f t="shared" si="354"/>
        <v>14.903519641910265</v>
      </c>
      <c r="MO24" s="1">
        <f t="shared" si="355"/>
        <v>9818.3107470788309</v>
      </c>
      <c r="MP24" s="1">
        <f t="shared" si="356"/>
        <v>2166.8536703831705</v>
      </c>
      <c r="MQ24" s="1">
        <f t="shared" si="357"/>
        <v>173851.72547013091</v>
      </c>
      <c r="MR24" s="2">
        <f t="shared" si="358"/>
        <v>0.3664507997545412</v>
      </c>
      <c r="MS24" s="2">
        <f t="shared" si="359"/>
        <v>26.33</v>
      </c>
      <c r="MT24" s="2">
        <f t="shared" si="360"/>
        <v>34.49</v>
      </c>
      <c r="MU24" s="2">
        <f t="shared" si="361"/>
        <v>9.5</v>
      </c>
      <c r="MV24" s="2">
        <f t="shared" si="362"/>
        <v>14.903519641910265</v>
      </c>
      <c r="MX24" s="1">
        <f t="shared" si="363"/>
        <v>9998.4372931048601</v>
      </c>
      <c r="MY24" s="1">
        <f t="shared" si="364"/>
        <v>2165.0597350711337</v>
      </c>
      <c r="MZ24" s="1">
        <f t="shared" si="365"/>
        <v>173851.72547013091</v>
      </c>
      <c r="NA24" s="2">
        <f t="shared" si="366"/>
        <v>0.36718370135405026</v>
      </c>
      <c r="NB24" s="2">
        <f t="shared" si="367"/>
        <v>26.33</v>
      </c>
      <c r="NC24" s="2">
        <f t="shared" si="368"/>
        <v>34.49</v>
      </c>
      <c r="ND24" s="2">
        <f t="shared" si="369"/>
        <v>9.5</v>
      </c>
      <c r="NE24" s="2">
        <f t="shared" si="370"/>
        <v>14.903519641910265</v>
      </c>
      <c r="NG24" s="14">
        <f t="shared" si="371"/>
        <v>10180.225182204687</v>
      </c>
      <c r="NH24" s="14">
        <f t="shared" si="372"/>
        <v>2164.615105576474</v>
      </c>
      <c r="NI24" s="14">
        <f t="shared" si="373"/>
        <v>173851.72547013091</v>
      </c>
      <c r="NJ24" s="13">
        <f t="shared" si="374"/>
        <v>0.36791806875675837</v>
      </c>
      <c r="NK24" s="13">
        <f t="shared" si="375"/>
        <v>26.33</v>
      </c>
      <c r="NL24" s="13">
        <f t="shared" si="376"/>
        <v>34.49</v>
      </c>
      <c r="NM24" s="13">
        <f t="shared" si="377"/>
        <v>9.5</v>
      </c>
      <c r="NN24" s="13">
        <f t="shared" si="378"/>
        <v>14.903519641910265</v>
      </c>
      <c r="NP24" s="14">
        <f t="shared" si="379"/>
        <v>10364.327598907812</v>
      </c>
      <c r="NQ24" s="14">
        <f t="shared" si="380"/>
        <v>2165.2571608365979</v>
      </c>
      <c r="NR24" s="14">
        <f t="shared" si="381"/>
        <v>173851.72547013091</v>
      </c>
      <c r="NS24" s="13">
        <f t="shared" si="382"/>
        <v>0.36865390489427186</v>
      </c>
      <c r="NT24" s="13">
        <f t="shared" si="383"/>
        <v>26.33</v>
      </c>
      <c r="NU24" s="13">
        <f t="shared" si="384"/>
        <v>34.49</v>
      </c>
      <c r="NV24" s="13">
        <f t="shared" si="385"/>
        <v>9.5</v>
      </c>
      <c r="NW24" s="13">
        <f t="shared" si="386"/>
        <v>14.903519641910265</v>
      </c>
      <c r="NY24" s="14">
        <f t="shared" si="387"/>
        <v>10550.770745715416</v>
      </c>
      <c r="NZ24" s="14">
        <f t="shared" si="388"/>
        <v>2167.0903903792764</v>
      </c>
      <c r="OA24" s="14">
        <f t="shared" si="389"/>
        <v>173851.72547013091</v>
      </c>
      <c r="OB24" s="13">
        <f t="shared" si="390"/>
        <v>0.36939121270406039</v>
      </c>
      <c r="OC24" s="13">
        <f t="shared" si="391"/>
        <v>26.33</v>
      </c>
      <c r="OD24" s="13">
        <f t="shared" si="392"/>
        <v>34.49</v>
      </c>
      <c r="OE24" s="13">
        <f t="shared" si="393"/>
        <v>9.5</v>
      </c>
      <c r="OF24" s="13">
        <f t="shared" si="394"/>
        <v>14.903519641910265</v>
      </c>
      <c r="OH24" s="14">
        <f t="shared" si="395"/>
        <v>10739.581271920477</v>
      </c>
      <c r="OI24" s="14">
        <f t="shared" si="396"/>
        <v>2169.9484565395987</v>
      </c>
      <c r="OJ24" s="14">
        <f t="shared" si="397"/>
        <v>173851.72547013091</v>
      </c>
      <c r="OK24" s="13">
        <f t="shared" si="398"/>
        <v>0.37012999512946854</v>
      </c>
      <c r="OL24" s="13">
        <f t="shared" si="399"/>
        <v>26.33</v>
      </c>
      <c r="OM24" s="13">
        <f t="shared" si="400"/>
        <v>34.49</v>
      </c>
      <c r="ON24" s="13">
        <f t="shared" si="401"/>
        <v>9.5</v>
      </c>
      <c r="OO24" s="13">
        <f t="shared" si="402"/>
        <v>14.903519641910265</v>
      </c>
      <c r="OQ24" s="14">
        <f t="shared" si="403"/>
        <v>10931.050910618951</v>
      </c>
      <c r="OR24" s="14">
        <f t="shared" si="404"/>
        <v>2173.7693128202468</v>
      </c>
      <c r="OS24" s="14">
        <f t="shared" si="405"/>
        <v>173851.72547013091</v>
      </c>
      <c r="OT24" s="13">
        <f t="shared" si="406"/>
        <v>0.37087025511972749</v>
      </c>
      <c r="OU24" s="13">
        <f t="shared" si="407"/>
        <v>26.33</v>
      </c>
      <c r="OV24" s="13">
        <f t="shared" si="408"/>
        <v>34.49</v>
      </c>
      <c r="OW24" s="13">
        <f t="shared" si="409"/>
        <v>9.5</v>
      </c>
      <c r="OX24" s="13">
        <f t="shared" si="410"/>
        <v>14.903519641910265</v>
      </c>
      <c r="OZ24" s="14">
        <f t="shared" si="411"/>
        <v>11124.675049700456</v>
      </c>
      <c r="PA24" s="14">
        <f t="shared" si="412"/>
        <v>2178.6668062216891</v>
      </c>
      <c r="PB24" s="14">
        <f t="shared" si="413"/>
        <v>173851.72547013091</v>
      </c>
      <c r="PC24" s="13">
        <f t="shared" si="414"/>
        <v>0.37161199562996694</v>
      </c>
      <c r="PD24" s="13">
        <f t="shared" si="415"/>
        <v>26.33</v>
      </c>
      <c r="PE24" s="13">
        <f t="shared" si="416"/>
        <v>34.49</v>
      </c>
      <c r="PF24" s="13">
        <f t="shared" si="417"/>
        <v>9.5</v>
      </c>
      <c r="PG24" s="13">
        <f t="shared" si="418"/>
        <v>14.903519641910265</v>
      </c>
      <c r="PI24" s="14">
        <f t="shared" si="419"/>
        <v>11320.74707229213</v>
      </c>
      <c r="PJ24" s="14">
        <f t="shared" si="420"/>
        <v>2184.5173798551891</v>
      </c>
      <c r="PK24" s="14">
        <f t="shared" si="421"/>
        <v>173851.72547013091</v>
      </c>
      <c r="PL24" s="13">
        <f t="shared" si="422"/>
        <v>0.37235521962122686</v>
      </c>
      <c r="PM24" s="13">
        <f t="shared" si="423"/>
        <v>26.33</v>
      </c>
      <c r="PN24" s="13">
        <f t="shared" si="424"/>
        <v>34.49</v>
      </c>
      <c r="PO24" s="13">
        <f t="shared" si="425"/>
        <v>9.5</v>
      </c>
      <c r="PP24" s="13">
        <f t="shared" si="426"/>
        <v>14.903519641910265</v>
      </c>
      <c r="PR24" s="14">
        <f t="shared" si="427"/>
        <v>11519.294286160335</v>
      </c>
      <c r="PS24" s="14">
        <f t="shared" si="428"/>
        <v>2191.2908284863042</v>
      </c>
      <c r="PT24" s="14">
        <f t="shared" si="429"/>
        <v>173851.72547013091</v>
      </c>
      <c r="PU24" s="13">
        <f t="shared" si="430"/>
        <v>0.37309993006046932</v>
      </c>
      <c r="PV24" s="13">
        <f t="shared" si="431"/>
        <v>26.33</v>
      </c>
      <c r="PW24" s="13">
        <f t="shared" si="432"/>
        <v>34.49</v>
      </c>
      <c r="PX24" s="13">
        <f t="shared" si="433"/>
        <v>9.5</v>
      </c>
      <c r="PY24" s="13">
        <f t="shared" si="434"/>
        <v>14.903519641910265</v>
      </c>
      <c r="QA24" s="14">
        <f t="shared" si="435"/>
        <v>11720.341047079679</v>
      </c>
      <c r="QB24" s="14">
        <f t="shared" si="436"/>
        <v>2199.1270441088259</v>
      </c>
      <c r="QC24" s="14">
        <f t="shared" si="437"/>
        <v>173851.72547013091</v>
      </c>
      <c r="QD24" s="13">
        <f t="shared" si="438"/>
        <v>0.37384612992059024</v>
      </c>
      <c r="QE24" s="13">
        <f t="shared" si="439"/>
        <v>26.33</v>
      </c>
      <c r="QF24" s="13">
        <f t="shared" si="440"/>
        <v>34.49</v>
      </c>
      <c r="QG24" s="13">
        <f t="shared" si="441"/>
        <v>9.5</v>
      </c>
      <c r="QH24" s="13">
        <f t="shared" si="442"/>
        <v>14.903519641910265</v>
      </c>
      <c r="QJ24" s="14">
        <f t="shared" si="443"/>
        <v>11924.111817463594</v>
      </c>
      <c r="QK24" s="14">
        <f t="shared" si="444"/>
        <v>2208.070956022159</v>
      </c>
      <c r="QL24" s="14">
        <f t="shared" si="445"/>
        <v>173851.72547013091</v>
      </c>
      <c r="QM24" s="13">
        <f t="shared" si="446"/>
        <v>0.37459382218043141</v>
      </c>
      <c r="QN24" s="13">
        <f t="shared" si="447"/>
        <v>26.33</v>
      </c>
      <c r="QO24" s="13">
        <f t="shared" si="448"/>
        <v>34.49</v>
      </c>
      <c r="QP24" s="13">
        <f t="shared" si="449"/>
        <v>9.5</v>
      </c>
      <c r="QQ24" s="13">
        <f t="shared" si="450"/>
        <v>14.903519641910265</v>
      </c>
    </row>
    <row r="25" spans="1:459" x14ac:dyDescent="0.25">
      <c r="A25">
        <f t="shared" si="451"/>
        <v>9</v>
      </c>
      <c r="B25" s="14">
        <f>Outputmatrix!V12</f>
        <v>7100.849580785909</v>
      </c>
      <c r="C25" s="14">
        <f>Outputmatrix!W12</f>
        <v>2637.90849608283</v>
      </c>
      <c r="D25" s="14">
        <f>Outputmatrix!X12</f>
        <v>187737.15099025995</v>
      </c>
      <c r="E25" s="13">
        <f>Outputmatrix!Y12</f>
        <v>0.15952016851282028</v>
      </c>
      <c r="F25" s="13">
        <f>Outputmatrix!Z12</f>
        <v>26.36</v>
      </c>
      <c r="G25" s="13">
        <f>Outputmatrix!AA12</f>
        <v>33.79</v>
      </c>
      <c r="H25" s="13">
        <f>Outputmatrix!AB12</f>
        <v>8.5299999999999994</v>
      </c>
      <c r="I25" s="13">
        <f>Outputmatrix!AC12</f>
        <v>16.72297983148718</v>
      </c>
      <c r="J25" s="13"/>
      <c r="K25" s="1">
        <f t="shared" si="51"/>
        <v>7186.4349767555077</v>
      </c>
      <c r="L25" s="1">
        <f t="shared" si="52"/>
        <v>2647.4753835932238</v>
      </c>
      <c r="M25" s="1">
        <f t="shared" si="53"/>
        <v>187737.15099025995</v>
      </c>
      <c r="N25" s="2">
        <f t="shared" si="54"/>
        <v>0.15983920884984593</v>
      </c>
      <c r="O25" s="2">
        <f t="shared" si="55"/>
        <v>26.36</v>
      </c>
      <c r="P25" s="2">
        <f t="shared" si="56"/>
        <v>33.79</v>
      </c>
      <c r="Q25" s="2">
        <f t="shared" si="57"/>
        <v>8.5299999999999994</v>
      </c>
      <c r="R25" s="2">
        <f t="shared" si="58"/>
        <v>16.72297983148718</v>
      </c>
      <c r="T25" s="1">
        <f t="shared" si="59"/>
        <v>7270.013679089273</v>
      </c>
      <c r="U25" s="1">
        <f t="shared" si="60"/>
        <v>2646.1032283798336</v>
      </c>
      <c r="V25" s="1">
        <f t="shared" si="61"/>
        <v>187737.15099025995</v>
      </c>
      <c r="W25" s="2">
        <f t="shared" si="62"/>
        <v>0.16015888726754562</v>
      </c>
      <c r="X25" s="2">
        <f t="shared" si="63"/>
        <v>26.36</v>
      </c>
      <c r="Y25" s="2">
        <f t="shared" si="64"/>
        <v>33.79</v>
      </c>
      <c r="Z25" s="2">
        <f t="shared" si="65"/>
        <v>8.5299999999999994</v>
      </c>
      <c r="AA25" s="2">
        <f t="shared" si="66"/>
        <v>16.72297983148718</v>
      </c>
      <c r="AC25" s="1">
        <f t="shared" si="67"/>
        <v>7351.6391122174</v>
      </c>
      <c r="AD25" s="1">
        <f t="shared" si="68"/>
        <v>2580.311918040341</v>
      </c>
      <c r="AE25" s="1">
        <f t="shared" si="69"/>
        <v>187737.15099025995</v>
      </c>
      <c r="AF25" s="2">
        <f t="shared" si="70"/>
        <v>0.16047920504208071</v>
      </c>
      <c r="AG25" s="2">
        <f t="shared" si="71"/>
        <v>26.36</v>
      </c>
      <c r="AH25" s="2">
        <f t="shared" si="72"/>
        <v>33.79</v>
      </c>
      <c r="AI25" s="2">
        <f t="shared" si="73"/>
        <v>8.5299999999999994</v>
      </c>
      <c r="AJ25" s="2">
        <f t="shared" si="74"/>
        <v>16.72297983148718</v>
      </c>
      <c r="AL25" s="1">
        <f t="shared" si="75"/>
        <v>7431.3252368475405</v>
      </c>
      <c r="AM25" s="1">
        <f t="shared" si="76"/>
        <v>2581.6780141634213</v>
      </c>
      <c r="AN25" s="1">
        <f t="shared" si="77"/>
        <v>187737.15099025995</v>
      </c>
      <c r="AO25" s="2">
        <f t="shared" si="78"/>
        <v>0.16080016345216488</v>
      </c>
      <c r="AP25" s="2">
        <f t="shared" si="79"/>
        <v>26.36</v>
      </c>
      <c r="AQ25" s="2">
        <f t="shared" si="80"/>
        <v>33.79</v>
      </c>
      <c r="AR25" s="2">
        <f t="shared" si="81"/>
        <v>8.5299999999999994</v>
      </c>
      <c r="AS25" s="2">
        <f t="shared" si="82"/>
        <v>16.72297983148718</v>
      </c>
      <c r="AU25" s="1">
        <f t="shared" si="83"/>
        <v>7509.0863767733672</v>
      </c>
      <c r="AV25" s="1">
        <f t="shared" si="84"/>
        <v>2583.5806934109</v>
      </c>
      <c r="AW25" s="1">
        <f t="shared" si="85"/>
        <v>187737.15099025995</v>
      </c>
      <c r="AX25" s="2">
        <f t="shared" si="86"/>
        <v>0.16112176377906923</v>
      </c>
      <c r="AY25" s="2">
        <f t="shared" si="87"/>
        <v>26.36</v>
      </c>
      <c r="AZ25" s="2">
        <f t="shared" si="88"/>
        <v>33.79</v>
      </c>
      <c r="BA25" s="2">
        <f t="shared" si="89"/>
        <v>8.5299999999999994</v>
      </c>
      <c r="BB25" s="2">
        <f t="shared" si="90"/>
        <v>16.72297983148718</v>
      </c>
      <c r="BD25" s="1">
        <f t="shared" si="91"/>
        <v>7549.3892231930613</v>
      </c>
      <c r="BE25" s="1">
        <f t="shared" si="92"/>
        <v>2563.4227192246431</v>
      </c>
      <c r="BF25" s="1">
        <f t="shared" si="93"/>
        <v>187737.15099025995</v>
      </c>
      <c r="BG25" s="2">
        <f t="shared" si="94"/>
        <v>0.16144400730662736</v>
      </c>
      <c r="BH25" s="2">
        <f t="shared" si="95"/>
        <v>26.36</v>
      </c>
      <c r="BI25" s="2">
        <f t="shared" si="96"/>
        <v>33.79</v>
      </c>
      <c r="BJ25" s="2">
        <f t="shared" si="97"/>
        <v>8.5299999999999994</v>
      </c>
      <c r="BK25" s="2">
        <f t="shared" si="98"/>
        <v>16.72297983148718</v>
      </c>
      <c r="BL25" s="9"/>
      <c r="BM25" s="1">
        <f t="shared" si="99"/>
        <v>7588.438788274394</v>
      </c>
      <c r="BN25" s="1">
        <f t="shared" si="100"/>
        <v>2544.740156033999</v>
      </c>
      <c r="BO25" s="1">
        <f t="shared" si="101"/>
        <v>187737.15099025995</v>
      </c>
      <c r="BP25" s="2">
        <f t="shared" si="102"/>
        <v>0.16176689532124061</v>
      </c>
      <c r="BQ25" s="2">
        <f t="shared" si="103"/>
        <v>26.36</v>
      </c>
      <c r="BR25" s="2">
        <f t="shared" si="104"/>
        <v>33.79</v>
      </c>
      <c r="BS25" s="2">
        <f t="shared" si="105"/>
        <v>8.5299999999999994</v>
      </c>
      <c r="BT25" s="2">
        <f t="shared" si="106"/>
        <v>16.72297983148718</v>
      </c>
      <c r="BU25" s="9"/>
      <c r="BV25" s="1">
        <f t="shared" si="107"/>
        <v>7626.2560847349887</v>
      </c>
      <c r="BW25" s="1">
        <f t="shared" si="108"/>
        <v>2527.4344258561455</v>
      </c>
      <c r="BX25" s="1">
        <f t="shared" si="109"/>
        <v>187737.15099025995</v>
      </c>
      <c r="BY25" s="2">
        <f t="shared" si="110"/>
        <v>0.16209042911188309</v>
      </c>
      <c r="BZ25" s="2">
        <f t="shared" si="111"/>
        <v>26.36</v>
      </c>
      <c r="CA25" s="2">
        <f t="shared" si="112"/>
        <v>33.79</v>
      </c>
      <c r="CB25" s="2">
        <f t="shared" si="113"/>
        <v>8.5299999999999994</v>
      </c>
      <c r="CC25" s="2">
        <f t="shared" si="114"/>
        <v>16.72297983148718</v>
      </c>
      <c r="CD25" s="9"/>
      <c r="CE25" s="1">
        <f t="shared" si="115"/>
        <v>7662.858073245101</v>
      </c>
      <c r="CF25" s="1">
        <f t="shared" si="116"/>
        <v>2511.4336539779515</v>
      </c>
      <c r="CG25" s="1">
        <f t="shared" si="117"/>
        <v>187737.15099025995</v>
      </c>
      <c r="CH25" s="2">
        <f t="shared" si="118"/>
        <v>0.16241460997010687</v>
      </c>
      <c r="CI25" s="2">
        <f t="shared" si="119"/>
        <v>26.36</v>
      </c>
      <c r="CJ25" s="2">
        <f t="shared" si="120"/>
        <v>33.79</v>
      </c>
      <c r="CK25" s="2">
        <f t="shared" si="121"/>
        <v>8.5299999999999994</v>
      </c>
      <c r="CL25" s="2">
        <f t="shared" si="122"/>
        <v>16.72297983148718</v>
      </c>
      <c r="CM25" s="9"/>
      <c r="CN25" s="1">
        <f t="shared" si="123"/>
        <v>7698.2601092089353</v>
      </c>
      <c r="CO25" s="1">
        <f t="shared" si="124"/>
        <v>2496.5976789007464</v>
      </c>
      <c r="CP25" s="1">
        <f t="shared" si="125"/>
        <v>187737.15099025995</v>
      </c>
      <c r="CQ25" s="2">
        <f t="shared" si="126"/>
        <v>0.16273943919004707</v>
      </c>
      <c r="CR25" s="2">
        <f t="shared" si="127"/>
        <v>26.36</v>
      </c>
      <c r="CS25" s="2">
        <f t="shared" si="128"/>
        <v>33.79</v>
      </c>
      <c r="CT25" s="2">
        <f t="shared" si="129"/>
        <v>8.5299999999999994</v>
      </c>
      <c r="CU25" s="2">
        <f t="shared" si="130"/>
        <v>16.72297983148718</v>
      </c>
      <c r="CV25" s="9"/>
      <c r="CW25" s="1">
        <f t="shared" si="131"/>
        <v>7726.9851321773458</v>
      </c>
      <c r="CX25" s="1">
        <f t="shared" si="132"/>
        <v>2482.4191912344104</v>
      </c>
      <c r="CY25" s="1">
        <f t="shared" si="133"/>
        <v>187737.15099025995</v>
      </c>
      <c r="CZ25" s="2">
        <f t="shared" si="134"/>
        <v>0.16306491806842716</v>
      </c>
      <c r="DA25" s="2">
        <f t="shared" si="135"/>
        <v>26.36</v>
      </c>
      <c r="DB25" s="2">
        <f t="shared" si="136"/>
        <v>33.79</v>
      </c>
      <c r="DC25" s="2">
        <f t="shared" si="137"/>
        <v>8.5299999999999994</v>
      </c>
      <c r="DD25" s="2">
        <f t="shared" si="138"/>
        <v>16.72297983148718</v>
      </c>
      <c r="DE25" s="9"/>
      <c r="DF25" s="1">
        <f t="shared" si="139"/>
        <v>7754.663859993786</v>
      </c>
      <c r="DG25" s="1">
        <f t="shared" si="140"/>
        <v>2468.6513441047118</v>
      </c>
      <c r="DH25" s="1">
        <f t="shared" si="141"/>
        <v>187737.15099025995</v>
      </c>
      <c r="DI25" s="2">
        <f t="shared" si="142"/>
        <v>0.16339104790456402</v>
      </c>
      <c r="DJ25" s="2">
        <f t="shared" si="143"/>
        <v>26.36</v>
      </c>
      <c r="DK25" s="2">
        <f t="shared" si="144"/>
        <v>33.79</v>
      </c>
      <c r="DL25" s="2">
        <f t="shared" si="145"/>
        <v>8.5299999999999994</v>
      </c>
      <c r="DM25" s="2">
        <f t="shared" si="146"/>
        <v>16.72297983148718</v>
      </c>
      <c r="DN25" s="9"/>
      <c r="DO25" s="1">
        <f t="shared" si="147"/>
        <v>7781.6030158998929</v>
      </c>
      <c r="DP25" s="1">
        <f t="shared" si="148"/>
        <v>2455.2363437894051</v>
      </c>
      <c r="DQ25" s="1">
        <f t="shared" si="149"/>
        <v>187737.15099025995</v>
      </c>
      <c r="DR25" s="2">
        <f t="shared" si="150"/>
        <v>0.16371783000037315</v>
      </c>
      <c r="DS25" s="2">
        <f t="shared" si="151"/>
        <v>26.36</v>
      </c>
      <c r="DT25" s="2">
        <f t="shared" si="152"/>
        <v>33.79</v>
      </c>
      <c r="DU25" s="2">
        <f t="shared" si="153"/>
        <v>8.5299999999999994</v>
      </c>
      <c r="DV25" s="2">
        <f t="shared" si="154"/>
        <v>16.72297983148718</v>
      </c>
      <c r="DW25" s="9"/>
      <c r="DX25" s="1">
        <f t="shared" si="155"/>
        <v>7807.3349022045959</v>
      </c>
      <c r="DY25" s="1">
        <f t="shared" si="156"/>
        <v>2442.2301411468325</v>
      </c>
      <c r="DZ25" s="1">
        <f t="shared" si="157"/>
        <v>187737.15099025995</v>
      </c>
      <c r="EA25" s="2">
        <f t="shared" si="158"/>
        <v>0.16404526566037389</v>
      </c>
      <c r="EB25" s="2">
        <f t="shared" si="159"/>
        <v>26.36</v>
      </c>
      <c r="EC25" s="2">
        <f t="shared" si="160"/>
        <v>33.79</v>
      </c>
      <c r="ED25" s="2">
        <f t="shared" si="161"/>
        <v>8.5299999999999994</v>
      </c>
      <c r="EE25" s="2">
        <f t="shared" si="162"/>
        <v>16.72297983148718</v>
      </c>
      <c r="EF25" s="9"/>
      <c r="EG25" s="1">
        <f t="shared" si="163"/>
        <v>7831.3465923602243</v>
      </c>
      <c r="EH25" s="1">
        <f t="shared" si="164"/>
        <v>2429.5820489246266</v>
      </c>
      <c r="EI25" s="1">
        <f t="shared" si="165"/>
        <v>187737.15099025995</v>
      </c>
      <c r="EJ25" s="2">
        <f t="shared" si="166"/>
        <v>0.16437335619169463</v>
      </c>
      <c r="EK25" s="2">
        <f t="shared" si="167"/>
        <v>26.36</v>
      </c>
      <c r="EL25" s="2">
        <f t="shared" si="168"/>
        <v>33.79</v>
      </c>
      <c r="EM25" s="2">
        <f t="shared" si="169"/>
        <v>8.5299999999999994</v>
      </c>
      <c r="EN25" s="2">
        <f t="shared" si="170"/>
        <v>16.72297983148718</v>
      </c>
      <c r="EO25" s="9"/>
      <c r="EP25" s="1">
        <f t="shared" si="171"/>
        <v>7858.9757501437234</v>
      </c>
      <c r="EQ25" s="1">
        <f t="shared" si="172"/>
        <v>2434.2009514463321</v>
      </c>
      <c r="ER25" s="1">
        <f t="shared" si="173"/>
        <v>187737.15099025995</v>
      </c>
      <c r="ES25" s="2">
        <f t="shared" si="174"/>
        <v>0.16470210290407802</v>
      </c>
      <c r="ET25" s="2">
        <f t="shared" si="175"/>
        <v>26.36</v>
      </c>
      <c r="EU25" s="2">
        <f t="shared" si="176"/>
        <v>33.79</v>
      </c>
      <c r="EV25" s="2">
        <f t="shared" si="177"/>
        <v>8.5299999999999994</v>
      </c>
      <c r="EW25" s="2">
        <f t="shared" si="178"/>
        <v>16.72297983148718</v>
      </c>
      <c r="EX25" s="9"/>
      <c r="EY25" s="1">
        <f t="shared" si="179"/>
        <v>7885.291374946969</v>
      </c>
      <c r="EZ25" s="1">
        <f t="shared" si="180"/>
        <v>2438.4689605857434</v>
      </c>
      <c r="FA25" s="1">
        <f t="shared" si="181"/>
        <v>187737.15099025995</v>
      </c>
      <c r="FB25" s="2">
        <f t="shared" si="182"/>
        <v>0.16503150710988618</v>
      </c>
      <c r="FC25" s="2">
        <f t="shared" si="183"/>
        <v>26.36</v>
      </c>
      <c r="FD25" s="2">
        <f t="shared" si="184"/>
        <v>33.79</v>
      </c>
      <c r="FE25" s="2">
        <f t="shared" si="185"/>
        <v>8.5299999999999994</v>
      </c>
      <c r="FF25" s="2">
        <f t="shared" si="186"/>
        <v>16.72297983148718</v>
      </c>
      <c r="FG25" s="9"/>
      <c r="FH25" s="1">
        <f t="shared" si="187"/>
        <v>7910.508722427373</v>
      </c>
      <c r="FI25" s="1">
        <f t="shared" si="188"/>
        <v>2442.694350832764</v>
      </c>
      <c r="FJ25" s="1">
        <f t="shared" si="189"/>
        <v>187737.15099025995</v>
      </c>
      <c r="FK25" s="2">
        <f t="shared" si="190"/>
        <v>0.16536157012410596</v>
      </c>
      <c r="FL25" s="2">
        <f t="shared" si="191"/>
        <v>26.36</v>
      </c>
      <c r="FM25" s="2">
        <f t="shared" si="192"/>
        <v>33.79</v>
      </c>
      <c r="FN25" s="2">
        <f t="shared" si="193"/>
        <v>8.5299999999999994</v>
      </c>
      <c r="FO25" s="2">
        <f t="shared" si="194"/>
        <v>16.72297983148718</v>
      </c>
      <c r="FP25" s="9"/>
      <c r="FQ25" s="1">
        <f t="shared" si="195"/>
        <v>7934.6830792269957</v>
      </c>
      <c r="FR25" s="1">
        <f t="shared" si="196"/>
        <v>2446.962071332598</v>
      </c>
      <c r="FS25" s="1">
        <f t="shared" si="197"/>
        <v>187737.15099025995</v>
      </c>
      <c r="FT25" s="2">
        <f t="shared" si="198"/>
        <v>0.16569229326435417</v>
      </c>
      <c r="FU25" s="2">
        <f t="shared" si="199"/>
        <v>26.36</v>
      </c>
      <c r="FV25" s="2">
        <f t="shared" si="200"/>
        <v>33.79</v>
      </c>
      <c r="FW25" s="2">
        <f t="shared" si="201"/>
        <v>8.5299999999999994</v>
      </c>
      <c r="FX25" s="2">
        <f t="shared" si="202"/>
        <v>16.72297983148718</v>
      </c>
      <c r="FY25" s="9"/>
      <c r="FZ25" s="1">
        <f t="shared" si="203"/>
        <v>7957.8078593426053</v>
      </c>
      <c r="GA25" s="1">
        <f t="shared" si="204"/>
        <v>2451.6343638454564</v>
      </c>
      <c r="GB25" s="1">
        <f t="shared" si="205"/>
        <v>187737.15099025995</v>
      </c>
      <c r="GC25" s="2">
        <f t="shared" si="206"/>
        <v>0.16602367785088287</v>
      </c>
      <c r="GD25" s="2">
        <f t="shared" si="207"/>
        <v>26.36</v>
      </c>
      <c r="GE25" s="2">
        <f t="shared" si="208"/>
        <v>33.79</v>
      </c>
      <c r="GF25" s="2">
        <f t="shared" si="209"/>
        <v>8.5299999999999994</v>
      </c>
      <c r="GG25" s="2">
        <f t="shared" si="210"/>
        <v>16.72297983148718</v>
      </c>
      <c r="GH25" s="9"/>
      <c r="GI25" s="1">
        <f t="shared" si="211"/>
        <v>7988.35973429966</v>
      </c>
      <c r="GJ25" s="1">
        <f t="shared" si="212"/>
        <v>2436.6509099443106</v>
      </c>
      <c r="GK25" s="1">
        <f t="shared" si="213"/>
        <v>187737.15099025995</v>
      </c>
      <c r="GL25" s="2">
        <f t="shared" si="214"/>
        <v>0.16635572520658465</v>
      </c>
      <c r="GM25" s="2">
        <f t="shared" si="215"/>
        <v>26.36</v>
      </c>
      <c r="GN25" s="2">
        <f t="shared" si="216"/>
        <v>33.79</v>
      </c>
      <c r="GO25" s="2">
        <f t="shared" si="217"/>
        <v>8.5299999999999994</v>
      </c>
      <c r="GP25" s="2">
        <f t="shared" si="218"/>
        <v>16.72297983148718</v>
      </c>
      <c r="GQ25" s="9"/>
      <c r="GR25" s="1">
        <f t="shared" si="219"/>
        <v>8017.7204325954335</v>
      </c>
      <c r="GS25" s="1">
        <f t="shared" si="220"/>
        <v>2422.8781706374843</v>
      </c>
      <c r="GT25" s="1">
        <f t="shared" si="221"/>
        <v>187737.15099025995</v>
      </c>
      <c r="GU25" s="2">
        <f t="shared" si="222"/>
        <v>0.16668843665699781</v>
      </c>
      <c r="GV25" s="2">
        <f t="shared" si="223"/>
        <v>26.36</v>
      </c>
      <c r="GW25" s="2">
        <f t="shared" si="224"/>
        <v>33.79</v>
      </c>
      <c r="GX25" s="2">
        <f t="shared" si="225"/>
        <v>8.5299999999999994</v>
      </c>
      <c r="GY25" s="2">
        <f t="shared" si="226"/>
        <v>16.72297983148718</v>
      </c>
      <c r="GZ25" s="9"/>
      <c r="HA25" s="1">
        <f t="shared" si="227"/>
        <v>8045.8914398858924</v>
      </c>
      <c r="HB25" s="1">
        <f t="shared" si="228"/>
        <v>2410.25527216918</v>
      </c>
      <c r="HC25" s="1">
        <f t="shared" si="229"/>
        <v>187737.15099025995</v>
      </c>
      <c r="HD25" s="2">
        <f t="shared" si="230"/>
        <v>0.16702181353031181</v>
      </c>
      <c r="HE25" s="2">
        <f t="shared" si="231"/>
        <v>26.36</v>
      </c>
      <c r="HF25" s="2">
        <f t="shared" si="232"/>
        <v>33.79</v>
      </c>
      <c r="HG25" s="2">
        <f t="shared" si="233"/>
        <v>8.5299999999999994</v>
      </c>
      <c r="HH25" s="2">
        <f t="shared" si="234"/>
        <v>16.72297983148718</v>
      </c>
      <c r="HI25" s="9"/>
      <c r="HJ25" s="1">
        <f t="shared" si="235"/>
        <v>8073.1430849771605</v>
      </c>
      <c r="HK25" s="1">
        <f t="shared" si="236"/>
        <v>2398.7768011557719</v>
      </c>
      <c r="HL25" s="1">
        <f t="shared" si="237"/>
        <v>187737.15099025995</v>
      </c>
      <c r="HM25" s="2">
        <f t="shared" si="238"/>
        <v>0.16735585715737245</v>
      </c>
      <c r="HN25" s="2">
        <f t="shared" si="239"/>
        <v>26.36</v>
      </c>
      <c r="HO25" s="2">
        <f t="shared" si="240"/>
        <v>33.79</v>
      </c>
      <c r="HP25" s="2">
        <f t="shared" si="241"/>
        <v>8.5299999999999994</v>
      </c>
      <c r="HQ25" s="2">
        <f t="shared" si="242"/>
        <v>16.72297983148718</v>
      </c>
      <c r="HR25" s="9"/>
      <c r="HS25" s="1">
        <f t="shared" si="243"/>
        <v>8099.2121088575914</v>
      </c>
      <c r="HT25" s="1">
        <f t="shared" si="244"/>
        <v>2388.5169650432736</v>
      </c>
      <c r="HU25" s="1">
        <f t="shared" si="245"/>
        <v>187737.15099025995</v>
      </c>
      <c r="HV25" s="2">
        <f t="shared" si="246"/>
        <v>0.16769056887168718</v>
      </c>
      <c r="HW25" s="2">
        <f t="shared" si="247"/>
        <v>26.36</v>
      </c>
      <c r="HX25" s="2">
        <f t="shared" si="248"/>
        <v>33.79</v>
      </c>
      <c r="HY25" s="2">
        <f t="shared" si="249"/>
        <v>8.5299999999999994</v>
      </c>
      <c r="HZ25" s="2">
        <f t="shared" si="250"/>
        <v>16.72297983148718</v>
      </c>
      <c r="IA25" s="9"/>
      <c r="IB25" s="1">
        <f t="shared" si="251"/>
        <v>8259.6401045348593</v>
      </c>
      <c r="IC25" s="1">
        <f t="shared" si="252"/>
        <v>2379.3591602325837</v>
      </c>
      <c r="ID25" s="1">
        <f t="shared" si="253"/>
        <v>187737.15099025995</v>
      </c>
      <c r="IE25" s="2">
        <f t="shared" si="254"/>
        <v>0.16802595000943055</v>
      </c>
      <c r="IF25" s="2">
        <f t="shared" si="255"/>
        <v>26.36</v>
      </c>
      <c r="IG25" s="2">
        <f t="shared" si="256"/>
        <v>33.79</v>
      </c>
      <c r="IH25" s="2">
        <f t="shared" si="257"/>
        <v>8.5299999999999994</v>
      </c>
      <c r="II25" s="2">
        <f t="shared" si="258"/>
        <v>16.72297983148718</v>
      </c>
      <c r="IJ25" s="9"/>
      <c r="IK25" s="1">
        <f t="shared" si="259"/>
        <v>8422.0081694223227</v>
      </c>
      <c r="IL25" s="1">
        <f t="shared" si="260"/>
        <v>2371.3285424424412</v>
      </c>
      <c r="IM25" s="1">
        <f t="shared" si="261"/>
        <v>187737.15099025995</v>
      </c>
      <c r="IN25" s="2">
        <f t="shared" si="262"/>
        <v>0.16836200190944942</v>
      </c>
      <c r="IO25" s="2">
        <f t="shared" si="263"/>
        <v>26.36</v>
      </c>
      <c r="IP25" s="2">
        <f t="shared" si="264"/>
        <v>33.79</v>
      </c>
      <c r="IQ25" s="2">
        <f t="shared" si="265"/>
        <v>8.5299999999999994</v>
      </c>
      <c r="IR25" s="2">
        <f t="shared" si="266"/>
        <v>16.72297983148718</v>
      </c>
      <c r="IS25" s="9"/>
      <c r="IT25" s="1">
        <f t="shared" si="267"/>
        <v>8586.4681645627752</v>
      </c>
      <c r="IU25" s="1">
        <f t="shared" si="268"/>
        <v>2364.4207710870523</v>
      </c>
      <c r="IV25" s="1">
        <f t="shared" si="269"/>
        <v>187737.15099025995</v>
      </c>
      <c r="IW25" s="2">
        <f t="shared" si="270"/>
        <v>0.16869872591326832</v>
      </c>
      <c r="IX25" s="2">
        <f t="shared" si="271"/>
        <v>26.36</v>
      </c>
      <c r="IY25" s="2">
        <f t="shared" si="272"/>
        <v>33.79</v>
      </c>
      <c r="IZ25" s="2">
        <f t="shared" si="273"/>
        <v>8.5299999999999994</v>
      </c>
      <c r="JA25" s="2">
        <f t="shared" si="274"/>
        <v>16.72297983148718</v>
      </c>
      <c r="JB25" s="9"/>
      <c r="JC25" s="1">
        <f t="shared" si="275"/>
        <v>8752.9282716554244</v>
      </c>
      <c r="JD25" s="1">
        <f t="shared" si="276"/>
        <v>2358.6680928629398</v>
      </c>
      <c r="JE25" s="1">
        <f t="shared" si="277"/>
        <v>187737.15099025995</v>
      </c>
      <c r="JF25" s="2">
        <f t="shared" si="278"/>
        <v>0.16903612336509485</v>
      </c>
      <c r="JG25" s="2">
        <f t="shared" si="279"/>
        <v>26.36</v>
      </c>
      <c r="JH25" s="2">
        <f t="shared" si="280"/>
        <v>33.79</v>
      </c>
      <c r="JI25" s="2">
        <f t="shared" si="281"/>
        <v>8.5299999999999994</v>
      </c>
      <c r="JJ25" s="2">
        <f t="shared" si="282"/>
        <v>16.72297983148718</v>
      </c>
      <c r="JK25" s="9"/>
      <c r="JL25" s="1">
        <f t="shared" si="283"/>
        <v>8921.7425108416865</v>
      </c>
      <c r="JM25" s="1">
        <f t="shared" si="284"/>
        <v>2354.0853662039008</v>
      </c>
      <c r="JN25" s="1">
        <f t="shared" si="285"/>
        <v>187737.15099025995</v>
      </c>
      <c r="JO25" s="2">
        <f t="shared" si="286"/>
        <v>0.16937419561182504</v>
      </c>
      <c r="JP25" s="2">
        <f t="shared" si="287"/>
        <v>26.36</v>
      </c>
      <c r="JQ25" s="2">
        <f t="shared" si="288"/>
        <v>33.79</v>
      </c>
      <c r="JR25" s="2">
        <f t="shared" si="289"/>
        <v>8.5299999999999994</v>
      </c>
      <c r="JS25" s="2">
        <f t="shared" si="290"/>
        <v>16.72297983148718</v>
      </c>
      <c r="JU25" s="1">
        <f t="shared" si="291"/>
        <v>9094.5679222213766</v>
      </c>
      <c r="JV25" s="1">
        <f t="shared" si="292"/>
        <v>2338.9756689058227</v>
      </c>
      <c r="JW25" s="1">
        <f t="shared" si="293"/>
        <v>187737.15099025995</v>
      </c>
      <c r="JX25" s="2">
        <f t="shared" si="294"/>
        <v>0.16971294400304868</v>
      </c>
      <c r="JY25" s="2">
        <f t="shared" si="295"/>
        <v>26.36</v>
      </c>
      <c r="JZ25" s="2">
        <f t="shared" si="296"/>
        <v>33.79</v>
      </c>
      <c r="KA25" s="2">
        <f t="shared" si="297"/>
        <v>8.5299999999999994</v>
      </c>
      <c r="KB25" s="2">
        <f t="shared" si="298"/>
        <v>16.72297983148718</v>
      </c>
      <c r="KD25" s="1">
        <f t="shared" si="299"/>
        <v>9269.1264395092658</v>
      </c>
      <c r="KE25" s="1">
        <f t="shared" si="300"/>
        <v>2325.6255156366346</v>
      </c>
      <c r="KF25" s="1">
        <f t="shared" si="301"/>
        <v>187737.15099025995</v>
      </c>
      <c r="KG25" s="2">
        <f t="shared" si="302"/>
        <v>0.17005236989105477</v>
      </c>
      <c r="KH25" s="2">
        <f t="shared" si="303"/>
        <v>26.36</v>
      </c>
      <c r="KI25" s="2">
        <f t="shared" si="304"/>
        <v>33.79</v>
      </c>
      <c r="KJ25" s="2">
        <f t="shared" si="305"/>
        <v>8.5299999999999994</v>
      </c>
      <c r="KK25" s="2">
        <f t="shared" si="306"/>
        <v>16.72297983148718</v>
      </c>
      <c r="KM25" s="1">
        <f t="shared" si="307"/>
        <v>9446.1645572891503</v>
      </c>
      <c r="KN25" s="1">
        <f t="shared" si="308"/>
        <v>2314.0644586683443</v>
      </c>
      <c r="KO25" s="1">
        <f t="shared" si="309"/>
        <v>187737.15099025995</v>
      </c>
      <c r="KP25" s="2">
        <f t="shared" si="310"/>
        <v>0.17039247463083687</v>
      </c>
      <c r="KQ25" s="2">
        <f t="shared" si="311"/>
        <v>26.36</v>
      </c>
      <c r="KR25" s="2">
        <f t="shared" si="312"/>
        <v>33.79</v>
      </c>
      <c r="KS25" s="2">
        <f t="shared" si="313"/>
        <v>8.5299999999999994</v>
      </c>
      <c r="KT25" s="2">
        <f t="shared" si="314"/>
        <v>16.72297983148718</v>
      </c>
      <c r="KV25" s="1">
        <f t="shared" si="315"/>
        <v>9625.3202016263422</v>
      </c>
      <c r="KW25" s="1">
        <f t="shared" si="316"/>
        <v>2303.9815697663948</v>
      </c>
      <c r="KX25" s="1">
        <f t="shared" si="317"/>
        <v>187737.15099025995</v>
      </c>
      <c r="KY25" s="2">
        <f t="shared" si="318"/>
        <v>0.17073325958009855</v>
      </c>
      <c r="KZ25" s="2">
        <f t="shared" si="319"/>
        <v>26.36</v>
      </c>
      <c r="LA25" s="2">
        <f t="shared" si="320"/>
        <v>33.79</v>
      </c>
      <c r="LB25" s="2">
        <f t="shared" si="321"/>
        <v>8.5299999999999994</v>
      </c>
      <c r="LC25" s="2">
        <f t="shared" si="322"/>
        <v>16.72297983148718</v>
      </c>
      <c r="LE25" s="1">
        <f t="shared" si="323"/>
        <v>9806.8511440907459</v>
      </c>
      <c r="LF25" s="1">
        <f t="shared" si="324"/>
        <v>2295.5321971843578</v>
      </c>
      <c r="LG25" s="1">
        <f t="shared" si="325"/>
        <v>187737.15099025995</v>
      </c>
      <c r="LH25" s="2">
        <f t="shared" si="326"/>
        <v>0.17107472609925875</v>
      </c>
      <c r="LI25" s="2">
        <f t="shared" si="327"/>
        <v>26.36</v>
      </c>
      <c r="LJ25" s="2">
        <f t="shared" si="328"/>
        <v>33.79</v>
      </c>
      <c r="LK25" s="2">
        <f t="shared" si="329"/>
        <v>8.5299999999999994</v>
      </c>
      <c r="LL25" s="2">
        <f t="shared" si="330"/>
        <v>16.72297983148718</v>
      </c>
      <c r="LN25" s="1">
        <f t="shared" si="331"/>
        <v>9990.8135221223147</v>
      </c>
      <c r="LO25" s="1">
        <f t="shared" si="332"/>
        <v>2288.2912682078504</v>
      </c>
      <c r="LP25" s="1">
        <f t="shared" si="333"/>
        <v>187737.15099025995</v>
      </c>
      <c r="LQ25" s="2">
        <f t="shared" si="334"/>
        <v>0.17141687555145727</v>
      </c>
      <c r="LR25" s="2">
        <f t="shared" si="335"/>
        <v>26.36</v>
      </c>
      <c r="LS25" s="2">
        <f t="shared" si="336"/>
        <v>33.79</v>
      </c>
      <c r="LT25" s="2">
        <f t="shared" si="337"/>
        <v>8.5299999999999994</v>
      </c>
      <c r="LU25" s="2">
        <f t="shared" si="338"/>
        <v>16.72297983148718</v>
      </c>
      <c r="LW25" s="1">
        <f t="shared" si="339"/>
        <v>10176.777417162415</v>
      </c>
      <c r="LX25" s="1">
        <f t="shared" si="340"/>
        <v>2282.5673253694226</v>
      </c>
      <c r="LY25" s="1">
        <f t="shared" si="341"/>
        <v>187737.15099025995</v>
      </c>
      <c r="LZ25" s="2">
        <f t="shared" si="342"/>
        <v>0.17175970930256018</v>
      </c>
      <c r="MA25" s="2">
        <f t="shared" si="343"/>
        <v>26.36</v>
      </c>
      <c r="MB25" s="2">
        <f t="shared" si="344"/>
        <v>33.79</v>
      </c>
      <c r="MC25" s="2">
        <f t="shared" si="345"/>
        <v>8.5299999999999994</v>
      </c>
      <c r="MD25" s="2">
        <f t="shared" si="346"/>
        <v>16.72297983148718</v>
      </c>
      <c r="MF25" s="1">
        <f t="shared" si="347"/>
        <v>10365.075742439416</v>
      </c>
      <c r="MG25" s="1">
        <f t="shared" si="348"/>
        <v>2278.1737761635577</v>
      </c>
      <c r="MH25" s="1">
        <f t="shared" si="349"/>
        <v>187737.15099025995</v>
      </c>
      <c r="MI25" s="2">
        <f t="shared" si="350"/>
        <v>0.17210322872116529</v>
      </c>
      <c r="MJ25" s="2">
        <f t="shared" si="351"/>
        <v>26.36</v>
      </c>
      <c r="MK25" s="2">
        <f t="shared" si="352"/>
        <v>33.79</v>
      </c>
      <c r="ML25" s="2">
        <f t="shared" si="353"/>
        <v>8.5299999999999994</v>
      </c>
      <c r="MM25" s="2">
        <f t="shared" si="354"/>
        <v>16.72297983148718</v>
      </c>
      <c r="MO25" s="1">
        <f t="shared" si="355"/>
        <v>10555.613113551371</v>
      </c>
      <c r="MP25" s="1">
        <f t="shared" si="356"/>
        <v>2275.1963539023263</v>
      </c>
      <c r="MQ25" s="1">
        <f t="shared" si="357"/>
        <v>187737.15099025995</v>
      </c>
      <c r="MR25" s="2">
        <f t="shared" si="358"/>
        <v>0.17244743517860761</v>
      </c>
      <c r="MS25" s="2">
        <f t="shared" si="359"/>
        <v>26.36</v>
      </c>
      <c r="MT25" s="2">
        <f t="shared" si="360"/>
        <v>33.79</v>
      </c>
      <c r="MU25" s="2">
        <f t="shared" si="361"/>
        <v>8.5299999999999994</v>
      </c>
      <c r="MV25" s="2">
        <f t="shared" si="362"/>
        <v>16.72297983148718</v>
      </c>
      <c r="MX25" s="1">
        <f t="shared" si="363"/>
        <v>10749.266195054905</v>
      </c>
      <c r="MY25" s="1">
        <f t="shared" si="364"/>
        <v>2273.3127218246873</v>
      </c>
      <c r="MZ25" s="1">
        <f t="shared" si="365"/>
        <v>187737.15099025995</v>
      </c>
      <c r="NA25" s="2">
        <f t="shared" si="366"/>
        <v>0.17279233004896483</v>
      </c>
      <c r="NB25" s="2">
        <f t="shared" si="367"/>
        <v>26.36</v>
      </c>
      <c r="NC25" s="2">
        <f t="shared" si="368"/>
        <v>33.79</v>
      </c>
      <c r="ND25" s="2">
        <f t="shared" si="369"/>
        <v>8.5299999999999994</v>
      </c>
      <c r="NE25" s="2">
        <f t="shared" si="370"/>
        <v>16.72297983148718</v>
      </c>
      <c r="NG25" s="14">
        <f t="shared" si="371"/>
        <v>10944.705377567831</v>
      </c>
      <c r="NH25" s="14">
        <f t="shared" si="372"/>
        <v>2272.8458608552946</v>
      </c>
      <c r="NI25" s="14">
        <f t="shared" si="373"/>
        <v>187737.15099025995</v>
      </c>
      <c r="NJ25" s="13">
        <f t="shared" si="374"/>
        <v>0.17313791470906276</v>
      </c>
      <c r="NK25" s="13">
        <f t="shared" si="375"/>
        <v>26.36</v>
      </c>
      <c r="NL25" s="13">
        <f t="shared" si="376"/>
        <v>33.79</v>
      </c>
      <c r="NM25" s="13">
        <f t="shared" si="377"/>
        <v>8.5299999999999994</v>
      </c>
      <c r="NN25" s="13">
        <f t="shared" si="378"/>
        <v>16.72297983148718</v>
      </c>
      <c r="NP25" s="14">
        <f t="shared" si="379"/>
        <v>11142.632896267132</v>
      </c>
      <c r="NQ25" s="14">
        <f t="shared" si="380"/>
        <v>2273.5200188784252</v>
      </c>
      <c r="NR25" s="14">
        <f t="shared" si="381"/>
        <v>187737.15099025995</v>
      </c>
      <c r="NS25" s="13">
        <f t="shared" si="382"/>
        <v>0.17348419053848088</v>
      </c>
      <c r="NT25" s="13">
        <f t="shared" si="383"/>
        <v>26.36</v>
      </c>
      <c r="NU25" s="13">
        <f t="shared" si="384"/>
        <v>33.79</v>
      </c>
      <c r="NV25" s="13">
        <f t="shared" si="385"/>
        <v>8.5299999999999994</v>
      </c>
      <c r="NW25" s="13">
        <f t="shared" si="386"/>
        <v>16.72297983148718</v>
      </c>
      <c r="NY25" s="14">
        <f t="shared" si="387"/>
        <v>11343.076921321001</v>
      </c>
      <c r="NZ25" s="14">
        <f t="shared" si="388"/>
        <v>2275.4449098982377</v>
      </c>
      <c r="OA25" s="14">
        <f t="shared" si="389"/>
        <v>187737.15099025995</v>
      </c>
      <c r="OB25" s="13">
        <f t="shared" si="390"/>
        <v>0.17383115891955783</v>
      </c>
      <c r="OC25" s="13">
        <f t="shared" si="391"/>
        <v>26.36</v>
      </c>
      <c r="OD25" s="13">
        <f t="shared" si="392"/>
        <v>33.79</v>
      </c>
      <c r="OE25" s="13">
        <f t="shared" si="393"/>
        <v>8.5299999999999994</v>
      </c>
      <c r="OF25" s="13">
        <f t="shared" si="394"/>
        <v>16.72297983148718</v>
      </c>
      <c r="OH25" s="14">
        <f t="shared" si="395"/>
        <v>11546.066103241083</v>
      </c>
      <c r="OI25" s="14">
        <f t="shared" si="396"/>
        <v>2278.4458793665758</v>
      </c>
      <c r="OJ25" s="14">
        <f t="shared" si="397"/>
        <v>187737.15099025995</v>
      </c>
      <c r="OK25" s="13">
        <f t="shared" si="398"/>
        <v>0.17417882123739695</v>
      </c>
      <c r="OL25" s="13">
        <f t="shared" si="399"/>
        <v>26.36</v>
      </c>
      <c r="OM25" s="13">
        <f t="shared" si="400"/>
        <v>33.79</v>
      </c>
      <c r="ON25" s="13">
        <f t="shared" si="401"/>
        <v>8.5299999999999994</v>
      </c>
      <c r="OO25" s="13">
        <f t="shared" si="402"/>
        <v>16.72297983148718</v>
      </c>
      <c r="OQ25" s="14">
        <f t="shared" si="403"/>
        <v>11751.914082710857</v>
      </c>
      <c r="OR25" s="14">
        <f t="shared" si="404"/>
        <v>2282.4577784612561</v>
      </c>
      <c r="OS25" s="14">
        <f t="shared" si="405"/>
        <v>187737.15099025995</v>
      </c>
      <c r="OT25" s="13">
        <f t="shared" si="406"/>
        <v>0.17452717887987174</v>
      </c>
      <c r="OU25" s="13">
        <f t="shared" si="407"/>
        <v>26.36</v>
      </c>
      <c r="OV25" s="13">
        <f t="shared" si="408"/>
        <v>33.79</v>
      </c>
      <c r="OW25" s="13">
        <f t="shared" si="409"/>
        <v>8.5299999999999994</v>
      </c>
      <c r="OX25" s="13">
        <f t="shared" si="410"/>
        <v>16.72297983148718</v>
      </c>
      <c r="OZ25" s="14">
        <f t="shared" si="411"/>
        <v>11960.078353962599</v>
      </c>
      <c r="PA25" s="14">
        <f t="shared" si="412"/>
        <v>2287.6001465327704</v>
      </c>
      <c r="PB25" s="14">
        <f t="shared" si="413"/>
        <v>187737.15099025995</v>
      </c>
      <c r="PC25" s="13">
        <f t="shared" si="414"/>
        <v>0.17487623323763149</v>
      </c>
      <c r="PD25" s="13">
        <f t="shared" si="415"/>
        <v>26.36</v>
      </c>
      <c r="PE25" s="13">
        <f t="shared" si="416"/>
        <v>33.79</v>
      </c>
      <c r="PF25" s="13">
        <f t="shared" si="417"/>
        <v>8.5299999999999994</v>
      </c>
      <c r="PG25" s="13">
        <f t="shared" si="418"/>
        <v>16.72297983148718</v>
      </c>
      <c r="PI25" s="14">
        <f t="shared" si="419"/>
        <v>12170.874331619447</v>
      </c>
      <c r="PJ25" s="14">
        <f t="shared" si="420"/>
        <v>2293.7432488479453</v>
      </c>
      <c r="PK25" s="14">
        <f t="shared" si="421"/>
        <v>187737.15099025995</v>
      </c>
      <c r="PL25" s="13">
        <f t="shared" si="422"/>
        <v>0.17522598570410675</v>
      </c>
      <c r="PM25" s="13">
        <f t="shared" si="423"/>
        <v>26.36</v>
      </c>
      <c r="PN25" s="13">
        <f t="shared" si="424"/>
        <v>33.79</v>
      </c>
      <c r="PO25" s="13">
        <f t="shared" si="425"/>
        <v>8.5299999999999994</v>
      </c>
      <c r="PP25" s="13">
        <f t="shared" si="426"/>
        <v>16.72297983148718</v>
      </c>
      <c r="PR25" s="14">
        <f t="shared" si="427"/>
        <v>12384.331374114243</v>
      </c>
      <c r="PS25" s="14">
        <f t="shared" si="428"/>
        <v>2300.855369910616</v>
      </c>
      <c r="PT25" s="14">
        <f t="shared" si="429"/>
        <v>187737.15099025995</v>
      </c>
      <c r="PU25" s="13">
        <f t="shared" si="430"/>
        <v>0.17557643767551495</v>
      </c>
      <c r="PV25" s="13">
        <f t="shared" si="431"/>
        <v>26.36</v>
      </c>
      <c r="PW25" s="13">
        <f t="shared" si="432"/>
        <v>33.79</v>
      </c>
      <c r="PX25" s="13">
        <f t="shared" si="433"/>
        <v>8.5299999999999994</v>
      </c>
      <c r="PY25" s="13">
        <f t="shared" si="434"/>
        <v>16.72297983148718</v>
      </c>
      <c r="QA25" s="14">
        <f t="shared" si="435"/>
        <v>12600.475666209362</v>
      </c>
      <c r="QB25" s="14">
        <f t="shared" si="436"/>
        <v>2309.0833963142636</v>
      </c>
      <c r="QC25" s="14">
        <f t="shared" si="437"/>
        <v>187737.15099025995</v>
      </c>
      <c r="QD25" s="13">
        <f t="shared" si="438"/>
        <v>0.17592759055086599</v>
      </c>
      <c r="QE25" s="13">
        <f t="shared" si="439"/>
        <v>26.36</v>
      </c>
      <c r="QF25" s="13">
        <f t="shared" si="440"/>
        <v>33.79</v>
      </c>
      <c r="QG25" s="13">
        <f t="shared" si="441"/>
        <v>8.5299999999999994</v>
      </c>
      <c r="QH25" s="13">
        <f t="shared" si="442"/>
        <v>16.72297983148718</v>
      </c>
      <c r="QJ25" s="14">
        <f t="shared" si="443"/>
        <v>12819.548526239063</v>
      </c>
      <c r="QK25" s="14">
        <f t="shared" si="444"/>
        <v>2318.4745038232636</v>
      </c>
      <c r="QL25" s="14">
        <f t="shared" si="445"/>
        <v>187737.15099025995</v>
      </c>
      <c r="QM25" s="13">
        <f t="shared" si="446"/>
        <v>0.17627944573196772</v>
      </c>
      <c r="QN25" s="13">
        <f t="shared" si="447"/>
        <v>26.36</v>
      </c>
      <c r="QO25" s="13">
        <f t="shared" si="448"/>
        <v>33.79</v>
      </c>
      <c r="QP25" s="13">
        <f t="shared" si="449"/>
        <v>8.5299999999999994</v>
      </c>
      <c r="QQ25" s="13">
        <f t="shared" si="450"/>
        <v>16.72297983148718</v>
      </c>
    </row>
    <row r="26" spans="1:459" x14ac:dyDescent="0.25">
      <c r="A26">
        <f t="shared" si="451"/>
        <v>10</v>
      </c>
      <c r="B26" s="14">
        <f>Outputmatrix!V13</f>
        <v>2880.9389722918186</v>
      </c>
      <c r="C26" s="14">
        <f>Outputmatrix!W13</f>
        <v>1943.918952997728</v>
      </c>
      <c r="D26" s="14">
        <f>Outputmatrix!X13</f>
        <v>543543.93233125366</v>
      </c>
      <c r="E26" s="13">
        <f>Outputmatrix!Y13</f>
        <v>0.25922027383333296</v>
      </c>
      <c r="F26" s="13">
        <f>Outputmatrix!Z13</f>
        <v>24.78</v>
      </c>
      <c r="G26" s="13">
        <f>Outputmatrix!AA13</f>
        <v>25.6</v>
      </c>
      <c r="H26" s="13">
        <f>Outputmatrix!AB13</f>
        <v>24.79</v>
      </c>
      <c r="I26" s="13">
        <f>Outputmatrix!AC13</f>
        <v>10.133279726166677</v>
      </c>
      <c r="J26" s="13"/>
      <c r="K26" s="1">
        <f t="shared" si="51"/>
        <v>2915.6624655728233</v>
      </c>
      <c r="L26" s="1">
        <f t="shared" si="52"/>
        <v>1950.9689526395912</v>
      </c>
      <c r="M26" s="1">
        <f t="shared" si="53"/>
        <v>543543.93233125366</v>
      </c>
      <c r="N26" s="2">
        <f t="shared" si="54"/>
        <v>0.2597387143809996</v>
      </c>
      <c r="O26" s="2">
        <f t="shared" si="55"/>
        <v>24.78</v>
      </c>
      <c r="P26" s="2">
        <f t="shared" si="56"/>
        <v>25.6</v>
      </c>
      <c r="Q26" s="2">
        <f t="shared" si="57"/>
        <v>24.79</v>
      </c>
      <c r="R26" s="2">
        <f t="shared" si="58"/>
        <v>10.133279726166677</v>
      </c>
      <c r="T26" s="1">
        <f t="shared" si="59"/>
        <v>2949.5718081194473</v>
      </c>
      <c r="U26" s="1">
        <f t="shared" si="60"/>
        <v>1949.9577884806658</v>
      </c>
      <c r="V26" s="1">
        <f t="shared" si="61"/>
        <v>543543.93233125366</v>
      </c>
      <c r="W26" s="2">
        <f t="shared" si="62"/>
        <v>0.26025819180976162</v>
      </c>
      <c r="X26" s="2">
        <f t="shared" si="63"/>
        <v>24.78</v>
      </c>
      <c r="Y26" s="2">
        <f t="shared" si="64"/>
        <v>25.6</v>
      </c>
      <c r="Z26" s="2">
        <f t="shared" si="65"/>
        <v>24.79</v>
      </c>
      <c r="AA26" s="2">
        <f t="shared" si="66"/>
        <v>10.133279726166677</v>
      </c>
      <c r="AC26" s="1">
        <f t="shared" si="67"/>
        <v>2982.6886751581928</v>
      </c>
      <c r="AD26" s="1">
        <f t="shared" si="68"/>
        <v>1901.4750699552087</v>
      </c>
      <c r="AE26" s="1">
        <f t="shared" si="69"/>
        <v>543543.93233125366</v>
      </c>
      <c r="AF26" s="2">
        <f t="shared" si="70"/>
        <v>0.26077870819338111</v>
      </c>
      <c r="AG26" s="2">
        <f t="shared" si="71"/>
        <v>24.78</v>
      </c>
      <c r="AH26" s="2">
        <f t="shared" si="72"/>
        <v>25.6</v>
      </c>
      <c r="AI26" s="2">
        <f t="shared" si="73"/>
        <v>24.79</v>
      </c>
      <c r="AJ26" s="2">
        <f t="shared" si="74"/>
        <v>10.133279726166677</v>
      </c>
      <c r="AL26" s="1">
        <f t="shared" si="75"/>
        <v>3015.0187307925312</v>
      </c>
      <c r="AM26" s="1">
        <f t="shared" si="76"/>
        <v>1902.4817690690013</v>
      </c>
      <c r="AN26" s="1">
        <f t="shared" si="77"/>
        <v>543543.93233125366</v>
      </c>
      <c r="AO26" s="2">
        <f t="shared" si="78"/>
        <v>0.26130026560976788</v>
      </c>
      <c r="AP26" s="2">
        <f t="shared" si="79"/>
        <v>24.78</v>
      </c>
      <c r="AQ26" s="2">
        <f t="shared" si="80"/>
        <v>25.6</v>
      </c>
      <c r="AR26" s="2">
        <f t="shared" si="81"/>
        <v>24.79</v>
      </c>
      <c r="AS26" s="2">
        <f t="shared" si="82"/>
        <v>10.133279726166677</v>
      </c>
      <c r="AU26" s="1">
        <f t="shared" si="83"/>
        <v>3046.5677864362865</v>
      </c>
      <c r="AV26" s="1">
        <f t="shared" si="84"/>
        <v>1903.8838852743743</v>
      </c>
      <c r="AW26" s="1">
        <f t="shared" si="85"/>
        <v>543543.93233125366</v>
      </c>
      <c r="AX26" s="2">
        <f t="shared" si="86"/>
        <v>0.26182286614098743</v>
      </c>
      <c r="AY26" s="2">
        <f t="shared" si="87"/>
        <v>24.78</v>
      </c>
      <c r="AZ26" s="2">
        <f t="shared" si="88"/>
        <v>25.6</v>
      </c>
      <c r="BA26" s="2">
        <f t="shared" si="89"/>
        <v>24.79</v>
      </c>
      <c r="BB26" s="2">
        <f t="shared" si="90"/>
        <v>10.133279726166677</v>
      </c>
      <c r="BD26" s="1">
        <f t="shared" si="91"/>
        <v>3062.9193567130274</v>
      </c>
      <c r="BE26" s="1">
        <f t="shared" si="92"/>
        <v>1889.0291364713387</v>
      </c>
      <c r="BF26" s="1">
        <f t="shared" si="93"/>
        <v>543543.93233125366</v>
      </c>
      <c r="BG26" s="2">
        <f t="shared" si="94"/>
        <v>0.26234651187326941</v>
      </c>
      <c r="BH26" s="2">
        <f t="shared" si="95"/>
        <v>24.78</v>
      </c>
      <c r="BI26" s="2">
        <f t="shared" si="96"/>
        <v>25.6</v>
      </c>
      <c r="BJ26" s="2">
        <f t="shared" si="97"/>
        <v>24.79</v>
      </c>
      <c r="BK26" s="2">
        <f t="shared" si="98"/>
        <v>10.133279726166677</v>
      </c>
      <c r="BL26" s="9"/>
      <c r="BM26" s="1">
        <f t="shared" si="99"/>
        <v>3078.7624488126357</v>
      </c>
      <c r="BN26" s="1">
        <f t="shared" si="100"/>
        <v>1875.261642742576</v>
      </c>
      <c r="BO26" s="1">
        <f t="shared" si="101"/>
        <v>543543.93233125366</v>
      </c>
      <c r="BP26" s="2">
        <f t="shared" si="102"/>
        <v>0.26287120489701593</v>
      </c>
      <c r="BQ26" s="2">
        <f t="shared" si="103"/>
        <v>24.78</v>
      </c>
      <c r="BR26" s="2">
        <f t="shared" si="104"/>
        <v>25.6</v>
      </c>
      <c r="BS26" s="2">
        <f t="shared" si="105"/>
        <v>24.79</v>
      </c>
      <c r="BT26" s="2">
        <f t="shared" si="106"/>
        <v>10.133279726166677</v>
      </c>
      <c r="BU26" s="9"/>
      <c r="BV26" s="1">
        <f t="shared" si="107"/>
        <v>3094.1055879624701</v>
      </c>
      <c r="BW26" s="1">
        <f t="shared" si="108"/>
        <v>1862.5087603214647</v>
      </c>
      <c r="BX26" s="1">
        <f t="shared" si="109"/>
        <v>543543.93233125366</v>
      </c>
      <c r="BY26" s="2">
        <f t="shared" si="110"/>
        <v>0.26339694730680996</v>
      </c>
      <c r="BZ26" s="2">
        <f t="shared" si="111"/>
        <v>24.78</v>
      </c>
      <c r="CA26" s="2">
        <f t="shared" si="112"/>
        <v>25.6</v>
      </c>
      <c r="CB26" s="2">
        <f t="shared" si="113"/>
        <v>24.79</v>
      </c>
      <c r="CC26" s="2">
        <f t="shared" si="114"/>
        <v>10.133279726166677</v>
      </c>
      <c r="CD26" s="9"/>
      <c r="CE26" s="1">
        <f t="shared" si="115"/>
        <v>3108.9556554033425</v>
      </c>
      <c r="CF26" s="1">
        <f t="shared" si="116"/>
        <v>1850.7175235280724</v>
      </c>
      <c r="CG26" s="1">
        <f t="shared" si="117"/>
        <v>543543.93233125366</v>
      </c>
      <c r="CH26" s="2">
        <f t="shared" si="118"/>
        <v>0.26392374120142359</v>
      </c>
      <c r="CI26" s="2">
        <f t="shared" si="119"/>
        <v>24.78</v>
      </c>
      <c r="CJ26" s="2">
        <f t="shared" si="120"/>
        <v>25.6</v>
      </c>
      <c r="CK26" s="2">
        <f t="shared" si="121"/>
        <v>24.79</v>
      </c>
      <c r="CL26" s="2">
        <f t="shared" si="122"/>
        <v>10.133279726166677</v>
      </c>
      <c r="CM26" s="9"/>
      <c r="CN26" s="1">
        <f t="shared" si="123"/>
        <v>3123.3188810915281</v>
      </c>
      <c r="CO26" s="1">
        <f t="shared" si="124"/>
        <v>1839.7846450064683</v>
      </c>
      <c r="CP26" s="1">
        <f t="shared" si="125"/>
        <v>543543.93233125366</v>
      </c>
      <c r="CQ26" s="2">
        <f t="shared" si="126"/>
        <v>0.26445158868382646</v>
      </c>
      <c r="CR26" s="2">
        <f t="shared" si="127"/>
        <v>24.78</v>
      </c>
      <c r="CS26" s="2">
        <f t="shared" si="128"/>
        <v>25.6</v>
      </c>
      <c r="CT26" s="2">
        <f t="shared" si="129"/>
        <v>24.79</v>
      </c>
      <c r="CU26" s="2">
        <f t="shared" si="130"/>
        <v>10.133279726166677</v>
      </c>
      <c r="CV26" s="9"/>
      <c r="CW26" s="1">
        <f t="shared" si="131"/>
        <v>3134.9731257291837</v>
      </c>
      <c r="CX26" s="1">
        <f t="shared" si="132"/>
        <v>1829.3362799701665</v>
      </c>
      <c r="CY26" s="1">
        <f t="shared" si="133"/>
        <v>543543.93233125366</v>
      </c>
      <c r="CZ26" s="2">
        <f t="shared" si="134"/>
        <v>0.2649804918611941</v>
      </c>
      <c r="DA26" s="2">
        <f t="shared" si="135"/>
        <v>24.78</v>
      </c>
      <c r="DB26" s="2">
        <f t="shared" si="136"/>
        <v>25.6</v>
      </c>
      <c r="DC26" s="2">
        <f t="shared" si="137"/>
        <v>24.79</v>
      </c>
      <c r="DD26" s="2">
        <f t="shared" si="138"/>
        <v>10.133279726166677</v>
      </c>
      <c r="DE26" s="9"/>
      <c r="DF26" s="1">
        <f t="shared" si="139"/>
        <v>3146.2028701087306</v>
      </c>
      <c r="DG26" s="1">
        <f t="shared" si="140"/>
        <v>1819.1905228231167</v>
      </c>
      <c r="DH26" s="1">
        <f t="shared" si="141"/>
        <v>543543.93233125366</v>
      </c>
      <c r="DI26" s="2">
        <f t="shared" si="142"/>
        <v>0.26551045284491648</v>
      </c>
      <c r="DJ26" s="2">
        <f t="shared" si="143"/>
        <v>24.78</v>
      </c>
      <c r="DK26" s="2">
        <f t="shared" si="144"/>
        <v>25.6</v>
      </c>
      <c r="DL26" s="2">
        <f t="shared" si="145"/>
        <v>24.79</v>
      </c>
      <c r="DM26" s="2">
        <f t="shared" si="146"/>
        <v>10.133279726166677</v>
      </c>
      <c r="DN26" s="9"/>
      <c r="DO26" s="1">
        <f t="shared" si="147"/>
        <v>3157.1325572183619</v>
      </c>
      <c r="DP26" s="1">
        <f t="shared" si="148"/>
        <v>1809.3047844034104</v>
      </c>
      <c r="DQ26" s="1">
        <f t="shared" si="149"/>
        <v>543543.93233125366</v>
      </c>
      <c r="DR26" s="2">
        <f t="shared" si="150"/>
        <v>0.26604147375060633</v>
      </c>
      <c r="DS26" s="2">
        <f t="shared" si="151"/>
        <v>24.78</v>
      </c>
      <c r="DT26" s="2">
        <f t="shared" si="152"/>
        <v>25.6</v>
      </c>
      <c r="DU26" s="2">
        <f t="shared" si="153"/>
        <v>24.79</v>
      </c>
      <c r="DV26" s="2">
        <f t="shared" si="154"/>
        <v>10.133279726166677</v>
      </c>
      <c r="DW26" s="9"/>
      <c r="DX26" s="1">
        <f t="shared" si="155"/>
        <v>3167.5724339179606</v>
      </c>
      <c r="DY26" s="1">
        <f t="shared" si="156"/>
        <v>1799.7202958356797</v>
      </c>
      <c r="DZ26" s="1">
        <f t="shared" si="157"/>
        <v>543543.93233125366</v>
      </c>
      <c r="EA26" s="2">
        <f t="shared" si="158"/>
        <v>0.26657355669810756</v>
      </c>
      <c r="EB26" s="2">
        <f t="shared" si="159"/>
        <v>24.78</v>
      </c>
      <c r="EC26" s="2">
        <f t="shared" si="160"/>
        <v>25.6</v>
      </c>
      <c r="ED26" s="2">
        <f t="shared" si="161"/>
        <v>24.79</v>
      </c>
      <c r="EE26" s="2">
        <f t="shared" si="162"/>
        <v>10.133279726166677</v>
      </c>
      <c r="EF26" s="9"/>
      <c r="EG26" s="1">
        <f t="shared" si="163"/>
        <v>3177.3143969285738</v>
      </c>
      <c r="EH26" s="1">
        <f t="shared" si="164"/>
        <v>1790.3997048346955</v>
      </c>
      <c r="EI26" s="1">
        <f t="shared" si="165"/>
        <v>543543.93233125366</v>
      </c>
      <c r="EJ26" s="2">
        <f t="shared" si="166"/>
        <v>0.26710670381150375</v>
      </c>
      <c r="EK26" s="2">
        <f t="shared" si="167"/>
        <v>24.78</v>
      </c>
      <c r="EL26" s="2">
        <f t="shared" si="168"/>
        <v>25.6</v>
      </c>
      <c r="EM26" s="2">
        <f t="shared" si="169"/>
        <v>24.79</v>
      </c>
      <c r="EN26" s="2">
        <f t="shared" si="170"/>
        <v>10.133279726166677</v>
      </c>
      <c r="EO26" s="9"/>
      <c r="EP26" s="1">
        <f t="shared" si="171"/>
        <v>3188.5240298780545</v>
      </c>
      <c r="EQ26" s="1">
        <f t="shared" si="172"/>
        <v>1793.8034514647723</v>
      </c>
      <c r="ER26" s="1">
        <f t="shared" si="173"/>
        <v>543543.93233125366</v>
      </c>
      <c r="ES26" s="2">
        <f t="shared" si="174"/>
        <v>0.26764091721912675</v>
      </c>
      <c r="ET26" s="2">
        <f t="shared" si="175"/>
        <v>24.78</v>
      </c>
      <c r="EU26" s="2">
        <f t="shared" si="176"/>
        <v>25.6</v>
      </c>
      <c r="EV26" s="2">
        <f t="shared" si="177"/>
        <v>24.79</v>
      </c>
      <c r="EW26" s="2">
        <f t="shared" si="178"/>
        <v>10.133279726166677</v>
      </c>
      <c r="EX26" s="9"/>
      <c r="EY26" s="1">
        <f t="shared" si="179"/>
        <v>3199.2007395046071</v>
      </c>
      <c r="EZ26" s="1">
        <f t="shared" si="180"/>
        <v>1796.9486188843357</v>
      </c>
      <c r="FA26" s="1">
        <f t="shared" si="181"/>
        <v>543543.93233125366</v>
      </c>
      <c r="FB26" s="2">
        <f t="shared" si="182"/>
        <v>0.26817619905356499</v>
      </c>
      <c r="FC26" s="2">
        <f t="shared" si="183"/>
        <v>24.78</v>
      </c>
      <c r="FD26" s="2">
        <f t="shared" si="184"/>
        <v>25.6</v>
      </c>
      <c r="FE26" s="2">
        <f t="shared" si="185"/>
        <v>24.79</v>
      </c>
      <c r="FF26" s="2">
        <f t="shared" si="186"/>
        <v>10.133279726166677</v>
      </c>
      <c r="FG26" s="9"/>
      <c r="FH26" s="1">
        <f t="shared" si="187"/>
        <v>3209.431858796403</v>
      </c>
      <c r="FI26" s="1">
        <f t="shared" si="188"/>
        <v>1800.0623797282742</v>
      </c>
      <c r="FJ26" s="1">
        <f t="shared" si="189"/>
        <v>543543.93233125366</v>
      </c>
      <c r="FK26" s="2">
        <f t="shared" si="190"/>
        <v>0.26871255145167211</v>
      </c>
      <c r="FL26" s="2">
        <f t="shared" si="191"/>
        <v>24.78</v>
      </c>
      <c r="FM26" s="2">
        <f t="shared" si="192"/>
        <v>25.6</v>
      </c>
      <c r="FN26" s="2">
        <f t="shared" si="193"/>
        <v>24.79</v>
      </c>
      <c r="FO26" s="2">
        <f t="shared" si="194"/>
        <v>10.133279726166677</v>
      </c>
      <c r="FP26" s="9"/>
      <c r="FQ26" s="1">
        <f t="shared" si="195"/>
        <v>3219.2398185118959</v>
      </c>
      <c r="FR26" s="1">
        <f t="shared" si="196"/>
        <v>1803.2073344444987</v>
      </c>
      <c r="FS26" s="1">
        <f t="shared" si="197"/>
        <v>543543.93233125366</v>
      </c>
      <c r="FT26" s="2">
        <f t="shared" si="198"/>
        <v>0.26924997655457544</v>
      </c>
      <c r="FU26" s="2">
        <f t="shared" si="199"/>
        <v>24.78</v>
      </c>
      <c r="FV26" s="2">
        <f t="shared" si="200"/>
        <v>25.6</v>
      </c>
      <c r="FW26" s="2">
        <f t="shared" si="201"/>
        <v>24.79</v>
      </c>
      <c r="FX26" s="2">
        <f t="shared" si="202"/>
        <v>10.133279726166677</v>
      </c>
      <c r="FY26" s="9"/>
      <c r="FZ26" s="1">
        <f t="shared" si="203"/>
        <v>3228.6219465942886</v>
      </c>
      <c r="GA26" s="1">
        <f t="shared" si="204"/>
        <v>1806.6504250532828</v>
      </c>
      <c r="GB26" s="1">
        <f t="shared" si="205"/>
        <v>543543.93233125366</v>
      </c>
      <c r="GC26" s="2">
        <f t="shared" si="206"/>
        <v>0.26978847650768462</v>
      </c>
      <c r="GD26" s="2">
        <f t="shared" si="207"/>
        <v>24.78</v>
      </c>
      <c r="GE26" s="2">
        <f t="shared" si="208"/>
        <v>25.6</v>
      </c>
      <c r="GF26" s="2">
        <f t="shared" si="209"/>
        <v>24.79</v>
      </c>
      <c r="GG26" s="2">
        <f t="shared" si="210"/>
        <v>10.133279726166677</v>
      </c>
      <c r="GH26" s="9"/>
      <c r="GI26" s="1">
        <f t="shared" si="211"/>
        <v>3241.0173770620081</v>
      </c>
      <c r="GJ26" s="1">
        <f t="shared" si="212"/>
        <v>1795.6088669161991</v>
      </c>
      <c r="GK26" s="1">
        <f t="shared" si="213"/>
        <v>543543.93233125366</v>
      </c>
      <c r="GL26" s="2">
        <f t="shared" si="214"/>
        <v>0.27032805346069999</v>
      </c>
      <c r="GM26" s="2">
        <f t="shared" si="215"/>
        <v>24.78</v>
      </c>
      <c r="GN26" s="2">
        <f t="shared" si="216"/>
        <v>25.6</v>
      </c>
      <c r="GO26" s="2">
        <f t="shared" si="217"/>
        <v>24.79</v>
      </c>
      <c r="GP26" s="2">
        <f t="shared" si="218"/>
        <v>10.133279726166677</v>
      </c>
      <c r="GQ26" s="9"/>
      <c r="GR26" s="1">
        <f t="shared" si="219"/>
        <v>3252.9295263072022</v>
      </c>
      <c r="GS26" s="1">
        <f t="shared" si="220"/>
        <v>1785.4595046418847</v>
      </c>
      <c r="GT26" s="1">
        <f t="shared" si="221"/>
        <v>543543.93233125366</v>
      </c>
      <c r="GU26" s="2">
        <f t="shared" si="222"/>
        <v>0.27086870956762138</v>
      </c>
      <c r="GV26" s="2">
        <f t="shared" si="223"/>
        <v>24.78</v>
      </c>
      <c r="GW26" s="2">
        <f t="shared" si="224"/>
        <v>25.6</v>
      </c>
      <c r="GX26" s="2">
        <f t="shared" si="225"/>
        <v>24.79</v>
      </c>
      <c r="GY26" s="2">
        <f t="shared" si="226"/>
        <v>10.133279726166677</v>
      </c>
      <c r="GZ26" s="9"/>
      <c r="HA26" s="1">
        <f t="shared" si="227"/>
        <v>3264.3589970865028</v>
      </c>
      <c r="HB26" s="1">
        <f t="shared" si="228"/>
        <v>1776.1574793401201</v>
      </c>
      <c r="HC26" s="1">
        <f t="shared" si="229"/>
        <v>543543.93233125366</v>
      </c>
      <c r="HD26" s="2">
        <f t="shared" si="230"/>
        <v>0.27141044698675665</v>
      </c>
      <c r="HE26" s="2">
        <f t="shared" si="231"/>
        <v>24.78</v>
      </c>
      <c r="HF26" s="2">
        <f t="shared" si="232"/>
        <v>25.6</v>
      </c>
      <c r="HG26" s="2">
        <f t="shared" si="233"/>
        <v>24.79</v>
      </c>
      <c r="HH26" s="2">
        <f t="shared" si="234"/>
        <v>10.133279726166677</v>
      </c>
      <c r="HI26" s="9"/>
      <c r="HJ26" s="1">
        <f t="shared" si="235"/>
        <v>3275.4154665285455</v>
      </c>
      <c r="HK26" s="1">
        <f t="shared" si="236"/>
        <v>1767.6988017978424</v>
      </c>
      <c r="HL26" s="1">
        <f t="shared" si="237"/>
        <v>543543.93233125366</v>
      </c>
      <c r="HM26" s="2">
        <f t="shared" si="238"/>
        <v>0.27195326788073015</v>
      </c>
      <c r="HN26" s="2">
        <f t="shared" si="239"/>
        <v>24.78</v>
      </c>
      <c r="HO26" s="2">
        <f t="shared" si="240"/>
        <v>25.6</v>
      </c>
      <c r="HP26" s="2">
        <f t="shared" si="241"/>
        <v>24.79</v>
      </c>
      <c r="HQ26" s="2">
        <f t="shared" si="242"/>
        <v>10.133279726166677</v>
      </c>
      <c r="HR26" s="9"/>
      <c r="HS26" s="1">
        <f t="shared" si="243"/>
        <v>3285.9921258440677</v>
      </c>
      <c r="HT26" s="1">
        <f t="shared" si="244"/>
        <v>1760.1381567249173</v>
      </c>
      <c r="HU26" s="1">
        <f t="shared" si="245"/>
        <v>543543.93233125366</v>
      </c>
      <c r="HV26" s="2">
        <f t="shared" si="246"/>
        <v>0.27249717441649163</v>
      </c>
      <c r="HW26" s="2">
        <f t="shared" si="247"/>
        <v>24.78</v>
      </c>
      <c r="HX26" s="2">
        <f t="shared" si="248"/>
        <v>25.6</v>
      </c>
      <c r="HY26" s="2">
        <f t="shared" si="249"/>
        <v>24.79</v>
      </c>
      <c r="HZ26" s="2">
        <f t="shared" si="250"/>
        <v>10.133279726166677</v>
      </c>
      <c r="IA26" s="9"/>
      <c r="IB26" s="1">
        <f t="shared" si="251"/>
        <v>3351.0805719145096</v>
      </c>
      <c r="IC26" s="1">
        <f t="shared" si="252"/>
        <v>1753.3896169761774</v>
      </c>
      <c r="ID26" s="1">
        <f t="shared" si="253"/>
        <v>543543.93233125366</v>
      </c>
      <c r="IE26" s="2">
        <f t="shared" si="254"/>
        <v>0.27304216876532461</v>
      </c>
      <c r="IF26" s="2">
        <f t="shared" si="255"/>
        <v>24.78</v>
      </c>
      <c r="IG26" s="2">
        <f t="shared" si="256"/>
        <v>25.6</v>
      </c>
      <c r="IH26" s="2">
        <f t="shared" si="257"/>
        <v>24.79</v>
      </c>
      <c r="II26" s="2">
        <f t="shared" si="258"/>
        <v>10.133279726166677</v>
      </c>
      <c r="IJ26" s="9"/>
      <c r="IK26" s="1">
        <f t="shared" si="259"/>
        <v>3416.9561380236182</v>
      </c>
      <c r="IL26" s="1">
        <f t="shared" si="260"/>
        <v>1747.4717202220934</v>
      </c>
      <c r="IM26" s="1">
        <f t="shared" si="261"/>
        <v>543543.93233125366</v>
      </c>
      <c r="IN26" s="2">
        <f t="shared" si="262"/>
        <v>0.27358825310285528</v>
      </c>
      <c r="IO26" s="2">
        <f t="shared" si="263"/>
        <v>24.78</v>
      </c>
      <c r="IP26" s="2">
        <f t="shared" si="264"/>
        <v>25.6</v>
      </c>
      <c r="IQ26" s="2">
        <f t="shared" si="265"/>
        <v>24.79</v>
      </c>
      <c r="IR26" s="2">
        <f t="shared" si="266"/>
        <v>10.133279726166677</v>
      </c>
      <c r="IS26" s="9"/>
      <c r="IT26" s="1">
        <f t="shared" si="267"/>
        <v>3483.6804368547187</v>
      </c>
      <c r="IU26" s="1">
        <f t="shared" si="268"/>
        <v>1742.381267812294</v>
      </c>
      <c r="IV26" s="1">
        <f t="shared" si="269"/>
        <v>543543.93233125366</v>
      </c>
      <c r="IW26" s="2">
        <f t="shared" si="270"/>
        <v>0.27413542960906101</v>
      </c>
      <c r="IX26" s="2">
        <f t="shared" si="271"/>
        <v>24.78</v>
      </c>
      <c r="IY26" s="2">
        <f t="shared" si="272"/>
        <v>25.6</v>
      </c>
      <c r="IZ26" s="2">
        <f t="shared" si="273"/>
        <v>24.79</v>
      </c>
      <c r="JA26" s="2">
        <f t="shared" si="274"/>
        <v>10.133279726166677</v>
      </c>
      <c r="JB26" s="9"/>
      <c r="JC26" s="1">
        <f t="shared" si="275"/>
        <v>3551.2162161159386</v>
      </c>
      <c r="JD26" s="1">
        <f t="shared" si="276"/>
        <v>1738.1420228775455</v>
      </c>
      <c r="JE26" s="1">
        <f t="shared" si="277"/>
        <v>543543.93233125366</v>
      </c>
      <c r="JF26" s="2">
        <f t="shared" si="278"/>
        <v>0.27468370046827911</v>
      </c>
      <c r="JG26" s="2">
        <f t="shared" si="279"/>
        <v>24.78</v>
      </c>
      <c r="JH26" s="2">
        <f t="shared" si="280"/>
        <v>25.6</v>
      </c>
      <c r="JI26" s="2">
        <f t="shared" si="281"/>
        <v>24.79</v>
      </c>
      <c r="JJ26" s="2">
        <f t="shared" si="282"/>
        <v>10.133279726166677</v>
      </c>
      <c r="JK26" s="9"/>
      <c r="JL26" s="1">
        <f t="shared" si="283"/>
        <v>3619.7071079756233</v>
      </c>
      <c r="JM26" s="1">
        <f t="shared" si="284"/>
        <v>1734.7649348465761</v>
      </c>
      <c r="JN26" s="1">
        <f t="shared" si="285"/>
        <v>543543.93233125366</v>
      </c>
      <c r="JO26" s="2">
        <f t="shared" si="286"/>
        <v>0.2752330678692157</v>
      </c>
      <c r="JP26" s="2">
        <f t="shared" si="287"/>
        <v>24.78</v>
      </c>
      <c r="JQ26" s="2">
        <f t="shared" si="288"/>
        <v>25.6</v>
      </c>
      <c r="JR26" s="2">
        <f t="shared" si="289"/>
        <v>24.79</v>
      </c>
      <c r="JS26" s="2">
        <f t="shared" si="290"/>
        <v>10.133279726166677</v>
      </c>
      <c r="JU26" s="1">
        <f t="shared" si="291"/>
        <v>3689.825402608054</v>
      </c>
      <c r="JV26" s="1">
        <f t="shared" si="292"/>
        <v>1723.630345835847</v>
      </c>
      <c r="JW26" s="1">
        <f t="shared" si="293"/>
        <v>543543.93233125366</v>
      </c>
      <c r="JX26" s="2">
        <f t="shared" si="294"/>
        <v>0.27578353400495415</v>
      </c>
      <c r="JY26" s="2">
        <f t="shared" si="295"/>
        <v>24.78</v>
      </c>
      <c r="JZ26" s="2">
        <f t="shared" si="296"/>
        <v>25.6</v>
      </c>
      <c r="KA26" s="2">
        <f t="shared" si="297"/>
        <v>24.79</v>
      </c>
      <c r="KB26" s="2">
        <f t="shared" si="298"/>
        <v>10.133279726166677</v>
      </c>
      <c r="KD26" s="1">
        <f t="shared" si="299"/>
        <v>3760.6468486447257</v>
      </c>
      <c r="KE26" s="1">
        <f t="shared" si="300"/>
        <v>1713.7923942905468</v>
      </c>
      <c r="KF26" s="1">
        <f t="shared" si="301"/>
        <v>543543.93233125366</v>
      </c>
      <c r="KG26" s="2">
        <f t="shared" si="302"/>
        <v>0.27633510107296405</v>
      </c>
      <c r="KH26" s="2">
        <f t="shared" si="303"/>
        <v>24.78</v>
      </c>
      <c r="KI26" s="2">
        <f t="shared" si="304"/>
        <v>25.6</v>
      </c>
      <c r="KJ26" s="2">
        <f t="shared" si="305"/>
        <v>24.79</v>
      </c>
      <c r="KK26" s="2">
        <f t="shared" si="306"/>
        <v>10.133279726166677</v>
      </c>
      <c r="KM26" s="1">
        <f t="shared" si="307"/>
        <v>3832.4743120053572</v>
      </c>
      <c r="KN26" s="1">
        <f t="shared" si="308"/>
        <v>1705.2728577748874</v>
      </c>
      <c r="KO26" s="1">
        <f t="shared" si="309"/>
        <v>543543.93233125366</v>
      </c>
      <c r="KP26" s="2">
        <f t="shared" si="310"/>
        <v>0.27688777127511</v>
      </c>
      <c r="KQ26" s="2">
        <f t="shared" si="311"/>
        <v>24.78</v>
      </c>
      <c r="KR26" s="2">
        <f t="shared" si="312"/>
        <v>25.6</v>
      </c>
      <c r="KS26" s="2">
        <f t="shared" si="313"/>
        <v>24.79</v>
      </c>
      <c r="KT26" s="2">
        <f t="shared" si="314"/>
        <v>10.133279726166677</v>
      </c>
      <c r="KV26" s="1">
        <f t="shared" si="315"/>
        <v>3905.1608929566951</v>
      </c>
      <c r="KW26" s="1">
        <f t="shared" si="316"/>
        <v>1697.8426080650979</v>
      </c>
      <c r="KX26" s="1">
        <f t="shared" si="317"/>
        <v>543543.93233125366</v>
      </c>
      <c r="KY26" s="2">
        <f t="shared" si="318"/>
        <v>0.2774415468176602</v>
      </c>
      <c r="KZ26" s="2">
        <f t="shared" si="319"/>
        <v>24.78</v>
      </c>
      <c r="LA26" s="2">
        <f t="shared" si="320"/>
        <v>25.6</v>
      </c>
      <c r="LB26" s="2">
        <f t="shared" si="321"/>
        <v>24.79</v>
      </c>
      <c r="LC26" s="2">
        <f t="shared" si="322"/>
        <v>10.133279726166677</v>
      </c>
      <c r="LE26" s="1">
        <f t="shared" si="323"/>
        <v>3978.811173936831</v>
      </c>
      <c r="LF26" s="1">
        <f t="shared" si="324"/>
        <v>1691.6161238911579</v>
      </c>
      <c r="LG26" s="1">
        <f t="shared" si="325"/>
        <v>543543.93233125366</v>
      </c>
      <c r="LH26" s="2">
        <f t="shared" si="326"/>
        <v>0.27799642991129553</v>
      </c>
      <c r="LI26" s="2">
        <f t="shared" si="327"/>
        <v>24.78</v>
      </c>
      <c r="LJ26" s="2">
        <f t="shared" si="328"/>
        <v>25.6</v>
      </c>
      <c r="LK26" s="2">
        <f t="shared" si="329"/>
        <v>24.79</v>
      </c>
      <c r="LL26" s="2">
        <f t="shared" si="330"/>
        <v>10.133279726166677</v>
      </c>
      <c r="LN26" s="1">
        <f t="shared" si="331"/>
        <v>4053.4479308878167</v>
      </c>
      <c r="LO26" s="1">
        <f t="shared" si="332"/>
        <v>1686.2801620503114</v>
      </c>
      <c r="LP26" s="1">
        <f t="shared" si="333"/>
        <v>543543.93233125366</v>
      </c>
      <c r="LQ26" s="2">
        <f t="shared" si="334"/>
        <v>0.27855242277111814</v>
      </c>
      <c r="LR26" s="2">
        <f t="shared" si="335"/>
        <v>24.78</v>
      </c>
      <c r="LS26" s="2">
        <f t="shared" si="336"/>
        <v>25.6</v>
      </c>
      <c r="LT26" s="2">
        <f t="shared" si="337"/>
        <v>24.79</v>
      </c>
      <c r="LU26" s="2">
        <f t="shared" si="338"/>
        <v>10.133279726166677</v>
      </c>
      <c r="LW26" s="1">
        <f t="shared" si="339"/>
        <v>4128.8967383248719</v>
      </c>
      <c r="LX26" s="1">
        <f t="shared" si="340"/>
        <v>1682.0620927025618</v>
      </c>
      <c r="LY26" s="1">
        <f t="shared" si="341"/>
        <v>543543.93233125366</v>
      </c>
      <c r="LZ26" s="2">
        <f t="shared" si="342"/>
        <v>0.27910952761666036</v>
      </c>
      <c r="MA26" s="2">
        <f t="shared" si="343"/>
        <v>24.78</v>
      </c>
      <c r="MB26" s="2">
        <f t="shared" si="344"/>
        <v>25.6</v>
      </c>
      <c r="MC26" s="2">
        <f t="shared" si="345"/>
        <v>24.79</v>
      </c>
      <c r="MD26" s="2">
        <f t="shared" si="346"/>
        <v>10.133279726166677</v>
      </c>
      <c r="MF26" s="1">
        <f t="shared" si="347"/>
        <v>4205.2926649722503</v>
      </c>
      <c r="MG26" s="1">
        <f t="shared" si="348"/>
        <v>1678.8244127053629</v>
      </c>
      <c r="MH26" s="1">
        <f t="shared" si="349"/>
        <v>543543.93233125366</v>
      </c>
      <c r="MI26" s="2">
        <f t="shared" si="350"/>
        <v>0.2796677466718937</v>
      </c>
      <c r="MJ26" s="2">
        <f t="shared" si="351"/>
        <v>24.78</v>
      </c>
      <c r="MK26" s="2">
        <f t="shared" si="352"/>
        <v>25.6</v>
      </c>
      <c r="ML26" s="2">
        <f t="shared" si="353"/>
        <v>24.79</v>
      </c>
      <c r="MM26" s="2">
        <f t="shared" si="354"/>
        <v>10.133279726166677</v>
      </c>
      <c r="MO26" s="1">
        <f t="shared" si="355"/>
        <v>4282.5970117084198</v>
      </c>
      <c r="MP26" s="1">
        <f t="shared" si="356"/>
        <v>1676.6303003723235</v>
      </c>
      <c r="MQ26" s="1">
        <f t="shared" si="357"/>
        <v>543543.93233125366</v>
      </c>
      <c r="MR26" s="2">
        <f t="shared" si="358"/>
        <v>0.28022708216523751</v>
      </c>
      <c r="MS26" s="2">
        <f t="shared" si="359"/>
        <v>24.78</v>
      </c>
      <c r="MT26" s="2">
        <f t="shared" si="360"/>
        <v>25.6</v>
      </c>
      <c r="MU26" s="2">
        <f t="shared" si="361"/>
        <v>24.79</v>
      </c>
      <c r="MV26" s="2">
        <f t="shared" si="362"/>
        <v>10.133279726166677</v>
      </c>
      <c r="MX26" s="1">
        <f t="shared" si="363"/>
        <v>4361.165456689645</v>
      </c>
      <c r="MY26" s="1">
        <f t="shared" si="364"/>
        <v>1675.2422203454257</v>
      </c>
      <c r="MZ26" s="1">
        <f t="shared" si="365"/>
        <v>543543.93233125366</v>
      </c>
      <c r="NA26" s="2">
        <f t="shared" si="366"/>
        <v>0.28078753632956799</v>
      </c>
      <c r="NB26" s="2">
        <f t="shared" si="367"/>
        <v>24.78</v>
      </c>
      <c r="NC26" s="2">
        <f t="shared" si="368"/>
        <v>25.6</v>
      </c>
      <c r="ND26" s="2">
        <f t="shared" si="369"/>
        <v>24.79</v>
      </c>
      <c r="NE26" s="2">
        <f t="shared" si="370"/>
        <v>10.133279726166677</v>
      </c>
      <c r="NG26" s="14">
        <f t="shared" si="371"/>
        <v>4440.4585541153228</v>
      </c>
      <c r="NH26" s="14">
        <f t="shared" si="372"/>
        <v>1674.8981826776428</v>
      </c>
      <c r="NI26" s="14">
        <f t="shared" si="373"/>
        <v>543543.93233125366</v>
      </c>
      <c r="NJ26" s="13">
        <f t="shared" si="374"/>
        <v>0.28134911140222713</v>
      </c>
      <c r="NK26" s="13">
        <f t="shared" si="375"/>
        <v>24.78</v>
      </c>
      <c r="NL26" s="13">
        <f t="shared" si="376"/>
        <v>25.6</v>
      </c>
      <c r="NM26" s="13">
        <f t="shared" si="377"/>
        <v>24.79</v>
      </c>
      <c r="NN26" s="13">
        <f t="shared" si="378"/>
        <v>10.133279726166677</v>
      </c>
      <c r="NP26" s="14">
        <f t="shared" si="379"/>
        <v>4520.7612130890848</v>
      </c>
      <c r="NQ26" s="14">
        <f t="shared" si="380"/>
        <v>1675.394981016336</v>
      </c>
      <c r="NR26" s="14">
        <f t="shared" si="381"/>
        <v>543543.93233125366</v>
      </c>
      <c r="NS26" s="13">
        <f t="shared" si="382"/>
        <v>0.2819118096250316</v>
      </c>
      <c r="NT26" s="13">
        <f t="shared" si="383"/>
        <v>24.78</v>
      </c>
      <c r="NU26" s="13">
        <f t="shared" si="384"/>
        <v>25.6</v>
      </c>
      <c r="NV26" s="13">
        <f t="shared" si="385"/>
        <v>24.79</v>
      </c>
      <c r="NW26" s="13">
        <f t="shared" si="386"/>
        <v>10.133279726166677</v>
      </c>
      <c r="NY26" s="14">
        <f t="shared" si="387"/>
        <v>4602.0848627412734</v>
      </c>
      <c r="NZ26" s="14">
        <f t="shared" si="388"/>
        <v>1676.813465448766</v>
      </c>
      <c r="OA26" s="14">
        <f t="shared" si="389"/>
        <v>543543.93233125366</v>
      </c>
      <c r="OB26" s="13">
        <f t="shared" si="390"/>
        <v>0.28247563324428165</v>
      </c>
      <c r="OC26" s="13">
        <f t="shared" si="391"/>
        <v>24.78</v>
      </c>
      <c r="OD26" s="13">
        <f t="shared" si="392"/>
        <v>25.6</v>
      </c>
      <c r="OE26" s="13">
        <f t="shared" si="393"/>
        <v>24.79</v>
      </c>
      <c r="OF26" s="13">
        <f t="shared" si="394"/>
        <v>10.133279726166677</v>
      </c>
      <c r="OH26" s="14">
        <f t="shared" si="395"/>
        <v>4684.4411270859791</v>
      </c>
      <c r="OI26" s="14">
        <f t="shared" si="396"/>
        <v>1679.0249301131139</v>
      </c>
      <c r="OJ26" s="14">
        <f t="shared" si="397"/>
        <v>543543.93233125366</v>
      </c>
      <c r="OK26" s="13">
        <f t="shared" si="398"/>
        <v>0.28304058451077024</v>
      </c>
      <c r="OL26" s="13">
        <f t="shared" si="399"/>
        <v>24.78</v>
      </c>
      <c r="OM26" s="13">
        <f t="shared" si="400"/>
        <v>25.6</v>
      </c>
      <c r="ON26" s="13">
        <f t="shared" si="401"/>
        <v>24.79</v>
      </c>
      <c r="OO26" s="13">
        <f t="shared" si="402"/>
        <v>10.133279726166677</v>
      </c>
      <c r="OQ26" s="14">
        <f t="shared" si="403"/>
        <v>4767.9572556386365</v>
      </c>
      <c r="OR26" s="14">
        <f t="shared" si="404"/>
        <v>1681.9813657511372</v>
      </c>
      <c r="OS26" s="14">
        <f t="shared" si="405"/>
        <v>543543.93233125366</v>
      </c>
      <c r="OT26" s="13">
        <f t="shared" si="406"/>
        <v>0.28360666567979176</v>
      </c>
      <c r="OU26" s="13">
        <f t="shared" si="407"/>
        <v>24.78</v>
      </c>
      <c r="OV26" s="13">
        <f t="shared" si="408"/>
        <v>25.6</v>
      </c>
      <c r="OW26" s="13">
        <f t="shared" si="409"/>
        <v>24.79</v>
      </c>
      <c r="OX26" s="13">
        <f t="shared" si="410"/>
        <v>10.133279726166677</v>
      </c>
      <c r="OZ26" s="14">
        <f t="shared" si="411"/>
        <v>4852.4131443129463</v>
      </c>
      <c r="PA26" s="14">
        <f t="shared" si="412"/>
        <v>1685.7708629123733</v>
      </c>
      <c r="PB26" s="14">
        <f t="shared" si="413"/>
        <v>543543.93233125366</v>
      </c>
      <c r="PC26" s="13">
        <f t="shared" si="414"/>
        <v>0.28417387901115132</v>
      </c>
      <c r="PD26" s="13">
        <f t="shared" si="415"/>
        <v>24.78</v>
      </c>
      <c r="PE26" s="13">
        <f t="shared" si="416"/>
        <v>25.6</v>
      </c>
      <c r="PF26" s="13">
        <f t="shared" si="417"/>
        <v>24.79</v>
      </c>
      <c r="PG26" s="13">
        <f t="shared" si="418"/>
        <v>10.133279726166677</v>
      </c>
      <c r="PI26" s="14">
        <f t="shared" si="419"/>
        <v>4937.9367623427133</v>
      </c>
      <c r="PJ26" s="14">
        <f t="shared" si="420"/>
        <v>1690.2978178990249</v>
      </c>
      <c r="PK26" s="14">
        <f t="shared" si="421"/>
        <v>543543.93233125366</v>
      </c>
      <c r="PL26" s="13">
        <f t="shared" si="422"/>
        <v>0.2847422267691736</v>
      </c>
      <c r="PM26" s="13">
        <f t="shared" si="423"/>
        <v>24.78</v>
      </c>
      <c r="PN26" s="13">
        <f t="shared" si="424"/>
        <v>25.6</v>
      </c>
      <c r="PO26" s="13">
        <f t="shared" si="425"/>
        <v>24.79</v>
      </c>
      <c r="PP26" s="13">
        <f t="shared" si="426"/>
        <v>10.133279726166677</v>
      </c>
      <c r="PR26" s="14">
        <f t="shared" si="427"/>
        <v>5024.5400209580503</v>
      </c>
      <c r="PS26" s="14">
        <f t="shared" si="428"/>
        <v>1695.5388590307662</v>
      </c>
      <c r="PT26" s="14">
        <f t="shared" si="429"/>
        <v>543543.93233125366</v>
      </c>
      <c r="PU26" s="13">
        <f t="shared" si="430"/>
        <v>0.28531171122271193</v>
      </c>
      <c r="PV26" s="13">
        <f t="shared" si="431"/>
        <v>24.78</v>
      </c>
      <c r="PW26" s="13">
        <f t="shared" si="432"/>
        <v>25.6</v>
      </c>
      <c r="PX26" s="13">
        <f t="shared" si="433"/>
        <v>24.79</v>
      </c>
      <c r="PY26" s="13">
        <f t="shared" si="434"/>
        <v>10.133279726166677</v>
      </c>
      <c r="QA26" s="14">
        <f t="shared" si="435"/>
        <v>5112.2335437754055</v>
      </c>
      <c r="QB26" s="14">
        <f t="shared" si="436"/>
        <v>1701.6022294985316</v>
      </c>
      <c r="QC26" s="14">
        <f t="shared" si="437"/>
        <v>543543.93233125366</v>
      </c>
      <c r="QD26" s="13">
        <f t="shared" si="438"/>
        <v>0.28588233464515733</v>
      </c>
      <c r="QE26" s="13">
        <f t="shared" si="439"/>
        <v>24.78</v>
      </c>
      <c r="QF26" s="13">
        <f t="shared" si="440"/>
        <v>25.6</v>
      </c>
      <c r="QG26" s="13">
        <f t="shared" si="441"/>
        <v>24.79</v>
      </c>
      <c r="QH26" s="13">
        <f t="shared" si="442"/>
        <v>10.133279726166677</v>
      </c>
      <c r="QJ26" s="14">
        <f t="shared" si="443"/>
        <v>5201.1152378671632</v>
      </c>
      <c r="QK26" s="14">
        <f t="shared" si="444"/>
        <v>1708.5226939132347</v>
      </c>
      <c r="QL26" s="14">
        <f t="shared" si="445"/>
        <v>543543.93233125366</v>
      </c>
      <c r="QM26" s="13">
        <f t="shared" si="446"/>
        <v>0.28645409931444765</v>
      </c>
      <c r="QN26" s="13">
        <f t="shared" si="447"/>
        <v>24.78</v>
      </c>
      <c r="QO26" s="13">
        <f t="shared" si="448"/>
        <v>25.6</v>
      </c>
      <c r="QP26" s="13">
        <f t="shared" si="449"/>
        <v>24.79</v>
      </c>
      <c r="QQ26" s="13">
        <f t="shared" si="450"/>
        <v>10.133279726166677</v>
      </c>
    </row>
    <row r="27" spans="1:459" x14ac:dyDescent="0.25">
      <c r="A27">
        <f t="shared" si="451"/>
        <v>11</v>
      </c>
      <c r="B27" s="14">
        <f>Outputmatrix!V14</f>
        <v>8729.8150739700013</v>
      </c>
      <c r="C27" s="14">
        <f>Outputmatrix!W14</f>
        <v>2591.6256713680991</v>
      </c>
      <c r="D27" s="14">
        <f>Outputmatrix!X14</f>
        <v>350369.57260060631</v>
      </c>
      <c r="E27" s="13">
        <f>Outputmatrix!Y14</f>
        <v>0.40877043181410189</v>
      </c>
      <c r="F27" s="13">
        <f>Outputmatrix!Z14</f>
        <v>27.52</v>
      </c>
      <c r="G27" s="13">
        <f>Outputmatrix!AA14</f>
        <v>28.46</v>
      </c>
      <c r="H27" s="13">
        <f>Outputmatrix!AB14</f>
        <v>24.49</v>
      </c>
      <c r="I27" s="13">
        <f>Outputmatrix!AC14</f>
        <v>4.6837295681858961</v>
      </c>
      <c r="J27" s="13"/>
      <c r="K27" s="1">
        <f t="shared" si="51"/>
        <v>8835.0341285840823</v>
      </c>
      <c r="L27" s="1">
        <f t="shared" si="52"/>
        <v>2601.0247052253558</v>
      </c>
      <c r="M27" s="1">
        <f t="shared" si="53"/>
        <v>350369.57260060631</v>
      </c>
      <c r="N27" s="2">
        <f t="shared" si="54"/>
        <v>0.40958797267773012</v>
      </c>
      <c r="O27" s="2">
        <f t="shared" si="55"/>
        <v>27.52</v>
      </c>
      <c r="P27" s="2">
        <f t="shared" si="56"/>
        <v>28.46</v>
      </c>
      <c r="Q27" s="2">
        <f t="shared" si="57"/>
        <v>24.49</v>
      </c>
      <c r="R27" s="2">
        <f t="shared" si="58"/>
        <v>4.6837295681858961</v>
      </c>
      <c r="T27" s="1">
        <f t="shared" si="59"/>
        <v>8937.7861453949208</v>
      </c>
      <c r="U27" s="1">
        <f t="shared" si="60"/>
        <v>2599.6766248497838</v>
      </c>
      <c r="V27" s="1">
        <f t="shared" si="61"/>
        <v>350369.57260060631</v>
      </c>
      <c r="W27" s="2">
        <f t="shared" si="62"/>
        <v>0.41040714862308558</v>
      </c>
      <c r="X27" s="2">
        <f t="shared" si="63"/>
        <v>27.52</v>
      </c>
      <c r="Y27" s="2">
        <f t="shared" si="64"/>
        <v>28.46</v>
      </c>
      <c r="Z27" s="2">
        <f t="shared" si="65"/>
        <v>24.49</v>
      </c>
      <c r="AA27" s="2">
        <f t="shared" si="66"/>
        <v>4.6837295681858961</v>
      </c>
      <c r="AC27" s="1">
        <f t="shared" si="67"/>
        <v>9038.1368046272182</v>
      </c>
      <c r="AD27" s="1">
        <f t="shared" si="68"/>
        <v>2535.0396410112735</v>
      </c>
      <c r="AE27" s="1">
        <f t="shared" si="69"/>
        <v>350369.57260060631</v>
      </c>
      <c r="AF27" s="2">
        <f t="shared" si="70"/>
        <v>0.41122796292033176</v>
      </c>
      <c r="AG27" s="2">
        <f t="shared" si="71"/>
        <v>27.52</v>
      </c>
      <c r="AH27" s="2">
        <f t="shared" si="72"/>
        <v>28.46</v>
      </c>
      <c r="AI27" s="2">
        <f t="shared" si="73"/>
        <v>24.49</v>
      </c>
      <c r="AJ27" s="2">
        <f t="shared" si="74"/>
        <v>4.6837295681858961</v>
      </c>
      <c r="AL27" s="1">
        <f t="shared" si="75"/>
        <v>9136.1032696351231</v>
      </c>
      <c r="AM27" s="1">
        <f t="shared" si="76"/>
        <v>2536.3817686049292</v>
      </c>
      <c r="AN27" s="1">
        <f t="shared" si="77"/>
        <v>350369.57260060631</v>
      </c>
      <c r="AO27" s="2">
        <f t="shared" si="78"/>
        <v>0.41205041884617244</v>
      </c>
      <c r="AP27" s="2">
        <f t="shared" si="79"/>
        <v>27.52</v>
      </c>
      <c r="AQ27" s="2">
        <f t="shared" si="80"/>
        <v>28.46</v>
      </c>
      <c r="AR27" s="2">
        <f t="shared" si="81"/>
        <v>24.49</v>
      </c>
      <c r="AS27" s="2">
        <f t="shared" si="82"/>
        <v>4.6837295681858961</v>
      </c>
      <c r="AU27" s="1">
        <f t="shared" si="83"/>
        <v>9231.7031501522979</v>
      </c>
      <c r="AV27" s="1">
        <f t="shared" si="84"/>
        <v>2538.2510648255779</v>
      </c>
      <c r="AW27" s="1">
        <f t="shared" si="85"/>
        <v>350369.57260060631</v>
      </c>
      <c r="AX27" s="2">
        <f t="shared" si="86"/>
        <v>0.41287451968386479</v>
      </c>
      <c r="AY27" s="2">
        <f t="shared" si="87"/>
        <v>27.52</v>
      </c>
      <c r="AZ27" s="2">
        <f t="shared" si="88"/>
        <v>28.46</v>
      </c>
      <c r="BA27" s="2">
        <f t="shared" si="89"/>
        <v>24.49</v>
      </c>
      <c r="BB27" s="2">
        <f t="shared" si="90"/>
        <v>4.6837295681858961</v>
      </c>
      <c r="BD27" s="1">
        <f t="shared" si="91"/>
        <v>9281.251643215799</v>
      </c>
      <c r="BE27" s="1">
        <f t="shared" si="92"/>
        <v>2518.4467677995608</v>
      </c>
      <c r="BF27" s="1">
        <f t="shared" si="93"/>
        <v>350369.57260060631</v>
      </c>
      <c r="BG27" s="2">
        <f t="shared" si="94"/>
        <v>0.41370026872323251</v>
      </c>
      <c r="BH27" s="2">
        <f t="shared" si="95"/>
        <v>27.52</v>
      </c>
      <c r="BI27" s="2">
        <f t="shared" si="96"/>
        <v>28.46</v>
      </c>
      <c r="BJ27" s="2">
        <f t="shared" si="97"/>
        <v>24.49</v>
      </c>
      <c r="BK27" s="2">
        <f t="shared" si="98"/>
        <v>4.6837295681858961</v>
      </c>
      <c r="BL27" s="9"/>
      <c r="BM27" s="1">
        <f t="shared" si="99"/>
        <v>9329.2593468012146</v>
      </c>
      <c r="BN27" s="1">
        <f t="shared" si="100"/>
        <v>2500.0919952804502</v>
      </c>
      <c r="BO27" s="1">
        <f t="shared" si="101"/>
        <v>350369.57260060631</v>
      </c>
      <c r="BP27" s="2">
        <f t="shared" si="102"/>
        <v>0.41452766926067897</v>
      </c>
      <c r="BQ27" s="2">
        <f t="shared" si="103"/>
        <v>27.52</v>
      </c>
      <c r="BR27" s="2">
        <f t="shared" si="104"/>
        <v>28.46</v>
      </c>
      <c r="BS27" s="2">
        <f t="shared" si="105"/>
        <v>24.49</v>
      </c>
      <c r="BT27" s="2">
        <f t="shared" si="106"/>
        <v>4.6837295681858961</v>
      </c>
      <c r="BU27" s="9"/>
      <c r="BV27" s="1">
        <f t="shared" si="107"/>
        <v>9375.7520940341383</v>
      </c>
      <c r="BW27" s="1">
        <f t="shared" si="108"/>
        <v>2483.0898988630438</v>
      </c>
      <c r="BX27" s="1">
        <f t="shared" si="109"/>
        <v>350369.57260060631</v>
      </c>
      <c r="BY27" s="2">
        <f t="shared" si="110"/>
        <v>0.41535672459920031</v>
      </c>
      <c r="BZ27" s="2">
        <f t="shared" si="111"/>
        <v>27.52</v>
      </c>
      <c r="CA27" s="2">
        <f t="shared" si="112"/>
        <v>28.46</v>
      </c>
      <c r="CB27" s="2">
        <f t="shared" si="113"/>
        <v>24.49</v>
      </c>
      <c r="CC27" s="2">
        <f t="shared" si="114"/>
        <v>4.6837295681858961</v>
      </c>
      <c r="CD27" s="9"/>
      <c r="CE27" s="1">
        <f t="shared" si="115"/>
        <v>9420.7507364356716</v>
      </c>
      <c r="CF27" s="1">
        <f t="shared" si="116"/>
        <v>2467.3698648956752</v>
      </c>
      <c r="CG27" s="1">
        <f t="shared" si="117"/>
        <v>350369.57260060631</v>
      </c>
      <c r="CH27" s="2">
        <f t="shared" si="118"/>
        <v>0.41618743804839869</v>
      </c>
      <c r="CI27" s="2">
        <f t="shared" si="119"/>
        <v>27.52</v>
      </c>
      <c r="CJ27" s="2">
        <f t="shared" si="120"/>
        <v>28.46</v>
      </c>
      <c r="CK27" s="2">
        <f t="shared" si="121"/>
        <v>24.49</v>
      </c>
      <c r="CL27" s="2">
        <f t="shared" si="122"/>
        <v>4.6837295681858961</v>
      </c>
      <c r="CM27" s="9"/>
      <c r="CN27" s="1">
        <f t="shared" si="123"/>
        <v>9464.2741520059117</v>
      </c>
      <c r="CO27" s="1">
        <f t="shared" si="124"/>
        <v>2452.7941910514319</v>
      </c>
      <c r="CP27" s="1">
        <f t="shared" si="125"/>
        <v>350369.57260060631</v>
      </c>
      <c r="CQ27" s="2">
        <f t="shared" si="126"/>
        <v>0.41701981292449547</v>
      </c>
      <c r="CR27" s="2">
        <f t="shared" si="127"/>
        <v>27.52</v>
      </c>
      <c r="CS27" s="2">
        <f t="shared" si="128"/>
        <v>28.46</v>
      </c>
      <c r="CT27" s="2">
        <f t="shared" si="129"/>
        <v>24.49</v>
      </c>
      <c r="CU27" s="2">
        <f t="shared" si="130"/>
        <v>4.6837295681858961</v>
      </c>
      <c r="CV27" s="9"/>
      <c r="CW27" s="1">
        <f t="shared" si="131"/>
        <v>9499.5888190266451</v>
      </c>
      <c r="CX27" s="1">
        <f t="shared" si="132"/>
        <v>2438.8644688219392</v>
      </c>
      <c r="CY27" s="1">
        <f t="shared" si="133"/>
        <v>350369.57260060631</v>
      </c>
      <c r="CZ27" s="2">
        <f t="shared" si="134"/>
        <v>0.41785385255034446</v>
      </c>
      <c r="DA27" s="2">
        <f t="shared" si="135"/>
        <v>27.52</v>
      </c>
      <c r="DB27" s="2">
        <f t="shared" si="136"/>
        <v>28.46</v>
      </c>
      <c r="DC27" s="2">
        <f t="shared" si="137"/>
        <v>24.49</v>
      </c>
      <c r="DD27" s="2">
        <f t="shared" si="138"/>
        <v>4.6837295681858961</v>
      </c>
      <c r="DE27" s="9"/>
      <c r="DF27" s="1">
        <f t="shared" si="139"/>
        <v>9533.6171662787965</v>
      </c>
      <c r="DG27" s="1">
        <f t="shared" si="140"/>
        <v>2425.3381823287637</v>
      </c>
      <c r="DH27" s="1">
        <f t="shared" si="141"/>
        <v>350369.57260060631</v>
      </c>
      <c r="DI27" s="2">
        <f t="shared" si="142"/>
        <v>0.41868956025544513</v>
      </c>
      <c r="DJ27" s="2">
        <f t="shared" si="143"/>
        <v>27.52</v>
      </c>
      <c r="DK27" s="2">
        <f t="shared" si="144"/>
        <v>28.46</v>
      </c>
      <c r="DL27" s="2">
        <f t="shared" si="145"/>
        <v>24.49</v>
      </c>
      <c r="DM27" s="2">
        <f t="shared" si="146"/>
        <v>4.6837295681858961</v>
      </c>
      <c r="DN27" s="9"/>
      <c r="DO27" s="1">
        <f t="shared" si="147"/>
        <v>9566.7362806373803</v>
      </c>
      <c r="DP27" s="1">
        <f t="shared" si="148"/>
        <v>2412.1585518562938</v>
      </c>
      <c r="DQ27" s="1">
        <f t="shared" si="149"/>
        <v>350369.57260060631</v>
      </c>
      <c r="DR27" s="2">
        <f t="shared" si="150"/>
        <v>0.41952693937595603</v>
      </c>
      <c r="DS27" s="2">
        <f t="shared" si="151"/>
        <v>27.52</v>
      </c>
      <c r="DT27" s="2">
        <f t="shared" si="152"/>
        <v>28.46</v>
      </c>
      <c r="DU27" s="2">
        <f t="shared" si="153"/>
        <v>24.49</v>
      </c>
      <c r="DV27" s="2">
        <f t="shared" si="154"/>
        <v>4.6837295681858961</v>
      </c>
      <c r="DW27" s="9"/>
      <c r="DX27" s="1">
        <f t="shared" si="155"/>
        <v>9598.3711725455705</v>
      </c>
      <c r="DY27" s="1">
        <f t="shared" si="156"/>
        <v>2399.3805465897881</v>
      </c>
      <c r="DZ27" s="1">
        <f t="shared" si="157"/>
        <v>350369.57260060631</v>
      </c>
      <c r="EA27" s="2">
        <f t="shared" si="158"/>
        <v>0.42036599325470797</v>
      </c>
      <c r="EB27" s="2">
        <f t="shared" si="159"/>
        <v>27.52</v>
      </c>
      <c r="EC27" s="2">
        <f t="shared" si="160"/>
        <v>28.46</v>
      </c>
      <c r="ED27" s="2">
        <f t="shared" si="161"/>
        <v>24.49</v>
      </c>
      <c r="EE27" s="2">
        <f t="shared" si="162"/>
        <v>4.6837295681858961</v>
      </c>
      <c r="EF27" s="9"/>
      <c r="EG27" s="1">
        <f t="shared" si="163"/>
        <v>9627.8912478953298</v>
      </c>
      <c r="EH27" s="1">
        <f t="shared" si="164"/>
        <v>2386.9543685985591</v>
      </c>
      <c r="EI27" s="1">
        <f t="shared" si="165"/>
        <v>350369.57260060631</v>
      </c>
      <c r="EJ27" s="2">
        <f t="shared" si="166"/>
        <v>0.42120672524121738</v>
      </c>
      <c r="EK27" s="2">
        <f t="shared" si="167"/>
        <v>27.52</v>
      </c>
      <c r="EL27" s="2">
        <f t="shared" si="168"/>
        <v>28.46</v>
      </c>
      <c r="EM27" s="2">
        <f t="shared" si="169"/>
        <v>24.49</v>
      </c>
      <c r="EN27" s="2">
        <f t="shared" si="170"/>
        <v>4.6837295681858961</v>
      </c>
      <c r="EO27" s="9"/>
      <c r="EP27" s="1">
        <f t="shared" si="171"/>
        <v>9661.8586535353734</v>
      </c>
      <c r="EQ27" s="1">
        <f t="shared" si="172"/>
        <v>2391.4922312145577</v>
      </c>
      <c r="ER27" s="1">
        <f t="shared" si="173"/>
        <v>350369.57260060631</v>
      </c>
      <c r="ES27" s="2">
        <f t="shared" si="174"/>
        <v>0.4220491386916998</v>
      </c>
      <c r="ET27" s="2">
        <f t="shared" si="175"/>
        <v>27.52</v>
      </c>
      <c r="EU27" s="2">
        <f t="shared" si="176"/>
        <v>28.46</v>
      </c>
      <c r="EV27" s="2">
        <f t="shared" si="177"/>
        <v>24.49</v>
      </c>
      <c r="EW27" s="2">
        <f t="shared" si="178"/>
        <v>4.6837295681858961</v>
      </c>
      <c r="EX27" s="9"/>
      <c r="EY27" s="1">
        <f t="shared" si="179"/>
        <v>9694.2111960691473</v>
      </c>
      <c r="EZ27" s="1">
        <f t="shared" si="180"/>
        <v>2395.6853569684486</v>
      </c>
      <c r="FA27" s="1">
        <f t="shared" si="181"/>
        <v>350369.57260060631</v>
      </c>
      <c r="FB27" s="2">
        <f t="shared" si="182"/>
        <v>0.42289323696908321</v>
      </c>
      <c r="FC27" s="2">
        <f t="shared" si="183"/>
        <v>27.52</v>
      </c>
      <c r="FD27" s="2">
        <f t="shared" si="184"/>
        <v>28.46</v>
      </c>
      <c r="FE27" s="2">
        <f t="shared" si="185"/>
        <v>24.49</v>
      </c>
      <c r="FF27" s="2">
        <f t="shared" si="186"/>
        <v>4.6837295681858961</v>
      </c>
      <c r="FG27" s="9"/>
      <c r="FH27" s="1">
        <f t="shared" si="187"/>
        <v>9725.2135117294674</v>
      </c>
      <c r="FI27" s="1">
        <f t="shared" si="188"/>
        <v>2399.8366115900508</v>
      </c>
      <c r="FJ27" s="1">
        <f t="shared" si="189"/>
        <v>350369.57260060631</v>
      </c>
      <c r="FK27" s="2">
        <f t="shared" si="190"/>
        <v>0.42373902344302139</v>
      </c>
      <c r="FL27" s="2">
        <f t="shared" si="191"/>
        <v>27.52</v>
      </c>
      <c r="FM27" s="2">
        <f t="shared" si="192"/>
        <v>28.46</v>
      </c>
      <c r="FN27" s="2">
        <f t="shared" si="193"/>
        <v>24.49</v>
      </c>
      <c r="FO27" s="2">
        <f t="shared" si="194"/>
        <v>4.6837295681858961</v>
      </c>
      <c r="FP27" s="9"/>
      <c r="FQ27" s="1">
        <f t="shared" si="195"/>
        <v>9754.933570152325</v>
      </c>
      <c r="FR27" s="1">
        <f t="shared" si="196"/>
        <v>2404.0294537686241</v>
      </c>
      <c r="FS27" s="1">
        <f t="shared" si="197"/>
        <v>350369.57260060631</v>
      </c>
      <c r="FT27" s="2">
        <f t="shared" si="198"/>
        <v>0.42458650148990745</v>
      </c>
      <c r="FU27" s="2">
        <f t="shared" si="199"/>
        <v>27.52</v>
      </c>
      <c r="FV27" s="2">
        <f t="shared" si="200"/>
        <v>28.46</v>
      </c>
      <c r="FW27" s="2">
        <f t="shared" si="201"/>
        <v>24.49</v>
      </c>
      <c r="FX27" s="2">
        <f t="shared" si="202"/>
        <v>4.6837295681858961</v>
      </c>
      <c r="FY27" s="9"/>
      <c r="FZ27" s="1">
        <f t="shared" si="203"/>
        <v>9783.3632744769657</v>
      </c>
      <c r="GA27" s="1">
        <f t="shared" si="204"/>
        <v>2408.6197696338049</v>
      </c>
      <c r="GB27" s="1">
        <f t="shared" si="205"/>
        <v>350369.57260060631</v>
      </c>
      <c r="GC27" s="2">
        <f t="shared" si="206"/>
        <v>0.42543567449288727</v>
      </c>
      <c r="GD27" s="2">
        <f t="shared" si="207"/>
        <v>27.52</v>
      </c>
      <c r="GE27" s="2">
        <f t="shared" si="208"/>
        <v>28.46</v>
      </c>
      <c r="GF27" s="2">
        <f t="shared" si="209"/>
        <v>24.49</v>
      </c>
      <c r="GG27" s="2">
        <f t="shared" si="210"/>
        <v>4.6837295681858961</v>
      </c>
      <c r="GH27" s="9"/>
      <c r="GI27" s="1">
        <f t="shared" si="211"/>
        <v>9820.9238812049043</v>
      </c>
      <c r="GJ27" s="1">
        <f t="shared" si="212"/>
        <v>2393.8992045218483</v>
      </c>
      <c r="GK27" s="1">
        <f t="shared" si="213"/>
        <v>350369.57260060631</v>
      </c>
      <c r="GL27" s="2">
        <f t="shared" si="214"/>
        <v>0.42628654584187303</v>
      </c>
      <c r="GM27" s="2">
        <f t="shared" si="215"/>
        <v>27.52</v>
      </c>
      <c r="GN27" s="2">
        <f t="shared" si="216"/>
        <v>28.46</v>
      </c>
      <c r="GO27" s="2">
        <f t="shared" si="217"/>
        <v>24.49</v>
      </c>
      <c r="GP27" s="2">
        <f t="shared" si="218"/>
        <v>4.6837295681858961</v>
      </c>
      <c r="GQ27" s="9"/>
      <c r="GR27" s="1">
        <f t="shared" si="219"/>
        <v>9857.0200502123826</v>
      </c>
      <c r="GS27" s="1">
        <f t="shared" si="220"/>
        <v>2380.3681116861285</v>
      </c>
      <c r="GT27" s="1">
        <f t="shared" si="221"/>
        <v>350369.57260060631</v>
      </c>
      <c r="GU27" s="2">
        <f t="shared" si="222"/>
        <v>0.42713911893355677</v>
      </c>
      <c r="GV27" s="2">
        <f t="shared" si="223"/>
        <v>27.52</v>
      </c>
      <c r="GW27" s="2">
        <f t="shared" si="224"/>
        <v>28.46</v>
      </c>
      <c r="GX27" s="2">
        <f t="shared" si="225"/>
        <v>24.49</v>
      </c>
      <c r="GY27" s="2">
        <f t="shared" si="226"/>
        <v>4.6837295681858961</v>
      </c>
      <c r="GZ27" s="9"/>
      <c r="HA27" s="1">
        <f t="shared" si="227"/>
        <v>9891.6536079712478</v>
      </c>
      <c r="HB27" s="1">
        <f t="shared" si="228"/>
        <v>2367.9666854175111</v>
      </c>
      <c r="HC27" s="1">
        <f t="shared" si="229"/>
        <v>350369.57260060631</v>
      </c>
      <c r="HD27" s="2">
        <f t="shared" si="230"/>
        <v>0.42799339717142387</v>
      </c>
      <c r="HE27" s="2">
        <f t="shared" si="231"/>
        <v>27.52</v>
      </c>
      <c r="HF27" s="2">
        <f t="shared" si="232"/>
        <v>28.46</v>
      </c>
      <c r="HG27" s="2">
        <f t="shared" si="233"/>
        <v>24.49</v>
      </c>
      <c r="HH27" s="2">
        <f t="shared" si="234"/>
        <v>4.6837295681858961</v>
      </c>
      <c r="HI27" s="9"/>
      <c r="HJ27" s="1">
        <f t="shared" si="235"/>
        <v>9925.1568978806645</v>
      </c>
      <c r="HK27" s="1">
        <f t="shared" si="236"/>
        <v>2356.6896073116641</v>
      </c>
      <c r="HL27" s="1">
        <f t="shared" si="237"/>
        <v>350369.57260060631</v>
      </c>
      <c r="HM27" s="2">
        <f t="shared" si="238"/>
        <v>0.42884938396576672</v>
      </c>
      <c r="HN27" s="2">
        <f t="shared" si="239"/>
        <v>27.52</v>
      </c>
      <c r="HO27" s="2">
        <f t="shared" si="240"/>
        <v>28.46</v>
      </c>
      <c r="HP27" s="2">
        <f t="shared" si="241"/>
        <v>24.49</v>
      </c>
      <c r="HQ27" s="2">
        <f t="shared" si="242"/>
        <v>4.6837295681858961</v>
      </c>
      <c r="HR27" s="9"/>
      <c r="HS27" s="1">
        <f t="shared" si="243"/>
        <v>9957.2062681772659</v>
      </c>
      <c r="HT27" s="1">
        <f t="shared" si="244"/>
        <v>2346.6097828247025</v>
      </c>
      <c r="HU27" s="1">
        <f t="shared" si="245"/>
        <v>350369.57260060631</v>
      </c>
      <c r="HV27" s="2">
        <f t="shared" si="246"/>
        <v>0.42970708273369823</v>
      </c>
      <c r="HW27" s="2">
        <f t="shared" si="247"/>
        <v>27.52</v>
      </c>
      <c r="HX27" s="2">
        <f t="shared" si="248"/>
        <v>28.46</v>
      </c>
      <c r="HY27" s="2">
        <f t="shared" si="249"/>
        <v>24.49</v>
      </c>
      <c r="HZ27" s="2">
        <f t="shared" si="250"/>
        <v>4.6837295681858961</v>
      </c>
      <c r="IA27" s="9"/>
      <c r="IB27" s="1">
        <f t="shared" si="251"/>
        <v>10154.437137387595</v>
      </c>
      <c r="IC27" s="1">
        <f t="shared" si="252"/>
        <v>2337.612654199504</v>
      </c>
      <c r="ID27" s="1">
        <f t="shared" si="253"/>
        <v>350369.57260060631</v>
      </c>
      <c r="IE27" s="2">
        <f t="shared" si="254"/>
        <v>0.43056649689916565</v>
      </c>
      <c r="IF27" s="2">
        <f t="shared" si="255"/>
        <v>27.52</v>
      </c>
      <c r="IG27" s="2">
        <f t="shared" si="256"/>
        <v>28.46</v>
      </c>
      <c r="IH27" s="2">
        <f t="shared" si="257"/>
        <v>24.49</v>
      </c>
      <c r="II27" s="2">
        <f t="shared" si="258"/>
        <v>4.6837295681858961</v>
      </c>
      <c r="IJ27" s="9"/>
      <c r="IK27" s="1">
        <f t="shared" si="259"/>
        <v>10354.053136045184</v>
      </c>
      <c r="IL27" s="1">
        <f t="shared" si="260"/>
        <v>2329.7229357908541</v>
      </c>
      <c r="IM27" s="1">
        <f t="shared" si="261"/>
        <v>350369.57260060631</v>
      </c>
      <c r="IN27" s="2">
        <f t="shared" si="262"/>
        <v>0.43142762989296396</v>
      </c>
      <c r="IO27" s="2">
        <f t="shared" si="263"/>
        <v>27.52</v>
      </c>
      <c r="IP27" s="2">
        <f t="shared" si="264"/>
        <v>28.46</v>
      </c>
      <c r="IQ27" s="2">
        <f t="shared" si="265"/>
        <v>24.49</v>
      </c>
      <c r="IR27" s="2">
        <f t="shared" si="266"/>
        <v>4.6837295681858961</v>
      </c>
      <c r="IS27" s="9"/>
      <c r="IT27" s="1">
        <f t="shared" si="267"/>
        <v>10556.240962770455</v>
      </c>
      <c r="IU27" s="1">
        <f t="shared" si="268"/>
        <v>2322.9363631697224</v>
      </c>
      <c r="IV27" s="1">
        <f t="shared" si="269"/>
        <v>350369.57260060631</v>
      </c>
      <c r="IW27" s="2">
        <f t="shared" si="270"/>
        <v>0.43229048515274987</v>
      </c>
      <c r="IX27" s="2">
        <f t="shared" si="271"/>
        <v>27.52</v>
      </c>
      <c r="IY27" s="2">
        <f t="shared" si="272"/>
        <v>28.46</v>
      </c>
      <c r="IZ27" s="2">
        <f t="shared" si="273"/>
        <v>24.49</v>
      </c>
      <c r="JA27" s="2">
        <f t="shared" si="274"/>
        <v>4.6837295681858961</v>
      </c>
      <c r="JB27" s="9"/>
      <c r="JC27" s="1">
        <f t="shared" si="275"/>
        <v>10760.887735748744</v>
      </c>
      <c r="JD27" s="1">
        <f t="shared" si="276"/>
        <v>2317.2846172555373</v>
      </c>
      <c r="JE27" s="1">
        <f t="shared" si="277"/>
        <v>350369.57260060631</v>
      </c>
      <c r="JF27" s="2">
        <f t="shared" si="278"/>
        <v>0.43315506612305538</v>
      </c>
      <c r="JG27" s="2">
        <f t="shared" si="279"/>
        <v>27.52</v>
      </c>
      <c r="JH27" s="2">
        <f t="shared" si="280"/>
        <v>28.46</v>
      </c>
      <c r="JI27" s="2">
        <f t="shared" si="281"/>
        <v>24.49</v>
      </c>
      <c r="JJ27" s="2">
        <f t="shared" si="282"/>
        <v>4.6837295681858961</v>
      </c>
      <c r="JK27" s="9"/>
      <c r="JL27" s="1">
        <f t="shared" si="283"/>
        <v>10968.428688867469</v>
      </c>
      <c r="JM27" s="1">
        <f t="shared" si="284"/>
        <v>2312.7822957868188</v>
      </c>
      <c r="JN27" s="1">
        <f t="shared" si="285"/>
        <v>350369.57260060631</v>
      </c>
      <c r="JO27" s="2">
        <f t="shared" si="286"/>
        <v>0.43402137625530146</v>
      </c>
      <c r="JP27" s="2">
        <f t="shared" si="287"/>
        <v>27.52</v>
      </c>
      <c r="JQ27" s="2">
        <f t="shared" si="288"/>
        <v>28.46</v>
      </c>
      <c r="JR27" s="2">
        <f t="shared" si="289"/>
        <v>24.49</v>
      </c>
      <c r="JS27" s="2">
        <f t="shared" si="290"/>
        <v>4.6837295681858961</v>
      </c>
      <c r="JU27" s="1">
        <f t="shared" si="291"/>
        <v>11180.900994365948</v>
      </c>
      <c r="JV27" s="1">
        <f t="shared" si="292"/>
        <v>2297.9377022527942</v>
      </c>
      <c r="JW27" s="1">
        <f t="shared" si="293"/>
        <v>350369.57260060631</v>
      </c>
      <c r="JX27" s="2">
        <f t="shared" si="294"/>
        <v>0.43488941900781208</v>
      </c>
      <c r="JY27" s="2">
        <f t="shared" si="295"/>
        <v>27.52</v>
      </c>
      <c r="JZ27" s="2">
        <f t="shared" si="296"/>
        <v>28.46</v>
      </c>
      <c r="KA27" s="2">
        <f t="shared" si="297"/>
        <v>24.49</v>
      </c>
      <c r="KB27" s="2">
        <f t="shared" si="298"/>
        <v>4.6837295681858961</v>
      </c>
      <c r="KD27" s="1">
        <f t="shared" si="299"/>
        <v>11395.503987736356</v>
      </c>
      <c r="KE27" s="1">
        <f t="shared" si="300"/>
        <v>2284.8217810673159</v>
      </c>
      <c r="KF27" s="1">
        <f t="shared" si="301"/>
        <v>350369.57260060631</v>
      </c>
      <c r="KG27" s="2">
        <f t="shared" si="302"/>
        <v>0.43575919784582773</v>
      </c>
      <c r="KH27" s="2">
        <f t="shared" si="303"/>
        <v>27.52</v>
      </c>
      <c r="KI27" s="2">
        <f t="shared" si="304"/>
        <v>28.46</v>
      </c>
      <c r="KJ27" s="2">
        <f t="shared" si="305"/>
        <v>24.49</v>
      </c>
      <c r="KK27" s="2">
        <f t="shared" si="306"/>
        <v>4.6837295681858961</v>
      </c>
      <c r="KM27" s="1">
        <f t="shared" si="307"/>
        <v>11613.155412636846</v>
      </c>
      <c r="KN27" s="1">
        <f t="shared" si="308"/>
        <v>2273.4635659997111</v>
      </c>
      <c r="KO27" s="1">
        <f t="shared" si="309"/>
        <v>350369.57260060631</v>
      </c>
      <c r="KP27" s="2">
        <f t="shared" si="310"/>
        <v>0.43663071624151939</v>
      </c>
      <c r="KQ27" s="2">
        <f t="shared" si="311"/>
        <v>27.52</v>
      </c>
      <c r="KR27" s="2">
        <f t="shared" si="312"/>
        <v>28.46</v>
      </c>
      <c r="KS27" s="2">
        <f t="shared" si="313"/>
        <v>24.49</v>
      </c>
      <c r="KT27" s="2">
        <f t="shared" si="314"/>
        <v>4.6837295681858961</v>
      </c>
      <c r="KV27" s="1">
        <f t="shared" si="315"/>
        <v>11833.410133811847</v>
      </c>
      <c r="KW27" s="1">
        <f t="shared" si="316"/>
        <v>2263.5575841361824</v>
      </c>
      <c r="KX27" s="1">
        <f t="shared" si="317"/>
        <v>350369.57260060631</v>
      </c>
      <c r="KY27" s="2">
        <f t="shared" si="318"/>
        <v>0.43750397767400245</v>
      </c>
      <c r="KZ27" s="2">
        <f t="shared" si="319"/>
        <v>27.52</v>
      </c>
      <c r="LA27" s="2">
        <f t="shared" si="320"/>
        <v>28.46</v>
      </c>
      <c r="LB27" s="2">
        <f t="shared" si="321"/>
        <v>24.49</v>
      </c>
      <c r="LC27" s="2">
        <f t="shared" si="322"/>
        <v>4.6837295681858961</v>
      </c>
      <c r="LE27" s="1">
        <f t="shared" si="323"/>
        <v>12056.585056740201</v>
      </c>
      <c r="LF27" s="1">
        <f t="shared" si="324"/>
        <v>2255.2564581027818</v>
      </c>
      <c r="LG27" s="1">
        <f t="shared" si="325"/>
        <v>350369.57260060631</v>
      </c>
      <c r="LH27" s="2">
        <f t="shared" si="326"/>
        <v>0.43837898562935046</v>
      </c>
      <c r="LI27" s="2">
        <f t="shared" si="327"/>
        <v>27.52</v>
      </c>
      <c r="LJ27" s="2">
        <f t="shared" si="328"/>
        <v>28.46</v>
      </c>
      <c r="LK27" s="2">
        <f t="shared" si="329"/>
        <v>24.49</v>
      </c>
      <c r="LL27" s="2">
        <f t="shared" si="330"/>
        <v>4.6837295681858961</v>
      </c>
      <c r="LN27" s="1">
        <f t="shared" si="331"/>
        <v>12282.749197032497</v>
      </c>
      <c r="LO27" s="1">
        <f t="shared" si="332"/>
        <v>2248.1425732019466</v>
      </c>
      <c r="LP27" s="1">
        <f t="shared" si="333"/>
        <v>350369.57260060631</v>
      </c>
      <c r="LQ27" s="2">
        <f t="shared" si="334"/>
        <v>0.43925574360060915</v>
      </c>
      <c r="LR27" s="2">
        <f t="shared" si="335"/>
        <v>27.52</v>
      </c>
      <c r="LS27" s="2">
        <f t="shared" si="336"/>
        <v>28.46</v>
      </c>
      <c r="LT27" s="2">
        <f t="shared" si="337"/>
        <v>24.49</v>
      </c>
      <c r="LU27" s="2">
        <f t="shared" si="338"/>
        <v>4.6837295681858961</v>
      </c>
      <c r="LW27" s="1">
        <f t="shared" si="339"/>
        <v>12511.374010960124</v>
      </c>
      <c r="LX27" s="1">
        <f t="shared" si="340"/>
        <v>2242.5190585032597</v>
      </c>
      <c r="LY27" s="1">
        <f t="shared" si="341"/>
        <v>350369.57260060631</v>
      </c>
      <c r="LZ27" s="2">
        <f t="shared" si="342"/>
        <v>0.44013425508781034</v>
      </c>
      <c r="MA27" s="2">
        <f t="shared" si="343"/>
        <v>27.52</v>
      </c>
      <c r="MB27" s="2">
        <f t="shared" si="344"/>
        <v>28.46</v>
      </c>
      <c r="MC27" s="2">
        <f t="shared" si="345"/>
        <v>24.49</v>
      </c>
      <c r="MD27" s="2">
        <f t="shared" si="346"/>
        <v>4.6837295681858961</v>
      </c>
      <c r="MF27" s="1">
        <f t="shared" si="347"/>
        <v>12742.868783480644</v>
      </c>
      <c r="MG27" s="1">
        <f t="shared" si="348"/>
        <v>2238.202595317654</v>
      </c>
      <c r="MH27" s="1">
        <f t="shared" si="349"/>
        <v>350369.57260060631</v>
      </c>
      <c r="MI27" s="2">
        <f t="shared" si="350"/>
        <v>0.44101452359798599</v>
      </c>
      <c r="MJ27" s="2">
        <f t="shared" si="351"/>
        <v>27.52</v>
      </c>
      <c r="MK27" s="2">
        <f t="shared" si="352"/>
        <v>28.46</v>
      </c>
      <c r="ML27" s="2">
        <f t="shared" si="353"/>
        <v>24.49</v>
      </c>
      <c r="MM27" s="2">
        <f t="shared" si="354"/>
        <v>4.6837295681858961</v>
      </c>
      <c r="MO27" s="1">
        <f t="shared" si="355"/>
        <v>12977.11624859927</v>
      </c>
      <c r="MP27" s="1">
        <f t="shared" si="356"/>
        <v>2235.2774127428343</v>
      </c>
      <c r="MQ27" s="1">
        <f t="shared" si="357"/>
        <v>350369.57260060631</v>
      </c>
      <c r="MR27" s="2">
        <f t="shared" si="358"/>
        <v>0.44189655264518196</v>
      </c>
      <c r="MS27" s="2">
        <f t="shared" si="359"/>
        <v>27.52</v>
      </c>
      <c r="MT27" s="2">
        <f t="shared" si="360"/>
        <v>28.46</v>
      </c>
      <c r="MU27" s="2">
        <f t="shared" si="361"/>
        <v>24.49</v>
      </c>
      <c r="MV27" s="2">
        <f t="shared" si="362"/>
        <v>4.6837295681858961</v>
      </c>
      <c r="MX27" s="1">
        <f t="shared" si="363"/>
        <v>13215.194181499684</v>
      </c>
      <c r="MY27" s="1">
        <f t="shared" si="364"/>
        <v>2233.4268295042307</v>
      </c>
      <c r="MZ27" s="1">
        <f t="shared" si="365"/>
        <v>350369.57260060631</v>
      </c>
      <c r="NA27" s="2">
        <f t="shared" si="366"/>
        <v>0.44278034575047232</v>
      </c>
      <c r="NB27" s="2">
        <f t="shared" si="367"/>
        <v>27.52</v>
      </c>
      <c r="NC27" s="2">
        <f t="shared" si="368"/>
        <v>28.46</v>
      </c>
      <c r="ND27" s="2">
        <f t="shared" si="369"/>
        <v>24.49</v>
      </c>
      <c r="NE27" s="2">
        <f t="shared" si="370"/>
        <v>4.6837295681858961</v>
      </c>
      <c r="NG27" s="14">
        <f t="shared" si="371"/>
        <v>13455.467954677806</v>
      </c>
      <c r="NH27" s="14">
        <f t="shared" si="372"/>
        <v>2232.9681597379995</v>
      </c>
      <c r="NI27" s="14">
        <f t="shared" si="373"/>
        <v>350369.57260060631</v>
      </c>
      <c r="NJ27" s="13">
        <f t="shared" si="374"/>
        <v>0.44366590644197323</v>
      </c>
      <c r="NK27" s="13">
        <f t="shared" si="375"/>
        <v>27.52</v>
      </c>
      <c r="NL27" s="13">
        <f t="shared" si="376"/>
        <v>28.46</v>
      </c>
      <c r="NM27" s="13">
        <f t="shared" si="377"/>
        <v>24.49</v>
      </c>
      <c r="NN27" s="13">
        <f t="shared" si="378"/>
        <v>4.6837295681858961</v>
      </c>
      <c r="NP27" s="14">
        <f t="shared" si="379"/>
        <v>13698.800899086325</v>
      </c>
      <c r="NQ27" s="14">
        <f t="shared" si="380"/>
        <v>2233.6304894745685</v>
      </c>
      <c r="NR27" s="14">
        <f t="shared" si="381"/>
        <v>350369.57260060631</v>
      </c>
      <c r="NS27" s="13">
        <f t="shared" si="382"/>
        <v>0.44455323825485721</v>
      </c>
      <c r="NT27" s="13">
        <f t="shared" si="383"/>
        <v>27.52</v>
      </c>
      <c r="NU27" s="13">
        <f t="shared" si="384"/>
        <v>28.46</v>
      </c>
      <c r="NV27" s="13">
        <f t="shared" si="385"/>
        <v>24.49</v>
      </c>
      <c r="NW27" s="13">
        <f t="shared" si="386"/>
        <v>4.6837295681858961</v>
      </c>
      <c r="NY27" s="14">
        <f t="shared" si="387"/>
        <v>13945.227647251411</v>
      </c>
      <c r="NZ27" s="14">
        <f t="shared" si="388"/>
        <v>2235.5216077559417</v>
      </c>
      <c r="OA27" s="14">
        <f t="shared" si="389"/>
        <v>350369.57260060631</v>
      </c>
      <c r="OB27" s="13">
        <f t="shared" si="390"/>
        <v>0.4454423447313669</v>
      </c>
      <c r="OC27" s="13">
        <f t="shared" si="391"/>
        <v>27.52</v>
      </c>
      <c r="OD27" s="13">
        <f t="shared" si="392"/>
        <v>28.46</v>
      </c>
      <c r="OE27" s="13">
        <f t="shared" si="393"/>
        <v>24.49</v>
      </c>
      <c r="OF27" s="13">
        <f t="shared" si="394"/>
        <v>4.6837295681858961</v>
      </c>
      <c r="OH27" s="14">
        <f t="shared" si="395"/>
        <v>14194.783422235541</v>
      </c>
      <c r="OI27" s="14">
        <f t="shared" si="396"/>
        <v>2238.4699243956911</v>
      </c>
      <c r="OJ27" s="14">
        <f t="shared" si="397"/>
        <v>350369.57260060631</v>
      </c>
      <c r="OK27" s="13">
        <f t="shared" si="398"/>
        <v>0.44633322942082965</v>
      </c>
      <c r="OL27" s="13">
        <f t="shared" si="399"/>
        <v>27.52</v>
      </c>
      <c r="OM27" s="13">
        <f t="shared" si="400"/>
        <v>28.46</v>
      </c>
      <c r="ON27" s="13">
        <f t="shared" si="401"/>
        <v>24.49</v>
      </c>
      <c r="OO27" s="13">
        <f t="shared" si="402"/>
        <v>4.6837295681858961</v>
      </c>
      <c r="OQ27" s="14">
        <f t="shared" si="403"/>
        <v>14447.853815246544</v>
      </c>
      <c r="OR27" s="14">
        <f t="shared" si="404"/>
        <v>2242.4114336255038</v>
      </c>
      <c r="OS27" s="14">
        <f t="shared" si="405"/>
        <v>350369.57260060631</v>
      </c>
      <c r="OT27" s="13">
        <f t="shared" si="406"/>
        <v>0.44722589587967132</v>
      </c>
      <c r="OU27" s="13">
        <f t="shared" si="407"/>
        <v>27.52</v>
      </c>
      <c r="OV27" s="13">
        <f t="shared" si="408"/>
        <v>28.46</v>
      </c>
      <c r="OW27" s="13">
        <f t="shared" si="409"/>
        <v>24.49</v>
      </c>
      <c r="OX27" s="13">
        <f t="shared" si="410"/>
        <v>4.6837295681858961</v>
      </c>
      <c r="OZ27" s="14">
        <f t="shared" si="411"/>
        <v>14703.771867355785</v>
      </c>
      <c r="PA27" s="14">
        <f t="shared" si="412"/>
        <v>2247.4635774453332</v>
      </c>
      <c r="PB27" s="14">
        <f t="shared" si="413"/>
        <v>350369.57260060631</v>
      </c>
      <c r="PC27" s="13">
        <f t="shared" si="414"/>
        <v>0.44812034767143066</v>
      </c>
      <c r="PD27" s="13">
        <f t="shared" si="415"/>
        <v>27.52</v>
      </c>
      <c r="PE27" s="13">
        <f t="shared" si="416"/>
        <v>28.46</v>
      </c>
      <c r="PF27" s="13">
        <f t="shared" si="417"/>
        <v>24.49</v>
      </c>
      <c r="PG27" s="13">
        <f t="shared" si="418"/>
        <v>4.6837295681858961</v>
      </c>
      <c r="PI27" s="14">
        <f t="shared" si="419"/>
        <v>14962.925350660147</v>
      </c>
      <c r="PJ27" s="14">
        <f t="shared" si="420"/>
        <v>2253.4988973533168</v>
      </c>
      <c r="PK27" s="14">
        <f t="shared" si="421"/>
        <v>350369.57260060631</v>
      </c>
      <c r="PL27" s="13">
        <f t="shared" si="422"/>
        <v>0.44901658836677355</v>
      </c>
      <c r="PM27" s="13">
        <f t="shared" si="423"/>
        <v>27.52</v>
      </c>
      <c r="PN27" s="13">
        <f t="shared" si="424"/>
        <v>28.46</v>
      </c>
      <c r="PO27" s="13">
        <f t="shared" si="425"/>
        <v>24.49</v>
      </c>
      <c r="PP27" s="13">
        <f t="shared" si="426"/>
        <v>4.6837295681858961</v>
      </c>
      <c r="PR27" s="14">
        <f t="shared" si="427"/>
        <v>15225.350358543483</v>
      </c>
      <c r="PS27" s="14">
        <f t="shared" si="428"/>
        <v>2260.4862343103287</v>
      </c>
      <c r="PT27" s="14">
        <f t="shared" si="429"/>
        <v>350369.57260060631</v>
      </c>
      <c r="PU27" s="13">
        <f t="shared" si="430"/>
        <v>0.44991462154350709</v>
      </c>
      <c r="PV27" s="13">
        <f t="shared" si="431"/>
        <v>27.52</v>
      </c>
      <c r="PW27" s="13">
        <f t="shared" si="432"/>
        <v>28.46</v>
      </c>
      <c r="PX27" s="13">
        <f t="shared" si="433"/>
        <v>24.49</v>
      </c>
      <c r="PY27" s="13">
        <f t="shared" si="434"/>
        <v>4.6837295681858961</v>
      </c>
      <c r="QA27" s="14">
        <f t="shared" si="435"/>
        <v>15491.079082665492</v>
      </c>
      <c r="QB27" s="14">
        <f t="shared" si="436"/>
        <v>2268.5698977444672</v>
      </c>
      <c r="QC27" s="14">
        <f t="shared" si="437"/>
        <v>350369.57260060631</v>
      </c>
      <c r="QD27" s="13">
        <f t="shared" si="438"/>
        <v>0.4508144507865941</v>
      </c>
      <c r="QE27" s="13">
        <f t="shared" si="439"/>
        <v>27.52</v>
      </c>
      <c r="QF27" s="13">
        <f t="shared" si="440"/>
        <v>28.46</v>
      </c>
      <c r="QG27" s="13">
        <f t="shared" si="441"/>
        <v>24.49</v>
      </c>
      <c r="QH27" s="13">
        <f t="shared" si="442"/>
        <v>4.6837295681858961</v>
      </c>
      <c r="QJ27" s="14">
        <f t="shared" si="443"/>
        <v>15760.408200826214</v>
      </c>
      <c r="QK27" s="14">
        <f t="shared" si="444"/>
        <v>2277.7962357084425</v>
      </c>
      <c r="QL27" s="14">
        <f t="shared" si="445"/>
        <v>350369.57260060631</v>
      </c>
      <c r="QM27" s="13">
        <f t="shared" si="446"/>
        <v>0.45171607968816729</v>
      </c>
      <c r="QN27" s="13">
        <f t="shared" si="447"/>
        <v>27.52</v>
      </c>
      <c r="QO27" s="13">
        <f t="shared" si="448"/>
        <v>28.46</v>
      </c>
      <c r="QP27" s="13">
        <f t="shared" si="449"/>
        <v>24.49</v>
      </c>
      <c r="QQ27" s="13">
        <f t="shared" si="450"/>
        <v>4.6837295681858961</v>
      </c>
    </row>
    <row r="28" spans="1:459" x14ac:dyDescent="0.25">
      <c r="A28">
        <f t="shared" si="451"/>
        <v>12</v>
      </c>
      <c r="B28" s="14">
        <f>Outputmatrix!V15</f>
        <v>8873.8120236437335</v>
      </c>
      <c r="C28" s="14">
        <f>Outputmatrix!W15</f>
        <v>2612.2988703217088</v>
      </c>
      <c r="D28" s="14">
        <f>Outputmatrix!X15</f>
        <v>318349.12156855065</v>
      </c>
      <c r="E28" s="13">
        <f>Outputmatrix!Y15</f>
        <v>0.17946018957692278</v>
      </c>
      <c r="F28" s="13">
        <f>Outputmatrix!Z15</f>
        <v>25.18</v>
      </c>
      <c r="G28" s="13">
        <f>Outputmatrix!AA15</f>
        <v>32.89</v>
      </c>
      <c r="H28" s="13">
        <f>Outputmatrix!AB15</f>
        <v>22.26</v>
      </c>
      <c r="I28" s="13">
        <f>Outputmatrix!AC15</f>
        <v>5.0530398104230727</v>
      </c>
      <c r="J28" s="13"/>
      <c r="K28" s="1">
        <f t="shared" si="51"/>
        <v>8980.7666502926859</v>
      </c>
      <c r="L28" s="1">
        <f t="shared" si="52"/>
        <v>2621.7728795502348</v>
      </c>
      <c r="M28" s="1">
        <f t="shared" si="53"/>
        <v>318349.12156855065</v>
      </c>
      <c r="N28" s="2">
        <f t="shared" si="54"/>
        <v>0.17981910995607661</v>
      </c>
      <c r="O28" s="2">
        <f t="shared" si="55"/>
        <v>25.18</v>
      </c>
      <c r="P28" s="2">
        <f t="shared" si="56"/>
        <v>32.89</v>
      </c>
      <c r="Q28" s="2">
        <f t="shared" si="57"/>
        <v>22.26</v>
      </c>
      <c r="R28" s="2">
        <f t="shared" si="58"/>
        <v>5.0530398104230727</v>
      </c>
      <c r="T28" s="1">
        <f t="shared" si="59"/>
        <v>9085.2135457313325</v>
      </c>
      <c r="U28" s="1">
        <f t="shared" si="60"/>
        <v>2620.4140456410346</v>
      </c>
      <c r="V28" s="1">
        <f t="shared" si="61"/>
        <v>318349.12156855065</v>
      </c>
      <c r="W28" s="2">
        <f t="shared" si="62"/>
        <v>0.18017874817598875</v>
      </c>
      <c r="X28" s="2">
        <f t="shared" si="63"/>
        <v>25.18</v>
      </c>
      <c r="Y28" s="2">
        <f t="shared" si="64"/>
        <v>32.89</v>
      </c>
      <c r="Z28" s="2">
        <f t="shared" si="65"/>
        <v>22.26</v>
      </c>
      <c r="AA28" s="2">
        <f t="shared" si="66"/>
        <v>5.0530398104230727</v>
      </c>
      <c r="AC28" s="1">
        <f t="shared" si="67"/>
        <v>9187.219473569523</v>
      </c>
      <c r="AD28" s="1">
        <f t="shared" si="68"/>
        <v>2555.2614575463163</v>
      </c>
      <c r="AE28" s="1">
        <f t="shared" si="69"/>
        <v>318349.12156855065</v>
      </c>
      <c r="AF28" s="2">
        <f t="shared" si="70"/>
        <v>0.18053910567234072</v>
      </c>
      <c r="AG28" s="2">
        <f t="shared" si="71"/>
        <v>25.18</v>
      </c>
      <c r="AH28" s="2">
        <f t="shared" si="72"/>
        <v>32.89</v>
      </c>
      <c r="AI28" s="2">
        <f t="shared" si="73"/>
        <v>22.26</v>
      </c>
      <c r="AJ28" s="2">
        <f t="shared" si="74"/>
        <v>5.0530398104230727</v>
      </c>
      <c r="AL28" s="1">
        <f t="shared" si="75"/>
        <v>9286.80188026828</v>
      </c>
      <c r="AM28" s="1">
        <f t="shared" si="76"/>
        <v>2556.6142911887159</v>
      </c>
      <c r="AN28" s="1">
        <f t="shared" si="77"/>
        <v>318349.12156855065</v>
      </c>
      <c r="AO28" s="2">
        <f t="shared" si="78"/>
        <v>0.18090018388368539</v>
      </c>
      <c r="AP28" s="2">
        <f t="shared" si="79"/>
        <v>25.18</v>
      </c>
      <c r="AQ28" s="2">
        <f t="shared" si="80"/>
        <v>32.89</v>
      </c>
      <c r="AR28" s="2">
        <f t="shared" si="81"/>
        <v>22.26</v>
      </c>
      <c r="AS28" s="2">
        <f t="shared" si="82"/>
        <v>5.0530398104230727</v>
      </c>
      <c r="AU28" s="1">
        <f t="shared" si="83"/>
        <v>9383.9786660311001</v>
      </c>
      <c r="AV28" s="1">
        <f t="shared" si="84"/>
        <v>2558.4984986417621</v>
      </c>
      <c r="AW28" s="1">
        <f t="shared" si="85"/>
        <v>318349.12156855065</v>
      </c>
      <c r="AX28" s="2">
        <f t="shared" si="86"/>
        <v>0.18126198425145276</v>
      </c>
      <c r="AY28" s="2">
        <f t="shared" si="87"/>
        <v>25.18</v>
      </c>
      <c r="AZ28" s="2">
        <f t="shared" si="88"/>
        <v>32.89</v>
      </c>
      <c r="BA28" s="2">
        <f t="shared" si="89"/>
        <v>22.26</v>
      </c>
      <c r="BB28" s="2">
        <f t="shared" si="90"/>
        <v>5.0530398104230727</v>
      </c>
      <c r="BD28" s="1">
        <f t="shared" si="91"/>
        <v>9434.3444538255462</v>
      </c>
      <c r="BE28" s="1">
        <f t="shared" si="92"/>
        <v>2538.5362242592623</v>
      </c>
      <c r="BF28" s="1">
        <f t="shared" si="93"/>
        <v>318349.12156855065</v>
      </c>
      <c r="BG28" s="2">
        <f t="shared" si="94"/>
        <v>0.18162450821995565</v>
      </c>
      <c r="BH28" s="2">
        <f t="shared" si="95"/>
        <v>25.18</v>
      </c>
      <c r="BI28" s="2">
        <f t="shared" si="96"/>
        <v>32.89</v>
      </c>
      <c r="BJ28" s="2">
        <f t="shared" si="97"/>
        <v>22.26</v>
      </c>
      <c r="BK28" s="2">
        <f t="shared" si="98"/>
        <v>5.0530398104230727</v>
      </c>
      <c r="BL28" s="9"/>
      <c r="BM28" s="1">
        <f t="shared" si="99"/>
        <v>9483.1440370577311</v>
      </c>
      <c r="BN28" s="1">
        <f t="shared" si="100"/>
        <v>2520.035037129343</v>
      </c>
      <c r="BO28" s="1">
        <f t="shared" si="101"/>
        <v>318349.12156855065</v>
      </c>
      <c r="BP28" s="2">
        <f t="shared" si="102"/>
        <v>0.18198775723639557</v>
      </c>
      <c r="BQ28" s="2">
        <f t="shared" si="103"/>
        <v>25.18</v>
      </c>
      <c r="BR28" s="2">
        <f t="shared" si="104"/>
        <v>32.89</v>
      </c>
      <c r="BS28" s="2">
        <f t="shared" si="105"/>
        <v>22.26</v>
      </c>
      <c r="BT28" s="2">
        <f t="shared" si="106"/>
        <v>5.0530398104230727</v>
      </c>
      <c r="BU28" s="9"/>
      <c r="BV28" s="1">
        <f t="shared" si="107"/>
        <v>9530.4036749666629</v>
      </c>
      <c r="BW28" s="1">
        <f t="shared" si="108"/>
        <v>2502.8973162945108</v>
      </c>
      <c r="BX28" s="1">
        <f t="shared" si="109"/>
        <v>318349.12156855065</v>
      </c>
      <c r="BY28" s="2">
        <f t="shared" si="110"/>
        <v>0.18235173275086836</v>
      </c>
      <c r="BZ28" s="2">
        <f t="shared" si="111"/>
        <v>25.18</v>
      </c>
      <c r="CA28" s="2">
        <f t="shared" si="112"/>
        <v>32.89</v>
      </c>
      <c r="CB28" s="2">
        <f t="shared" si="113"/>
        <v>22.26</v>
      </c>
      <c r="CC28" s="2">
        <f t="shared" si="114"/>
        <v>5.0530398104230727</v>
      </c>
      <c r="CD28" s="9"/>
      <c r="CE28" s="1">
        <f t="shared" si="115"/>
        <v>9576.1445630160561</v>
      </c>
      <c r="CF28" s="1">
        <f t="shared" si="116"/>
        <v>2487.0518848234228</v>
      </c>
      <c r="CG28" s="1">
        <f t="shared" si="117"/>
        <v>318349.12156855065</v>
      </c>
      <c r="CH28" s="2">
        <f t="shared" si="118"/>
        <v>0.1827164362163701</v>
      </c>
      <c r="CI28" s="2">
        <f t="shared" si="119"/>
        <v>25.18</v>
      </c>
      <c r="CJ28" s="2">
        <f t="shared" si="120"/>
        <v>32.89</v>
      </c>
      <c r="CK28" s="2">
        <f t="shared" si="121"/>
        <v>22.26</v>
      </c>
      <c r="CL28" s="2">
        <f t="shared" si="122"/>
        <v>5.0530398104230727</v>
      </c>
      <c r="CM28" s="9"/>
      <c r="CN28" s="1">
        <f t="shared" si="123"/>
        <v>9620.3858905957022</v>
      </c>
      <c r="CO28" s="1">
        <f t="shared" si="124"/>
        <v>2472.3599419482798</v>
      </c>
      <c r="CP28" s="1">
        <f t="shared" si="125"/>
        <v>318349.12156855065</v>
      </c>
      <c r="CQ28" s="2">
        <f t="shared" si="126"/>
        <v>0.18308186908880283</v>
      </c>
      <c r="CR28" s="2">
        <f t="shared" si="127"/>
        <v>25.18</v>
      </c>
      <c r="CS28" s="2">
        <f t="shared" si="128"/>
        <v>32.89</v>
      </c>
      <c r="CT28" s="2">
        <f t="shared" si="129"/>
        <v>22.26</v>
      </c>
      <c r="CU28" s="2">
        <f t="shared" si="130"/>
        <v>5.0530398104230727</v>
      </c>
      <c r="CV28" s="9"/>
      <c r="CW28" s="1">
        <f t="shared" si="131"/>
        <v>9656.2830675879122</v>
      </c>
      <c r="CX28" s="1">
        <f t="shared" si="132"/>
        <v>2458.3191033943117</v>
      </c>
      <c r="CY28" s="1">
        <f t="shared" si="133"/>
        <v>318349.12156855065</v>
      </c>
      <c r="CZ28" s="2">
        <f t="shared" si="134"/>
        <v>0.18344803282698044</v>
      </c>
      <c r="DA28" s="2">
        <f t="shared" si="135"/>
        <v>25.18</v>
      </c>
      <c r="DB28" s="2">
        <f t="shared" si="136"/>
        <v>32.89</v>
      </c>
      <c r="DC28" s="2">
        <f t="shared" si="137"/>
        <v>22.26</v>
      </c>
      <c r="DD28" s="2">
        <f t="shared" si="138"/>
        <v>5.0530398104230727</v>
      </c>
      <c r="DE28" s="9"/>
      <c r="DF28" s="1">
        <f t="shared" si="139"/>
        <v>9690.8727071658723</v>
      </c>
      <c r="DG28" s="1">
        <f t="shared" si="140"/>
        <v>2444.6849187525472</v>
      </c>
      <c r="DH28" s="1">
        <f t="shared" si="141"/>
        <v>318349.12156855065</v>
      </c>
      <c r="DI28" s="2">
        <f t="shared" si="142"/>
        <v>0.1838149288926344</v>
      </c>
      <c r="DJ28" s="2">
        <f t="shared" si="143"/>
        <v>25.18</v>
      </c>
      <c r="DK28" s="2">
        <f t="shared" si="144"/>
        <v>32.89</v>
      </c>
      <c r="DL28" s="2">
        <f t="shared" si="145"/>
        <v>22.26</v>
      </c>
      <c r="DM28" s="2">
        <f t="shared" si="146"/>
        <v>5.0530398104230727</v>
      </c>
      <c r="DN28" s="9"/>
      <c r="DO28" s="1">
        <f t="shared" si="147"/>
        <v>9724.5381161942896</v>
      </c>
      <c r="DP28" s="1">
        <f t="shared" si="148"/>
        <v>2431.4001553799435</v>
      </c>
      <c r="DQ28" s="1">
        <f t="shared" si="149"/>
        <v>318349.12156855065</v>
      </c>
      <c r="DR28" s="2">
        <f t="shared" si="150"/>
        <v>0.18418255875041967</v>
      </c>
      <c r="DS28" s="2">
        <f t="shared" si="151"/>
        <v>25.18</v>
      </c>
      <c r="DT28" s="2">
        <f t="shared" si="152"/>
        <v>32.89</v>
      </c>
      <c r="DU28" s="2">
        <f t="shared" si="153"/>
        <v>22.26</v>
      </c>
      <c r="DV28" s="2">
        <f t="shared" si="154"/>
        <v>5.0530398104230727</v>
      </c>
      <c r="DW28" s="9"/>
      <c r="DX28" s="1">
        <f t="shared" si="155"/>
        <v>9756.6948207525111</v>
      </c>
      <c r="DY28" s="1">
        <f t="shared" si="156"/>
        <v>2418.5202209467288</v>
      </c>
      <c r="DZ28" s="1">
        <f t="shared" si="157"/>
        <v>318349.12156855065</v>
      </c>
      <c r="EA28" s="2">
        <f t="shared" si="158"/>
        <v>0.18455092386792052</v>
      </c>
      <c r="EB28" s="2">
        <f t="shared" si="159"/>
        <v>25.18</v>
      </c>
      <c r="EC28" s="2">
        <f t="shared" si="160"/>
        <v>32.89</v>
      </c>
      <c r="ED28" s="2">
        <f t="shared" si="161"/>
        <v>22.26</v>
      </c>
      <c r="EE28" s="2">
        <f t="shared" si="162"/>
        <v>5.0530398104230727</v>
      </c>
      <c r="EF28" s="9"/>
      <c r="EG28" s="1">
        <f t="shared" si="163"/>
        <v>9786.7018251802037</v>
      </c>
      <c r="EH28" s="1">
        <f t="shared" si="164"/>
        <v>2405.9949202879466</v>
      </c>
      <c r="EI28" s="1">
        <f t="shared" si="165"/>
        <v>318349.12156855065</v>
      </c>
      <c r="EJ28" s="2">
        <f t="shared" si="166"/>
        <v>0.18492002571565636</v>
      </c>
      <c r="EK28" s="2">
        <f t="shared" si="167"/>
        <v>25.18</v>
      </c>
      <c r="EL28" s="2">
        <f t="shared" si="168"/>
        <v>32.89</v>
      </c>
      <c r="EM28" s="2">
        <f t="shared" si="169"/>
        <v>22.26</v>
      </c>
      <c r="EN28" s="2">
        <f t="shared" si="170"/>
        <v>5.0530398104230727</v>
      </c>
      <c r="EO28" s="9"/>
      <c r="EP28" s="1">
        <f t="shared" si="171"/>
        <v>9821.229517923588</v>
      </c>
      <c r="EQ28" s="1">
        <f t="shared" si="172"/>
        <v>2410.5689810855424</v>
      </c>
      <c r="ER28" s="1">
        <f t="shared" si="173"/>
        <v>318349.12156855065</v>
      </c>
      <c r="ES28" s="2">
        <f t="shared" si="174"/>
        <v>0.18528986576708767</v>
      </c>
      <c r="ET28" s="2">
        <f t="shared" si="175"/>
        <v>25.18</v>
      </c>
      <c r="EU28" s="2">
        <f t="shared" si="176"/>
        <v>32.89</v>
      </c>
      <c r="EV28" s="2">
        <f t="shared" si="177"/>
        <v>22.26</v>
      </c>
      <c r="EW28" s="2">
        <f t="shared" si="178"/>
        <v>5.0530398104230727</v>
      </c>
      <c r="EX28" s="9"/>
      <c r="EY28" s="1">
        <f t="shared" si="179"/>
        <v>9854.1157106434875</v>
      </c>
      <c r="EZ28" s="1">
        <f t="shared" si="180"/>
        <v>2414.7955550815564</v>
      </c>
      <c r="FA28" s="1">
        <f t="shared" si="181"/>
        <v>318349.12156855065</v>
      </c>
      <c r="FB28" s="2">
        <f t="shared" si="182"/>
        <v>0.18566044549862185</v>
      </c>
      <c r="FC28" s="2">
        <f t="shared" si="183"/>
        <v>25.18</v>
      </c>
      <c r="FD28" s="2">
        <f t="shared" si="184"/>
        <v>32.89</v>
      </c>
      <c r="FE28" s="2">
        <f t="shared" si="185"/>
        <v>22.26</v>
      </c>
      <c r="FF28" s="2">
        <f t="shared" si="186"/>
        <v>5.0530398104230727</v>
      </c>
      <c r="FG28" s="9"/>
      <c r="FH28" s="1">
        <f t="shared" si="187"/>
        <v>9885.6294047064512</v>
      </c>
      <c r="FI28" s="1">
        <f t="shared" si="188"/>
        <v>2418.9799239424747</v>
      </c>
      <c r="FJ28" s="1">
        <f t="shared" si="189"/>
        <v>318349.12156855065</v>
      </c>
      <c r="FK28" s="2">
        <f t="shared" si="190"/>
        <v>0.1860317663896191</v>
      </c>
      <c r="FL28" s="2">
        <f t="shared" si="191"/>
        <v>25.18</v>
      </c>
      <c r="FM28" s="2">
        <f t="shared" si="192"/>
        <v>32.89</v>
      </c>
      <c r="FN28" s="2">
        <f t="shared" si="193"/>
        <v>22.26</v>
      </c>
      <c r="FO28" s="2">
        <f t="shared" si="194"/>
        <v>5.0530398104230727</v>
      </c>
      <c r="FP28" s="9"/>
      <c r="FQ28" s="1">
        <f t="shared" si="195"/>
        <v>9915.8396908971081</v>
      </c>
      <c r="FR28" s="1">
        <f t="shared" si="196"/>
        <v>2423.2062121011122</v>
      </c>
      <c r="FS28" s="1">
        <f t="shared" si="197"/>
        <v>318349.12156855065</v>
      </c>
      <c r="FT28" s="2">
        <f t="shared" si="198"/>
        <v>0.18640382992239835</v>
      </c>
      <c r="FU28" s="2">
        <f t="shared" si="199"/>
        <v>25.18</v>
      </c>
      <c r="FV28" s="2">
        <f t="shared" si="200"/>
        <v>32.89</v>
      </c>
      <c r="FW28" s="2">
        <f t="shared" si="201"/>
        <v>22.26</v>
      </c>
      <c r="FX28" s="2">
        <f t="shared" si="202"/>
        <v>5.0530398104230727</v>
      </c>
      <c r="FY28" s="9"/>
      <c r="FZ28" s="1">
        <f t="shared" si="203"/>
        <v>9944.7383387982372</v>
      </c>
      <c r="GA28" s="1">
        <f t="shared" si="204"/>
        <v>2427.8331445634312</v>
      </c>
      <c r="GB28" s="1">
        <f t="shared" si="205"/>
        <v>318349.12156855065</v>
      </c>
      <c r="GC28" s="2">
        <f t="shared" si="206"/>
        <v>0.18677663758224314</v>
      </c>
      <c r="GD28" s="2">
        <f t="shared" si="207"/>
        <v>25.18</v>
      </c>
      <c r="GE28" s="2">
        <f t="shared" si="208"/>
        <v>32.89</v>
      </c>
      <c r="GF28" s="2">
        <f t="shared" si="209"/>
        <v>22.26</v>
      </c>
      <c r="GG28" s="2">
        <f t="shared" si="210"/>
        <v>5.0530398104230727</v>
      </c>
      <c r="GH28" s="9"/>
      <c r="GI28" s="1">
        <f t="shared" si="211"/>
        <v>9982.9185019258111</v>
      </c>
      <c r="GJ28" s="1">
        <f t="shared" si="212"/>
        <v>2412.9951546340594</v>
      </c>
      <c r="GK28" s="1">
        <f t="shared" si="213"/>
        <v>318349.12156855065</v>
      </c>
      <c r="GL28" s="2">
        <f t="shared" si="214"/>
        <v>0.18715019085740761</v>
      </c>
      <c r="GM28" s="2">
        <f t="shared" si="215"/>
        <v>25.18</v>
      </c>
      <c r="GN28" s="2">
        <f t="shared" si="216"/>
        <v>32.89</v>
      </c>
      <c r="GO28" s="2">
        <f t="shared" si="217"/>
        <v>22.26</v>
      </c>
      <c r="GP28" s="2">
        <f t="shared" si="218"/>
        <v>5.0530398104230727</v>
      </c>
      <c r="GQ28" s="9"/>
      <c r="GR28" s="1">
        <f t="shared" si="219"/>
        <v>10019.610071659186</v>
      </c>
      <c r="GS28" s="1">
        <f t="shared" si="220"/>
        <v>2399.3561253099247</v>
      </c>
      <c r="GT28" s="1">
        <f t="shared" si="221"/>
        <v>318349.12156855065</v>
      </c>
      <c r="GU28" s="2">
        <f t="shared" si="222"/>
        <v>0.18752449123912243</v>
      </c>
      <c r="GV28" s="2">
        <f t="shared" si="223"/>
        <v>25.18</v>
      </c>
      <c r="GW28" s="2">
        <f t="shared" si="224"/>
        <v>32.89</v>
      </c>
      <c r="GX28" s="2">
        <f t="shared" si="225"/>
        <v>22.26</v>
      </c>
      <c r="GY28" s="2">
        <f t="shared" si="226"/>
        <v>5.0530398104230727</v>
      </c>
      <c r="GZ28" s="9"/>
      <c r="HA28" s="1">
        <f t="shared" si="227"/>
        <v>10054.814904597581</v>
      </c>
      <c r="HB28" s="1">
        <f t="shared" si="228"/>
        <v>2386.8557738163445</v>
      </c>
      <c r="HC28" s="1">
        <f t="shared" si="229"/>
        <v>318349.12156855065</v>
      </c>
      <c r="HD28" s="2">
        <f t="shared" si="230"/>
        <v>0.18789954022160069</v>
      </c>
      <c r="HE28" s="2">
        <f t="shared" si="231"/>
        <v>25.18</v>
      </c>
      <c r="HF28" s="2">
        <f t="shared" si="232"/>
        <v>32.89</v>
      </c>
      <c r="HG28" s="2">
        <f t="shared" si="233"/>
        <v>22.26</v>
      </c>
      <c r="HH28" s="2">
        <f t="shared" si="234"/>
        <v>5.0530398104230727</v>
      </c>
      <c r="HI28" s="9"/>
      <c r="HJ28" s="1">
        <f t="shared" si="235"/>
        <v>10088.870826093133</v>
      </c>
      <c r="HK28" s="1">
        <f t="shared" si="236"/>
        <v>2375.4887393244835</v>
      </c>
      <c r="HL28" s="1">
        <f t="shared" si="237"/>
        <v>318349.12156855065</v>
      </c>
      <c r="HM28" s="2">
        <f t="shared" si="238"/>
        <v>0.18827533930204388</v>
      </c>
      <c r="HN28" s="2">
        <f t="shared" si="239"/>
        <v>25.18</v>
      </c>
      <c r="HO28" s="2">
        <f t="shared" si="240"/>
        <v>32.89</v>
      </c>
      <c r="HP28" s="2">
        <f t="shared" si="241"/>
        <v>22.26</v>
      </c>
      <c r="HQ28" s="2">
        <f t="shared" si="242"/>
        <v>5.0530398104230727</v>
      </c>
      <c r="HR28" s="9"/>
      <c r="HS28" s="1">
        <f t="shared" si="243"/>
        <v>10121.448845796687</v>
      </c>
      <c r="HT28" s="1">
        <f t="shared" si="244"/>
        <v>2365.3285088516809</v>
      </c>
      <c r="HU28" s="1">
        <f t="shared" si="245"/>
        <v>318349.12156855065</v>
      </c>
      <c r="HV28" s="2">
        <f t="shared" si="246"/>
        <v>0.18865188998064797</v>
      </c>
      <c r="HW28" s="2">
        <f t="shared" si="247"/>
        <v>25.18</v>
      </c>
      <c r="HX28" s="2">
        <f t="shared" si="248"/>
        <v>32.89</v>
      </c>
      <c r="HY28" s="2">
        <f t="shared" si="249"/>
        <v>22.26</v>
      </c>
      <c r="HZ28" s="2">
        <f t="shared" si="250"/>
        <v>5.0530398104230727</v>
      </c>
      <c r="IA28" s="9"/>
      <c r="IB28" s="1">
        <f t="shared" si="251"/>
        <v>10321.933007695021</v>
      </c>
      <c r="IC28" s="1">
        <f t="shared" si="252"/>
        <v>2356.2596108223838</v>
      </c>
      <c r="ID28" s="1">
        <f t="shared" si="253"/>
        <v>318349.12156855065</v>
      </c>
      <c r="IE28" s="2">
        <f t="shared" si="254"/>
        <v>0.18902919376060925</v>
      </c>
      <c r="IF28" s="2">
        <f t="shared" si="255"/>
        <v>25.18</v>
      </c>
      <c r="IG28" s="2">
        <f t="shared" si="256"/>
        <v>32.89</v>
      </c>
      <c r="IH28" s="2">
        <f t="shared" si="257"/>
        <v>22.26</v>
      </c>
      <c r="II28" s="2">
        <f t="shared" si="258"/>
        <v>5.0530398104230727</v>
      </c>
      <c r="IJ28" s="9"/>
      <c r="IK28" s="1">
        <f t="shared" si="259"/>
        <v>10524.841641382014</v>
      </c>
      <c r="IL28" s="1">
        <f t="shared" si="260"/>
        <v>2348.306956735888</v>
      </c>
      <c r="IM28" s="1">
        <f t="shared" si="261"/>
        <v>318349.12156855065</v>
      </c>
      <c r="IN28" s="2">
        <f t="shared" si="262"/>
        <v>0.18940725214813048</v>
      </c>
      <c r="IO28" s="2">
        <f t="shared" si="263"/>
        <v>25.18</v>
      </c>
      <c r="IP28" s="2">
        <f t="shared" si="264"/>
        <v>32.89</v>
      </c>
      <c r="IQ28" s="2">
        <f t="shared" si="265"/>
        <v>22.26</v>
      </c>
      <c r="IR28" s="2">
        <f t="shared" si="266"/>
        <v>5.0530398104230727</v>
      </c>
      <c r="IS28" s="9"/>
      <c r="IT28" s="1">
        <f t="shared" si="267"/>
        <v>10730.36452504296</v>
      </c>
      <c r="IU28" s="1">
        <f t="shared" si="268"/>
        <v>2341.4662481461401</v>
      </c>
      <c r="IV28" s="1">
        <f t="shared" si="269"/>
        <v>318349.12156855065</v>
      </c>
      <c r="IW28" s="2">
        <f t="shared" si="270"/>
        <v>0.18978606665242673</v>
      </c>
      <c r="IX28" s="2">
        <f t="shared" si="271"/>
        <v>25.18</v>
      </c>
      <c r="IY28" s="2">
        <f t="shared" si="272"/>
        <v>32.89</v>
      </c>
      <c r="IZ28" s="2">
        <f t="shared" si="273"/>
        <v>22.26</v>
      </c>
      <c r="JA28" s="2">
        <f t="shared" si="274"/>
        <v>5.0530398104230727</v>
      </c>
      <c r="JB28" s="9"/>
      <c r="JC28" s="1">
        <f t="shared" si="275"/>
        <v>10938.386914895116</v>
      </c>
      <c r="JD28" s="1">
        <f t="shared" si="276"/>
        <v>2335.7694186888302</v>
      </c>
      <c r="JE28" s="1">
        <f t="shared" si="277"/>
        <v>318349.12156855065</v>
      </c>
      <c r="JF28" s="2">
        <f t="shared" si="278"/>
        <v>0.19016563878573159</v>
      </c>
      <c r="JG28" s="2">
        <f t="shared" si="279"/>
        <v>25.18</v>
      </c>
      <c r="JH28" s="2">
        <f t="shared" si="280"/>
        <v>32.89</v>
      </c>
      <c r="JI28" s="2">
        <f t="shared" si="281"/>
        <v>22.26</v>
      </c>
      <c r="JJ28" s="2">
        <f t="shared" si="282"/>
        <v>5.0530398104230727</v>
      </c>
      <c r="JK28" s="9"/>
      <c r="JL28" s="1">
        <f t="shared" si="283"/>
        <v>11149.351223941574</v>
      </c>
      <c r="JM28" s="1">
        <f t="shared" si="284"/>
        <v>2331.2311825475167</v>
      </c>
      <c r="JN28" s="1">
        <f t="shared" si="285"/>
        <v>318349.12156855065</v>
      </c>
      <c r="JO28" s="2">
        <f t="shared" si="286"/>
        <v>0.19054597006330304</v>
      </c>
      <c r="JP28" s="2">
        <f t="shared" si="287"/>
        <v>25.18</v>
      </c>
      <c r="JQ28" s="2">
        <f t="shared" si="288"/>
        <v>32.89</v>
      </c>
      <c r="JR28" s="2">
        <f t="shared" si="289"/>
        <v>22.26</v>
      </c>
      <c r="JS28" s="2">
        <f t="shared" si="290"/>
        <v>5.0530398104230727</v>
      </c>
      <c r="JU28" s="1">
        <f t="shared" si="291"/>
        <v>11365.328227262709</v>
      </c>
      <c r="JV28" s="1">
        <f t="shared" si="292"/>
        <v>2316.2681748308787</v>
      </c>
      <c r="JW28" s="1">
        <f t="shared" si="293"/>
        <v>318349.12156855065</v>
      </c>
      <c r="JX28" s="2">
        <f t="shared" si="294"/>
        <v>0.19092706200342965</v>
      </c>
      <c r="JY28" s="2">
        <f t="shared" si="295"/>
        <v>25.18</v>
      </c>
      <c r="JZ28" s="2">
        <f t="shared" si="296"/>
        <v>32.89</v>
      </c>
      <c r="KA28" s="2">
        <f t="shared" si="297"/>
        <v>22.26</v>
      </c>
      <c r="KB28" s="2">
        <f t="shared" si="298"/>
        <v>5.0530398104230727</v>
      </c>
      <c r="KD28" s="1">
        <f t="shared" si="299"/>
        <v>11583.471063822732</v>
      </c>
      <c r="KE28" s="1">
        <f t="shared" si="300"/>
        <v>2303.0476289493563</v>
      </c>
      <c r="KF28" s="1">
        <f t="shared" si="301"/>
        <v>318349.12156855065</v>
      </c>
      <c r="KG28" s="2">
        <f t="shared" si="302"/>
        <v>0.1913089161274365</v>
      </c>
      <c r="KH28" s="2">
        <f t="shared" si="303"/>
        <v>25.18</v>
      </c>
      <c r="KI28" s="2">
        <f t="shared" si="304"/>
        <v>32.89</v>
      </c>
      <c r="KJ28" s="2">
        <f t="shared" si="305"/>
        <v>22.26</v>
      </c>
      <c r="KK28" s="2">
        <f t="shared" si="306"/>
        <v>5.0530398104230727</v>
      </c>
      <c r="KM28" s="1">
        <f t="shared" si="307"/>
        <v>11804.712615319519</v>
      </c>
      <c r="KN28" s="1">
        <f t="shared" si="308"/>
        <v>2291.5988102724245</v>
      </c>
      <c r="KO28" s="1">
        <f t="shared" si="309"/>
        <v>318349.12156855065</v>
      </c>
      <c r="KP28" s="2">
        <f t="shared" si="310"/>
        <v>0.19169153395969138</v>
      </c>
      <c r="KQ28" s="2">
        <f t="shared" si="311"/>
        <v>25.18</v>
      </c>
      <c r="KR28" s="2">
        <f t="shared" si="312"/>
        <v>32.89</v>
      </c>
      <c r="KS28" s="2">
        <f t="shared" si="313"/>
        <v>22.26</v>
      </c>
      <c r="KT28" s="2">
        <f t="shared" si="314"/>
        <v>5.0530398104230727</v>
      </c>
      <c r="KV28" s="1">
        <f t="shared" si="315"/>
        <v>12028.600404060293</v>
      </c>
      <c r="KW28" s="1">
        <f t="shared" si="316"/>
        <v>2281.6138091523117</v>
      </c>
      <c r="KX28" s="1">
        <f t="shared" si="317"/>
        <v>318349.12156855065</v>
      </c>
      <c r="KY28" s="2">
        <f t="shared" si="318"/>
        <v>0.19207491702761076</v>
      </c>
      <c r="KZ28" s="2">
        <f t="shared" si="319"/>
        <v>25.18</v>
      </c>
      <c r="LA28" s="2">
        <f t="shared" si="320"/>
        <v>32.89</v>
      </c>
      <c r="LB28" s="2">
        <f t="shared" si="321"/>
        <v>22.26</v>
      </c>
      <c r="LC28" s="2">
        <f t="shared" si="322"/>
        <v>5.0530398104230727</v>
      </c>
      <c r="LE28" s="1">
        <f t="shared" si="323"/>
        <v>12255.456562830765</v>
      </c>
      <c r="LF28" s="1">
        <f t="shared" si="324"/>
        <v>2273.2464656740376</v>
      </c>
      <c r="LG28" s="1">
        <f t="shared" si="325"/>
        <v>318349.12156855065</v>
      </c>
      <c r="LH28" s="2">
        <f t="shared" si="326"/>
        <v>0.19245906686166597</v>
      </c>
      <c r="LI28" s="2">
        <f t="shared" si="327"/>
        <v>25.18</v>
      </c>
      <c r="LJ28" s="2">
        <f t="shared" si="328"/>
        <v>32.89</v>
      </c>
      <c r="LK28" s="2">
        <f t="shared" si="329"/>
        <v>22.26</v>
      </c>
      <c r="LL28" s="2">
        <f t="shared" si="330"/>
        <v>5.0530398104230727</v>
      </c>
      <c r="LN28" s="1">
        <f t="shared" si="331"/>
        <v>12485.351245643345</v>
      </c>
      <c r="LO28" s="1">
        <f t="shared" si="332"/>
        <v>2266.075833859667</v>
      </c>
      <c r="LP28" s="1">
        <f t="shared" si="333"/>
        <v>318349.12156855065</v>
      </c>
      <c r="LQ28" s="2">
        <f t="shared" si="334"/>
        <v>0.19284398499538929</v>
      </c>
      <c r="LR28" s="2">
        <f t="shared" si="335"/>
        <v>25.18</v>
      </c>
      <c r="LS28" s="2">
        <f t="shared" si="336"/>
        <v>32.89</v>
      </c>
      <c r="LT28" s="2">
        <f t="shared" si="337"/>
        <v>22.26</v>
      </c>
      <c r="LU28" s="2">
        <f t="shared" si="338"/>
        <v>5.0530398104230727</v>
      </c>
      <c r="LW28" s="1">
        <f t="shared" si="339"/>
        <v>12717.747190522357</v>
      </c>
      <c r="LX28" s="1">
        <f t="shared" si="340"/>
        <v>2260.4074608160927</v>
      </c>
      <c r="LY28" s="1">
        <f t="shared" si="341"/>
        <v>318349.12156855065</v>
      </c>
      <c r="LZ28" s="2">
        <f t="shared" si="342"/>
        <v>0.19322967296538007</v>
      </c>
      <c r="MA28" s="2">
        <f t="shared" si="343"/>
        <v>25.18</v>
      </c>
      <c r="MB28" s="2">
        <f t="shared" si="344"/>
        <v>32.89</v>
      </c>
      <c r="MC28" s="2">
        <f t="shared" si="345"/>
        <v>22.26</v>
      </c>
      <c r="MD28" s="2">
        <f t="shared" si="346"/>
        <v>5.0530398104230727</v>
      </c>
      <c r="MF28" s="1">
        <f t="shared" si="347"/>
        <v>12953.060433517443</v>
      </c>
      <c r="MG28" s="1">
        <f t="shared" si="348"/>
        <v>2256.0565655351434</v>
      </c>
      <c r="MH28" s="1">
        <f t="shared" si="349"/>
        <v>318349.12156855065</v>
      </c>
      <c r="MI28" s="2">
        <f t="shared" si="350"/>
        <v>0.19361613231131083</v>
      </c>
      <c r="MJ28" s="2">
        <f t="shared" si="351"/>
        <v>25.18</v>
      </c>
      <c r="MK28" s="2">
        <f t="shared" si="352"/>
        <v>32.89</v>
      </c>
      <c r="ML28" s="2">
        <f t="shared" si="353"/>
        <v>22.26</v>
      </c>
      <c r="MM28" s="2">
        <f t="shared" si="354"/>
        <v>5.0530398104230727</v>
      </c>
      <c r="MO28" s="1">
        <f t="shared" si="355"/>
        <v>13191.171774349366</v>
      </c>
      <c r="MP28" s="1">
        <f t="shared" si="356"/>
        <v>2253.1080490035674</v>
      </c>
      <c r="MQ28" s="1">
        <f t="shared" si="357"/>
        <v>318349.12156855065</v>
      </c>
      <c r="MR28" s="2">
        <f t="shared" si="358"/>
        <v>0.19400336457593345</v>
      </c>
      <c r="MS28" s="2">
        <f t="shared" si="359"/>
        <v>25.18</v>
      </c>
      <c r="MT28" s="2">
        <f t="shared" si="360"/>
        <v>32.89</v>
      </c>
      <c r="MU28" s="2">
        <f t="shared" si="361"/>
        <v>22.26</v>
      </c>
      <c r="MV28" s="2">
        <f t="shared" si="362"/>
        <v>5.0530398104230727</v>
      </c>
      <c r="MX28" s="1">
        <f t="shared" si="363"/>
        <v>13433.176765936798</v>
      </c>
      <c r="MY28" s="1">
        <f t="shared" si="364"/>
        <v>2251.2427038045871</v>
      </c>
      <c r="MZ28" s="1">
        <f t="shared" si="365"/>
        <v>318349.12156855065</v>
      </c>
      <c r="NA28" s="2">
        <f t="shared" si="366"/>
        <v>0.19439137130508533</v>
      </c>
      <c r="NB28" s="2">
        <f t="shared" si="367"/>
        <v>25.18</v>
      </c>
      <c r="NC28" s="2">
        <f t="shared" si="368"/>
        <v>32.89</v>
      </c>
      <c r="ND28" s="2">
        <f t="shared" si="369"/>
        <v>22.26</v>
      </c>
      <c r="NE28" s="2">
        <f t="shared" si="370"/>
        <v>5.0530398104230727</v>
      </c>
      <c r="NG28" s="14">
        <f t="shared" si="371"/>
        <v>13677.413817847755</v>
      </c>
      <c r="NH28" s="14">
        <f t="shared" si="372"/>
        <v>2250.7803752648547</v>
      </c>
      <c r="NI28" s="14">
        <f t="shared" si="373"/>
        <v>318349.12156855065</v>
      </c>
      <c r="NJ28" s="13">
        <f t="shared" si="374"/>
        <v>0.1947801540476955</v>
      </c>
      <c r="NK28" s="13">
        <f t="shared" si="375"/>
        <v>25.18</v>
      </c>
      <c r="NL28" s="13">
        <f t="shared" si="376"/>
        <v>32.89</v>
      </c>
      <c r="NM28" s="13">
        <f t="shared" si="377"/>
        <v>22.26</v>
      </c>
      <c r="NN28" s="13">
        <f t="shared" si="378"/>
        <v>5.0530398104230727</v>
      </c>
      <c r="NP28" s="14">
        <f t="shared" si="379"/>
        <v>13924.760501545486</v>
      </c>
      <c r="NQ28" s="14">
        <f t="shared" si="380"/>
        <v>2251.4479883548679</v>
      </c>
      <c r="NR28" s="14">
        <f t="shared" si="381"/>
        <v>318349.12156855065</v>
      </c>
      <c r="NS28" s="13">
        <f t="shared" si="382"/>
        <v>0.19516971435579089</v>
      </c>
      <c r="NT28" s="13">
        <f t="shared" si="383"/>
        <v>25.18</v>
      </c>
      <c r="NU28" s="13">
        <f t="shared" si="384"/>
        <v>32.89</v>
      </c>
      <c r="NV28" s="13">
        <f t="shared" si="385"/>
        <v>22.26</v>
      </c>
      <c r="NW28" s="13">
        <f t="shared" si="386"/>
        <v>5.0530398104230727</v>
      </c>
      <c r="NY28" s="14">
        <f t="shared" si="387"/>
        <v>14175.252020814325</v>
      </c>
      <c r="NZ28" s="14">
        <f t="shared" si="388"/>
        <v>2253.3541919415411</v>
      </c>
      <c r="OA28" s="14">
        <f t="shared" si="389"/>
        <v>318349.12156855065</v>
      </c>
      <c r="OB28" s="13">
        <f t="shared" si="390"/>
        <v>0.19556005378450247</v>
      </c>
      <c r="OC28" s="13">
        <f t="shared" si="391"/>
        <v>25.18</v>
      </c>
      <c r="OD28" s="13">
        <f t="shared" si="392"/>
        <v>32.89</v>
      </c>
      <c r="OE28" s="13">
        <f t="shared" si="393"/>
        <v>22.26</v>
      </c>
      <c r="OF28" s="13">
        <f t="shared" si="394"/>
        <v>5.0530398104230727</v>
      </c>
      <c r="OH28" s="14">
        <f t="shared" si="395"/>
        <v>14428.924179715719</v>
      </c>
      <c r="OI28" s="14">
        <f t="shared" si="396"/>
        <v>2256.3260270767064</v>
      </c>
      <c r="OJ28" s="14">
        <f t="shared" si="397"/>
        <v>318349.12156855065</v>
      </c>
      <c r="OK28" s="13">
        <f t="shared" si="398"/>
        <v>0.19595117389207148</v>
      </c>
      <c r="OL28" s="13">
        <f t="shared" si="399"/>
        <v>25.18</v>
      </c>
      <c r="OM28" s="13">
        <f t="shared" si="400"/>
        <v>32.89</v>
      </c>
      <c r="ON28" s="13">
        <f t="shared" si="401"/>
        <v>22.26</v>
      </c>
      <c r="OO28" s="13">
        <f t="shared" si="402"/>
        <v>5.0530398104230727</v>
      </c>
      <c r="OQ28" s="14">
        <f t="shared" si="403"/>
        <v>14686.168929724841</v>
      </c>
      <c r="OR28" s="14">
        <f t="shared" si="404"/>
        <v>2260.2989774229527</v>
      </c>
      <c r="OS28" s="14">
        <f t="shared" si="405"/>
        <v>318349.12156855065</v>
      </c>
      <c r="OT28" s="13">
        <f t="shared" si="406"/>
        <v>0.19634307623985561</v>
      </c>
      <c r="OU28" s="13">
        <f t="shared" si="407"/>
        <v>25.18</v>
      </c>
      <c r="OV28" s="13">
        <f t="shared" si="408"/>
        <v>32.89</v>
      </c>
      <c r="OW28" s="13">
        <f t="shared" si="409"/>
        <v>22.26</v>
      </c>
      <c r="OX28" s="13">
        <f t="shared" si="410"/>
        <v>5.0530398104230727</v>
      </c>
      <c r="OZ28" s="14">
        <f t="shared" si="411"/>
        <v>14946.308310528668</v>
      </c>
      <c r="PA28" s="14">
        <f t="shared" si="412"/>
        <v>2265.3914218060472</v>
      </c>
      <c r="PB28" s="14">
        <f t="shared" si="413"/>
        <v>318349.12156855065</v>
      </c>
      <c r="PC28" s="13">
        <f t="shared" si="414"/>
        <v>0.19673576239233531</v>
      </c>
      <c r="PD28" s="13">
        <f t="shared" si="415"/>
        <v>25.18</v>
      </c>
      <c r="PE28" s="13">
        <f t="shared" si="416"/>
        <v>32.89</v>
      </c>
      <c r="PF28" s="13">
        <f t="shared" si="417"/>
        <v>22.26</v>
      </c>
      <c r="PG28" s="13">
        <f t="shared" si="418"/>
        <v>5.0530398104230727</v>
      </c>
      <c r="PI28" s="14">
        <f t="shared" si="419"/>
        <v>15209.736490464855</v>
      </c>
      <c r="PJ28" s="14">
        <f t="shared" si="420"/>
        <v>2271.4748849974476</v>
      </c>
      <c r="PK28" s="14">
        <f t="shared" si="421"/>
        <v>318349.12156855065</v>
      </c>
      <c r="PL28" s="13">
        <f t="shared" si="422"/>
        <v>0.19712923391711998</v>
      </c>
      <c r="PM28" s="13">
        <f t="shared" si="423"/>
        <v>25.18</v>
      </c>
      <c r="PN28" s="13">
        <f t="shared" si="424"/>
        <v>32.89</v>
      </c>
      <c r="PO28" s="13">
        <f t="shared" si="425"/>
        <v>22.26</v>
      </c>
      <c r="PP28" s="13">
        <f t="shared" si="426"/>
        <v>5.0530398104230727</v>
      </c>
      <c r="PR28" s="14">
        <f t="shared" si="427"/>
        <v>15476.490158272039</v>
      </c>
      <c r="PS28" s="14">
        <f t="shared" si="428"/>
        <v>2278.517959404765</v>
      </c>
      <c r="PT28" s="14">
        <f t="shared" si="429"/>
        <v>318349.12156855065</v>
      </c>
      <c r="PU28" s="13">
        <f t="shared" si="430"/>
        <v>0.19752349238495423</v>
      </c>
      <c r="PV28" s="13">
        <f t="shared" si="431"/>
        <v>25.18</v>
      </c>
      <c r="PW28" s="13">
        <f t="shared" si="432"/>
        <v>32.89</v>
      </c>
      <c r="PX28" s="13">
        <f t="shared" si="433"/>
        <v>22.26</v>
      </c>
      <c r="PY28" s="13">
        <f t="shared" si="434"/>
        <v>5.0530398104230727</v>
      </c>
      <c r="QA28" s="14">
        <f t="shared" si="435"/>
        <v>15746.602036606371</v>
      </c>
      <c r="QB28" s="14">
        <f t="shared" si="436"/>
        <v>2286.6661056013231</v>
      </c>
      <c r="QC28" s="14">
        <f t="shared" si="437"/>
        <v>318349.12156855065</v>
      </c>
      <c r="QD28" s="13">
        <f t="shared" si="438"/>
        <v>0.19791853936972414</v>
      </c>
      <c r="QE28" s="13">
        <f t="shared" si="439"/>
        <v>25.18</v>
      </c>
      <c r="QF28" s="13">
        <f t="shared" si="440"/>
        <v>32.89</v>
      </c>
      <c r="QG28" s="13">
        <f t="shared" si="441"/>
        <v>22.26</v>
      </c>
      <c r="QH28" s="13">
        <f t="shared" si="442"/>
        <v>5.0530398104230727</v>
      </c>
      <c r="QJ28" s="14">
        <f t="shared" si="443"/>
        <v>16020.373696922323</v>
      </c>
      <c r="QK28" s="14">
        <f t="shared" si="444"/>
        <v>2295.9660413546899</v>
      </c>
      <c r="QL28" s="14">
        <f t="shared" si="445"/>
        <v>318349.12156855065</v>
      </c>
      <c r="QM28" s="13">
        <f t="shared" si="446"/>
        <v>0.19831437644846359</v>
      </c>
      <c r="QN28" s="13">
        <f t="shared" si="447"/>
        <v>25.18</v>
      </c>
      <c r="QO28" s="13">
        <f t="shared" si="448"/>
        <v>32.89</v>
      </c>
      <c r="QP28" s="13">
        <f t="shared" si="449"/>
        <v>22.26</v>
      </c>
      <c r="QQ28" s="13">
        <f t="shared" si="450"/>
        <v>5.0530398104230727</v>
      </c>
    </row>
    <row r="29" spans="1:459" x14ac:dyDescent="0.25">
      <c r="A29">
        <f t="shared" si="451"/>
        <v>13</v>
      </c>
      <c r="B29" s="14">
        <f>Outputmatrix!V16</f>
        <v>71.998474836865995</v>
      </c>
      <c r="C29" s="14">
        <f>Outputmatrix!W16</f>
        <v>279.19243120053818</v>
      </c>
      <c r="D29" s="14">
        <f>Outputmatrix!X16</f>
        <v>1568347.3162859397</v>
      </c>
      <c r="E29" s="13">
        <f>Outputmatrix!Y16</f>
        <v>9.9700105320512673E-3</v>
      </c>
      <c r="F29" s="13">
        <f>Outputmatrix!Z16</f>
        <v>0.25</v>
      </c>
      <c r="G29" s="13">
        <f>Outputmatrix!AA16</f>
        <v>0.92</v>
      </c>
      <c r="H29" s="13">
        <f>Outputmatrix!AB16</f>
        <v>69.650000000000006</v>
      </c>
      <c r="I29" s="13">
        <f>Outputmatrix!AC16</f>
        <v>14.732529989467949</v>
      </c>
      <c r="J29" s="13"/>
      <c r="K29" s="1">
        <f t="shared" si="51"/>
        <v>72.866260854301714</v>
      </c>
      <c r="L29" s="1">
        <f t="shared" si="52"/>
        <v>280.20497677860322</v>
      </c>
      <c r="M29" s="1">
        <f t="shared" si="53"/>
        <v>1568347.3162859397</v>
      </c>
      <c r="N29" s="2">
        <f t="shared" si="54"/>
        <v>9.9899505531153704E-3</v>
      </c>
      <c r="O29" s="2">
        <f t="shared" si="55"/>
        <v>0.25</v>
      </c>
      <c r="P29" s="2">
        <f t="shared" si="56"/>
        <v>0.92</v>
      </c>
      <c r="Q29" s="2">
        <f t="shared" si="57"/>
        <v>69.650000000000006</v>
      </c>
      <c r="R29" s="2">
        <f t="shared" si="58"/>
        <v>14.732529989467949</v>
      </c>
      <c r="T29" s="1">
        <f t="shared" si="59"/>
        <v>73.713700168205548</v>
      </c>
      <c r="U29" s="1">
        <f t="shared" si="60"/>
        <v>280.05974984954946</v>
      </c>
      <c r="V29" s="1">
        <f t="shared" si="61"/>
        <v>1568347.3162859397</v>
      </c>
      <c r="W29" s="2">
        <f t="shared" si="62"/>
        <v>1.0009930454221602E-2</v>
      </c>
      <c r="X29" s="2">
        <f t="shared" si="63"/>
        <v>0.25</v>
      </c>
      <c r="Y29" s="2">
        <f t="shared" si="64"/>
        <v>0.92</v>
      </c>
      <c r="Z29" s="2">
        <f t="shared" si="65"/>
        <v>69.650000000000006</v>
      </c>
      <c r="AA29" s="2">
        <f t="shared" si="66"/>
        <v>14.732529989467949</v>
      </c>
      <c r="AC29" s="1">
        <f t="shared" si="67"/>
        <v>74.541334471152339</v>
      </c>
      <c r="AD29" s="1">
        <f t="shared" si="68"/>
        <v>273.09649243829796</v>
      </c>
      <c r="AE29" s="1">
        <f t="shared" si="69"/>
        <v>1568347.3162859397</v>
      </c>
      <c r="AF29" s="2">
        <f t="shared" si="70"/>
        <v>1.0029950315130045E-2</v>
      </c>
      <c r="AG29" s="2">
        <f t="shared" si="71"/>
        <v>0.25</v>
      </c>
      <c r="AH29" s="2">
        <f t="shared" si="72"/>
        <v>0.92</v>
      </c>
      <c r="AI29" s="2">
        <f t="shared" si="73"/>
        <v>69.650000000000006</v>
      </c>
      <c r="AJ29" s="2">
        <f t="shared" si="74"/>
        <v>14.732529989467949</v>
      </c>
      <c r="AL29" s="1">
        <f t="shared" si="75"/>
        <v>75.349305316578352</v>
      </c>
      <c r="AM29" s="1">
        <f t="shared" si="76"/>
        <v>273.2410780819709</v>
      </c>
      <c r="AN29" s="1">
        <f t="shared" si="77"/>
        <v>1568347.3162859397</v>
      </c>
      <c r="AO29" s="2">
        <f t="shared" si="78"/>
        <v>1.0050010215760305E-2</v>
      </c>
      <c r="AP29" s="2">
        <f t="shared" si="79"/>
        <v>0.25</v>
      </c>
      <c r="AQ29" s="2">
        <f t="shared" si="80"/>
        <v>0.92</v>
      </c>
      <c r="AR29" s="2">
        <f t="shared" si="81"/>
        <v>69.650000000000006</v>
      </c>
      <c r="AS29" s="2">
        <f t="shared" si="82"/>
        <v>14.732529989467949</v>
      </c>
      <c r="AU29" s="1">
        <f t="shared" si="83"/>
        <v>76.137757939400416</v>
      </c>
      <c r="AV29" s="1">
        <f t="shared" si="84"/>
        <v>273.44245490974458</v>
      </c>
      <c r="AW29" s="1">
        <f t="shared" si="85"/>
        <v>1568347.3162859397</v>
      </c>
      <c r="AX29" s="2">
        <f t="shared" si="86"/>
        <v>1.0070110236191827E-2</v>
      </c>
      <c r="AY29" s="2">
        <f t="shared" si="87"/>
        <v>0.25</v>
      </c>
      <c r="AZ29" s="2">
        <f t="shared" si="88"/>
        <v>0.92</v>
      </c>
      <c r="BA29" s="2">
        <f t="shared" si="89"/>
        <v>69.650000000000006</v>
      </c>
      <c r="BB29" s="2">
        <f t="shared" si="90"/>
        <v>14.732529989467949</v>
      </c>
      <c r="BD29" s="1">
        <f t="shared" si="91"/>
        <v>76.546405304872593</v>
      </c>
      <c r="BE29" s="1">
        <f t="shared" si="92"/>
        <v>271.30896399089886</v>
      </c>
      <c r="BF29" s="1">
        <f t="shared" si="93"/>
        <v>1568347.3162859397</v>
      </c>
      <c r="BG29" s="2">
        <f t="shared" si="94"/>
        <v>1.009025045666421E-2</v>
      </c>
      <c r="BH29" s="2">
        <f t="shared" si="95"/>
        <v>0.25</v>
      </c>
      <c r="BI29" s="2">
        <f t="shared" si="96"/>
        <v>0.92</v>
      </c>
      <c r="BJ29" s="2">
        <f t="shared" si="97"/>
        <v>69.650000000000006</v>
      </c>
      <c r="BK29" s="2">
        <f t="shared" si="98"/>
        <v>14.732529989467949</v>
      </c>
      <c r="BL29" s="9"/>
      <c r="BM29" s="1">
        <f t="shared" si="99"/>
        <v>76.942345128257458</v>
      </c>
      <c r="BN29" s="1">
        <f t="shared" si="100"/>
        <v>269.33162844419621</v>
      </c>
      <c r="BO29" s="1">
        <f t="shared" si="101"/>
        <v>1568347.3162859397</v>
      </c>
      <c r="BP29" s="2">
        <f t="shared" si="102"/>
        <v>1.0110430957577538E-2</v>
      </c>
      <c r="BQ29" s="2">
        <f t="shared" si="103"/>
        <v>0.25</v>
      </c>
      <c r="BR29" s="2">
        <f t="shared" si="104"/>
        <v>0.92</v>
      </c>
      <c r="BS29" s="2">
        <f t="shared" si="105"/>
        <v>69.650000000000006</v>
      </c>
      <c r="BT29" s="2">
        <f t="shared" si="106"/>
        <v>14.732529989467949</v>
      </c>
      <c r="BU29" s="9"/>
      <c r="BV29" s="1">
        <f t="shared" si="107"/>
        <v>77.325790466260955</v>
      </c>
      <c r="BW29" s="1">
        <f t="shared" si="108"/>
        <v>267.50001491809013</v>
      </c>
      <c r="BX29" s="1">
        <f t="shared" si="109"/>
        <v>1568347.3162859397</v>
      </c>
      <c r="BY29" s="2">
        <f t="shared" si="110"/>
        <v>1.0130651819492693E-2</v>
      </c>
      <c r="BZ29" s="2">
        <f t="shared" si="111"/>
        <v>0.25</v>
      </c>
      <c r="CA29" s="2">
        <f t="shared" si="112"/>
        <v>0.92</v>
      </c>
      <c r="CB29" s="2">
        <f t="shared" si="113"/>
        <v>69.650000000000006</v>
      </c>
      <c r="CC29" s="2">
        <f t="shared" si="114"/>
        <v>14.732529989467949</v>
      </c>
      <c r="CD29" s="9"/>
      <c r="CE29" s="1">
        <f t="shared" si="115"/>
        <v>77.696913290191119</v>
      </c>
      <c r="CF29" s="1">
        <f t="shared" si="116"/>
        <v>265.80651629659059</v>
      </c>
      <c r="CG29" s="1">
        <f t="shared" si="117"/>
        <v>1568347.3162859397</v>
      </c>
      <c r="CH29" s="2">
        <f t="shared" si="118"/>
        <v>1.0150913123131679E-2</v>
      </c>
      <c r="CI29" s="2">
        <f t="shared" si="119"/>
        <v>0.25</v>
      </c>
      <c r="CJ29" s="2">
        <f t="shared" si="120"/>
        <v>0.92</v>
      </c>
      <c r="CK29" s="2">
        <f t="shared" si="121"/>
        <v>69.650000000000006</v>
      </c>
      <c r="CL29" s="2">
        <f t="shared" si="122"/>
        <v>14.732529989467949</v>
      </c>
      <c r="CM29" s="9"/>
      <c r="CN29" s="1">
        <f t="shared" si="123"/>
        <v>78.055869294894123</v>
      </c>
      <c r="CO29" s="1">
        <f t="shared" si="124"/>
        <v>264.23629808879974</v>
      </c>
      <c r="CP29" s="1">
        <f t="shared" si="125"/>
        <v>1568347.3162859397</v>
      </c>
      <c r="CQ29" s="2">
        <f t="shared" si="126"/>
        <v>1.0171214949377942E-2</v>
      </c>
      <c r="CR29" s="2">
        <f t="shared" si="127"/>
        <v>0.25</v>
      </c>
      <c r="CS29" s="2">
        <f t="shared" si="128"/>
        <v>0.92</v>
      </c>
      <c r="CT29" s="2">
        <f t="shared" si="129"/>
        <v>69.650000000000006</v>
      </c>
      <c r="CU29" s="2">
        <f t="shared" si="130"/>
        <v>14.732529989467949</v>
      </c>
      <c r="CV29" s="9"/>
      <c r="CW29" s="1">
        <f t="shared" si="131"/>
        <v>78.34712428063213</v>
      </c>
      <c r="CX29" s="1">
        <f t="shared" si="132"/>
        <v>262.73566740043833</v>
      </c>
      <c r="CY29" s="1">
        <f t="shared" si="133"/>
        <v>1568347.3162859397</v>
      </c>
      <c r="CZ29" s="2">
        <f t="shared" si="134"/>
        <v>1.0191557379276697E-2</v>
      </c>
      <c r="DA29" s="2">
        <f t="shared" si="135"/>
        <v>0.25</v>
      </c>
      <c r="DB29" s="2">
        <f t="shared" si="136"/>
        <v>0.92</v>
      </c>
      <c r="DC29" s="2">
        <f t="shared" si="137"/>
        <v>69.650000000000006</v>
      </c>
      <c r="DD29" s="2">
        <f t="shared" si="138"/>
        <v>14.732529989467949</v>
      </c>
      <c r="DE29" s="9"/>
      <c r="DF29" s="1">
        <f t="shared" si="139"/>
        <v>78.627770443536463</v>
      </c>
      <c r="DG29" s="1">
        <f t="shared" si="140"/>
        <v>261.27849831430598</v>
      </c>
      <c r="DH29" s="1">
        <f t="shared" si="141"/>
        <v>1568347.3162859397</v>
      </c>
      <c r="DI29" s="2">
        <f t="shared" si="142"/>
        <v>1.0211940494035251E-2</v>
      </c>
      <c r="DJ29" s="2">
        <f t="shared" si="143"/>
        <v>0.25</v>
      </c>
      <c r="DK29" s="2">
        <f t="shared" si="144"/>
        <v>0.92</v>
      </c>
      <c r="DL29" s="2">
        <f t="shared" si="145"/>
        <v>69.650000000000006</v>
      </c>
      <c r="DM29" s="2">
        <f t="shared" si="146"/>
        <v>14.732529989467949</v>
      </c>
      <c r="DN29" s="9"/>
      <c r="DO29" s="1">
        <f t="shared" si="147"/>
        <v>78.900917778452623</v>
      </c>
      <c r="DP29" s="1">
        <f t="shared" si="148"/>
        <v>259.8586740261822</v>
      </c>
      <c r="DQ29" s="1">
        <f t="shared" si="149"/>
        <v>1568347.3162859397</v>
      </c>
      <c r="DR29" s="2">
        <f t="shared" si="150"/>
        <v>1.0232364375023322E-2</v>
      </c>
      <c r="DS29" s="2">
        <f t="shared" si="151"/>
        <v>0.25</v>
      </c>
      <c r="DT29" s="2">
        <f t="shared" si="152"/>
        <v>0.92</v>
      </c>
      <c r="DU29" s="2">
        <f t="shared" si="153"/>
        <v>69.650000000000006</v>
      </c>
      <c r="DV29" s="2">
        <f t="shared" si="154"/>
        <v>14.732529989467949</v>
      </c>
      <c r="DW29" s="9"/>
      <c r="DX29" s="1">
        <f t="shared" si="155"/>
        <v>79.161824103468632</v>
      </c>
      <c r="DY29" s="1">
        <f t="shared" si="156"/>
        <v>258.48211629422946</v>
      </c>
      <c r="DZ29" s="1">
        <f t="shared" si="157"/>
        <v>1568347.3162859397</v>
      </c>
      <c r="EA29" s="2">
        <f t="shared" si="158"/>
        <v>1.0252829103773368E-2</v>
      </c>
      <c r="EB29" s="2">
        <f t="shared" si="159"/>
        <v>0.25</v>
      </c>
      <c r="EC29" s="2">
        <f t="shared" si="160"/>
        <v>0.92</v>
      </c>
      <c r="ED29" s="2">
        <f t="shared" si="161"/>
        <v>69.650000000000006</v>
      </c>
      <c r="EE29" s="2">
        <f t="shared" si="162"/>
        <v>14.732529989467949</v>
      </c>
      <c r="EF29" s="9"/>
      <c r="EG29" s="1">
        <f t="shared" si="163"/>
        <v>79.405288642435721</v>
      </c>
      <c r="EH29" s="1">
        <f t="shared" si="164"/>
        <v>257.14346045275124</v>
      </c>
      <c r="EI29" s="1">
        <f t="shared" si="165"/>
        <v>1568347.3162859397</v>
      </c>
      <c r="EJ29" s="2">
        <f t="shared" si="166"/>
        <v>1.0273334761980914E-2</v>
      </c>
      <c r="EK29" s="2">
        <f t="shared" si="167"/>
        <v>0.25</v>
      </c>
      <c r="EL29" s="2">
        <f t="shared" si="168"/>
        <v>0.92</v>
      </c>
      <c r="EM29" s="2">
        <f t="shared" si="169"/>
        <v>69.650000000000006</v>
      </c>
      <c r="EN29" s="2">
        <f t="shared" si="170"/>
        <v>14.732529989467949</v>
      </c>
      <c r="EO29" s="9"/>
      <c r="EP29" s="1">
        <f t="shared" si="171"/>
        <v>79.685432194106184</v>
      </c>
      <c r="EQ29" s="1">
        <f t="shared" si="172"/>
        <v>257.63231843490956</v>
      </c>
      <c r="ER29" s="1">
        <f t="shared" si="173"/>
        <v>1568347.3162859397</v>
      </c>
      <c r="ES29" s="2">
        <f t="shared" si="174"/>
        <v>1.0293881431504876E-2</v>
      </c>
      <c r="ET29" s="2">
        <f t="shared" si="175"/>
        <v>0.25</v>
      </c>
      <c r="EU29" s="2">
        <f t="shared" si="176"/>
        <v>0.92</v>
      </c>
      <c r="EV29" s="2">
        <f t="shared" si="177"/>
        <v>69.650000000000006</v>
      </c>
      <c r="EW29" s="2">
        <f t="shared" si="178"/>
        <v>14.732529989467949</v>
      </c>
      <c r="EX29" s="9"/>
      <c r="EY29" s="1">
        <f t="shared" si="179"/>
        <v>79.952257287168237</v>
      </c>
      <c r="EZ29" s="1">
        <f t="shared" si="180"/>
        <v>258.08403836749551</v>
      </c>
      <c r="FA29" s="1">
        <f t="shared" si="181"/>
        <v>1568347.3162859397</v>
      </c>
      <c r="FB29" s="2">
        <f t="shared" si="182"/>
        <v>1.0314469194367886E-2</v>
      </c>
      <c r="FC29" s="2">
        <f t="shared" si="183"/>
        <v>0.25</v>
      </c>
      <c r="FD29" s="2">
        <f t="shared" si="184"/>
        <v>0.92</v>
      </c>
      <c r="FE29" s="2">
        <f t="shared" si="185"/>
        <v>69.650000000000006</v>
      </c>
      <c r="FF29" s="2">
        <f t="shared" si="186"/>
        <v>14.732529989467949</v>
      </c>
      <c r="FG29" s="9"/>
      <c r="FH29" s="1">
        <f t="shared" si="187"/>
        <v>80.207946488490464</v>
      </c>
      <c r="FI29" s="1">
        <f t="shared" si="188"/>
        <v>258.53124757796985</v>
      </c>
      <c r="FJ29" s="1">
        <f t="shared" si="189"/>
        <v>1568347.3162859397</v>
      </c>
      <c r="FK29" s="2">
        <f t="shared" si="190"/>
        <v>1.0335098132756623E-2</v>
      </c>
      <c r="FL29" s="2">
        <f t="shared" si="191"/>
        <v>0.25</v>
      </c>
      <c r="FM29" s="2">
        <f t="shared" si="192"/>
        <v>0.92</v>
      </c>
      <c r="FN29" s="2">
        <f t="shared" si="193"/>
        <v>69.650000000000006</v>
      </c>
      <c r="FO29" s="2">
        <f t="shared" si="194"/>
        <v>14.732529989467949</v>
      </c>
      <c r="FP29" s="9"/>
      <c r="FQ29" s="1">
        <f t="shared" si="195"/>
        <v>80.453060372390311</v>
      </c>
      <c r="FR29" s="1">
        <f t="shared" si="196"/>
        <v>258.98293696135914</v>
      </c>
      <c r="FS29" s="1">
        <f t="shared" si="197"/>
        <v>1568347.3162859397</v>
      </c>
      <c r="FT29" s="2">
        <f t="shared" si="198"/>
        <v>1.0355768329022135E-2</v>
      </c>
      <c r="FU29" s="2">
        <f t="shared" si="199"/>
        <v>0.25</v>
      </c>
      <c r="FV29" s="2">
        <f t="shared" si="200"/>
        <v>0.92</v>
      </c>
      <c r="FW29" s="2">
        <f t="shared" si="201"/>
        <v>69.650000000000006</v>
      </c>
      <c r="FX29" s="2">
        <f t="shared" si="202"/>
        <v>14.732529989467949</v>
      </c>
      <c r="FY29" s="9"/>
      <c r="FZ29" s="1">
        <f t="shared" si="203"/>
        <v>80.687532160634774</v>
      </c>
      <c r="GA29" s="1">
        <f t="shared" si="204"/>
        <v>259.47744566318943</v>
      </c>
      <c r="GB29" s="1">
        <f t="shared" si="205"/>
        <v>1568347.3162859397</v>
      </c>
      <c r="GC29" s="2">
        <f t="shared" si="206"/>
        <v>1.037647986568018E-2</v>
      </c>
      <c r="GD29" s="2">
        <f t="shared" si="207"/>
        <v>0.25</v>
      </c>
      <c r="GE29" s="2">
        <f t="shared" si="208"/>
        <v>0.92</v>
      </c>
      <c r="GF29" s="2">
        <f t="shared" si="209"/>
        <v>69.650000000000006</v>
      </c>
      <c r="GG29" s="2">
        <f t="shared" si="210"/>
        <v>14.732529989467949</v>
      </c>
      <c r="GH29" s="9"/>
      <c r="GI29" s="1">
        <f t="shared" si="211"/>
        <v>80.997310360452815</v>
      </c>
      <c r="GJ29" s="1">
        <f t="shared" si="212"/>
        <v>257.89161850934613</v>
      </c>
      <c r="GK29" s="1">
        <f t="shared" si="213"/>
        <v>1568347.3162859397</v>
      </c>
      <c r="GL29" s="2">
        <f t="shared" si="214"/>
        <v>1.0397232825411541E-2</v>
      </c>
      <c r="GM29" s="2">
        <f t="shared" si="215"/>
        <v>0.25</v>
      </c>
      <c r="GN29" s="2">
        <f t="shared" si="216"/>
        <v>0.92</v>
      </c>
      <c r="GO29" s="2">
        <f t="shared" si="217"/>
        <v>69.650000000000006</v>
      </c>
      <c r="GP29" s="2">
        <f t="shared" si="218"/>
        <v>14.732529989467949</v>
      </c>
      <c r="GQ29" s="9"/>
      <c r="GR29" s="1">
        <f t="shared" si="219"/>
        <v>81.295010723401091</v>
      </c>
      <c r="GS29" s="1">
        <f t="shared" si="220"/>
        <v>256.43393164224136</v>
      </c>
      <c r="GT29" s="1">
        <f t="shared" si="221"/>
        <v>1568347.3162859397</v>
      </c>
      <c r="GU29" s="2">
        <f t="shared" si="222"/>
        <v>1.0418027291062363E-2</v>
      </c>
      <c r="GV29" s="2">
        <f t="shared" si="223"/>
        <v>0.25</v>
      </c>
      <c r="GW29" s="2">
        <f t="shared" si="224"/>
        <v>0.92</v>
      </c>
      <c r="GX29" s="2">
        <f t="shared" si="225"/>
        <v>69.650000000000006</v>
      </c>
      <c r="GY29" s="2">
        <f t="shared" si="226"/>
        <v>14.732529989467949</v>
      </c>
      <c r="GZ29" s="9"/>
      <c r="HA29" s="1">
        <f t="shared" si="227"/>
        <v>81.580648313164929</v>
      </c>
      <c r="HB29" s="1">
        <f t="shared" si="228"/>
        <v>255.09794227134518</v>
      </c>
      <c r="HC29" s="1">
        <f t="shared" si="229"/>
        <v>1568347.3162859397</v>
      </c>
      <c r="HD29" s="2">
        <f t="shared" si="230"/>
        <v>1.0438863345644488E-2</v>
      </c>
      <c r="HE29" s="2">
        <f t="shared" si="231"/>
        <v>0.25</v>
      </c>
      <c r="HF29" s="2">
        <f t="shared" si="232"/>
        <v>0.92</v>
      </c>
      <c r="HG29" s="2">
        <f t="shared" si="233"/>
        <v>69.650000000000006</v>
      </c>
      <c r="HH29" s="2">
        <f t="shared" si="234"/>
        <v>14.732529989467949</v>
      </c>
      <c r="HI29" s="9"/>
      <c r="HJ29" s="1">
        <f t="shared" si="235"/>
        <v>81.856964106232283</v>
      </c>
      <c r="HK29" s="1">
        <f t="shared" si="236"/>
        <v>253.88307745194103</v>
      </c>
      <c r="HL29" s="1">
        <f t="shared" si="237"/>
        <v>1568347.3162859397</v>
      </c>
      <c r="HM29" s="2">
        <f t="shared" si="238"/>
        <v>1.0459741072335778E-2</v>
      </c>
      <c r="HN29" s="2">
        <f t="shared" si="239"/>
        <v>0.25</v>
      </c>
      <c r="HO29" s="2">
        <f t="shared" si="240"/>
        <v>0.92</v>
      </c>
      <c r="HP29" s="2">
        <f t="shared" si="241"/>
        <v>69.650000000000006</v>
      </c>
      <c r="HQ29" s="2">
        <f t="shared" si="242"/>
        <v>14.732529989467949</v>
      </c>
      <c r="HR29" s="9"/>
      <c r="HS29" s="1">
        <f t="shared" si="243"/>
        <v>82.121288809709412</v>
      </c>
      <c r="HT29" s="1">
        <f t="shared" si="244"/>
        <v>252.79719119310337</v>
      </c>
      <c r="HU29" s="1">
        <f t="shared" si="245"/>
        <v>1568347.3162859397</v>
      </c>
      <c r="HV29" s="2">
        <f t="shared" si="246"/>
        <v>1.0480660554480449E-2</v>
      </c>
      <c r="HW29" s="2">
        <f t="shared" si="247"/>
        <v>0.25</v>
      </c>
      <c r="HX29" s="2">
        <f t="shared" si="248"/>
        <v>0.92</v>
      </c>
      <c r="HY29" s="2">
        <f t="shared" si="249"/>
        <v>69.650000000000006</v>
      </c>
      <c r="HZ29" s="2">
        <f t="shared" si="250"/>
        <v>14.732529989467949</v>
      </c>
      <c r="IA29" s="9"/>
      <c r="IB29" s="1">
        <f t="shared" si="251"/>
        <v>83.74793515371212</v>
      </c>
      <c r="IC29" s="1">
        <f t="shared" si="252"/>
        <v>251.82794233805282</v>
      </c>
      <c r="ID29" s="1">
        <f t="shared" si="253"/>
        <v>1568347.3162859397</v>
      </c>
      <c r="IE29" s="2">
        <f t="shared" si="254"/>
        <v>1.0501621875589409E-2</v>
      </c>
      <c r="IF29" s="2">
        <f t="shared" si="255"/>
        <v>0.25</v>
      </c>
      <c r="IG29" s="2">
        <f t="shared" si="256"/>
        <v>0.92</v>
      </c>
      <c r="IH29" s="2">
        <f t="shared" si="257"/>
        <v>69.650000000000006</v>
      </c>
      <c r="II29" s="2">
        <f t="shared" si="258"/>
        <v>14.732529989467949</v>
      </c>
      <c r="IJ29" s="9"/>
      <c r="IK29" s="1">
        <f t="shared" si="259"/>
        <v>85.394252668413898</v>
      </c>
      <c r="IL29" s="1">
        <f t="shared" si="260"/>
        <v>250.97799333178455</v>
      </c>
      <c r="IM29" s="1">
        <f t="shared" si="261"/>
        <v>1568347.3162859397</v>
      </c>
      <c r="IN29" s="2">
        <f t="shared" si="262"/>
        <v>1.0522625119340588E-2</v>
      </c>
      <c r="IO29" s="2">
        <f t="shared" si="263"/>
        <v>0.25</v>
      </c>
      <c r="IP29" s="2">
        <f t="shared" si="264"/>
        <v>0.92</v>
      </c>
      <c r="IQ29" s="2">
        <f t="shared" si="265"/>
        <v>69.650000000000006</v>
      </c>
      <c r="IR29" s="2">
        <f t="shared" si="266"/>
        <v>14.732529989467949</v>
      </c>
      <c r="IS29" s="9"/>
      <c r="IT29" s="1">
        <f t="shared" si="267"/>
        <v>87.061781136251184</v>
      </c>
      <c r="IU29" s="1">
        <f t="shared" si="268"/>
        <v>250.24688477295763</v>
      </c>
      <c r="IV29" s="1">
        <f t="shared" si="269"/>
        <v>1568347.3162859397</v>
      </c>
      <c r="IW29" s="2">
        <f t="shared" si="270"/>
        <v>1.054367036957927E-2</v>
      </c>
      <c r="IX29" s="2">
        <f t="shared" si="271"/>
        <v>0.25</v>
      </c>
      <c r="IY29" s="2">
        <f t="shared" si="272"/>
        <v>0.92</v>
      </c>
      <c r="IZ29" s="2">
        <f t="shared" si="273"/>
        <v>69.650000000000006</v>
      </c>
      <c r="JA29" s="2">
        <f t="shared" si="274"/>
        <v>14.732529989467949</v>
      </c>
      <c r="JB29" s="9"/>
      <c r="JC29" s="1">
        <f t="shared" si="275"/>
        <v>88.749589573185517</v>
      </c>
      <c r="JD29" s="1">
        <f t="shared" si="276"/>
        <v>249.63802960543029</v>
      </c>
      <c r="JE29" s="1">
        <f t="shared" si="277"/>
        <v>1568347.3162859397</v>
      </c>
      <c r="JF29" s="2">
        <f t="shared" si="278"/>
        <v>1.0564757710318428E-2</v>
      </c>
      <c r="JG29" s="2">
        <f t="shared" si="279"/>
        <v>0.25</v>
      </c>
      <c r="JH29" s="2">
        <f t="shared" si="280"/>
        <v>0.92</v>
      </c>
      <c r="JI29" s="2">
        <f t="shared" si="281"/>
        <v>69.650000000000006</v>
      </c>
      <c r="JJ29" s="2">
        <f t="shared" si="282"/>
        <v>14.732529989467949</v>
      </c>
      <c r="JK29" s="9"/>
      <c r="JL29" s="1">
        <f t="shared" si="283"/>
        <v>90.461267537051299</v>
      </c>
      <c r="JM29" s="1">
        <f t="shared" si="284"/>
        <v>249.15300042440884</v>
      </c>
      <c r="JN29" s="1">
        <f t="shared" si="285"/>
        <v>1568347.3162859397</v>
      </c>
      <c r="JO29" s="2">
        <f t="shared" si="286"/>
        <v>1.0585887225739065E-2</v>
      </c>
      <c r="JP29" s="2">
        <f t="shared" si="287"/>
        <v>0.25</v>
      </c>
      <c r="JQ29" s="2">
        <f t="shared" si="288"/>
        <v>0.92</v>
      </c>
      <c r="JR29" s="2">
        <f t="shared" si="289"/>
        <v>69.650000000000006</v>
      </c>
      <c r="JS29" s="2">
        <f t="shared" si="290"/>
        <v>14.732529989467949</v>
      </c>
      <c r="JU29" s="1">
        <f t="shared" si="291"/>
        <v>92.213616448378957</v>
      </c>
      <c r="JV29" s="1">
        <f t="shared" si="292"/>
        <v>247.55381185148491</v>
      </c>
      <c r="JW29" s="1">
        <f t="shared" si="293"/>
        <v>1568347.3162859397</v>
      </c>
      <c r="JX29" s="2">
        <f t="shared" si="294"/>
        <v>1.0607059000190542E-2</v>
      </c>
      <c r="JY29" s="2">
        <f t="shared" si="295"/>
        <v>0.25</v>
      </c>
      <c r="JZ29" s="2">
        <f t="shared" si="296"/>
        <v>0.92</v>
      </c>
      <c r="KA29" s="2">
        <f t="shared" si="297"/>
        <v>69.650000000000006</v>
      </c>
      <c r="KB29" s="2">
        <f t="shared" si="298"/>
        <v>14.732529989467949</v>
      </c>
      <c r="KD29" s="1">
        <f t="shared" si="299"/>
        <v>93.983538043186442</v>
      </c>
      <c r="KE29" s="1">
        <f t="shared" si="300"/>
        <v>246.14085088120896</v>
      </c>
      <c r="KF29" s="1">
        <f t="shared" si="301"/>
        <v>1568347.3162859397</v>
      </c>
      <c r="KG29" s="2">
        <f t="shared" si="302"/>
        <v>1.0628273118190923E-2</v>
      </c>
      <c r="KH29" s="2">
        <f t="shared" si="303"/>
        <v>0.25</v>
      </c>
      <c r="KI29" s="2">
        <f t="shared" si="304"/>
        <v>0.92</v>
      </c>
      <c r="KJ29" s="2">
        <f t="shared" si="305"/>
        <v>69.650000000000006</v>
      </c>
      <c r="KK29" s="2">
        <f t="shared" si="306"/>
        <v>14.732529989467949</v>
      </c>
      <c r="KM29" s="1">
        <f t="shared" si="307"/>
        <v>95.77860134133482</v>
      </c>
      <c r="KN29" s="1">
        <f t="shared" si="308"/>
        <v>244.91724528343406</v>
      </c>
      <c r="KO29" s="1">
        <f t="shared" si="309"/>
        <v>1568347.3162859397</v>
      </c>
      <c r="KP29" s="2">
        <f t="shared" si="310"/>
        <v>1.0649529664427304E-2</v>
      </c>
      <c r="KQ29" s="2">
        <f t="shared" si="311"/>
        <v>0.25</v>
      </c>
      <c r="KR29" s="2">
        <f t="shared" si="312"/>
        <v>0.92</v>
      </c>
      <c r="KS29" s="2">
        <f t="shared" si="313"/>
        <v>69.650000000000006</v>
      </c>
      <c r="KT29" s="2">
        <f t="shared" si="314"/>
        <v>14.732529989467949</v>
      </c>
      <c r="KV29" s="1">
        <f t="shared" si="315"/>
        <v>97.595135124221429</v>
      </c>
      <c r="KW29" s="1">
        <f t="shared" si="316"/>
        <v>243.8500868621922</v>
      </c>
      <c r="KX29" s="1">
        <f t="shared" si="317"/>
        <v>1568347.3162859397</v>
      </c>
      <c r="KY29" s="2">
        <f t="shared" si="318"/>
        <v>1.0670828723756159E-2</v>
      </c>
      <c r="KZ29" s="2">
        <f t="shared" si="319"/>
        <v>0.25</v>
      </c>
      <c r="LA29" s="2">
        <f t="shared" si="320"/>
        <v>0.92</v>
      </c>
      <c r="LB29" s="2">
        <f t="shared" si="321"/>
        <v>69.650000000000006</v>
      </c>
      <c r="LC29" s="2">
        <f t="shared" si="322"/>
        <v>14.732529989467949</v>
      </c>
      <c r="LE29" s="1">
        <f t="shared" si="323"/>
        <v>99.435753045280009</v>
      </c>
      <c r="LF29" s="1">
        <f t="shared" si="324"/>
        <v>242.95581745261975</v>
      </c>
      <c r="LG29" s="1">
        <f t="shared" si="325"/>
        <v>1568347.3162859397</v>
      </c>
      <c r="LH29" s="2">
        <f t="shared" si="326"/>
        <v>1.0692170381203672E-2</v>
      </c>
      <c r="LI29" s="2">
        <f t="shared" si="327"/>
        <v>0.25</v>
      </c>
      <c r="LJ29" s="2">
        <f t="shared" si="328"/>
        <v>0.92</v>
      </c>
      <c r="LK29" s="2">
        <f t="shared" si="329"/>
        <v>69.650000000000006</v>
      </c>
      <c r="LL29" s="2">
        <f t="shared" si="330"/>
        <v>14.732529989467949</v>
      </c>
      <c r="LN29" s="1">
        <f t="shared" si="331"/>
        <v>101.30102430542266</v>
      </c>
      <c r="LO29" s="1">
        <f t="shared" si="332"/>
        <v>242.18944797160725</v>
      </c>
      <c r="LP29" s="1">
        <f t="shared" si="333"/>
        <v>1568347.3162859397</v>
      </c>
      <c r="LQ29" s="2">
        <f t="shared" si="334"/>
        <v>1.0713554721966079E-2</v>
      </c>
      <c r="LR29" s="2">
        <f t="shared" si="335"/>
        <v>0.25</v>
      </c>
      <c r="LS29" s="2">
        <f t="shared" si="336"/>
        <v>0.92</v>
      </c>
      <c r="LT29" s="2">
        <f t="shared" si="337"/>
        <v>69.650000000000006</v>
      </c>
      <c r="LU29" s="2">
        <f t="shared" si="338"/>
        <v>14.732529989467949</v>
      </c>
      <c r="LW29" s="1">
        <f t="shared" si="339"/>
        <v>103.18658978111444</v>
      </c>
      <c r="LX29" s="1">
        <f t="shared" si="340"/>
        <v>241.58363411586257</v>
      </c>
      <c r="LY29" s="1">
        <f t="shared" si="341"/>
        <v>1568347.3162859397</v>
      </c>
      <c r="LZ29" s="2">
        <f t="shared" si="342"/>
        <v>1.0734981831410011E-2</v>
      </c>
      <c r="MA29" s="2">
        <f t="shared" si="343"/>
        <v>0.25</v>
      </c>
      <c r="MB29" s="2">
        <f t="shared" si="344"/>
        <v>0.92</v>
      </c>
      <c r="MC29" s="2">
        <f t="shared" si="345"/>
        <v>69.650000000000006</v>
      </c>
      <c r="MD29" s="2">
        <f t="shared" si="346"/>
        <v>14.732529989467949</v>
      </c>
      <c r="MF29" s="1">
        <f t="shared" si="347"/>
        <v>105.09582501839708</v>
      </c>
      <c r="MG29" s="1">
        <f t="shared" si="348"/>
        <v>241.11862720367964</v>
      </c>
      <c r="MH29" s="1">
        <f t="shared" si="349"/>
        <v>1568347.3162859397</v>
      </c>
      <c r="MI29" s="2">
        <f t="shared" si="350"/>
        <v>1.0756451795072831E-2</v>
      </c>
      <c r="MJ29" s="2">
        <f t="shared" si="351"/>
        <v>0.25</v>
      </c>
      <c r="MK29" s="2">
        <f t="shared" si="352"/>
        <v>0.92</v>
      </c>
      <c r="ML29" s="2">
        <f t="shared" si="353"/>
        <v>69.650000000000006</v>
      </c>
      <c r="MM29" s="2">
        <f t="shared" si="354"/>
        <v>14.732529989467949</v>
      </c>
      <c r="MO29" s="1">
        <f t="shared" si="355"/>
        <v>107.02776287504554</v>
      </c>
      <c r="MP29" s="1">
        <f t="shared" si="356"/>
        <v>240.80350112517533</v>
      </c>
      <c r="MQ29" s="1">
        <f t="shared" si="357"/>
        <v>1568347.3162859397</v>
      </c>
      <c r="MR29" s="2">
        <f t="shared" si="358"/>
        <v>1.0777964698662976E-2</v>
      </c>
      <c r="MS29" s="2">
        <f t="shared" si="359"/>
        <v>0.25</v>
      </c>
      <c r="MT29" s="2">
        <f t="shared" si="360"/>
        <v>0.92</v>
      </c>
      <c r="MU29" s="2">
        <f t="shared" si="361"/>
        <v>69.650000000000006</v>
      </c>
      <c r="MV29" s="2">
        <f t="shared" si="362"/>
        <v>14.732529989467949</v>
      </c>
      <c r="MX29" s="1">
        <f t="shared" si="363"/>
        <v>108.99129221855412</v>
      </c>
      <c r="MY29" s="1">
        <f t="shared" si="364"/>
        <v>240.60414022239033</v>
      </c>
      <c r="MZ29" s="1">
        <f t="shared" si="365"/>
        <v>1568347.3162859397</v>
      </c>
      <c r="NA29" s="2">
        <f t="shared" si="366"/>
        <v>1.0799520628060302E-2</v>
      </c>
      <c r="NB29" s="2">
        <f t="shared" si="367"/>
        <v>0.25</v>
      </c>
      <c r="NC29" s="2">
        <f t="shared" si="368"/>
        <v>0.92</v>
      </c>
      <c r="ND29" s="2">
        <f t="shared" si="369"/>
        <v>69.650000000000006</v>
      </c>
      <c r="NE29" s="2">
        <f t="shared" si="370"/>
        <v>14.732529989467949</v>
      </c>
      <c r="NG29" s="14">
        <f t="shared" si="371"/>
        <v>110.97293158497162</v>
      </c>
      <c r="NH29" s="14">
        <f t="shared" si="372"/>
        <v>240.5547283306318</v>
      </c>
      <c r="NI29" s="14">
        <f t="shared" si="373"/>
        <v>1568347.3162859397</v>
      </c>
      <c r="NJ29" s="13">
        <f t="shared" si="374"/>
        <v>1.0821119669316422E-2</v>
      </c>
      <c r="NK29" s="13">
        <f t="shared" si="375"/>
        <v>0.25</v>
      </c>
      <c r="NL29" s="13">
        <f t="shared" si="376"/>
        <v>0.92</v>
      </c>
      <c r="NM29" s="13">
        <f t="shared" si="377"/>
        <v>69.650000000000006</v>
      </c>
      <c r="NN29" s="13">
        <f t="shared" si="378"/>
        <v>14.732529989467949</v>
      </c>
      <c r="NP29" s="14">
        <f t="shared" si="379"/>
        <v>112.97980122957796</v>
      </c>
      <c r="NQ29" s="14">
        <f t="shared" si="380"/>
        <v>240.62608024362294</v>
      </c>
      <c r="NR29" s="14">
        <f t="shared" si="381"/>
        <v>1568347.3162859397</v>
      </c>
      <c r="NS29" s="13">
        <f t="shared" si="382"/>
        <v>1.0842761908655055E-2</v>
      </c>
      <c r="NT29" s="13">
        <f t="shared" si="383"/>
        <v>0.25</v>
      </c>
      <c r="NU29" s="13">
        <f t="shared" si="384"/>
        <v>0.92</v>
      </c>
      <c r="NV29" s="13">
        <f t="shared" si="385"/>
        <v>69.650000000000006</v>
      </c>
      <c r="NW29" s="13">
        <f t="shared" si="386"/>
        <v>14.732529989467949</v>
      </c>
      <c r="NY29" s="14">
        <f t="shared" si="387"/>
        <v>115.01218678145494</v>
      </c>
      <c r="NZ29" s="14">
        <f t="shared" si="388"/>
        <v>240.82980793334968</v>
      </c>
      <c r="OA29" s="14">
        <f t="shared" si="389"/>
        <v>1568347.3162859397</v>
      </c>
      <c r="OB29" s="13">
        <f t="shared" si="390"/>
        <v>1.0864447432472365E-2</v>
      </c>
      <c r="OC29" s="13">
        <f t="shared" si="391"/>
        <v>0.25</v>
      </c>
      <c r="OD29" s="13">
        <f t="shared" si="392"/>
        <v>0.92</v>
      </c>
      <c r="OE29" s="13">
        <f t="shared" si="393"/>
        <v>69.650000000000006</v>
      </c>
      <c r="OF29" s="13">
        <f t="shared" si="394"/>
        <v>14.732529989467949</v>
      </c>
      <c r="OH29" s="14">
        <f t="shared" si="395"/>
        <v>117.07037874008695</v>
      </c>
      <c r="OI29" s="14">
        <f t="shared" si="396"/>
        <v>241.1474262142977</v>
      </c>
      <c r="OJ29" s="14">
        <f t="shared" si="397"/>
        <v>1568347.3162859397</v>
      </c>
      <c r="OK29" s="13">
        <f t="shared" si="398"/>
        <v>1.0886176327337309E-2</v>
      </c>
      <c r="OL29" s="13">
        <f t="shared" si="399"/>
        <v>0.25</v>
      </c>
      <c r="OM29" s="13">
        <f t="shared" si="400"/>
        <v>0.92</v>
      </c>
      <c r="ON29" s="13">
        <f t="shared" si="401"/>
        <v>69.650000000000006</v>
      </c>
      <c r="OO29" s="13">
        <f t="shared" si="402"/>
        <v>14.732529989467949</v>
      </c>
      <c r="OQ29" s="14">
        <f t="shared" si="403"/>
        <v>119.15755723914677</v>
      </c>
      <c r="OR29" s="14">
        <f t="shared" si="404"/>
        <v>241.57203982907558</v>
      </c>
      <c r="OS29" s="14">
        <f t="shared" si="405"/>
        <v>1568347.3162859397</v>
      </c>
      <c r="OT29" s="13">
        <f t="shared" si="406"/>
        <v>1.0907948679991984E-2</v>
      </c>
      <c r="OU29" s="13">
        <f t="shared" si="407"/>
        <v>0.25</v>
      </c>
      <c r="OV29" s="13">
        <f t="shared" si="408"/>
        <v>0.92</v>
      </c>
      <c r="OW29" s="13">
        <f t="shared" si="409"/>
        <v>69.650000000000006</v>
      </c>
      <c r="OX29" s="13">
        <f t="shared" si="410"/>
        <v>14.732529989467949</v>
      </c>
      <c r="OZ29" s="14">
        <f t="shared" si="411"/>
        <v>121.26822158643948</v>
      </c>
      <c r="PA29" s="14">
        <f t="shared" si="412"/>
        <v>242.11630065015638</v>
      </c>
      <c r="PB29" s="14">
        <f t="shared" si="413"/>
        <v>1568347.3162859397</v>
      </c>
      <c r="PC29" s="13">
        <f t="shared" si="414"/>
        <v>1.0929764577351968E-2</v>
      </c>
      <c r="PD29" s="13">
        <f t="shared" si="415"/>
        <v>0.25</v>
      </c>
      <c r="PE29" s="13">
        <f t="shared" si="416"/>
        <v>0.92</v>
      </c>
      <c r="PF29" s="13">
        <f t="shared" si="417"/>
        <v>69.650000000000006</v>
      </c>
      <c r="PG29" s="13">
        <f t="shared" si="418"/>
        <v>14.732529989467949</v>
      </c>
      <c r="PI29" s="14">
        <f t="shared" si="419"/>
        <v>123.40556990235176</v>
      </c>
      <c r="PJ29" s="14">
        <f t="shared" si="420"/>
        <v>242.76647774046646</v>
      </c>
      <c r="PK29" s="14">
        <f t="shared" si="421"/>
        <v>1568347.3162859397</v>
      </c>
      <c r="PL29" s="13">
        <f t="shared" si="422"/>
        <v>1.0951624106506672E-2</v>
      </c>
      <c r="PM29" s="13">
        <f t="shared" si="423"/>
        <v>0.25</v>
      </c>
      <c r="PN29" s="13">
        <f t="shared" si="424"/>
        <v>0.92</v>
      </c>
      <c r="PO29" s="13">
        <f t="shared" si="425"/>
        <v>69.650000000000006</v>
      </c>
      <c r="PP29" s="13">
        <f t="shared" si="426"/>
        <v>14.732529989467949</v>
      </c>
      <c r="PR29" s="14">
        <f t="shared" si="427"/>
        <v>125.56989986427618</v>
      </c>
      <c r="PS29" s="14">
        <f t="shared" si="428"/>
        <v>243.51921437762738</v>
      </c>
      <c r="PT29" s="14">
        <f t="shared" si="429"/>
        <v>1568347.3162859397</v>
      </c>
      <c r="PU29" s="13">
        <f t="shared" si="430"/>
        <v>1.0973527354719684E-2</v>
      </c>
      <c r="PV29" s="13">
        <f t="shared" si="431"/>
        <v>0.25</v>
      </c>
      <c r="PW29" s="13">
        <f t="shared" si="432"/>
        <v>0.92</v>
      </c>
      <c r="PX29" s="13">
        <f t="shared" si="433"/>
        <v>69.650000000000006</v>
      </c>
      <c r="PY29" s="13">
        <f t="shared" si="434"/>
        <v>14.732529989467949</v>
      </c>
      <c r="QA29" s="14">
        <f t="shared" si="435"/>
        <v>127.76147697043709</v>
      </c>
      <c r="QB29" s="14">
        <f t="shared" si="436"/>
        <v>244.39005682687375</v>
      </c>
      <c r="QC29" s="14">
        <f t="shared" si="437"/>
        <v>1568347.3162859397</v>
      </c>
      <c r="QD29" s="13">
        <f t="shared" si="438"/>
        <v>1.0995474409429124E-2</v>
      </c>
      <c r="QE29" s="13">
        <f t="shared" si="439"/>
        <v>0.25</v>
      </c>
      <c r="QF29" s="13">
        <f t="shared" si="440"/>
        <v>0.92</v>
      </c>
      <c r="QG29" s="13">
        <f t="shared" si="441"/>
        <v>69.650000000000006</v>
      </c>
      <c r="QH29" s="13">
        <f t="shared" si="442"/>
        <v>14.732529989467949</v>
      </c>
      <c r="QJ29" s="14">
        <f t="shared" si="443"/>
        <v>129.98274804805129</v>
      </c>
      <c r="QK29" s="14">
        <f t="shared" si="444"/>
        <v>245.38399810307675</v>
      </c>
      <c r="QL29" s="14">
        <f t="shared" si="445"/>
        <v>1568347.3162859397</v>
      </c>
      <c r="QM29" s="13">
        <f t="shared" si="446"/>
        <v>1.1017465358247982E-2</v>
      </c>
      <c r="QN29" s="13">
        <f t="shared" si="447"/>
        <v>0.25</v>
      </c>
      <c r="QO29" s="13">
        <f t="shared" si="448"/>
        <v>0.92</v>
      </c>
      <c r="QP29" s="13">
        <f t="shared" si="449"/>
        <v>69.650000000000006</v>
      </c>
      <c r="QQ29" s="13">
        <f t="shared" si="450"/>
        <v>14.732529989467949</v>
      </c>
    </row>
    <row r="30" spans="1:459" x14ac:dyDescent="0.25">
      <c r="A30">
        <f t="shared" si="451"/>
        <v>14</v>
      </c>
      <c r="B30" s="14">
        <f>Outputmatrix!V17</f>
        <v>545.98843417956709</v>
      </c>
      <c r="C30" s="14">
        <f>Outputmatrix!W17</f>
        <v>1373.5742167980777</v>
      </c>
      <c r="D30" s="14">
        <f>Outputmatrix!X17</f>
        <v>1068269.064416544</v>
      </c>
      <c r="E30" s="13">
        <f>Outputmatrix!Y17</f>
        <v>4.9850052660256335E-2</v>
      </c>
      <c r="F30" s="13">
        <f>Outputmatrix!Z17</f>
        <v>2.25</v>
      </c>
      <c r="G30" s="13">
        <f>Outputmatrix!AA17</f>
        <v>12.02</v>
      </c>
      <c r="H30" s="13">
        <f>Outputmatrix!AB17</f>
        <v>47.08</v>
      </c>
      <c r="I30" s="13">
        <f>Outputmatrix!AC17</f>
        <v>24.162649947339744</v>
      </c>
      <c r="J30" s="13"/>
      <c r="K30" s="1">
        <f t="shared" si="51"/>
        <v>552.56914481178796</v>
      </c>
      <c r="L30" s="1">
        <f t="shared" si="52"/>
        <v>1378.5557504785666</v>
      </c>
      <c r="M30" s="1">
        <f t="shared" si="53"/>
        <v>1068269.064416544</v>
      </c>
      <c r="N30" s="2">
        <f t="shared" si="54"/>
        <v>4.9949752765576845E-2</v>
      </c>
      <c r="O30" s="2">
        <f t="shared" si="55"/>
        <v>2.25</v>
      </c>
      <c r="P30" s="2">
        <f t="shared" si="56"/>
        <v>12.02</v>
      </c>
      <c r="Q30" s="2">
        <f t="shared" si="57"/>
        <v>47.08</v>
      </c>
      <c r="R30" s="2">
        <f t="shared" si="58"/>
        <v>24.162649947339744</v>
      </c>
      <c r="T30" s="1">
        <f t="shared" si="59"/>
        <v>558.99555960889199</v>
      </c>
      <c r="U30" s="1">
        <f t="shared" si="60"/>
        <v>1377.8412613196906</v>
      </c>
      <c r="V30" s="1">
        <f t="shared" si="61"/>
        <v>1068269.064416544</v>
      </c>
      <c r="W30" s="2">
        <f t="shared" si="62"/>
        <v>5.0049652271107997E-2</v>
      </c>
      <c r="X30" s="2">
        <f t="shared" si="63"/>
        <v>2.25</v>
      </c>
      <c r="Y30" s="2">
        <f t="shared" si="64"/>
        <v>12.02</v>
      </c>
      <c r="Z30" s="2">
        <f t="shared" si="65"/>
        <v>47.08</v>
      </c>
      <c r="AA30" s="2">
        <f t="shared" si="66"/>
        <v>24.162649947339744</v>
      </c>
      <c r="AC30" s="1">
        <f t="shared" si="67"/>
        <v>565.27178640623845</v>
      </c>
      <c r="AD30" s="1">
        <f t="shared" si="68"/>
        <v>1343.5833453586622</v>
      </c>
      <c r="AE30" s="1">
        <f t="shared" si="69"/>
        <v>1068269.064416544</v>
      </c>
      <c r="AF30" s="2">
        <f t="shared" si="70"/>
        <v>5.0149751575650214E-2</v>
      </c>
      <c r="AG30" s="2">
        <f t="shared" si="71"/>
        <v>2.25</v>
      </c>
      <c r="AH30" s="2">
        <f t="shared" si="72"/>
        <v>12.02</v>
      </c>
      <c r="AI30" s="2">
        <f t="shared" si="73"/>
        <v>47.08</v>
      </c>
      <c r="AJ30" s="2">
        <f t="shared" si="74"/>
        <v>24.162649947339744</v>
      </c>
      <c r="AL30" s="1">
        <f t="shared" si="75"/>
        <v>571.39889865071905</v>
      </c>
      <c r="AM30" s="1">
        <f t="shared" si="76"/>
        <v>1344.2946795141559</v>
      </c>
      <c r="AN30" s="1">
        <f t="shared" si="77"/>
        <v>1068269.064416544</v>
      </c>
      <c r="AO30" s="2">
        <f t="shared" si="78"/>
        <v>5.0250051078801518E-2</v>
      </c>
      <c r="AP30" s="2">
        <f t="shared" si="79"/>
        <v>2.25</v>
      </c>
      <c r="AQ30" s="2">
        <f t="shared" si="80"/>
        <v>12.02</v>
      </c>
      <c r="AR30" s="2">
        <f t="shared" si="81"/>
        <v>47.08</v>
      </c>
      <c r="AS30" s="2">
        <f t="shared" si="82"/>
        <v>24.162649947339744</v>
      </c>
      <c r="AU30" s="1">
        <f t="shared" si="83"/>
        <v>577.37799770711968</v>
      </c>
      <c r="AV30" s="1">
        <f t="shared" si="84"/>
        <v>1345.2854156071835</v>
      </c>
      <c r="AW30" s="1">
        <f t="shared" si="85"/>
        <v>1068269.064416544</v>
      </c>
      <c r="AX30" s="2">
        <f t="shared" si="86"/>
        <v>5.0350551180959123E-2</v>
      </c>
      <c r="AY30" s="2">
        <f t="shared" si="87"/>
        <v>2.25</v>
      </c>
      <c r="AZ30" s="2">
        <f t="shared" si="88"/>
        <v>12.02</v>
      </c>
      <c r="BA30" s="2">
        <f t="shared" si="89"/>
        <v>47.08</v>
      </c>
      <c r="BB30" s="2">
        <f t="shared" si="90"/>
        <v>24.162649947339744</v>
      </c>
      <c r="BD30" s="1">
        <f t="shared" si="91"/>
        <v>580.47690689528372</v>
      </c>
      <c r="BE30" s="1">
        <f t="shared" si="92"/>
        <v>1334.7890418147492</v>
      </c>
      <c r="BF30" s="1">
        <f t="shared" si="93"/>
        <v>1068269.064416544</v>
      </c>
      <c r="BG30" s="2">
        <f t="shared" si="94"/>
        <v>5.0451252283321042E-2</v>
      </c>
      <c r="BH30" s="2">
        <f t="shared" si="95"/>
        <v>2.25</v>
      </c>
      <c r="BI30" s="2">
        <f t="shared" si="96"/>
        <v>12.02</v>
      </c>
      <c r="BJ30" s="2">
        <f t="shared" si="97"/>
        <v>47.08</v>
      </c>
      <c r="BK30" s="2">
        <f t="shared" si="98"/>
        <v>24.162649947339744</v>
      </c>
      <c r="BL30" s="9"/>
      <c r="BM30" s="1">
        <f t="shared" si="99"/>
        <v>583.47945055595233</v>
      </c>
      <c r="BN30" s="1">
        <f t="shared" si="100"/>
        <v>1325.0609230644302</v>
      </c>
      <c r="BO30" s="1">
        <f t="shared" si="101"/>
        <v>1068269.064416544</v>
      </c>
      <c r="BP30" s="2">
        <f t="shared" si="102"/>
        <v>5.0552154787887688E-2</v>
      </c>
      <c r="BQ30" s="2">
        <f t="shared" si="103"/>
        <v>2.25</v>
      </c>
      <c r="BR30" s="2">
        <f t="shared" si="104"/>
        <v>12.02</v>
      </c>
      <c r="BS30" s="2">
        <f t="shared" si="105"/>
        <v>47.08</v>
      </c>
      <c r="BT30" s="2">
        <f t="shared" si="106"/>
        <v>24.162649947339744</v>
      </c>
      <c r="BU30" s="9"/>
      <c r="BV30" s="1">
        <f t="shared" si="107"/>
        <v>586.38724436914549</v>
      </c>
      <c r="BW30" s="1">
        <f t="shared" si="108"/>
        <v>1316.0497292302002</v>
      </c>
      <c r="BX30" s="1">
        <f t="shared" si="109"/>
        <v>1068269.064416544</v>
      </c>
      <c r="BY30" s="2">
        <f t="shared" si="110"/>
        <v>5.065325909746346E-2</v>
      </c>
      <c r="BZ30" s="2">
        <f t="shared" si="111"/>
        <v>2.25</v>
      </c>
      <c r="CA30" s="2">
        <f t="shared" si="112"/>
        <v>12.02</v>
      </c>
      <c r="CB30" s="2">
        <f t="shared" si="113"/>
        <v>47.08</v>
      </c>
      <c r="CC30" s="2">
        <f t="shared" si="114"/>
        <v>24.162649947339744</v>
      </c>
      <c r="CD30" s="9"/>
      <c r="CE30" s="1">
        <f t="shared" si="115"/>
        <v>589.20159245061598</v>
      </c>
      <c r="CF30" s="1">
        <f t="shared" si="116"/>
        <v>1307.7180347330668</v>
      </c>
      <c r="CG30" s="1">
        <f t="shared" si="117"/>
        <v>1068269.064416544</v>
      </c>
      <c r="CH30" s="2">
        <f t="shared" si="118"/>
        <v>5.0754565615658387E-2</v>
      </c>
      <c r="CI30" s="2">
        <f t="shared" si="119"/>
        <v>2.25</v>
      </c>
      <c r="CJ30" s="2">
        <f t="shared" si="120"/>
        <v>12.02</v>
      </c>
      <c r="CK30" s="2">
        <f t="shared" si="121"/>
        <v>47.08</v>
      </c>
      <c r="CL30" s="2">
        <f t="shared" si="122"/>
        <v>24.162649947339744</v>
      </c>
      <c r="CM30" s="9"/>
      <c r="CN30" s="1">
        <f t="shared" si="123"/>
        <v>591.92367548628044</v>
      </c>
      <c r="CO30" s="1">
        <f t="shared" si="124"/>
        <v>1299.9928566697001</v>
      </c>
      <c r="CP30" s="1">
        <f t="shared" si="125"/>
        <v>1068269.064416544</v>
      </c>
      <c r="CQ30" s="2">
        <f t="shared" si="126"/>
        <v>5.0856074746889704E-2</v>
      </c>
      <c r="CR30" s="2">
        <f t="shared" si="127"/>
        <v>2.25</v>
      </c>
      <c r="CS30" s="2">
        <f t="shared" si="128"/>
        <v>12.02</v>
      </c>
      <c r="CT30" s="2">
        <f t="shared" si="129"/>
        <v>47.08</v>
      </c>
      <c r="CU30" s="2">
        <f t="shared" si="130"/>
        <v>24.162649947339744</v>
      </c>
      <c r="CV30" s="9"/>
      <c r="CW30" s="1">
        <f t="shared" si="131"/>
        <v>594.13235912812695</v>
      </c>
      <c r="CX30" s="1">
        <f t="shared" si="132"/>
        <v>1292.6100361053823</v>
      </c>
      <c r="CY30" s="1">
        <f t="shared" si="133"/>
        <v>1068269.064416544</v>
      </c>
      <c r="CZ30" s="2">
        <f t="shared" si="134"/>
        <v>5.0957786896383486E-2</v>
      </c>
      <c r="DA30" s="2">
        <f t="shared" si="135"/>
        <v>2.25</v>
      </c>
      <c r="DB30" s="2">
        <f t="shared" si="136"/>
        <v>12.02</v>
      </c>
      <c r="DC30" s="2">
        <f t="shared" si="137"/>
        <v>47.08</v>
      </c>
      <c r="DD30" s="2">
        <f t="shared" si="138"/>
        <v>24.162649947339744</v>
      </c>
      <c r="DE30" s="9"/>
      <c r="DF30" s="1">
        <f t="shared" si="139"/>
        <v>596.26059253015148</v>
      </c>
      <c r="DG30" s="1">
        <f t="shared" si="140"/>
        <v>1285.44103844445</v>
      </c>
      <c r="DH30" s="1">
        <f t="shared" si="141"/>
        <v>1068269.064416544</v>
      </c>
      <c r="DI30" s="2">
        <f t="shared" si="142"/>
        <v>5.1059702470176251E-2</v>
      </c>
      <c r="DJ30" s="2">
        <f t="shared" si="143"/>
        <v>2.25</v>
      </c>
      <c r="DK30" s="2">
        <f t="shared" si="144"/>
        <v>12.02</v>
      </c>
      <c r="DL30" s="2">
        <f t="shared" si="145"/>
        <v>47.08</v>
      </c>
      <c r="DM30" s="2">
        <f t="shared" si="146"/>
        <v>24.162649947339744</v>
      </c>
      <c r="DN30" s="9"/>
      <c r="DO30" s="1">
        <f t="shared" si="147"/>
        <v>598.33195981993242</v>
      </c>
      <c r="DP30" s="1">
        <f t="shared" si="148"/>
        <v>1278.4557701613362</v>
      </c>
      <c r="DQ30" s="1">
        <f t="shared" si="149"/>
        <v>1068269.064416544</v>
      </c>
      <c r="DR30" s="2">
        <f t="shared" si="150"/>
        <v>5.11618218751166E-2</v>
      </c>
      <c r="DS30" s="2">
        <f t="shared" si="151"/>
        <v>2.25</v>
      </c>
      <c r="DT30" s="2">
        <f t="shared" si="152"/>
        <v>12.02</v>
      </c>
      <c r="DU30" s="2">
        <f t="shared" si="153"/>
        <v>47.08</v>
      </c>
      <c r="DV30" s="2">
        <f t="shared" si="154"/>
        <v>24.162649947339744</v>
      </c>
      <c r="DW30" s="9"/>
      <c r="DX30" s="1">
        <f t="shared" si="155"/>
        <v>600.31049945130383</v>
      </c>
      <c r="DY30" s="1">
        <f t="shared" si="156"/>
        <v>1271.6833651917109</v>
      </c>
      <c r="DZ30" s="1">
        <f t="shared" si="157"/>
        <v>1068269.064416544</v>
      </c>
      <c r="EA30" s="2">
        <f t="shared" si="158"/>
        <v>5.1264145518866835E-2</v>
      </c>
      <c r="EB30" s="2">
        <f t="shared" si="159"/>
        <v>2.25</v>
      </c>
      <c r="EC30" s="2">
        <f t="shared" si="160"/>
        <v>12.02</v>
      </c>
      <c r="ED30" s="2">
        <f t="shared" si="161"/>
        <v>47.08</v>
      </c>
      <c r="EE30" s="2">
        <f t="shared" si="162"/>
        <v>24.162649947339744</v>
      </c>
      <c r="EF30" s="9"/>
      <c r="EG30" s="1">
        <f t="shared" si="163"/>
        <v>602.15677220513749</v>
      </c>
      <c r="EH30" s="1">
        <f t="shared" si="164"/>
        <v>1265.0974303899902</v>
      </c>
      <c r="EI30" s="1">
        <f t="shared" si="165"/>
        <v>1068269.064416544</v>
      </c>
      <c r="EJ30" s="2">
        <f t="shared" si="166"/>
        <v>5.1366673809904569E-2</v>
      </c>
      <c r="EK30" s="2">
        <f t="shared" si="167"/>
        <v>2.25</v>
      </c>
      <c r="EL30" s="2">
        <f t="shared" si="168"/>
        <v>12.02</v>
      </c>
      <c r="EM30" s="2">
        <f t="shared" si="169"/>
        <v>47.08</v>
      </c>
      <c r="EN30" s="2">
        <f t="shared" si="170"/>
        <v>24.162649947339744</v>
      </c>
      <c r="EO30" s="9"/>
      <c r="EP30" s="1">
        <f t="shared" si="171"/>
        <v>604.28119413863851</v>
      </c>
      <c r="EQ30" s="1">
        <f t="shared" si="172"/>
        <v>1267.5025196579234</v>
      </c>
      <c r="ER30" s="1">
        <f t="shared" si="173"/>
        <v>1068269.064416544</v>
      </c>
      <c r="ES30" s="2">
        <f t="shared" si="174"/>
        <v>5.1469407157524377E-2</v>
      </c>
      <c r="ET30" s="2">
        <f t="shared" si="175"/>
        <v>2.25</v>
      </c>
      <c r="EU30" s="2">
        <f t="shared" si="176"/>
        <v>12.02</v>
      </c>
      <c r="EV30" s="2">
        <f t="shared" si="177"/>
        <v>47.08</v>
      </c>
      <c r="EW30" s="2">
        <f t="shared" si="178"/>
        <v>24.162649947339744</v>
      </c>
      <c r="EX30" s="9"/>
      <c r="EY30" s="1">
        <f t="shared" si="179"/>
        <v>606.30461776102584</v>
      </c>
      <c r="EZ30" s="1">
        <f t="shared" si="180"/>
        <v>1269.7248967114335</v>
      </c>
      <c r="FA30" s="1">
        <f t="shared" si="181"/>
        <v>1068269.064416544</v>
      </c>
      <c r="FB30" s="2">
        <f t="shared" si="182"/>
        <v>5.1572345971839427E-2</v>
      </c>
      <c r="FC30" s="2">
        <f t="shared" si="183"/>
        <v>2.25</v>
      </c>
      <c r="FD30" s="2">
        <f t="shared" si="184"/>
        <v>12.02</v>
      </c>
      <c r="FE30" s="2">
        <f t="shared" si="185"/>
        <v>47.08</v>
      </c>
      <c r="FF30" s="2">
        <f t="shared" si="186"/>
        <v>24.162649947339744</v>
      </c>
      <c r="FG30" s="9"/>
      <c r="FH30" s="1">
        <f t="shared" si="187"/>
        <v>608.243594204386</v>
      </c>
      <c r="FI30" s="1">
        <f t="shared" si="188"/>
        <v>1271.9250818610838</v>
      </c>
      <c r="FJ30" s="1">
        <f t="shared" si="189"/>
        <v>1068269.064416544</v>
      </c>
      <c r="FK30" s="2">
        <f t="shared" si="190"/>
        <v>5.1675490663783102E-2</v>
      </c>
      <c r="FL30" s="2">
        <f t="shared" si="191"/>
        <v>2.25</v>
      </c>
      <c r="FM30" s="2">
        <f t="shared" si="192"/>
        <v>12.02</v>
      </c>
      <c r="FN30" s="2">
        <f t="shared" si="193"/>
        <v>47.08</v>
      </c>
      <c r="FO30" s="2">
        <f t="shared" si="194"/>
        <v>24.162649947339744</v>
      </c>
      <c r="FP30" s="9"/>
      <c r="FQ30" s="1">
        <f t="shared" si="195"/>
        <v>610.10237449062652</v>
      </c>
      <c r="FR30" s="1">
        <f t="shared" si="196"/>
        <v>1274.1473086182959</v>
      </c>
      <c r="FS30" s="1">
        <f t="shared" si="197"/>
        <v>1068269.064416544</v>
      </c>
      <c r="FT30" s="2">
        <f t="shared" si="198"/>
        <v>5.1778841645110665E-2</v>
      </c>
      <c r="FU30" s="2">
        <f t="shared" si="199"/>
        <v>2.25</v>
      </c>
      <c r="FV30" s="2">
        <f t="shared" si="200"/>
        <v>12.02</v>
      </c>
      <c r="FW30" s="2">
        <f t="shared" si="201"/>
        <v>47.08</v>
      </c>
      <c r="FX30" s="2">
        <f t="shared" si="202"/>
        <v>24.162649947339744</v>
      </c>
      <c r="FY30" s="9"/>
      <c r="FZ30" s="1">
        <f t="shared" si="203"/>
        <v>611.88045221814696</v>
      </c>
      <c r="GA30" s="1">
        <f t="shared" si="204"/>
        <v>1276.5801983635358</v>
      </c>
      <c r="GB30" s="1">
        <f t="shared" si="205"/>
        <v>1068269.064416544</v>
      </c>
      <c r="GC30" s="2">
        <f t="shared" si="206"/>
        <v>5.1882399328400886E-2</v>
      </c>
      <c r="GD30" s="2">
        <f t="shared" si="207"/>
        <v>2.25</v>
      </c>
      <c r="GE30" s="2">
        <f t="shared" si="208"/>
        <v>12.02</v>
      </c>
      <c r="GF30" s="2">
        <f t="shared" si="209"/>
        <v>47.08</v>
      </c>
      <c r="GG30" s="2">
        <f t="shared" si="210"/>
        <v>24.162649947339744</v>
      </c>
      <c r="GH30" s="9"/>
      <c r="GI30" s="1">
        <f t="shared" si="211"/>
        <v>614.2296035667672</v>
      </c>
      <c r="GJ30" s="1">
        <f t="shared" si="212"/>
        <v>1268.7782272232334</v>
      </c>
      <c r="GK30" s="1">
        <f t="shared" si="213"/>
        <v>1068269.064416544</v>
      </c>
      <c r="GL30" s="2">
        <f t="shared" si="214"/>
        <v>5.1986164127057685E-2</v>
      </c>
      <c r="GM30" s="2">
        <f t="shared" si="215"/>
        <v>2.25</v>
      </c>
      <c r="GN30" s="2">
        <f t="shared" si="216"/>
        <v>12.02</v>
      </c>
      <c r="GO30" s="2">
        <f t="shared" si="217"/>
        <v>47.08</v>
      </c>
      <c r="GP30" s="2">
        <f t="shared" si="218"/>
        <v>24.162649947339744</v>
      </c>
      <c r="GQ30" s="9"/>
      <c r="GR30" s="1">
        <f t="shared" si="219"/>
        <v>616.4871646524582</v>
      </c>
      <c r="GS30" s="1">
        <f t="shared" si="220"/>
        <v>1261.6066821773647</v>
      </c>
      <c r="GT30" s="1">
        <f t="shared" si="221"/>
        <v>1068269.064416544</v>
      </c>
      <c r="GU30" s="2">
        <f t="shared" si="222"/>
        <v>5.2090136455311797E-2</v>
      </c>
      <c r="GV30" s="2">
        <f t="shared" si="223"/>
        <v>2.25</v>
      </c>
      <c r="GW30" s="2">
        <f t="shared" si="224"/>
        <v>12.02</v>
      </c>
      <c r="GX30" s="2">
        <f t="shared" si="225"/>
        <v>47.08</v>
      </c>
      <c r="GY30" s="2">
        <f t="shared" si="226"/>
        <v>24.162649947339744</v>
      </c>
      <c r="GZ30" s="9"/>
      <c r="HA30" s="1">
        <f t="shared" si="227"/>
        <v>618.65324970816732</v>
      </c>
      <c r="HB30" s="1">
        <f t="shared" si="228"/>
        <v>1255.0338659090714</v>
      </c>
      <c r="HC30" s="1">
        <f t="shared" si="229"/>
        <v>1068269.064416544</v>
      </c>
      <c r="HD30" s="2">
        <f t="shared" si="230"/>
        <v>5.2194316728222424E-2</v>
      </c>
      <c r="HE30" s="2">
        <f t="shared" si="231"/>
        <v>2.25</v>
      </c>
      <c r="HF30" s="2">
        <f t="shared" si="232"/>
        <v>12.02</v>
      </c>
      <c r="HG30" s="2">
        <f t="shared" si="233"/>
        <v>47.08</v>
      </c>
      <c r="HH30" s="2">
        <f t="shared" si="234"/>
        <v>24.162649947339744</v>
      </c>
      <c r="HI30" s="9"/>
      <c r="HJ30" s="1">
        <f t="shared" si="235"/>
        <v>620.7486444722615</v>
      </c>
      <c r="HK30" s="1">
        <f t="shared" si="236"/>
        <v>1249.0569596381777</v>
      </c>
      <c r="HL30" s="1">
        <f t="shared" si="237"/>
        <v>1068269.064416544</v>
      </c>
      <c r="HM30" s="2">
        <f t="shared" si="238"/>
        <v>5.2298705361678868E-2</v>
      </c>
      <c r="HN30" s="2">
        <f t="shared" si="239"/>
        <v>2.25</v>
      </c>
      <c r="HO30" s="2">
        <f t="shared" si="240"/>
        <v>12.02</v>
      </c>
      <c r="HP30" s="2">
        <f t="shared" si="241"/>
        <v>47.08</v>
      </c>
      <c r="HQ30" s="2">
        <f t="shared" si="242"/>
        <v>24.162649947339744</v>
      </c>
      <c r="HR30" s="9"/>
      <c r="HS30" s="1">
        <f t="shared" si="243"/>
        <v>622.75310680696305</v>
      </c>
      <c r="HT30" s="1">
        <f t="shared" si="244"/>
        <v>1243.7146036111856</v>
      </c>
      <c r="HU30" s="1">
        <f t="shared" si="245"/>
        <v>1068269.064416544</v>
      </c>
      <c r="HV30" s="2">
        <f t="shared" si="246"/>
        <v>5.2403302772402224E-2</v>
      </c>
      <c r="HW30" s="2">
        <f t="shared" si="247"/>
        <v>2.25</v>
      </c>
      <c r="HX30" s="2">
        <f t="shared" si="248"/>
        <v>12.02</v>
      </c>
      <c r="HY30" s="2">
        <f t="shared" si="249"/>
        <v>47.08</v>
      </c>
      <c r="HZ30" s="2">
        <f t="shared" si="250"/>
        <v>24.162649947339744</v>
      </c>
      <c r="IA30" s="9"/>
      <c r="IB30" s="1">
        <f t="shared" si="251"/>
        <v>635.08850824898366</v>
      </c>
      <c r="IC30" s="1">
        <f t="shared" si="252"/>
        <v>1238.9460816593771</v>
      </c>
      <c r="ID30" s="1">
        <f t="shared" si="253"/>
        <v>1068269.064416544</v>
      </c>
      <c r="IE30" s="2">
        <f t="shared" si="254"/>
        <v>5.2508109377947032E-2</v>
      </c>
      <c r="IF30" s="2">
        <f t="shared" si="255"/>
        <v>2.25</v>
      </c>
      <c r="IG30" s="2">
        <f t="shared" si="256"/>
        <v>12.02</v>
      </c>
      <c r="IH30" s="2">
        <f t="shared" si="257"/>
        <v>47.08</v>
      </c>
      <c r="II30" s="2">
        <f t="shared" si="258"/>
        <v>24.162649947339744</v>
      </c>
      <c r="IJ30" s="9"/>
      <c r="IK30" s="1">
        <f t="shared" si="259"/>
        <v>647.5730827354721</v>
      </c>
      <c r="IL30" s="1">
        <f t="shared" si="260"/>
        <v>1234.7644925110501</v>
      </c>
      <c r="IM30" s="1">
        <f t="shared" si="261"/>
        <v>1068269.064416544</v>
      </c>
      <c r="IN30" s="2">
        <f t="shared" si="262"/>
        <v>5.2613125596702927E-2</v>
      </c>
      <c r="IO30" s="2">
        <f t="shared" si="263"/>
        <v>2.25</v>
      </c>
      <c r="IP30" s="2">
        <f t="shared" si="264"/>
        <v>12.02</v>
      </c>
      <c r="IQ30" s="2">
        <f t="shared" si="265"/>
        <v>47.08</v>
      </c>
      <c r="IR30" s="2">
        <f t="shared" si="266"/>
        <v>24.162649947339744</v>
      </c>
      <c r="IS30" s="9"/>
      <c r="IT30" s="1">
        <f t="shared" si="267"/>
        <v>660.21850694990485</v>
      </c>
      <c r="IU30" s="1">
        <f t="shared" si="268"/>
        <v>1231.1675759980672</v>
      </c>
      <c r="IV30" s="1">
        <f t="shared" si="269"/>
        <v>1068269.064416544</v>
      </c>
      <c r="IW30" s="2">
        <f t="shared" si="270"/>
        <v>5.2718351847896333E-2</v>
      </c>
      <c r="IX30" s="2">
        <f t="shared" si="271"/>
        <v>2.25</v>
      </c>
      <c r="IY30" s="2">
        <f t="shared" si="272"/>
        <v>12.02</v>
      </c>
      <c r="IZ30" s="2">
        <f t="shared" si="273"/>
        <v>47.08</v>
      </c>
      <c r="JA30" s="2">
        <f t="shared" si="274"/>
        <v>24.162649947339744</v>
      </c>
      <c r="JB30" s="9"/>
      <c r="JC30" s="1">
        <f t="shared" si="275"/>
        <v>673.01772092999022</v>
      </c>
      <c r="JD30" s="1">
        <f t="shared" si="276"/>
        <v>1228.1721231618865</v>
      </c>
      <c r="JE30" s="1">
        <f t="shared" si="277"/>
        <v>1068269.064416544</v>
      </c>
      <c r="JF30" s="2">
        <f t="shared" si="278"/>
        <v>5.2823788551592123E-2</v>
      </c>
      <c r="JG30" s="2">
        <f t="shared" si="279"/>
        <v>2.25</v>
      </c>
      <c r="JH30" s="2">
        <f t="shared" si="280"/>
        <v>12.02</v>
      </c>
      <c r="JI30" s="2">
        <f t="shared" si="281"/>
        <v>47.08</v>
      </c>
      <c r="JJ30" s="2">
        <f t="shared" si="282"/>
        <v>24.162649947339744</v>
      </c>
      <c r="JK30" s="9"/>
      <c r="JL30" s="1">
        <f t="shared" si="283"/>
        <v>685.99794548930572</v>
      </c>
      <c r="JM30" s="1">
        <f t="shared" si="284"/>
        <v>1225.7858708749568</v>
      </c>
      <c r="JN30" s="1">
        <f t="shared" si="285"/>
        <v>1068269.064416544</v>
      </c>
      <c r="JO30" s="2">
        <f t="shared" si="286"/>
        <v>5.2929436128695308E-2</v>
      </c>
      <c r="JP30" s="2">
        <f t="shared" si="287"/>
        <v>2.25</v>
      </c>
      <c r="JQ30" s="2">
        <f t="shared" si="288"/>
        <v>12.02</v>
      </c>
      <c r="JR30" s="2">
        <f t="shared" si="289"/>
        <v>47.08</v>
      </c>
      <c r="JS30" s="2">
        <f t="shared" si="290"/>
        <v>24.162649947339744</v>
      </c>
      <c r="JU30" s="1">
        <f t="shared" si="291"/>
        <v>699.28659140020716</v>
      </c>
      <c r="JV30" s="1">
        <f t="shared" si="292"/>
        <v>1217.9181640674301</v>
      </c>
      <c r="JW30" s="1">
        <f t="shared" si="293"/>
        <v>1068269.064416544</v>
      </c>
      <c r="JX30" s="2">
        <f t="shared" si="294"/>
        <v>5.3035295000952699E-2</v>
      </c>
      <c r="JY30" s="2">
        <f t="shared" si="295"/>
        <v>2.25</v>
      </c>
      <c r="JZ30" s="2">
        <f t="shared" si="296"/>
        <v>12.02</v>
      </c>
      <c r="KA30" s="2">
        <f t="shared" si="297"/>
        <v>47.08</v>
      </c>
      <c r="KB30" s="2">
        <f t="shared" si="298"/>
        <v>24.162649947339744</v>
      </c>
      <c r="KD30" s="1">
        <f t="shared" si="299"/>
        <v>712.70849682749724</v>
      </c>
      <c r="KE30" s="1">
        <f t="shared" si="300"/>
        <v>1210.9666620164344</v>
      </c>
      <c r="KF30" s="1">
        <f t="shared" si="301"/>
        <v>1068269.064416544</v>
      </c>
      <c r="KG30" s="2">
        <f t="shared" si="302"/>
        <v>5.3141365590954608E-2</v>
      </c>
      <c r="KH30" s="2">
        <f t="shared" si="303"/>
        <v>2.25</v>
      </c>
      <c r="KI30" s="2">
        <f t="shared" si="304"/>
        <v>12.02</v>
      </c>
      <c r="KJ30" s="2">
        <f t="shared" si="305"/>
        <v>47.08</v>
      </c>
      <c r="KK30" s="2">
        <f t="shared" si="306"/>
        <v>24.162649947339744</v>
      </c>
      <c r="KM30" s="1">
        <f t="shared" si="307"/>
        <v>726.3210601717891</v>
      </c>
      <c r="KN30" s="1">
        <f t="shared" si="308"/>
        <v>1204.9467527609927</v>
      </c>
      <c r="KO30" s="1">
        <f t="shared" si="309"/>
        <v>1068269.064416544</v>
      </c>
      <c r="KP30" s="2">
        <f t="shared" si="310"/>
        <v>5.3247648322136513E-2</v>
      </c>
      <c r="KQ30" s="2">
        <f t="shared" si="311"/>
        <v>2.25</v>
      </c>
      <c r="KR30" s="2">
        <f t="shared" si="312"/>
        <v>12.02</v>
      </c>
      <c r="KS30" s="2">
        <f t="shared" si="313"/>
        <v>47.08</v>
      </c>
      <c r="KT30" s="2">
        <f t="shared" si="314"/>
        <v>24.162649947339744</v>
      </c>
      <c r="KV30" s="1">
        <f t="shared" si="315"/>
        <v>740.09644135867916</v>
      </c>
      <c r="KW30" s="1">
        <f t="shared" si="316"/>
        <v>1199.6965341703465</v>
      </c>
      <c r="KX30" s="1">
        <f t="shared" si="317"/>
        <v>1068269.064416544</v>
      </c>
      <c r="KY30" s="2">
        <f t="shared" si="318"/>
        <v>5.3354143618780783E-2</v>
      </c>
      <c r="KZ30" s="2">
        <f t="shared" si="319"/>
        <v>2.25</v>
      </c>
      <c r="LA30" s="2">
        <f t="shared" si="320"/>
        <v>12.02</v>
      </c>
      <c r="LB30" s="2">
        <f t="shared" si="321"/>
        <v>47.08</v>
      </c>
      <c r="LC30" s="2">
        <f t="shared" si="322"/>
        <v>24.162649947339744</v>
      </c>
      <c r="LE30" s="1">
        <f t="shared" si="323"/>
        <v>754.05446059337339</v>
      </c>
      <c r="LF30" s="1">
        <f t="shared" si="324"/>
        <v>1195.2968969789727</v>
      </c>
      <c r="LG30" s="1">
        <f t="shared" si="325"/>
        <v>1068269.064416544</v>
      </c>
      <c r="LH30" s="2">
        <f t="shared" si="326"/>
        <v>5.3460851906018347E-2</v>
      </c>
      <c r="LI30" s="2">
        <f t="shared" si="327"/>
        <v>2.25</v>
      </c>
      <c r="LJ30" s="2">
        <f t="shared" si="328"/>
        <v>12.02</v>
      </c>
      <c r="LK30" s="2">
        <f t="shared" si="329"/>
        <v>47.08</v>
      </c>
      <c r="LL30" s="2">
        <f t="shared" si="330"/>
        <v>24.162649947339744</v>
      </c>
      <c r="LN30" s="1">
        <f t="shared" si="331"/>
        <v>768.19943431612182</v>
      </c>
      <c r="LO30" s="1">
        <f t="shared" si="332"/>
        <v>1191.5265033650298</v>
      </c>
      <c r="LP30" s="1">
        <f t="shared" si="333"/>
        <v>1068269.064416544</v>
      </c>
      <c r="LQ30" s="2">
        <f t="shared" si="334"/>
        <v>5.3567773609830387E-2</v>
      </c>
      <c r="LR30" s="2">
        <f t="shared" si="335"/>
        <v>2.25</v>
      </c>
      <c r="LS30" s="2">
        <f t="shared" si="336"/>
        <v>12.02</v>
      </c>
      <c r="LT30" s="2">
        <f t="shared" si="337"/>
        <v>47.08</v>
      </c>
      <c r="LU30" s="2">
        <f t="shared" si="338"/>
        <v>24.162649947339744</v>
      </c>
      <c r="LW30" s="1">
        <f t="shared" si="339"/>
        <v>782.49830584011772</v>
      </c>
      <c r="LX30" s="1">
        <f t="shared" si="340"/>
        <v>1188.5460132104374</v>
      </c>
      <c r="LY30" s="1">
        <f t="shared" si="341"/>
        <v>1068269.064416544</v>
      </c>
      <c r="LZ30" s="2">
        <f t="shared" si="342"/>
        <v>5.3674909157050046E-2</v>
      </c>
      <c r="MA30" s="2">
        <f t="shared" si="343"/>
        <v>2.25</v>
      </c>
      <c r="MB30" s="2">
        <f t="shared" si="344"/>
        <v>12.02</v>
      </c>
      <c r="MC30" s="2">
        <f t="shared" si="345"/>
        <v>47.08</v>
      </c>
      <c r="MD30" s="2">
        <f t="shared" si="346"/>
        <v>24.162649947339744</v>
      </c>
      <c r="MF30" s="1">
        <f t="shared" si="347"/>
        <v>796.97667305617767</v>
      </c>
      <c r="MG30" s="1">
        <f t="shared" si="348"/>
        <v>1186.2582667179524</v>
      </c>
      <c r="MH30" s="1">
        <f t="shared" si="349"/>
        <v>1068269.064416544</v>
      </c>
      <c r="MI30" s="2">
        <f t="shared" si="350"/>
        <v>5.3782258975364143E-2</v>
      </c>
      <c r="MJ30" s="2">
        <f t="shared" si="351"/>
        <v>2.25</v>
      </c>
      <c r="MK30" s="2">
        <f t="shared" si="352"/>
        <v>12.02</v>
      </c>
      <c r="ML30" s="2">
        <f t="shared" si="353"/>
        <v>47.08</v>
      </c>
      <c r="MM30" s="2">
        <f t="shared" si="354"/>
        <v>24.162649947339744</v>
      </c>
      <c r="MO30" s="1">
        <f t="shared" si="355"/>
        <v>811.62720180242854</v>
      </c>
      <c r="MP30" s="1">
        <f t="shared" si="356"/>
        <v>1184.7079057192213</v>
      </c>
      <c r="MQ30" s="1">
        <f t="shared" si="357"/>
        <v>1068269.064416544</v>
      </c>
      <c r="MR30" s="2">
        <f t="shared" si="358"/>
        <v>5.3889823493314871E-2</v>
      </c>
      <c r="MS30" s="2">
        <f t="shared" si="359"/>
        <v>2.25</v>
      </c>
      <c r="MT30" s="2">
        <f t="shared" si="360"/>
        <v>12.02</v>
      </c>
      <c r="MU30" s="2">
        <f t="shared" si="361"/>
        <v>47.08</v>
      </c>
      <c r="MV30" s="2">
        <f t="shared" si="362"/>
        <v>24.162649947339744</v>
      </c>
      <c r="MX30" s="1">
        <f t="shared" si="363"/>
        <v>826.51729932403521</v>
      </c>
      <c r="MY30" s="1">
        <f t="shared" si="364"/>
        <v>1183.7270875977358</v>
      </c>
      <c r="MZ30" s="1">
        <f t="shared" si="365"/>
        <v>1068269.064416544</v>
      </c>
      <c r="NA30" s="2">
        <f t="shared" si="366"/>
        <v>5.3997603140301498E-2</v>
      </c>
      <c r="NB30" s="2">
        <f t="shared" si="367"/>
        <v>2.25</v>
      </c>
      <c r="NC30" s="2">
        <f t="shared" si="368"/>
        <v>12.02</v>
      </c>
      <c r="ND30" s="2">
        <f t="shared" si="369"/>
        <v>47.08</v>
      </c>
      <c r="NE30" s="2">
        <f t="shared" si="370"/>
        <v>24.162649947339744</v>
      </c>
      <c r="NG30" s="14">
        <f t="shared" si="371"/>
        <v>841.5447311860346</v>
      </c>
      <c r="NH30" s="14">
        <f t="shared" si="372"/>
        <v>1183.4839903897246</v>
      </c>
      <c r="NI30" s="14">
        <f t="shared" si="373"/>
        <v>1068269.064416544</v>
      </c>
      <c r="NJ30" s="13">
        <f t="shared" si="374"/>
        <v>5.4105598346582101E-2</v>
      </c>
      <c r="NK30" s="13">
        <f t="shared" si="375"/>
        <v>2.25</v>
      </c>
      <c r="NL30" s="13">
        <f t="shared" si="376"/>
        <v>12.02</v>
      </c>
      <c r="NM30" s="13">
        <f t="shared" si="377"/>
        <v>47.08</v>
      </c>
      <c r="NN30" s="13">
        <f t="shared" si="378"/>
        <v>24.162649947339744</v>
      </c>
      <c r="NP30" s="14">
        <f t="shared" si="379"/>
        <v>856.7634926576327</v>
      </c>
      <c r="NQ30" s="14">
        <f t="shared" si="380"/>
        <v>1183.8350283730338</v>
      </c>
      <c r="NR30" s="14">
        <f t="shared" si="381"/>
        <v>1068269.064416544</v>
      </c>
      <c r="NS30" s="13">
        <f t="shared" si="382"/>
        <v>5.4213809543275267E-2</v>
      </c>
      <c r="NT30" s="13">
        <f t="shared" si="383"/>
        <v>2.25</v>
      </c>
      <c r="NU30" s="13">
        <f t="shared" si="384"/>
        <v>12.02</v>
      </c>
      <c r="NV30" s="13">
        <f t="shared" si="385"/>
        <v>47.08</v>
      </c>
      <c r="NW30" s="13">
        <f t="shared" si="386"/>
        <v>24.162649947339744</v>
      </c>
      <c r="NY30" s="14">
        <f t="shared" si="387"/>
        <v>872.17574975936657</v>
      </c>
      <c r="NZ30" s="14">
        <f t="shared" si="388"/>
        <v>1184.8373302644325</v>
      </c>
      <c r="OA30" s="14">
        <f t="shared" si="389"/>
        <v>1068269.064416544</v>
      </c>
      <c r="OB30" s="13">
        <f t="shared" si="390"/>
        <v>5.4322237162361814E-2</v>
      </c>
      <c r="OC30" s="13">
        <f t="shared" si="391"/>
        <v>2.25</v>
      </c>
      <c r="OD30" s="13">
        <f t="shared" si="392"/>
        <v>12.02</v>
      </c>
      <c r="OE30" s="13">
        <f t="shared" si="393"/>
        <v>47.08</v>
      </c>
      <c r="OF30" s="13">
        <f t="shared" si="394"/>
        <v>24.162649947339744</v>
      </c>
      <c r="OH30" s="14">
        <f t="shared" si="395"/>
        <v>887.78370544565928</v>
      </c>
      <c r="OI30" s="14">
        <f t="shared" si="396"/>
        <v>1186.3999524301478</v>
      </c>
      <c r="OJ30" s="14">
        <f t="shared" si="397"/>
        <v>1068269.064416544</v>
      </c>
      <c r="OK30" s="13">
        <f t="shared" si="398"/>
        <v>5.4430881636686537E-2</v>
      </c>
      <c r="OL30" s="13">
        <f t="shared" si="399"/>
        <v>2.25</v>
      </c>
      <c r="OM30" s="13">
        <f t="shared" si="400"/>
        <v>12.02</v>
      </c>
      <c r="ON30" s="13">
        <f t="shared" si="401"/>
        <v>47.08</v>
      </c>
      <c r="OO30" s="13">
        <f t="shared" si="402"/>
        <v>24.162649947339744</v>
      </c>
      <c r="OQ30" s="14">
        <f t="shared" si="403"/>
        <v>903.61147573019628</v>
      </c>
      <c r="OR30" s="14">
        <f t="shared" si="404"/>
        <v>1188.4889715015188</v>
      </c>
      <c r="OS30" s="14">
        <f t="shared" si="405"/>
        <v>1068269.064416544</v>
      </c>
      <c r="OT30" s="13">
        <f t="shared" si="406"/>
        <v>5.4539743399959907E-2</v>
      </c>
      <c r="OU30" s="13">
        <f t="shared" si="407"/>
        <v>2.25</v>
      </c>
      <c r="OV30" s="13">
        <f t="shared" si="408"/>
        <v>12.02</v>
      </c>
      <c r="OW30" s="13">
        <f t="shared" si="409"/>
        <v>47.08</v>
      </c>
      <c r="OX30" s="13">
        <f t="shared" si="410"/>
        <v>24.162649947339744</v>
      </c>
      <c r="OZ30" s="14">
        <f t="shared" si="411"/>
        <v>919.61734703049933</v>
      </c>
      <c r="PA30" s="14">
        <f t="shared" si="412"/>
        <v>1191.1666323099989</v>
      </c>
      <c r="PB30" s="14">
        <f t="shared" si="413"/>
        <v>1068269.064416544</v>
      </c>
      <c r="PC30" s="13">
        <f t="shared" si="414"/>
        <v>5.4648822886759825E-2</v>
      </c>
      <c r="PD30" s="13">
        <f t="shared" si="415"/>
        <v>2.25</v>
      </c>
      <c r="PE30" s="13">
        <f t="shared" si="416"/>
        <v>12.02</v>
      </c>
      <c r="PF30" s="13">
        <f t="shared" si="417"/>
        <v>47.08</v>
      </c>
      <c r="PG30" s="13">
        <f t="shared" si="418"/>
        <v>24.162649947339744</v>
      </c>
      <c r="PI30" s="14">
        <f t="shared" si="419"/>
        <v>935.82557175950069</v>
      </c>
      <c r="PJ30" s="14">
        <f t="shared" si="420"/>
        <v>1194.3653812293824</v>
      </c>
      <c r="PK30" s="14">
        <f t="shared" si="421"/>
        <v>1068269.064416544</v>
      </c>
      <c r="PL30" s="13">
        <f t="shared" si="422"/>
        <v>5.4758120532533344E-2</v>
      </c>
      <c r="PM30" s="13">
        <f t="shared" si="423"/>
        <v>2.25</v>
      </c>
      <c r="PN30" s="13">
        <f t="shared" si="424"/>
        <v>12.02</v>
      </c>
      <c r="PO30" s="13">
        <f t="shared" si="425"/>
        <v>47.08</v>
      </c>
      <c r="PP30" s="13">
        <f t="shared" si="426"/>
        <v>24.162649947339744</v>
      </c>
      <c r="PR30" s="14">
        <f t="shared" si="427"/>
        <v>952.23840730409415</v>
      </c>
      <c r="PS30" s="14">
        <f t="shared" si="428"/>
        <v>1198.0687038173105</v>
      </c>
      <c r="PT30" s="14">
        <f t="shared" si="429"/>
        <v>1068269.064416544</v>
      </c>
      <c r="PU30" s="13">
        <f t="shared" si="430"/>
        <v>5.4867636773598412E-2</v>
      </c>
      <c r="PV30" s="13">
        <f t="shared" si="431"/>
        <v>2.25</v>
      </c>
      <c r="PW30" s="13">
        <f t="shared" si="432"/>
        <v>12.02</v>
      </c>
      <c r="PX30" s="13">
        <f t="shared" si="433"/>
        <v>47.08</v>
      </c>
      <c r="PY30" s="13">
        <f t="shared" si="434"/>
        <v>24.162649947339744</v>
      </c>
      <c r="QA30" s="14">
        <f t="shared" si="435"/>
        <v>968.85786702581436</v>
      </c>
      <c r="QB30" s="14">
        <f t="shared" si="436"/>
        <v>1202.3530847728921</v>
      </c>
      <c r="QC30" s="14">
        <f t="shared" si="437"/>
        <v>1068269.064416544</v>
      </c>
      <c r="QD30" s="13">
        <f t="shared" si="438"/>
        <v>5.497737204714561E-2</v>
      </c>
      <c r="QE30" s="13">
        <f t="shared" si="439"/>
        <v>2.25</v>
      </c>
      <c r="QF30" s="13">
        <f t="shared" si="440"/>
        <v>12.02</v>
      </c>
      <c r="QG30" s="13">
        <f t="shared" si="441"/>
        <v>47.08</v>
      </c>
      <c r="QH30" s="13">
        <f t="shared" si="442"/>
        <v>24.162649947339744</v>
      </c>
      <c r="QJ30" s="14">
        <f t="shared" si="443"/>
        <v>985.70250603105546</v>
      </c>
      <c r="QK30" s="14">
        <f t="shared" si="444"/>
        <v>1207.2430887895955</v>
      </c>
      <c r="QL30" s="14">
        <f t="shared" si="445"/>
        <v>1068269.064416544</v>
      </c>
      <c r="QM30" s="13">
        <f t="shared" si="446"/>
        <v>5.5087326791239899E-2</v>
      </c>
      <c r="QN30" s="13">
        <f t="shared" si="447"/>
        <v>2.25</v>
      </c>
      <c r="QO30" s="13">
        <f t="shared" si="448"/>
        <v>12.02</v>
      </c>
      <c r="QP30" s="13">
        <f t="shared" si="449"/>
        <v>47.08</v>
      </c>
      <c r="QQ30" s="13">
        <f t="shared" si="450"/>
        <v>24.162649947339744</v>
      </c>
    </row>
    <row r="31" spans="1:459" x14ac:dyDescent="0.25">
      <c r="A31">
        <f t="shared" si="451"/>
        <v>15</v>
      </c>
      <c r="B31" s="14">
        <f>Outputmatrix!V18</f>
        <v>791.98322320552597</v>
      </c>
      <c r="C31" s="14">
        <f>Outputmatrix!W18</f>
        <v>2197.2860008911489</v>
      </c>
      <c r="D31" s="14">
        <f>Outputmatrix!X18</f>
        <v>421337.19269416132</v>
      </c>
      <c r="E31" s="13">
        <f>Outputmatrix!Y18</f>
        <v>9.9700105320512669E-2</v>
      </c>
      <c r="F31" s="13">
        <f>Outputmatrix!Z18</f>
        <v>4.16</v>
      </c>
      <c r="G31" s="13">
        <f>Outputmatrix!AA18</f>
        <v>29.79</v>
      </c>
      <c r="H31" s="13">
        <f>Outputmatrix!AB18</f>
        <v>21.87</v>
      </c>
      <c r="I31" s="13">
        <f>Outputmatrix!AC18</f>
        <v>29.642799894679484</v>
      </c>
      <c r="J31" s="13"/>
      <c r="K31" s="1">
        <f t="shared" si="51"/>
        <v>801.528869397319</v>
      </c>
      <c r="L31" s="1">
        <f t="shared" si="52"/>
        <v>2205.2548853425633</v>
      </c>
      <c r="M31" s="1">
        <f t="shared" si="53"/>
        <v>421337.19269416132</v>
      </c>
      <c r="N31" s="2">
        <f t="shared" si="54"/>
        <v>9.989950553115369E-2</v>
      </c>
      <c r="O31" s="2">
        <f t="shared" si="55"/>
        <v>4.16</v>
      </c>
      <c r="P31" s="2">
        <f t="shared" si="56"/>
        <v>29.79</v>
      </c>
      <c r="Q31" s="2">
        <f t="shared" si="57"/>
        <v>21.87</v>
      </c>
      <c r="R31" s="2">
        <f t="shared" si="58"/>
        <v>29.642799894679484</v>
      </c>
      <c r="T31" s="1">
        <f t="shared" si="59"/>
        <v>810.85070185026109</v>
      </c>
      <c r="U31" s="1">
        <f t="shared" si="60"/>
        <v>2204.1119277889147</v>
      </c>
      <c r="V31" s="1">
        <f t="shared" si="61"/>
        <v>421337.19269416132</v>
      </c>
      <c r="W31" s="2">
        <f t="shared" si="62"/>
        <v>0.10009930454221599</v>
      </c>
      <c r="X31" s="2">
        <f t="shared" si="63"/>
        <v>4.16</v>
      </c>
      <c r="Y31" s="2">
        <f t="shared" si="64"/>
        <v>29.79</v>
      </c>
      <c r="Z31" s="2">
        <f t="shared" si="65"/>
        <v>21.87</v>
      </c>
      <c r="AA31" s="2">
        <f t="shared" si="66"/>
        <v>29.642799894679484</v>
      </c>
      <c r="AC31" s="1">
        <f t="shared" si="67"/>
        <v>819.9546791826757</v>
      </c>
      <c r="AD31" s="1">
        <f t="shared" si="68"/>
        <v>2149.3100552433275</v>
      </c>
      <c r="AE31" s="1">
        <f t="shared" si="69"/>
        <v>421337.19269416132</v>
      </c>
      <c r="AF31" s="2">
        <f t="shared" si="70"/>
        <v>0.10029950315130043</v>
      </c>
      <c r="AG31" s="2">
        <f t="shared" si="71"/>
        <v>4.16</v>
      </c>
      <c r="AH31" s="2">
        <f t="shared" si="72"/>
        <v>29.79</v>
      </c>
      <c r="AI31" s="2">
        <f t="shared" si="73"/>
        <v>21.87</v>
      </c>
      <c r="AJ31" s="2">
        <f t="shared" si="74"/>
        <v>29.642799894679484</v>
      </c>
      <c r="AL31" s="1">
        <f t="shared" si="75"/>
        <v>828.84235848236187</v>
      </c>
      <c r="AM31" s="1">
        <f t="shared" si="76"/>
        <v>2150.4479657855518</v>
      </c>
      <c r="AN31" s="1">
        <f t="shared" si="77"/>
        <v>421337.19269416132</v>
      </c>
      <c r="AO31" s="2">
        <f t="shared" si="78"/>
        <v>0.10050010215760304</v>
      </c>
      <c r="AP31" s="2">
        <f t="shared" si="79"/>
        <v>4.16</v>
      </c>
      <c r="AQ31" s="2">
        <f t="shared" si="80"/>
        <v>29.79</v>
      </c>
      <c r="AR31" s="2">
        <f t="shared" si="81"/>
        <v>21.87</v>
      </c>
      <c r="AS31" s="2">
        <f t="shared" si="82"/>
        <v>29.642799894679484</v>
      </c>
      <c r="AU31" s="1">
        <f t="shared" si="83"/>
        <v>837.51533733340466</v>
      </c>
      <c r="AV31" s="1">
        <f t="shared" si="84"/>
        <v>2152.0328314019594</v>
      </c>
      <c r="AW31" s="1">
        <f t="shared" si="85"/>
        <v>421337.19269416132</v>
      </c>
      <c r="AX31" s="2">
        <f t="shared" si="86"/>
        <v>0.10070110236191825</v>
      </c>
      <c r="AY31" s="2">
        <f t="shared" si="87"/>
        <v>4.16</v>
      </c>
      <c r="AZ31" s="2">
        <f t="shared" si="88"/>
        <v>29.79</v>
      </c>
      <c r="BA31" s="2">
        <f t="shared" si="89"/>
        <v>21.87</v>
      </c>
      <c r="BB31" s="2">
        <f t="shared" si="90"/>
        <v>29.642799894679484</v>
      </c>
      <c r="BD31" s="1">
        <f t="shared" si="91"/>
        <v>842.01045835359866</v>
      </c>
      <c r="BE31" s="1">
        <f t="shared" si="92"/>
        <v>2135.2419402275459</v>
      </c>
      <c r="BF31" s="1">
        <f t="shared" si="93"/>
        <v>421337.19269416132</v>
      </c>
      <c r="BG31" s="2">
        <f t="shared" si="94"/>
        <v>0.10090250456664208</v>
      </c>
      <c r="BH31" s="2">
        <f t="shared" si="95"/>
        <v>4.16</v>
      </c>
      <c r="BI31" s="2">
        <f t="shared" si="96"/>
        <v>29.79</v>
      </c>
      <c r="BJ31" s="2">
        <f t="shared" si="97"/>
        <v>21.87</v>
      </c>
      <c r="BK31" s="2">
        <f t="shared" si="98"/>
        <v>29.642799894679484</v>
      </c>
      <c r="BL31" s="9"/>
      <c r="BM31" s="1">
        <f t="shared" si="99"/>
        <v>846.36579641083222</v>
      </c>
      <c r="BN31" s="1">
        <f t="shared" si="100"/>
        <v>2119.6800150809668</v>
      </c>
      <c r="BO31" s="1">
        <f t="shared" si="101"/>
        <v>421337.19269416132</v>
      </c>
      <c r="BP31" s="2">
        <f t="shared" si="102"/>
        <v>0.10110430957577538</v>
      </c>
      <c r="BQ31" s="2">
        <f t="shared" si="103"/>
        <v>4.16</v>
      </c>
      <c r="BR31" s="2">
        <f t="shared" si="104"/>
        <v>29.79</v>
      </c>
      <c r="BS31" s="2">
        <f t="shared" si="105"/>
        <v>21.87</v>
      </c>
      <c r="BT31" s="2">
        <f t="shared" si="106"/>
        <v>29.642799894679484</v>
      </c>
      <c r="BU31" s="9"/>
      <c r="BV31" s="1">
        <f t="shared" si="107"/>
        <v>850.58369512887066</v>
      </c>
      <c r="BW31" s="1">
        <f t="shared" si="108"/>
        <v>2105.2649439321899</v>
      </c>
      <c r="BX31" s="1">
        <f t="shared" si="109"/>
        <v>421337.19269416132</v>
      </c>
      <c r="BY31" s="2">
        <f t="shared" si="110"/>
        <v>0.10130651819492692</v>
      </c>
      <c r="BZ31" s="2">
        <f t="shared" si="111"/>
        <v>4.16</v>
      </c>
      <c r="CA31" s="2">
        <f t="shared" si="112"/>
        <v>29.79</v>
      </c>
      <c r="CB31" s="2">
        <f t="shared" si="113"/>
        <v>21.87</v>
      </c>
      <c r="CC31" s="2">
        <f t="shared" si="114"/>
        <v>29.642799894679484</v>
      </c>
      <c r="CD31" s="9"/>
      <c r="CE31" s="1">
        <f t="shared" si="115"/>
        <v>854.6660461921025</v>
      </c>
      <c r="CF31" s="1">
        <f t="shared" si="116"/>
        <v>2091.9368576457941</v>
      </c>
      <c r="CG31" s="1">
        <f t="shared" si="117"/>
        <v>421337.19269416132</v>
      </c>
      <c r="CH31" s="2">
        <f t="shared" si="118"/>
        <v>0.10150913123131677</v>
      </c>
      <c r="CI31" s="2">
        <f t="shared" si="119"/>
        <v>4.16</v>
      </c>
      <c r="CJ31" s="2">
        <f t="shared" si="120"/>
        <v>29.79</v>
      </c>
      <c r="CK31" s="2">
        <f t="shared" si="121"/>
        <v>21.87</v>
      </c>
      <c r="CL31" s="2">
        <f t="shared" si="122"/>
        <v>29.642799894679484</v>
      </c>
      <c r="CM31" s="9"/>
      <c r="CN31" s="1">
        <f t="shared" si="123"/>
        <v>858.61456224383562</v>
      </c>
      <c r="CO31" s="1">
        <f t="shared" si="124"/>
        <v>2079.579006569792</v>
      </c>
      <c r="CP31" s="1">
        <f t="shared" si="125"/>
        <v>421337.19269416132</v>
      </c>
      <c r="CQ31" s="2">
        <f t="shared" si="126"/>
        <v>0.10171214949377941</v>
      </c>
      <c r="CR31" s="2">
        <f t="shared" si="127"/>
        <v>4.16</v>
      </c>
      <c r="CS31" s="2">
        <f t="shared" si="128"/>
        <v>29.79</v>
      </c>
      <c r="CT31" s="2">
        <f t="shared" si="129"/>
        <v>21.87</v>
      </c>
      <c r="CU31" s="2">
        <f t="shared" si="130"/>
        <v>29.642799894679484</v>
      </c>
      <c r="CV31" s="9"/>
      <c r="CW31" s="1">
        <f t="shared" si="131"/>
        <v>861.81836708695369</v>
      </c>
      <c r="CX31" s="1">
        <f t="shared" si="132"/>
        <v>2067.7688196321819</v>
      </c>
      <c r="CY31" s="1">
        <f t="shared" si="133"/>
        <v>421337.19269416132</v>
      </c>
      <c r="CZ31" s="2">
        <f t="shared" si="134"/>
        <v>0.10191557379276697</v>
      </c>
      <c r="DA31" s="2">
        <f t="shared" si="135"/>
        <v>4.16</v>
      </c>
      <c r="DB31" s="2">
        <f t="shared" si="136"/>
        <v>29.79</v>
      </c>
      <c r="DC31" s="2">
        <f t="shared" si="137"/>
        <v>21.87</v>
      </c>
      <c r="DD31" s="2">
        <f t="shared" si="138"/>
        <v>29.642799894679484</v>
      </c>
      <c r="DE31" s="9"/>
      <c r="DF31" s="1">
        <f t="shared" si="139"/>
        <v>864.90547487890137</v>
      </c>
      <c r="DG31" s="1">
        <f t="shared" si="140"/>
        <v>2056.3006819748607</v>
      </c>
      <c r="DH31" s="1">
        <f t="shared" si="141"/>
        <v>421337.19269416132</v>
      </c>
      <c r="DI31" s="2">
        <f t="shared" si="142"/>
        <v>0.1021194049403525</v>
      </c>
      <c r="DJ31" s="2">
        <f t="shared" si="143"/>
        <v>4.16</v>
      </c>
      <c r="DK31" s="2">
        <f t="shared" si="144"/>
        <v>29.79</v>
      </c>
      <c r="DL31" s="2">
        <f t="shared" si="145"/>
        <v>21.87</v>
      </c>
      <c r="DM31" s="2">
        <f t="shared" si="146"/>
        <v>29.642799894679484</v>
      </c>
      <c r="DN31" s="9"/>
      <c r="DO31" s="1">
        <f t="shared" si="147"/>
        <v>867.91009556297911</v>
      </c>
      <c r="DP31" s="1">
        <f t="shared" si="148"/>
        <v>2045.1264534379172</v>
      </c>
      <c r="DQ31" s="1">
        <f t="shared" si="149"/>
        <v>421337.19269416132</v>
      </c>
      <c r="DR31" s="2">
        <f t="shared" si="150"/>
        <v>0.1023236437502332</v>
      </c>
      <c r="DS31" s="2">
        <f t="shared" si="151"/>
        <v>4.16</v>
      </c>
      <c r="DT31" s="2">
        <f t="shared" si="152"/>
        <v>29.79</v>
      </c>
      <c r="DU31" s="2">
        <f t="shared" si="153"/>
        <v>21.87</v>
      </c>
      <c r="DV31" s="2">
        <f t="shared" si="154"/>
        <v>29.642799894679484</v>
      </c>
      <c r="DW31" s="9"/>
      <c r="DX31" s="1">
        <f t="shared" si="155"/>
        <v>870.78006513815512</v>
      </c>
      <c r="DY31" s="1">
        <f t="shared" si="156"/>
        <v>2034.2927391397468</v>
      </c>
      <c r="DZ31" s="1">
        <f t="shared" si="157"/>
        <v>421337.19269416132</v>
      </c>
      <c r="EA31" s="2">
        <f t="shared" si="158"/>
        <v>0.10252829103773367</v>
      </c>
      <c r="EB31" s="2">
        <f t="shared" si="159"/>
        <v>4.16</v>
      </c>
      <c r="EC31" s="2">
        <f t="shared" si="160"/>
        <v>29.79</v>
      </c>
      <c r="ED31" s="2">
        <f t="shared" si="161"/>
        <v>21.87</v>
      </c>
      <c r="EE31" s="2">
        <f t="shared" si="162"/>
        <v>29.642799894679484</v>
      </c>
      <c r="EF31" s="9"/>
      <c r="EG31" s="1">
        <f t="shared" si="163"/>
        <v>873.45817506679305</v>
      </c>
      <c r="EH31" s="1">
        <f t="shared" si="164"/>
        <v>2023.7573183626037</v>
      </c>
      <c r="EI31" s="1">
        <f t="shared" si="165"/>
        <v>421337.19269416132</v>
      </c>
      <c r="EJ31" s="2">
        <f t="shared" si="166"/>
        <v>0.10273334761980914</v>
      </c>
      <c r="EK31" s="2">
        <f t="shared" si="167"/>
        <v>4.16</v>
      </c>
      <c r="EL31" s="2">
        <f t="shared" si="168"/>
        <v>29.79</v>
      </c>
      <c r="EM31" s="2">
        <f t="shared" si="169"/>
        <v>21.87</v>
      </c>
      <c r="EN31" s="2">
        <f t="shared" si="170"/>
        <v>29.642799894679484</v>
      </c>
      <c r="EO31" s="9"/>
      <c r="EP31" s="1">
        <f t="shared" si="171"/>
        <v>876.5397541351681</v>
      </c>
      <c r="EQ31" s="1">
        <f t="shared" si="172"/>
        <v>2027.6047034654212</v>
      </c>
      <c r="ER31" s="1">
        <f t="shared" si="173"/>
        <v>421337.19269416132</v>
      </c>
      <c r="ES31" s="2">
        <f t="shared" si="174"/>
        <v>0.10293881431504875</v>
      </c>
      <c r="ET31" s="2">
        <f t="shared" si="175"/>
        <v>4.16</v>
      </c>
      <c r="EU31" s="2">
        <f t="shared" si="176"/>
        <v>29.79</v>
      </c>
      <c r="EV31" s="2">
        <f t="shared" si="177"/>
        <v>21.87</v>
      </c>
      <c r="EW31" s="2">
        <f t="shared" si="178"/>
        <v>29.642799894679484</v>
      </c>
      <c r="EX31" s="9"/>
      <c r="EY31" s="1">
        <f t="shared" si="179"/>
        <v>879.47483015885075</v>
      </c>
      <c r="EZ31" s="1">
        <f t="shared" si="180"/>
        <v>2031.1598065888352</v>
      </c>
      <c r="FA31" s="1">
        <f t="shared" si="181"/>
        <v>421337.19269416132</v>
      </c>
      <c r="FB31" s="2">
        <f t="shared" si="182"/>
        <v>0.10314469194367885</v>
      </c>
      <c r="FC31" s="2">
        <f t="shared" si="183"/>
        <v>4.16</v>
      </c>
      <c r="FD31" s="2">
        <f t="shared" si="184"/>
        <v>29.79</v>
      </c>
      <c r="FE31" s="2">
        <f t="shared" si="185"/>
        <v>21.87</v>
      </c>
      <c r="FF31" s="2">
        <f t="shared" si="186"/>
        <v>29.642799894679484</v>
      </c>
      <c r="FG31" s="9"/>
      <c r="FH31" s="1">
        <f t="shared" si="187"/>
        <v>882.28741137339523</v>
      </c>
      <c r="FI31" s="1">
        <f t="shared" si="188"/>
        <v>2034.6794096576557</v>
      </c>
      <c r="FJ31" s="1">
        <f t="shared" si="189"/>
        <v>421337.19269416132</v>
      </c>
      <c r="FK31" s="2">
        <f t="shared" si="190"/>
        <v>0.1033509813275662</v>
      </c>
      <c r="FL31" s="2">
        <f t="shared" si="191"/>
        <v>4.16</v>
      </c>
      <c r="FM31" s="2">
        <f t="shared" si="192"/>
        <v>29.79</v>
      </c>
      <c r="FN31" s="2">
        <f t="shared" si="193"/>
        <v>21.87</v>
      </c>
      <c r="FO31" s="2">
        <f t="shared" si="194"/>
        <v>29.642799894679484</v>
      </c>
      <c r="FP31" s="9"/>
      <c r="FQ31" s="1">
        <f t="shared" si="195"/>
        <v>884.98366409629364</v>
      </c>
      <c r="FR31" s="1">
        <f t="shared" si="196"/>
        <v>2038.2342723543436</v>
      </c>
      <c r="FS31" s="1">
        <f t="shared" si="197"/>
        <v>421337.19269416132</v>
      </c>
      <c r="FT31" s="2">
        <f t="shared" si="198"/>
        <v>0.10355768329022133</v>
      </c>
      <c r="FU31" s="2">
        <f t="shared" si="199"/>
        <v>4.16</v>
      </c>
      <c r="FV31" s="2">
        <f t="shared" si="200"/>
        <v>29.79</v>
      </c>
      <c r="FW31" s="2">
        <f t="shared" si="201"/>
        <v>21.87</v>
      </c>
      <c r="FX31" s="2">
        <f t="shared" si="202"/>
        <v>29.642799894679484</v>
      </c>
      <c r="FY31" s="9"/>
      <c r="FZ31" s="1">
        <f t="shared" si="203"/>
        <v>887.5628537669827</v>
      </c>
      <c r="GA31" s="1">
        <f t="shared" si="204"/>
        <v>2042.1261294622823</v>
      </c>
      <c r="GB31" s="1">
        <f t="shared" si="205"/>
        <v>421337.19269416132</v>
      </c>
      <c r="GC31" s="2">
        <f t="shared" si="206"/>
        <v>0.10376479865680177</v>
      </c>
      <c r="GD31" s="2">
        <f t="shared" si="207"/>
        <v>4.16</v>
      </c>
      <c r="GE31" s="2">
        <f t="shared" si="208"/>
        <v>29.79</v>
      </c>
      <c r="GF31" s="2">
        <f t="shared" si="209"/>
        <v>21.87</v>
      </c>
      <c r="GG31" s="2">
        <f t="shared" si="210"/>
        <v>29.642799894679484</v>
      </c>
      <c r="GH31" s="9"/>
      <c r="GI31" s="1">
        <f t="shared" si="211"/>
        <v>890.97041396498116</v>
      </c>
      <c r="GJ31" s="1">
        <f t="shared" si="212"/>
        <v>2029.6454336569216</v>
      </c>
      <c r="GK31" s="1">
        <f t="shared" si="213"/>
        <v>421337.19269416132</v>
      </c>
      <c r="GL31" s="2">
        <f t="shared" si="214"/>
        <v>0.10397232825411537</v>
      </c>
      <c r="GM31" s="2">
        <f t="shared" si="215"/>
        <v>4.16</v>
      </c>
      <c r="GN31" s="2">
        <f t="shared" si="216"/>
        <v>29.79</v>
      </c>
      <c r="GO31" s="2">
        <f t="shared" si="217"/>
        <v>21.87</v>
      </c>
      <c r="GP31" s="2">
        <f t="shared" si="218"/>
        <v>29.642799894679484</v>
      </c>
      <c r="GQ31" s="9"/>
      <c r="GR31" s="1">
        <f t="shared" si="219"/>
        <v>894.24511795741216</v>
      </c>
      <c r="GS31" s="1">
        <f t="shared" si="220"/>
        <v>2018.173220986258</v>
      </c>
      <c r="GT31" s="1">
        <f t="shared" si="221"/>
        <v>421337.19269416132</v>
      </c>
      <c r="GU31" s="2">
        <f t="shared" si="222"/>
        <v>0.10418027291062359</v>
      </c>
      <c r="GV31" s="2">
        <f t="shared" si="223"/>
        <v>4.16</v>
      </c>
      <c r="GW31" s="2">
        <f t="shared" si="224"/>
        <v>29.79</v>
      </c>
      <c r="GX31" s="2">
        <f t="shared" si="225"/>
        <v>21.87</v>
      </c>
      <c r="GY31" s="2">
        <f t="shared" si="226"/>
        <v>29.642799894679484</v>
      </c>
      <c r="GZ31" s="9"/>
      <c r="HA31" s="1">
        <f t="shared" si="227"/>
        <v>897.38713144481449</v>
      </c>
      <c r="HB31" s="1">
        <f t="shared" si="228"/>
        <v>2007.6587857295908</v>
      </c>
      <c r="HC31" s="1">
        <f t="shared" si="229"/>
        <v>421337.19269416132</v>
      </c>
      <c r="HD31" s="2">
        <f t="shared" si="230"/>
        <v>0.10438863345644485</v>
      </c>
      <c r="HE31" s="2">
        <f t="shared" si="231"/>
        <v>4.16</v>
      </c>
      <c r="HF31" s="2">
        <f t="shared" si="232"/>
        <v>29.79</v>
      </c>
      <c r="HG31" s="2">
        <f t="shared" si="233"/>
        <v>21.87</v>
      </c>
      <c r="HH31" s="2">
        <f t="shared" si="234"/>
        <v>29.642799894679484</v>
      </c>
      <c r="HI31" s="9"/>
      <c r="HJ31" s="1">
        <f t="shared" si="235"/>
        <v>900.4266051685554</v>
      </c>
      <c r="HK31" s="1">
        <f t="shared" si="236"/>
        <v>1998.0976187266986</v>
      </c>
      <c r="HL31" s="1">
        <f t="shared" si="237"/>
        <v>421337.19269416132</v>
      </c>
      <c r="HM31" s="2">
        <f t="shared" si="238"/>
        <v>0.10459741072335774</v>
      </c>
      <c r="HN31" s="2">
        <f t="shared" si="239"/>
        <v>4.16</v>
      </c>
      <c r="HO31" s="2">
        <f t="shared" si="240"/>
        <v>29.79</v>
      </c>
      <c r="HP31" s="2">
        <f t="shared" si="241"/>
        <v>21.87</v>
      </c>
      <c r="HQ31" s="2">
        <f t="shared" si="242"/>
        <v>29.642799894679484</v>
      </c>
      <c r="HR31" s="9"/>
      <c r="HS31" s="1">
        <f t="shared" si="243"/>
        <v>903.3341769068038</v>
      </c>
      <c r="HT31" s="1">
        <f t="shared" si="244"/>
        <v>1989.5515321983346</v>
      </c>
      <c r="HU31" s="1">
        <f t="shared" si="245"/>
        <v>421337.19269416132</v>
      </c>
      <c r="HV31" s="2">
        <f t="shared" si="246"/>
        <v>0.10480660554480445</v>
      </c>
      <c r="HW31" s="2">
        <f t="shared" si="247"/>
        <v>4.16</v>
      </c>
      <c r="HX31" s="2">
        <f t="shared" si="248"/>
        <v>29.79</v>
      </c>
      <c r="HY31" s="2">
        <f t="shared" si="249"/>
        <v>21.87</v>
      </c>
      <c r="HZ31" s="2">
        <f t="shared" si="250"/>
        <v>29.642799894679484</v>
      </c>
      <c r="IA31" s="9"/>
      <c r="IB31" s="1">
        <f t="shared" si="251"/>
        <v>921.22728669083369</v>
      </c>
      <c r="IC31" s="1">
        <f t="shared" si="252"/>
        <v>1981.9233994032422</v>
      </c>
      <c r="ID31" s="1">
        <f t="shared" si="253"/>
        <v>421337.19269416132</v>
      </c>
      <c r="IE31" s="2">
        <f t="shared" si="254"/>
        <v>0.10501621875589406</v>
      </c>
      <c r="IF31" s="2">
        <f t="shared" si="255"/>
        <v>4.16</v>
      </c>
      <c r="IG31" s="2">
        <f t="shared" si="256"/>
        <v>29.79</v>
      </c>
      <c r="IH31" s="2">
        <f t="shared" si="257"/>
        <v>21.87</v>
      </c>
      <c r="II31" s="2">
        <f t="shared" si="258"/>
        <v>29.642799894679484</v>
      </c>
      <c r="IJ31" s="9"/>
      <c r="IK31" s="1">
        <f t="shared" si="259"/>
        <v>939.33677935255321</v>
      </c>
      <c r="IL31" s="1">
        <f t="shared" si="260"/>
        <v>1975.2341741799296</v>
      </c>
      <c r="IM31" s="1">
        <f t="shared" si="261"/>
        <v>421337.19269416132</v>
      </c>
      <c r="IN31" s="2">
        <f t="shared" si="262"/>
        <v>0.10522625119340585</v>
      </c>
      <c r="IO31" s="2">
        <f t="shared" si="263"/>
        <v>4.16</v>
      </c>
      <c r="IP31" s="2">
        <f t="shared" si="264"/>
        <v>29.79</v>
      </c>
      <c r="IQ31" s="2">
        <f t="shared" si="265"/>
        <v>21.87</v>
      </c>
      <c r="IR31" s="2">
        <f t="shared" si="266"/>
        <v>29.642799894679484</v>
      </c>
      <c r="IS31" s="9"/>
      <c r="IT31" s="1">
        <f t="shared" si="267"/>
        <v>957.67959249876333</v>
      </c>
      <c r="IU31" s="1">
        <f t="shared" si="268"/>
        <v>1969.4802409714459</v>
      </c>
      <c r="IV31" s="1">
        <f t="shared" si="269"/>
        <v>421337.19269416132</v>
      </c>
      <c r="IW31" s="2">
        <f t="shared" si="270"/>
        <v>0.10543670369579267</v>
      </c>
      <c r="IX31" s="2">
        <f t="shared" si="271"/>
        <v>4.16</v>
      </c>
      <c r="IY31" s="2">
        <f t="shared" si="272"/>
        <v>29.79</v>
      </c>
      <c r="IZ31" s="2">
        <f t="shared" si="273"/>
        <v>21.87</v>
      </c>
      <c r="JA31" s="2">
        <f t="shared" si="274"/>
        <v>29.642799894679484</v>
      </c>
      <c r="JB31" s="9"/>
      <c r="JC31" s="1">
        <f t="shared" si="275"/>
        <v>976.24548530504103</v>
      </c>
      <c r="JD31" s="1">
        <f t="shared" si="276"/>
        <v>1964.6884601540887</v>
      </c>
      <c r="JE31" s="1">
        <f t="shared" si="277"/>
        <v>421337.19269416132</v>
      </c>
      <c r="JF31" s="2">
        <f t="shared" si="278"/>
        <v>0.10564757710318425</v>
      </c>
      <c r="JG31" s="2">
        <f t="shared" si="279"/>
        <v>4.16</v>
      </c>
      <c r="JH31" s="2">
        <f t="shared" si="280"/>
        <v>29.79</v>
      </c>
      <c r="JI31" s="2">
        <f t="shared" si="281"/>
        <v>21.87</v>
      </c>
      <c r="JJ31" s="2">
        <f t="shared" si="282"/>
        <v>29.642799894679484</v>
      </c>
      <c r="JK31" s="9"/>
      <c r="JL31" s="1">
        <f t="shared" si="283"/>
        <v>995.07394290756463</v>
      </c>
      <c r="JM31" s="1">
        <f t="shared" si="284"/>
        <v>1960.8712082862662</v>
      </c>
      <c r="JN31" s="1">
        <f t="shared" si="285"/>
        <v>421337.19269416132</v>
      </c>
      <c r="JO31" s="2">
        <f t="shared" si="286"/>
        <v>0.10585887225739062</v>
      </c>
      <c r="JP31" s="2">
        <f t="shared" si="287"/>
        <v>4.16</v>
      </c>
      <c r="JQ31" s="2">
        <f t="shared" si="288"/>
        <v>29.79</v>
      </c>
      <c r="JR31" s="2">
        <f t="shared" si="289"/>
        <v>21.87</v>
      </c>
      <c r="JS31" s="2">
        <f t="shared" si="290"/>
        <v>29.642799894679484</v>
      </c>
      <c r="JU31" s="1">
        <f t="shared" si="291"/>
        <v>1014.349780932169</v>
      </c>
      <c r="JV31" s="1">
        <f t="shared" si="292"/>
        <v>1948.2853561234369</v>
      </c>
      <c r="JW31" s="1">
        <f t="shared" si="293"/>
        <v>421337.19269416132</v>
      </c>
      <c r="JX31" s="2">
        <f t="shared" si="294"/>
        <v>0.1060705900019054</v>
      </c>
      <c r="JY31" s="2">
        <f t="shared" si="295"/>
        <v>4.16</v>
      </c>
      <c r="JZ31" s="2">
        <f t="shared" si="296"/>
        <v>29.79</v>
      </c>
      <c r="KA31" s="2">
        <f t="shared" si="297"/>
        <v>21.87</v>
      </c>
      <c r="KB31" s="2">
        <f t="shared" si="298"/>
        <v>29.642799894679484</v>
      </c>
      <c r="KD31" s="1">
        <f t="shared" si="299"/>
        <v>1033.8189184750513</v>
      </c>
      <c r="KE31" s="1">
        <f t="shared" si="300"/>
        <v>1937.1651429197957</v>
      </c>
      <c r="KF31" s="1">
        <f t="shared" si="301"/>
        <v>421337.19269416132</v>
      </c>
      <c r="KG31" s="2">
        <f t="shared" si="302"/>
        <v>0.10628273118190922</v>
      </c>
      <c r="KH31" s="2">
        <f t="shared" si="303"/>
        <v>4.16</v>
      </c>
      <c r="KI31" s="2">
        <f t="shared" si="304"/>
        <v>29.79</v>
      </c>
      <c r="KJ31" s="2">
        <f t="shared" si="305"/>
        <v>21.87</v>
      </c>
      <c r="KK31" s="2">
        <f t="shared" si="306"/>
        <v>29.642799894679484</v>
      </c>
      <c r="KM31" s="1">
        <f t="shared" si="307"/>
        <v>1053.5646147546834</v>
      </c>
      <c r="KN31" s="1">
        <f t="shared" si="308"/>
        <v>1927.5351846897618</v>
      </c>
      <c r="KO31" s="1">
        <f t="shared" si="309"/>
        <v>421337.19269416132</v>
      </c>
      <c r="KP31" s="2">
        <f t="shared" si="310"/>
        <v>0.10649529664427303</v>
      </c>
      <c r="KQ31" s="2">
        <f t="shared" si="311"/>
        <v>4.16</v>
      </c>
      <c r="KR31" s="2">
        <f t="shared" si="312"/>
        <v>29.79</v>
      </c>
      <c r="KS31" s="2">
        <f t="shared" si="313"/>
        <v>21.87</v>
      </c>
      <c r="KT31" s="2">
        <f t="shared" si="314"/>
        <v>29.642799894679484</v>
      </c>
      <c r="KV31" s="1">
        <f t="shared" si="315"/>
        <v>1073.5464863664361</v>
      </c>
      <c r="KW31" s="1">
        <f t="shared" si="316"/>
        <v>1919.136489031556</v>
      </c>
      <c r="KX31" s="1">
        <f t="shared" si="317"/>
        <v>421337.19269416132</v>
      </c>
      <c r="KY31" s="2">
        <f t="shared" si="318"/>
        <v>0.10670828723756157</v>
      </c>
      <c r="KZ31" s="2">
        <f t="shared" si="319"/>
        <v>4.16</v>
      </c>
      <c r="LA31" s="2">
        <f t="shared" si="320"/>
        <v>29.79</v>
      </c>
      <c r="LB31" s="2">
        <f t="shared" si="321"/>
        <v>21.87</v>
      </c>
      <c r="LC31" s="2">
        <f t="shared" si="322"/>
        <v>29.642799894679484</v>
      </c>
      <c r="LE31" s="1">
        <f t="shared" si="323"/>
        <v>1093.7932834980804</v>
      </c>
      <c r="LF31" s="1">
        <f t="shared" si="324"/>
        <v>1912.0984556356316</v>
      </c>
      <c r="LG31" s="1">
        <f t="shared" si="325"/>
        <v>421337.19269416132</v>
      </c>
      <c r="LH31" s="2">
        <f t="shared" si="326"/>
        <v>0.10692170381203669</v>
      </c>
      <c r="LI31" s="2">
        <f t="shared" si="327"/>
        <v>4.16</v>
      </c>
      <c r="LJ31" s="2">
        <f t="shared" si="328"/>
        <v>29.79</v>
      </c>
      <c r="LK31" s="2">
        <f t="shared" si="329"/>
        <v>21.87</v>
      </c>
      <c r="LL31" s="2">
        <f t="shared" si="330"/>
        <v>29.642799894679484</v>
      </c>
      <c r="LN31" s="1">
        <f t="shared" si="331"/>
        <v>1114.3112673596495</v>
      </c>
      <c r="LO31" s="1">
        <f t="shared" si="332"/>
        <v>1906.067013719753</v>
      </c>
      <c r="LP31" s="1">
        <f t="shared" si="333"/>
        <v>421337.19269416132</v>
      </c>
      <c r="LQ31" s="2">
        <f t="shared" si="334"/>
        <v>0.10713554721966077</v>
      </c>
      <c r="LR31" s="2">
        <f t="shared" si="335"/>
        <v>4.16</v>
      </c>
      <c r="LS31" s="2">
        <f t="shared" si="336"/>
        <v>29.79</v>
      </c>
      <c r="LT31" s="2">
        <f t="shared" si="337"/>
        <v>21.87</v>
      </c>
      <c r="LU31" s="2">
        <f t="shared" si="338"/>
        <v>29.642799894679484</v>
      </c>
      <c r="LW31" s="1">
        <f t="shared" si="339"/>
        <v>1135.052487592259</v>
      </c>
      <c r="LX31" s="1">
        <f t="shared" si="340"/>
        <v>1901.2991684789288</v>
      </c>
      <c r="LY31" s="1">
        <f t="shared" si="341"/>
        <v>421337.19269416132</v>
      </c>
      <c r="LZ31" s="2">
        <f t="shared" si="342"/>
        <v>0.10734981831410009</v>
      </c>
      <c r="MA31" s="2">
        <f t="shared" si="343"/>
        <v>4.16</v>
      </c>
      <c r="MB31" s="2">
        <f t="shared" si="344"/>
        <v>29.79</v>
      </c>
      <c r="MC31" s="2">
        <f t="shared" si="345"/>
        <v>21.87</v>
      </c>
      <c r="MD31" s="2">
        <f t="shared" si="346"/>
        <v>29.642799894679484</v>
      </c>
      <c r="MF31" s="1">
        <f t="shared" si="347"/>
        <v>1156.054075202368</v>
      </c>
      <c r="MG31" s="1">
        <f t="shared" si="348"/>
        <v>1897.6394948478651</v>
      </c>
      <c r="MH31" s="1">
        <f t="shared" si="349"/>
        <v>421337.19269416132</v>
      </c>
      <c r="MI31" s="2">
        <f t="shared" si="350"/>
        <v>0.10756451795072829</v>
      </c>
      <c r="MJ31" s="2">
        <f t="shared" si="351"/>
        <v>4.16</v>
      </c>
      <c r="MK31" s="2">
        <f t="shared" si="352"/>
        <v>29.79</v>
      </c>
      <c r="ML31" s="2">
        <f t="shared" si="353"/>
        <v>21.87</v>
      </c>
      <c r="MM31" s="2">
        <f t="shared" si="354"/>
        <v>29.642799894679484</v>
      </c>
      <c r="MO31" s="1">
        <f t="shared" si="355"/>
        <v>1177.3053916255012</v>
      </c>
      <c r="MP31" s="1">
        <f t="shared" si="356"/>
        <v>1895.1594056927408</v>
      </c>
      <c r="MQ31" s="1">
        <f t="shared" si="357"/>
        <v>421337.19269416132</v>
      </c>
      <c r="MR31" s="2">
        <f t="shared" si="358"/>
        <v>0.10777964698662974</v>
      </c>
      <c r="MS31" s="2">
        <f t="shared" si="359"/>
        <v>4.16</v>
      </c>
      <c r="MT31" s="2">
        <f t="shared" si="360"/>
        <v>29.79</v>
      </c>
      <c r="MU31" s="2">
        <f t="shared" si="361"/>
        <v>21.87</v>
      </c>
      <c r="MV31" s="2">
        <f t="shared" si="362"/>
        <v>29.642799894679484</v>
      </c>
      <c r="MX31" s="1">
        <f t="shared" si="363"/>
        <v>1198.9042144040957</v>
      </c>
      <c r="MY31" s="1">
        <f t="shared" si="364"/>
        <v>1893.5904057061334</v>
      </c>
      <c r="MZ31" s="1">
        <f t="shared" si="365"/>
        <v>421337.19269416132</v>
      </c>
      <c r="NA31" s="2">
        <f t="shared" si="366"/>
        <v>0.107995206280603</v>
      </c>
      <c r="NB31" s="2">
        <f t="shared" si="367"/>
        <v>4.16</v>
      </c>
      <c r="NC31" s="2">
        <f t="shared" si="368"/>
        <v>29.79</v>
      </c>
      <c r="ND31" s="2">
        <f t="shared" si="369"/>
        <v>21.87</v>
      </c>
      <c r="NE31" s="2">
        <f t="shared" si="370"/>
        <v>29.642799894679484</v>
      </c>
      <c r="NG31" s="14">
        <f t="shared" si="371"/>
        <v>1220.7022474346882</v>
      </c>
      <c r="NH31" s="14">
        <f t="shared" si="372"/>
        <v>1893.2015267613435</v>
      </c>
      <c r="NI31" s="14">
        <f t="shared" si="373"/>
        <v>421337.19269416132</v>
      </c>
      <c r="NJ31" s="13">
        <f t="shared" si="374"/>
        <v>0.1082111966931642</v>
      </c>
      <c r="NK31" s="13">
        <f t="shared" si="375"/>
        <v>4.16</v>
      </c>
      <c r="NL31" s="13">
        <f t="shared" si="376"/>
        <v>29.79</v>
      </c>
      <c r="NM31" s="13">
        <f t="shared" si="377"/>
        <v>21.87</v>
      </c>
      <c r="NN31" s="13">
        <f t="shared" si="378"/>
        <v>29.642799894679484</v>
      </c>
      <c r="NP31" s="14">
        <f t="shared" si="379"/>
        <v>1242.7778135253579</v>
      </c>
      <c r="NQ31" s="14">
        <f t="shared" si="380"/>
        <v>1893.7630769397567</v>
      </c>
      <c r="NR31" s="14">
        <f t="shared" si="381"/>
        <v>421337.19269416132</v>
      </c>
      <c r="NS31" s="13">
        <f t="shared" si="382"/>
        <v>0.10842761908655053</v>
      </c>
      <c r="NT31" s="13">
        <f t="shared" si="383"/>
        <v>4.16</v>
      </c>
      <c r="NU31" s="13">
        <f t="shared" si="384"/>
        <v>29.79</v>
      </c>
      <c r="NV31" s="13">
        <f t="shared" si="385"/>
        <v>21.87</v>
      </c>
      <c r="NW31" s="13">
        <f t="shared" si="386"/>
        <v>29.642799894679484</v>
      </c>
      <c r="NY31" s="14">
        <f t="shared" si="387"/>
        <v>1265.1340545960049</v>
      </c>
      <c r="NZ31" s="14">
        <f t="shared" si="388"/>
        <v>1895.3664441897411</v>
      </c>
      <c r="OA31" s="14">
        <f t="shared" si="389"/>
        <v>421337.19269416132</v>
      </c>
      <c r="OB31" s="13">
        <f t="shared" si="390"/>
        <v>0.10864447432472363</v>
      </c>
      <c r="OC31" s="13">
        <f t="shared" si="391"/>
        <v>4.16</v>
      </c>
      <c r="OD31" s="13">
        <f t="shared" si="392"/>
        <v>29.79</v>
      </c>
      <c r="OE31" s="13">
        <f t="shared" si="393"/>
        <v>21.87</v>
      </c>
      <c r="OF31" s="13">
        <f t="shared" si="394"/>
        <v>29.642799894679484</v>
      </c>
      <c r="OH31" s="14">
        <f t="shared" si="395"/>
        <v>1287.774166140957</v>
      </c>
      <c r="OI31" s="14">
        <f t="shared" si="396"/>
        <v>1897.8661473491468</v>
      </c>
      <c r="OJ31" s="14">
        <f t="shared" si="397"/>
        <v>421337.19269416132</v>
      </c>
      <c r="OK31" s="13">
        <f t="shared" si="398"/>
        <v>0.10886176327337307</v>
      </c>
      <c r="OL31" s="13">
        <f t="shared" si="399"/>
        <v>4.16</v>
      </c>
      <c r="OM31" s="13">
        <f t="shared" si="400"/>
        <v>29.79</v>
      </c>
      <c r="ON31" s="13">
        <f t="shared" si="401"/>
        <v>21.87</v>
      </c>
      <c r="OO31" s="13">
        <f t="shared" si="402"/>
        <v>29.642799894679484</v>
      </c>
      <c r="OQ31" s="14">
        <f t="shared" si="403"/>
        <v>1310.7331296306149</v>
      </c>
      <c r="OR31" s="14">
        <f t="shared" si="404"/>
        <v>1901.2079197157088</v>
      </c>
      <c r="OS31" s="14">
        <f t="shared" si="405"/>
        <v>421337.19269416132</v>
      </c>
      <c r="OT31" s="13">
        <f t="shared" si="406"/>
        <v>0.10907948679991981</v>
      </c>
      <c r="OU31" s="13">
        <f t="shared" si="407"/>
        <v>4.16</v>
      </c>
      <c r="OV31" s="13">
        <f t="shared" si="408"/>
        <v>29.79</v>
      </c>
      <c r="OW31" s="13">
        <f t="shared" si="409"/>
        <v>21.87</v>
      </c>
      <c r="OX31" s="13">
        <f t="shared" si="410"/>
        <v>29.642799894679484</v>
      </c>
      <c r="OZ31" s="14">
        <f t="shared" si="411"/>
        <v>1333.9504374508347</v>
      </c>
      <c r="PA31" s="14">
        <f t="shared" si="412"/>
        <v>1905.491333409454</v>
      </c>
      <c r="PB31" s="14">
        <f t="shared" si="413"/>
        <v>421337.19269416132</v>
      </c>
      <c r="PC31" s="13">
        <f t="shared" si="414"/>
        <v>0.10929764577351965</v>
      </c>
      <c r="PD31" s="13">
        <f t="shared" si="415"/>
        <v>4.16</v>
      </c>
      <c r="PE31" s="13">
        <f t="shared" si="416"/>
        <v>29.79</v>
      </c>
      <c r="PF31" s="13">
        <f t="shared" si="417"/>
        <v>21.87</v>
      </c>
      <c r="PG31" s="13">
        <f t="shared" si="418"/>
        <v>29.642799894679484</v>
      </c>
      <c r="PI31" s="14">
        <f t="shared" si="419"/>
        <v>1357.4612689258697</v>
      </c>
      <c r="PJ31" s="14">
        <f t="shared" si="420"/>
        <v>1910.6083239112929</v>
      </c>
      <c r="PK31" s="14">
        <f t="shared" si="421"/>
        <v>421337.19269416132</v>
      </c>
      <c r="PL31" s="13">
        <f t="shared" si="422"/>
        <v>0.10951624106506669</v>
      </c>
      <c r="PM31" s="13">
        <f t="shared" si="423"/>
        <v>4.16</v>
      </c>
      <c r="PN31" s="13">
        <f t="shared" si="424"/>
        <v>29.79</v>
      </c>
      <c r="PO31" s="13">
        <f t="shared" si="425"/>
        <v>21.87</v>
      </c>
      <c r="PP31" s="13">
        <f t="shared" si="426"/>
        <v>29.642799894679484</v>
      </c>
      <c r="PR31" s="14">
        <f t="shared" si="427"/>
        <v>1381.2688985070383</v>
      </c>
      <c r="PS31" s="14">
        <f t="shared" si="428"/>
        <v>1916.5324733163445</v>
      </c>
      <c r="PT31" s="14">
        <f t="shared" si="429"/>
        <v>421337.19269416132</v>
      </c>
      <c r="PU31" s="13">
        <f t="shared" si="430"/>
        <v>0.10973527354719682</v>
      </c>
      <c r="PV31" s="13">
        <f t="shared" si="431"/>
        <v>4.16</v>
      </c>
      <c r="PW31" s="13">
        <f t="shared" si="432"/>
        <v>29.79</v>
      </c>
      <c r="PX31" s="13">
        <f t="shared" si="433"/>
        <v>21.87</v>
      </c>
      <c r="PY31" s="13">
        <f t="shared" si="434"/>
        <v>29.642799894679484</v>
      </c>
      <c r="QA31" s="14">
        <f t="shared" si="435"/>
        <v>1405.3762466748083</v>
      </c>
      <c r="QB31" s="14">
        <f t="shared" si="436"/>
        <v>1923.3861330465984</v>
      </c>
      <c r="QC31" s="14">
        <f t="shared" si="437"/>
        <v>421337.19269416132</v>
      </c>
      <c r="QD31" s="13">
        <f t="shared" si="438"/>
        <v>0.10995474409429122</v>
      </c>
      <c r="QE31" s="13">
        <f t="shared" si="439"/>
        <v>4.16</v>
      </c>
      <c r="QF31" s="13">
        <f t="shared" si="440"/>
        <v>29.79</v>
      </c>
      <c r="QG31" s="13">
        <f t="shared" si="441"/>
        <v>21.87</v>
      </c>
      <c r="QH31" s="13">
        <f t="shared" si="442"/>
        <v>29.642799894679484</v>
      </c>
      <c r="QJ31" s="14">
        <f t="shared" si="443"/>
        <v>1429.8102285285645</v>
      </c>
      <c r="QK31" s="14">
        <f t="shared" si="444"/>
        <v>1931.2085988724718</v>
      </c>
      <c r="QL31" s="14">
        <f t="shared" si="445"/>
        <v>421337.19269416132</v>
      </c>
      <c r="QM31" s="13">
        <f t="shared" si="446"/>
        <v>0.1101746535824798</v>
      </c>
      <c r="QN31" s="13">
        <f t="shared" si="447"/>
        <v>4.16</v>
      </c>
      <c r="QO31" s="13">
        <f t="shared" si="448"/>
        <v>29.79</v>
      </c>
      <c r="QP31" s="13">
        <f t="shared" si="449"/>
        <v>21.87</v>
      </c>
      <c r="QQ31" s="13">
        <f t="shared" si="450"/>
        <v>29.642799894679484</v>
      </c>
    </row>
    <row r="32" spans="1:459" x14ac:dyDescent="0.25">
      <c r="A32">
        <f t="shared" si="451"/>
        <v>16</v>
      </c>
      <c r="B32" s="14">
        <f>Outputmatrix!V19</f>
        <v>560.98811643724753</v>
      </c>
      <c r="C32" s="14">
        <f>Outputmatrix!W19</f>
        <v>819.98321949720059</v>
      </c>
      <c r="D32" s="14">
        <f>Outputmatrix!X19</f>
        <v>220381.3965165244</v>
      </c>
      <c r="E32" s="13">
        <f>Outputmatrix!Y19</f>
        <v>0.14955015798076898</v>
      </c>
      <c r="F32" s="13">
        <f>Outputmatrix!Z19</f>
        <v>2.99</v>
      </c>
      <c r="G32" s="13">
        <f>Outputmatrix!AA19</f>
        <v>14.41</v>
      </c>
      <c r="H32" s="13">
        <f>Outputmatrix!AB19</f>
        <v>6.07</v>
      </c>
      <c r="I32" s="13">
        <f>Outputmatrix!AC19</f>
        <v>61.942949842019232</v>
      </c>
      <c r="J32" s="13"/>
      <c r="K32" s="1">
        <f t="shared" si="51"/>
        <v>567.74961582310084</v>
      </c>
      <c r="L32" s="1">
        <f t="shared" si="52"/>
        <v>822.95704790443654</v>
      </c>
      <c r="M32" s="1">
        <f t="shared" si="53"/>
        <v>220381.3965165244</v>
      </c>
      <c r="N32" s="2">
        <f t="shared" si="54"/>
        <v>0.14984925829673051</v>
      </c>
      <c r="O32" s="2">
        <f t="shared" si="55"/>
        <v>2.99</v>
      </c>
      <c r="P32" s="2">
        <f t="shared" si="56"/>
        <v>14.41</v>
      </c>
      <c r="Q32" s="2">
        <f t="shared" si="57"/>
        <v>6.07</v>
      </c>
      <c r="R32" s="2">
        <f t="shared" si="58"/>
        <v>61.942949842019232</v>
      </c>
      <c r="T32" s="1">
        <f t="shared" si="59"/>
        <v>574.35258047726813</v>
      </c>
      <c r="U32" s="1">
        <f t="shared" si="60"/>
        <v>822.53051898912486</v>
      </c>
      <c r="V32" s="1">
        <f t="shared" si="61"/>
        <v>220381.3965165244</v>
      </c>
      <c r="W32" s="2">
        <f t="shared" si="62"/>
        <v>0.15014895681332396</v>
      </c>
      <c r="X32" s="2">
        <f t="shared" si="63"/>
        <v>2.99</v>
      </c>
      <c r="Y32" s="2">
        <f t="shared" si="64"/>
        <v>14.41</v>
      </c>
      <c r="Z32" s="2">
        <f t="shared" si="65"/>
        <v>6.07</v>
      </c>
      <c r="AA32" s="2">
        <f t="shared" si="66"/>
        <v>61.942949842019232</v>
      </c>
      <c r="AC32" s="1">
        <f t="shared" si="67"/>
        <v>580.80123108772852</v>
      </c>
      <c r="AD32" s="1">
        <f t="shared" si="68"/>
        <v>802.07955545220659</v>
      </c>
      <c r="AE32" s="1">
        <f t="shared" si="69"/>
        <v>220381.3965165244</v>
      </c>
      <c r="AF32" s="2">
        <f t="shared" si="70"/>
        <v>0.15044925472695062</v>
      </c>
      <c r="AG32" s="2">
        <f t="shared" si="71"/>
        <v>2.99</v>
      </c>
      <c r="AH32" s="2">
        <f t="shared" si="72"/>
        <v>14.41</v>
      </c>
      <c r="AI32" s="2">
        <f t="shared" si="73"/>
        <v>6.07</v>
      </c>
      <c r="AJ32" s="2">
        <f t="shared" si="74"/>
        <v>61.942949842019232</v>
      </c>
      <c r="AL32" s="1">
        <f t="shared" si="75"/>
        <v>587.09667059167293</v>
      </c>
      <c r="AM32" s="1">
        <f t="shared" si="76"/>
        <v>802.50420092372667</v>
      </c>
      <c r="AN32" s="1">
        <f t="shared" si="77"/>
        <v>220381.3965165244</v>
      </c>
      <c r="AO32" s="2">
        <f t="shared" si="78"/>
        <v>0.1507501532364045</v>
      </c>
      <c r="AP32" s="2">
        <f t="shared" si="79"/>
        <v>2.99</v>
      </c>
      <c r="AQ32" s="2">
        <f t="shared" si="80"/>
        <v>14.41</v>
      </c>
      <c r="AR32" s="2">
        <f t="shared" si="81"/>
        <v>6.07</v>
      </c>
      <c r="AS32" s="2">
        <f t="shared" si="82"/>
        <v>61.942949842019232</v>
      </c>
      <c r="AU32" s="1">
        <f t="shared" si="83"/>
        <v>593.2400306111615</v>
      </c>
      <c r="AV32" s="1">
        <f t="shared" si="84"/>
        <v>803.09564109586859</v>
      </c>
      <c r="AW32" s="1">
        <f t="shared" si="85"/>
        <v>220381.3965165244</v>
      </c>
      <c r="AX32" s="2">
        <f t="shared" si="86"/>
        <v>0.15105165354287731</v>
      </c>
      <c r="AY32" s="2">
        <f t="shared" si="87"/>
        <v>2.99</v>
      </c>
      <c r="AZ32" s="2">
        <f t="shared" si="88"/>
        <v>14.41</v>
      </c>
      <c r="BA32" s="2">
        <f t="shared" si="89"/>
        <v>6.07</v>
      </c>
      <c r="BB32" s="2">
        <f t="shared" si="90"/>
        <v>61.942949842019232</v>
      </c>
      <c r="BD32" s="1">
        <f t="shared" si="91"/>
        <v>596.42407466713223</v>
      </c>
      <c r="BE32" s="1">
        <f t="shared" si="92"/>
        <v>796.82961610056134</v>
      </c>
      <c r="BF32" s="1">
        <f t="shared" si="93"/>
        <v>220381.3965165244</v>
      </c>
      <c r="BG32" s="2">
        <f t="shared" si="94"/>
        <v>0.15135375684996305</v>
      </c>
      <c r="BH32" s="2">
        <f t="shared" si="95"/>
        <v>2.99</v>
      </c>
      <c r="BI32" s="2">
        <f t="shared" si="96"/>
        <v>14.41</v>
      </c>
      <c r="BJ32" s="2">
        <f t="shared" si="97"/>
        <v>6.07</v>
      </c>
      <c r="BK32" s="2">
        <f t="shared" si="98"/>
        <v>61.942949842019232</v>
      </c>
      <c r="BL32" s="9"/>
      <c r="BM32" s="1">
        <f t="shared" si="99"/>
        <v>599.50910579100605</v>
      </c>
      <c r="BN32" s="1">
        <f t="shared" si="100"/>
        <v>791.02221666412424</v>
      </c>
      <c r="BO32" s="1">
        <f t="shared" si="101"/>
        <v>220381.3965165244</v>
      </c>
      <c r="BP32" s="2">
        <f t="shared" si="102"/>
        <v>0.15165646436366298</v>
      </c>
      <c r="BQ32" s="2">
        <f t="shared" si="103"/>
        <v>2.99</v>
      </c>
      <c r="BR32" s="2">
        <f t="shared" si="104"/>
        <v>14.41</v>
      </c>
      <c r="BS32" s="2">
        <f t="shared" si="105"/>
        <v>6.07</v>
      </c>
      <c r="BT32" s="2">
        <f t="shared" si="106"/>
        <v>61.942949842019232</v>
      </c>
      <c r="BU32" s="9"/>
      <c r="BV32" s="1">
        <f t="shared" si="107"/>
        <v>602.49678404961662</v>
      </c>
      <c r="BW32" s="1">
        <f t="shared" si="108"/>
        <v>785.64280021808054</v>
      </c>
      <c r="BX32" s="1">
        <f t="shared" si="109"/>
        <v>220381.3965165244</v>
      </c>
      <c r="BY32" s="2">
        <f t="shared" si="110"/>
        <v>0.1519597772923903</v>
      </c>
      <c r="BZ32" s="2">
        <f t="shared" si="111"/>
        <v>2.99</v>
      </c>
      <c r="CA32" s="2">
        <f t="shared" si="112"/>
        <v>14.41</v>
      </c>
      <c r="CB32" s="2">
        <f t="shared" si="113"/>
        <v>6.07</v>
      </c>
      <c r="CC32" s="2">
        <f t="shared" si="114"/>
        <v>61.942949842019232</v>
      </c>
      <c r="CD32" s="9"/>
      <c r="CE32" s="1">
        <f t="shared" si="115"/>
        <v>605.38844938607247</v>
      </c>
      <c r="CF32" s="1">
        <f t="shared" si="116"/>
        <v>780.6690247976652</v>
      </c>
      <c r="CG32" s="1">
        <f t="shared" si="117"/>
        <v>220381.3965165244</v>
      </c>
      <c r="CH32" s="2">
        <f t="shared" si="118"/>
        <v>0.15226369684697508</v>
      </c>
      <c r="CI32" s="2">
        <f t="shared" si="119"/>
        <v>2.99</v>
      </c>
      <c r="CJ32" s="2">
        <f t="shared" si="120"/>
        <v>14.41</v>
      </c>
      <c r="CK32" s="2">
        <f t="shared" si="121"/>
        <v>6.07</v>
      </c>
      <c r="CL32" s="2">
        <f t="shared" si="122"/>
        <v>61.942949842019232</v>
      </c>
      <c r="CM32" s="9"/>
      <c r="CN32" s="1">
        <f t="shared" si="123"/>
        <v>608.18531492271677</v>
      </c>
      <c r="CO32" s="1">
        <f t="shared" si="124"/>
        <v>776.05732176617198</v>
      </c>
      <c r="CP32" s="1">
        <f t="shared" si="125"/>
        <v>220381.3965165244</v>
      </c>
      <c r="CQ32" s="2">
        <f t="shared" si="126"/>
        <v>0.15256822424066901</v>
      </c>
      <c r="CR32" s="2">
        <f t="shared" si="127"/>
        <v>2.99</v>
      </c>
      <c r="CS32" s="2">
        <f t="shared" si="128"/>
        <v>14.41</v>
      </c>
      <c r="CT32" s="2">
        <f t="shared" si="129"/>
        <v>6.07</v>
      </c>
      <c r="CU32" s="2">
        <f t="shared" si="130"/>
        <v>61.942949842019232</v>
      </c>
      <c r="CV32" s="9"/>
      <c r="CW32" s="1">
        <f t="shared" si="131"/>
        <v>610.45467668659205</v>
      </c>
      <c r="CX32" s="1">
        <f t="shared" si="132"/>
        <v>771.64999604524269</v>
      </c>
      <c r="CY32" s="1">
        <f t="shared" si="133"/>
        <v>220381.3965165244</v>
      </c>
      <c r="CZ32" s="2">
        <f t="shared" si="134"/>
        <v>0.15287336068915036</v>
      </c>
      <c r="DA32" s="2">
        <f t="shared" si="135"/>
        <v>2.99</v>
      </c>
      <c r="DB32" s="2">
        <f t="shared" si="136"/>
        <v>14.41</v>
      </c>
      <c r="DC32" s="2">
        <f t="shared" si="137"/>
        <v>6.07</v>
      </c>
      <c r="DD32" s="2">
        <f t="shared" si="138"/>
        <v>61.942949842019232</v>
      </c>
      <c r="DE32" s="9"/>
      <c r="DF32" s="1">
        <f t="shared" si="139"/>
        <v>612.64137803922165</v>
      </c>
      <c r="DG32" s="1">
        <f t="shared" si="140"/>
        <v>767.37031627935255</v>
      </c>
      <c r="DH32" s="1">
        <f t="shared" si="141"/>
        <v>220381.3965165244</v>
      </c>
      <c r="DI32" s="2">
        <f t="shared" si="142"/>
        <v>0.15317910741052868</v>
      </c>
      <c r="DJ32" s="2">
        <f t="shared" si="143"/>
        <v>2.99</v>
      </c>
      <c r="DK32" s="2">
        <f t="shared" si="144"/>
        <v>14.41</v>
      </c>
      <c r="DL32" s="2">
        <f t="shared" si="145"/>
        <v>6.07</v>
      </c>
      <c r="DM32" s="2">
        <f t="shared" si="146"/>
        <v>61.942949842019232</v>
      </c>
      <c r="DN32" s="9"/>
      <c r="DO32" s="1">
        <f t="shared" si="147"/>
        <v>614.76965102377676</v>
      </c>
      <c r="DP32" s="1">
        <f t="shared" si="148"/>
        <v>763.20031752297575</v>
      </c>
      <c r="DQ32" s="1">
        <f t="shared" si="149"/>
        <v>220381.3965165244</v>
      </c>
      <c r="DR32" s="2">
        <f t="shared" si="150"/>
        <v>0.15348546562534973</v>
      </c>
      <c r="DS32" s="2">
        <f t="shared" si="151"/>
        <v>2.99</v>
      </c>
      <c r="DT32" s="2">
        <f t="shared" si="152"/>
        <v>14.41</v>
      </c>
      <c r="DU32" s="2">
        <f t="shared" si="153"/>
        <v>6.07</v>
      </c>
      <c r="DV32" s="2">
        <f t="shared" si="154"/>
        <v>61.942949842019232</v>
      </c>
      <c r="DW32" s="9"/>
      <c r="DX32" s="1">
        <f t="shared" si="155"/>
        <v>616.8025461395265</v>
      </c>
      <c r="DY32" s="1">
        <f t="shared" si="156"/>
        <v>759.1573918748245</v>
      </c>
      <c r="DZ32" s="1">
        <f t="shared" si="157"/>
        <v>220381.3965165244</v>
      </c>
      <c r="EA32" s="2">
        <f t="shared" si="158"/>
        <v>0.15379243655660044</v>
      </c>
      <c r="EB32" s="2">
        <f t="shared" si="159"/>
        <v>2.99</v>
      </c>
      <c r="EC32" s="2">
        <f t="shared" si="160"/>
        <v>14.41</v>
      </c>
      <c r="ED32" s="2">
        <f t="shared" si="161"/>
        <v>6.07</v>
      </c>
      <c r="EE32" s="2">
        <f t="shared" si="162"/>
        <v>61.942949842019232</v>
      </c>
      <c r="EF32" s="9"/>
      <c r="EG32" s="1">
        <f t="shared" si="163"/>
        <v>618.69954067231163</v>
      </c>
      <c r="EH32" s="1">
        <f t="shared" si="164"/>
        <v>755.22578340688005</v>
      </c>
      <c r="EI32" s="1">
        <f t="shared" si="165"/>
        <v>220381.3965165244</v>
      </c>
      <c r="EJ32" s="2">
        <f t="shared" si="166"/>
        <v>0.15410002142971363</v>
      </c>
      <c r="EK32" s="2">
        <f t="shared" si="167"/>
        <v>2.99</v>
      </c>
      <c r="EL32" s="2">
        <f t="shared" si="168"/>
        <v>14.41</v>
      </c>
      <c r="EM32" s="2">
        <f t="shared" si="169"/>
        <v>6.07</v>
      </c>
      <c r="EN32" s="2">
        <f t="shared" si="170"/>
        <v>61.942949842019232</v>
      </c>
      <c r="EO32" s="9"/>
      <c r="EP32" s="1">
        <f t="shared" si="171"/>
        <v>620.88232584574394</v>
      </c>
      <c r="EQ32" s="1">
        <f t="shared" si="172"/>
        <v>756.66155063152644</v>
      </c>
      <c r="ER32" s="1">
        <f t="shared" si="173"/>
        <v>220381.3965165244</v>
      </c>
      <c r="ES32" s="2">
        <f t="shared" si="174"/>
        <v>0.15440822147257305</v>
      </c>
      <c r="ET32" s="2">
        <f t="shared" si="175"/>
        <v>2.99</v>
      </c>
      <c r="EU32" s="2">
        <f t="shared" si="176"/>
        <v>14.41</v>
      </c>
      <c r="EV32" s="2">
        <f t="shared" si="177"/>
        <v>6.07</v>
      </c>
      <c r="EW32" s="2">
        <f t="shared" si="178"/>
        <v>61.942949842019232</v>
      </c>
      <c r="EX32" s="9"/>
      <c r="EY32" s="1">
        <f t="shared" si="179"/>
        <v>622.96133802918587</v>
      </c>
      <c r="EZ32" s="1">
        <f t="shared" si="180"/>
        <v>757.98824406315043</v>
      </c>
      <c r="FA32" s="1">
        <f t="shared" si="181"/>
        <v>220381.3965165244</v>
      </c>
      <c r="FB32" s="2">
        <f t="shared" si="182"/>
        <v>0.15471703791551819</v>
      </c>
      <c r="FC32" s="2">
        <f t="shared" si="183"/>
        <v>2.99</v>
      </c>
      <c r="FD32" s="2">
        <f t="shared" si="184"/>
        <v>14.41</v>
      </c>
      <c r="FE32" s="2">
        <f t="shared" si="185"/>
        <v>6.07</v>
      </c>
      <c r="FF32" s="2">
        <f t="shared" si="186"/>
        <v>61.942949842019232</v>
      </c>
      <c r="FG32" s="9"/>
      <c r="FH32" s="1">
        <f t="shared" si="187"/>
        <v>624.9535830561548</v>
      </c>
      <c r="FI32" s="1">
        <f t="shared" si="188"/>
        <v>759.30168958392164</v>
      </c>
      <c r="FJ32" s="1">
        <f t="shared" si="189"/>
        <v>220381.3965165244</v>
      </c>
      <c r="FK32" s="2">
        <f t="shared" si="190"/>
        <v>0.15502647199134922</v>
      </c>
      <c r="FL32" s="2">
        <f t="shared" si="191"/>
        <v>2.99</v>
      </c>
      <c r="FM32" s="2">
        <f t="shared" si="192"/>
        <v>14.41</v>
      </c>
      <c r="FN32" s="2">
        <f t="shared" si="193"/>
        <v>6.07</v>
      </c>
      <c r="FO32" s="2">
        <f t="shared" si="194"/>
        <v>61.942949842019232</v>
      </c>
      <c r="FP32" s="9"/>
      <c r="FQ32" s="1">
        <f t="shared" si="195"/>
        <v>626.86342873487445</v>
      </c>
      <c r="FR32" s="1">
        <f t="shared" si="196"/>
        <v>760.6282932930967</v>
      </c>
      <c r="FS32" s="1">
        <f t="shared" si="197"/>
        <v>220381.3965165244</v>
      </c>
      <c r="FT32" s="2">
        <f t="shared" si="198"/>
        <v>0.15533652493533193</v>
      </c>
      <c r="FU32" s="2">
        <f t="shared" si="199"/>
        <v>2.99</v>
      </c>
      <c r="FV32" s="2">
        <f t="shared" si="200"/>
        <v>14.41</v>
      </c>
      <c r="FW32" s="2">
        <f t="shared" si="201"/>
        <v>6.07</v>
      </c>
      <c r="FX32" s="2">
        <f t="shared" si="202"/>
        <v>61.942949842019232</v>
      </c>
      <c r="FY32" s="9"/>
      <c r="FZ32" s="1">
        <f t="shared" si="203"/>
        <v>628.69035475161252</v>
      </c>
      <c r="GA32" s="1">
        <f t="shared" si="204"/>
        <v>762.08065658121507</v>
      </c>
      <c r="GB32" s="1">
        <f t="shared" si="205"/>
        <v>220381.3965165244</v>
      </c>
      <c r="GC32" s="2">
        <f t="shared" si="206"/>
        <v>0.1556471979852026</v>
      </c>
      <c r="GD32" s="2">
        <f t="shared" si="207"/>
        <v>2.99</v>
      </c>
      <c r="GE32" s="2">
        <f t="shared" si="208"/>
        <v>14.41</v>
      </c>
      <c r="GF32" s="2">
        <f t="shared" si="209"/>
        <v>6.07</v>
      </c>
      <c r="GG32" s="2">
        <f t="shared" si="210"/>
        <v>61.942949842019232</v>
      </c>
      <c r="GH32" s="9"/>
      <c r="GI32" s="1">
        <f t="shared" si="211"/>
        <v>631.1040432251948</v>
      </c>
      <c r="GJ32" s="1">
        <f t="shared" si="212"/>
        <v>757.4231103519603</v>
      </c>
      <c r="GK32" s="1">
        <f t="shared" si="213"/>
        <v>220381.3965165244</v>
      </c>
      <c r="GL32" s="2">
        <f t="shared" si="214"/>
        <v>0.15595849238117301</v>
      </c>
      <c r="GM32" s="2">
        <f t="shared" si="215"/>
        <v>2.99</v>
      </c>
      <c r="GN32" s="2">
        <f t="shared" si="216"/>
        <v>14.41</v>
      </c>
      <c r="GO32" s="2">
        <f t="shared" si="217"/>
        <v>6.07</v>
      </c>
      <c r="GP32" s="2">
        <f t="shared" si="218"/>
        <v>61.942949842019232</v>
      </c>
      <c r="GQ32" s="9"/>
      <c r="GR32" s="1">
        <f t="shared" si="219"/>
        <v>633.42362521983341</v>
      </c>
      <c r="GS32" s="1">
        <f t="shared" si="220"/>
        <v>753.14190987253608</v>
      </c>
      <c r="GT32" s="1">
        <f t="shared" si="221"/>
        <v>220381.3965165244</v>
      </c>
      <c r="GU32" s="2">
        <f t="shared" si="222"/>
        <v>0.15627040936593536</v>
      </c>
      <c r="GV32" s="2">
        <f t="shared" si="223"/>
        <v>2.99</v>
      </c>
      <c r="GW32" s="2">
        <f t="shared" si="224"/>
        <v>14.41</v>
      </c>
      <c r="GX32" s="2">
        <f t="shared" si="225"/>
        <v>6.07</v>
      </c>
      <c r="GY32" s="2">
        <f t="shared" si="226"/>
        <v>61.942949842019232</v>
      </c>
      <c r="GZ32" s="9"/>
      <c r="HA32" s="1">
        <f t="shared" si="227"/>
        <v>635.64921810674332</v>
      </c>
      <c r="HB32" s="1">
        <f t="shared" si="228"/>
        <v>749.21813278140633</v>
      </c>
      <c r="HC32" s="1">
        <f t="shared" si="229"/>
        <v>220381.3965165244</v>
      </c>
      <c r="HD32" s="2">
        <f t="shared" si="230"/>
        <v>0.15658295018466722</v>
      </c>
      <c r="HE32" s="2">
        <f t="shared" si="231"/>
        <v>2.99</v>
      </c>
      <c r="HF32" s="2">
        <f t="shared" si="232"/>
        <v>14.41</v>
      </c>
      <c r="HG32" s="2">
        <f t="shared" si="233"/>
        <v>6.07</v>
      </c>
      <c r="HH32" s="2">
        <f t="shared" si="234"/>
        <v>61.942949842019232</v>
      </c>
      <c r="HI32" s="9"/>
      <c r="HJ32" s="1">
        <f t="shared" si="235"/>
        <v>637.80217866105977</v>
      </c>
      <c r="HK32" s="1">
        <f t="shared" si="236"/>
        <v>745.65009635009858</v>
      </c>
      <c r="HL32" s="1">
        <f t="shared" si="237"/>
        <v>220381.3965165244</v>
      </c>
      <c r="HM32" s="2">
        <f t="shared" si="238"/>
        <v>0.15689611608503656</v>
      </c>
      <c r="HN32" s="2">
        <f t="shared" si="239"/>
        <v>2.99</v>
      </c>
      <c r="HO32" s="2">
        <f t="shared" si="240"/>
        <v>14.41</v>
      </c>
      <c r="HP32" s="2">
        <f t="shared" si="241"/>
        <v>6.07</v>
      </c>
      <c r="HQ32" s="2">
        <f t="shared" si="242"/>
        <v>61.942949842019232</v>
      </c>
      <c r="HR32" s="9"/>
      <c r="HS32" s="1">
        <f t="shared" si="243"/>
        <v>639.86170864231906</v>
      </c>
      <c r="HT32" s="1">
        <f t="shared" si="244"/>
        <v>742.46086766398878</v>
      </c>
      <c r="HU32" s="1">
        <f t="shared" si="245"/>
        <v>220381.3965165244</v>
      </c>
      <c r="HV32" s="2">
        <f t="shared" si="246"/>
        <v>0.15720990831720663</v>
      </c>
      <c r="HW32" s="2">
        <f t="shared" si="247"/>
        <v>2.99</v>
      </c>
      <c r="HX32" s="2">
        <f t="shared" si="248"/>
        <v>14.41</v>
      </c>
      <c r="HY32" s="2">
        <f t="shared" si="249"/>
        <v>6.07</v>
      </c>
      <c r="HZ32" s="2">
        <f t="shared" si="250"/>
        <v>61.942949842019232</v>
      </c>
      <c r="IA32" s="9"/>
      <c r="IB32" s="1">
        <f t="shared" si="251"/>
        <v>652.53599473934014</v>
      </c>
      <c r="IC32" s="1">
        <f t="shared" si="252"/>
        <v>739.61420096446261</v>
      </c>
      <c r="ID32" s="1">
        <f t="shared" si="253"/>
        <v>220381.3965165244</v>
      </c>
      <c r="IE32" s="2">
        <f t="shared" si="254"/>
        <v>0.15752432813384104</v>
      </c>
      <c r="IF32" s="2">
        <f t="shared" si="255"/>
        <v>2.99</v>
      </c>
      <c r="IG32" s="2">
        <f t="shared" si="256"/>
        <v>14.41</v>
      </c>
      <c r="IH32" s="2">
        <f t="shared" si="257"/>
        <v>6.07</v>
      </c>
      <c r="II32" s="2">
        <f t="shared" si="258"/>
        <v>61.942949842019232</v>
      </c>
      <c r="IJ32" s="9"/>
      <c r="IK32" s="1">
        <f t="shared" si="259"/>
        <v>665.36355204139147</v>
      </c>
      <c r="IL32" s="1">
        <f t="shared" si="260"/>
        <v>737.11791580525755</v>
      </c>
      <c r="IM32" s="1">
        <f t="shared" si="261"/>
        <v>220381.3965165244</v>
      </c>
      <c r="IN32" s="2">
        <f t="shared" si="262"/>
        <v>0.15783937679010873</v>
      </c>
      <c r="IO32" s="2">
        <f t="shared" si="263"/>
        <v>2.99</v>
      </c>
      <c r="IP32" s="2">
        <f t="shared" si="264"/>
        <v>14.41</v>
      </c>
      <c r="IQ32" s="2">
        <f t="shared" si="265"/>
        <v>6.07</v>
      </c>
      <c r="IR32" s="2">
        <f t="shared" si="266"/>
        <v>61.942949842019232</v>
      </c>
      <c r="IS32" s="9"/>
      <c r="IT32" s="1">
        <f t="shared" si="267"/>
        <v>678.35637801995699</v>
      </c>
      <c r="IU32" s="1">
        <f t="shared" si="268"/>
        <v>734.97066293278181</v>
      </c>
      <c r="IV32" s="1">
        <f t="shared" si="269"/>
        <v>220381.3965165244</v>
      </c>
      <c r="IW32" s="2">
        <f t="shared" si="270"/>
        <v>0.15815505554368894</v>
      </c>
      <c r="IX32" s="2">
        <f t="shared" si="271"/>
        <v>2.99</v>
      </c>
      <c r="IY32" s="2">
        <f t="shared" si="272"/>
        <v>14.41</v>
      </c>
      <c r="IZ32" s="2">
        <f t="shared" si="273"/>
        <v>6.07</v>
      </c>
      <c r="JA32" s="2">
        <f t="shared" si="274"/>
        <v>61.942949842019232</v>
      </c>
      <c r="JB32" s="9"/>
      <c r="JC32" s="1">
        <f t="shared" si="275"/>
        <v>691.50721875773706</v>
      </c>
      <c r="JD32" s="1">
        <f t="shared" si="276"/>
        <v>733.18246610262497</v>
      </c>
      <c r="JE32" s="1">
        <f t="shared" si="277"/>
        <v>220381.3965165244</v>
      </c>
      <c r="JF32" s="2">
        <f t="shared" si="278"/>
        <v>0.15847136565477632</v>
      </c>
      <c r="JG32" s="2">
        <f t="shared" si="279"/>
        <v>2.99</v>
      </c>
      <c r="JH32" s="2">
        <f t="shared" si="280"/>
        <v>14.41</v>
      </c>
      <c r="JI32" s="2">
        <f t="shared" si="281"/>
        <v>6.07</v>
      </c>
      <c r="JJ32" s="2">
        <f t="shared" si="282"/>
        <v>61.942949842019232</v>
      </c>
      <c r="JK32" s="9"/>
      <c r="JL32" s="1">
        <f t="shared" si="283"/>
        <v>704.84404289285794</v>
      </c>
      <c r="JM32" s="1">
        <f t="shared" si="284"/>
        <v>731.75794399902111</v>
      </c>
      <c r="JN32" s="1">
        <f t="shared" si="285"/>
        <v>220381.3965165244</v>
      </c>
      <c r="JO32" s="2">
        <f t="shared" si="286"/>
        <v>0.15878830838608587</v>
      </c>
      <c r="JP32" s="2">
        <f t="shared" si="287"/>
        <v>2.99</v>
      </c>
      <c r="JQ32" s="2">
        <f t="shared" si="288"/>
        <v>14.41</v>
      </c>
      <c r="JR32" s="2">
        <f t="shared" si="289"/>
        <v>6.07</v>
      </c>
      <c r="JS32" s="2">
        <f t="shared" si="290"/>
        <v>61.942949842019232</v>
      </c>
      <c r="JU32" s="1">
        <f t="shared" si="291"/>
        <v>718.49776149361935</v>
      </c>
      <c r="JV32" s="1">
        <f t="shared" si="292"/>
        <v>727.06115551886558</v>
      </c>
      <c r="JW32" s="1">
        <f t="shared" si="293"/>
        <v>220381.3965165244</v>
      </c>
      <c r="JX32" s="2">
        <f t="shared" si="294"/>
        <v>0.15910588500285805</v>
      </c>
      <c r="JY32" s="2">
        <f t="shared" si="295"/>
        <v>2.99</v>
      </c>
      <c r="JZ32" s="2">
        <f t="shared" si="296"/>
        <v>14.41</v>
      </c>
      <c r="KA32" s="2">
        <f t="shared" si="297"/>
        <v>6.07</v>
      </c>
      <c r="KB32" s="2">
        <f t="shared" si="298"/>
        <v>61.942949842019232</v>
      </c>
      <c r="KD32" s="1">
        <f t="shared" si="299"/>
        <v>732.28840058649439</v>
      </c>
      <c r="KE32" s="1">
        <f t="shared" si="300"/>
        <v>722.91131420530019</v>
      </c>
      <c r="KF32" s="1">
        <f t="shared" si="301"/>
        <v>220381.3965165244</v>
      </c>
      <c r="KG32" s="2">
        <f t="shared" si="302"/>
        <v>0.15942409677286376</v>
      </c>
      <c r="KH32" s="2">
        <f t="shared" si="303"/>
        <v>2.99</v>
      </c>
      <c r="KI32" s="2">
        <f t="shared" si="304"/>
        <v>14.41</v>
      </c>
      <c r="KJ32" s="2">
        <f t="shared" si="305"/>
        <v>6.07</v>
      </c>
      <c r="KK32" s="2">
        <f t="shared" si="306"/>
        <v>61.942949842019232</v>
      </c>
      <c r="KM32" s="1">
        <f t="shared" si="307"/>
        <v>746.27493545123377</v>
      </c>
      <c r="KN32" s="1">
        <f t="shared" si="308"/>
        <v>719.31760626291839</v>
      </c>
      <c r="KO32" s="1">
        <f t="shared" si="309"/>
        <v>220381.3965165244</v>
      </c>
      <c r="KP32" s="2">
        <f t="shared" si="310"/>
        <v>0.15974294496640948</v>
      </c>
      <c r="KQ32" s="2">
        <f t="shared" si="311"/>
        <v>2.99</v>
      </c>
      <c r="KR32" s="2">
        <f t="shared" si="312"/>
        <v>14.41</v>
      </c>
      <c r="KS32" s="2">
        <f t="shared" si="313"/>
        <v>6.07</v>
      </c>
      <c r="KT32" s="2">
        <f t="shared" si="314"/>
        <v>61.942949842019232</v>
      </c>
      <c r="KV32" s="1">
        <f t="shared" si="315"/>
        <v>760.42876117622529</v>
      </c>
      <c r="KW32" s="1">
        <f t="shared" si="316"/>
        <v>716.18338090372549</v>
      </c>
      <c r="KX32" s="1">
        <f t="shared" si="317"/>
        <v>220381.3965165244</v>
      </c>
      <c r="KY32" s="2">
        <f t="shared" si="318"/>
        <v>0.16006243085634231</v>
      </c>
      <c r="KZ32" s="2">
        <f t="shared" si="319"/>
        <v>2.99</v>
      </c>
      <c r="LA32" s="2">
        <f t="shared" si="320"/>
        <v>14.41</v>
      </c>
      <c r="LB32" s="2">
        <f t="shared" si="321"/>
        <v>6.07</v>
      </c>
      <c r="LC32" s="2">
        <f t="shared" si="322"/>
        <v>61.942949842019232</v>
      </c>
      <c r="LE32" s="1">
        <f t="shared" si="323"/>
        <v>774.77024247780673</v>
      </c>
      <c r="LF32" s="1">
        <f t="shared" si="324"/>
        <v>713.55692750595279</v>
      </c>
      <c r="LG32" s="1">
        <f t="shared" si="325"/>
        <v>220381.3965165244</v>
      </c>
      <c r="LH32" s="2">
        <f t="shared" si="326"/>
        <v>0.16038255571805499</v>
      </c>
      <c r="LI32" s="2">
        <f t="shared" si="327"/>
        <v>2.99</v>
      </c>
      <c r="LJ32" s="2">
        <f t="shared" si="328"/>
        <v>14.41</v>
      </c>
      <c r="LK32" s="2">
        <f t="shared" si="329"/>
        <v>6.07</v>
      </c>
      <c r="LL32" s="2">
        <f t="shared" si="330"/>
        <v>61.942949842019232</v>
      </c>
      <c r="LN32" s="1">
        <f t="shared" si="331"/>
        <v>789.30381437975154</v>
      </c>
      <c r="LO32" s="1">
        <f t="shared" si="332"/>
        <v>711.30611393030233</v>
      </c>
      <c r="LP32" s="1">
        <f t="shared" si="333"/>
        <v>220381.3965165244</v>
      </c>
      <c r="LQ32" s="2">
        <f t="shared" si="334"/>
        <v>0.1607033208294911</v>
      </c>
      <c r="LR32" s="2">
        <f t="shared" si="335"/>
        <v>2.99</v>
      </c>
      <c r="LS32" s="2">
        <f t="shared" si="336"/>
        <v>14.41</v>
      </c>
      <c r="LT32" s="2">
        <f t="shared" si="337"/>
        <v>6.07</v>
      </c>
      <c r="LU32" s="2">
        <f t="shared" si="338"/>
        <v>61.942949842019232</v>
      </c>
      <c r="LW32" s="1">
        <f t="shared" si="339"/>
        <v>803.99551204451666</v>
      </c>
      <c r="LX32" s="1">
        <f t="shared" si="340"/>
        <v>709.52684937891945</v>
      </c>
      <c r="LY32" s="1">
        <f t="shared" si="341"/>
        <v>220381.3965165244</v>
      </c>
      <c r="LZ32" s="2">
        <f t="shared" si="342"/>
        <v>0.16102472747115007</v>
      </c>
      <c r="MA32" s="2">
        <f t="shared" si="343"/>
        <v>2.99</v>
      </c>
      <c r="MB32" s="2">
        <f t="shared" si="344"/>
        <v>14.41</v>
      </c>
      <c r="MC32" s="2">
        <f t="shared" si="345"/>
        <v>6.07</v>
      </c>
      <c r="MD32" s="2">
        <f t="shared" si="346"/>
        <v>61.942949842019232</v>
      </c>
      <c r="MF32" s="1">
        <f t="shared" si="347"/>
        <v>818.87163660167721</v>
      </c>
      <c r="MG32" s="1">
        <f t="shared" si="348"/>
        <v>708.16113232383805</v>
      </c>
      <c r="MH32" s="1">
        <f t="shared" si="349"/>
        <v>220381.3965165244</v>
      </c>
      <c r="MI32" s="2">
        <f t="shared" si="350"/>
        <v>0.16134677692609237</v>
      </c>
      <c r="MJ32" s="2">
        <f t="shared" si="351"/>
        <v>2.99</v>
      </c>
      <c r="MK32" s="2">
        <f t="shared" si="352"/>
        <v>14.41</v>
      </c>
      <c r="ML32" s="2">
        <f t="shared" si="353"/>
        <v>6.07</v>
      </c>
      <c r="MM32" s="2">
        <f t="shared" si="354"/>
        <v>61.942949842019232</v>
      </c>
      <c r="MO32" s="1">
        <f t="shared" si="355"/>
        <v>833.92465240139654</v>
      </c>
      <c r="MP32" s="1">
        <f t="shared" si="356"/>
        <v>707.23561261942359</v>
      </c>
      <c r="MQ32" s="1">
        <f t="shared" si="357"/>
        <v>220381.3965165244</v>
      </c>
      <c r="MR32" s="2">
        <f t="shared" si="358"/>
        <v>0.16166947047994454</v>
      </c>
      <c r="MS32" s="2">
        <f t="shared" si="359"/>
        <v>2.99</v>
      </c>
      <c r="MT32" s="2">
        <f t="shared" si="360"/>
        <v>14.41</v>
      </c>
      <c r="MU32" s="2">
        <f t="shared" si="361"/>
        <v>6.07</v>
      </c>
      <c r="MV32" s="2">
        <f t="shared" si="362"/>
        <v>61.942949842019232</v>
      </c>
      <c r="MX32" s="1">
        <f t="shared" si="363"/>
        <v>849.22381853623426</v>
      </c>
      <c r="MY32" s="1">
        <f t="shared" si="364"/>
        <v>706.65009318322473</v>
      </c>
      <c r="MZ32" s="1">
        <f t="shared" si="365"/>
        <v>220381.3965165244</v>
      </c>
      <c r="NA32" s="2">
        <f t="shared" si="366"/>
        <v>0.16199280942090444</v>
      </c>
      <c r="NB32" s="2">
        <f t="shared" si="367"/>
        <v>2.99</v>
      </c>
      <c r="NC32" s="2">
        <f t="shared" si="368"/>
        <v>14.41</v>
      </c>
      <c r="ND32" s="2">
        <f t="shared" si="369"/>
        <v>6.07</v>
      </c>
      <c r="NE32" s="2">
        <f t="shared" si="370"/>
        <v>61.942949842019232</v>
      </c>
      <c r="NG32" s="14">
        <f t="shared" si="371"/>
        <v>864.66409193290394</v>
      </c>
      <c r="NH32" s="14">
        <f t="shared" si="372"/>
        <v>706.50497133335443</v>
      </c>
      <c r="NI32" s="14">
        <f t="shared" si="373"/>
        <v>220381.3965165244</v>
      </c>
      <c r="NJ32" s="13">
        <f t="shared" si="374"/>
        <v>0.16231679503974625</v>
      </c>
      <c r="NK32" s="13">
        <f t="shared" si="375"/>
        <v>2.99</v>
      </c>
      <c r="NL32" s="13">
        <f t="shared" si="376"/>
        <v>14.41</v>
      </c>
      <c r="NM32" s="13">
        <f t="shared" si="377"/>
        <v>6.07</v>
      </c>
      <c r="NN32" s="13">
        <f t="shared" si="378"/>
        <v>61.942949842019232</v>
      </c>
      <c r="NP32" s="14">
        <f t="shared" si="379"/>
        <v>880.30095124712841</v>
      </c>
      <c r="NQ32" s="14">
        <f t="shared" si="380"/>
        <v>706.71453063652098</v>
      </c>
      <c r="NR32" s="14">
        <f t="shared" si="381"/>
        <v>220381.3965165244</v>
      </c>
      <c r="NS32" s="13">
        <f t="shared" si="382"/>
        <v>0.16264142862982575</v>
      </c>
      <c r="NT32" s="13">
        <f t="shared" si="383"/>
        <v>2.99</v>
      </c>
      <c r="NU32" s="13">
        <f t="shared" si="384"/>
        <v>14.41</v>
      </c>
      <c r="NV32" s="13">
        <f t="shared" si="385"/>
        <v>6.07</v>
      </c>
      <c r="NW32" s="13">
        <f t="shared" si="386"/>
        <v>61.942949842019232</v>
      </c>
      <c r="NY32" s="14">
        <f t="shared" si="387"/>
        <v>896.13662200550334</v>
      </c>
      <c r="NZ32" s="14">
        <f t="shared" si="388"/>
        <v>707.3128752485311</v>
      </c>
      <c r="OA32" s="14">
        <f t="shared" si="389"/>
        <v>220381.3965165244</v>
      </c>
      <c r="OB32" s="13">
        <f t="shared" si="390"/>
        <v>0.16296671148708541</v>
      </c>
      <c r="OC32" s="13">
        <f t="shared" si="391"/>
        <v>2.99</v>
      </c>
      <c r="OD32" s="13">
        <f t="shared" si="392"/>
        <v>14.41</v>
      </c>
      <c r="OE32" s="13">
        <f t="shared" si="393"/>
        <v>6.07</v>
      </c>
      <c r="OF32" s="13">
        <f t="shared" si="394"/>
        <v>61.942949842019232</v>
      </c>
      <c r="OH32" s="14">
        <f t="shared" si="395"/>
        <v>912.17336768317773</v>
      </c>
      <c r="OI32" s="14">
        <f t="shared" si="396"/>
        <v>708.24571450732833</v>
      </c>
      <c r="OJ32" s="14">
        <f t="shared" si="397"/>
        <v>220381.3965165244</v>
      </c>
      <c r="OK32" s="13">
        <f t="shared" si="398"/>
        <v>0.1632926449100596</v>
      </c>
      <c r="OL32" s="13">
        <f t="shared" si="399"/>
        <v>2.99</v>
      </c>
      <c r="OM32" s="13">
        <f t="shared" si="400"/>
        <v>14.41</v>
      </c>
      <c r="ON32" s="13">
        <f t="shared" si="401"/>
        <v>6.07</v>
      </c>
      <c r="OO32" s="13">
        <f t="shared" si="402"/>
        <v>61.942949842019232</v>
      </c>
      <c r="OQ32" s="14">
        <f t="shared" si="403"/>
        <v>928.4359668216855</v>
      </c>
      <c r="OR32" s="14">
        <f t="shared" si="404"/>
        <v>709.49279716422825</v>
      </c>
      <c r="OS32" s="14">
        <f t="shared" si="405"/>
        <v>220381.3965165244</v>
      </c>
      <c r="OT32" s="13">
        <f t="shared" si="406"/>
        <v>0.16361923019987973</v>
      </c>
      <c r="OU32" s="13">
        <f t="shared" si="407"/>
        <v>2.99</v>
      </c>
      <c r="OV32" s="13">
        <f t="shared" si="408"/>
        <v>14.41</v>
      </c>
      <c r="OW32" s="13">
        <f t="shared" si="409"/>
        <v>6.07</v>
      </c>
      <c r="OX32" s="13">
        <f t="shared" si="410"/>
        <v>61.942949842019232</v>
      </c>
      <c r="OZ32" s="14">
        <f t="shared" si="411"/>
        <v>944.88155986100787</v>
      </c>
      <c r="PA32" s="14">
        <f t="shared" si="412"/>
        <v>711.09128154432756</v>
      </c>
      <c r="PB32" s="14">
        <f t="shared" si="413"/>
        <v>220381.3965165244</v>
      </c>
      <c r="PC32" s="13">
        <f t="shared" si="414"/>
        <v>0.16394646866027948</v>
      </c>
      <c r="PD32" s="13">
        <f t="shared" si="415"/>
        <v>2.99</v>
      </c>
      <c r="PE32" s="13">
        <f t="shared" si="416"/>
        <v>14.41</v>
      </c>
      <c r="PF32" s="13">
        <f t="shared" si="417"/>
        <v>6.07</v>
      </c>
      <c r="PG32" s="13">
        <f t="shared" si="418"/>
        <v>61.942949842019232</v>
      </c>
      <c r="PI32" s="14">
        <f t="shared" si="419"/>
        <v>961.53506548915766</v>
      </c>
      <c r="PJ32" s="14">
        <f t="shared" si="420"/>
        <v>713.00084012893274</v>
      </c>
      <c r="PK32" s="14">
        <f t="shared" si="421"/>
        <v>220381.3965165244</v>
      </c>
      <c r="PL32" s="13">
        <f t="shared" si="422"/>
        <v>0.16427436159760003</v>
      </c>
      <c r="PM32" s="13">
        <f t="shared" si="423"/>
        <v>2.99</v>
      </c>
      <c r="PN32" s="13">
        <f t="shared" si="424"/>
        <v>14.41</v>
      </c>
      <c r="PO32" s="13">
        <f t="shared" si="425"/>
        <v>6.07</v>
      </c>
      <c r="PP32" s="13">
        <f t="shared" si="426"/>
        <v>61.942949842019232</v>
      </c>
      <c r="PR32" s="14">
        <f t="shared" si="427"/>
        <v>978.39880310915203</v>
      </c>
      <c r="PS32" s="14">
        <f t="shared" si="428"/>
        <v>715.21161428394328</v>
      </c>
      <c r="PT32" s="14">
        <f t="shared" si="429"/>
        <v>220381.3965165244</v>
      </c>
      <c r="PU32" s="13">
        <f t="shared" si="430"/>
        <v>0.16460291032079524</v>
      </c>
      <c r="PV32" s="13">
        <f t="shared" si="431"/>
        <v>2.99</v>
      </c>
      <c r="PW32" s="13">
        <f t="shared" si="432"/>
        <v>14.41</v>
      </c>
      <c r="PX32" s="13">
        <f t="shared" si="433"/>
        <v>6.07</v>
      </c>
      <c r="PY32" s="13">
        <f t="shared" si="434"/>
        <v>61.942949842019232</v>
      </c>
      <c r="QA32" s="14">
        <f t="shared" si="435"/>
        <v>995.47484139465575</v>
      </c>
      <c r="QB32" s="14">
        <f t="shared" si="436"/>
        <v>717.76926311467025</v>
      </c>
      <c r="QC32" s="14">
        <f t="shared" si="437"/>
        <v>220381.3965165244</v>
      </c>
      <c r="QD32" s="13">
        <f t="shared" si="438"/>
        <v>0.16493211614143682</v>
      </c>
      <c r="QE32" s="13">
        <f t="shared" si="439"/>
        <v>2.99</v>
      </c>
      <c r="QF32" s="13">
        <f t="shared" si="440"/>
        <v>14.41</v>
      </c>
      <c r="QG32" s="13">
        <f t="shared" si="441"/>
        <v>6.07</v>
      </c>
      <c r="QH32" s="13">
        <f t="shared" si="442"/>
        <v>61.942949842019232</v>
      </c>
      <c r="QJ32" s="14">
        <f t="shared" si="443"/>
        <v>1012.7822452077331</v>
      </c>
      <c r="QK32" s="14">
        <f t="shared" si="444"/>
        <v>720.68845101724878</v>
      </c>
      <c r="QL32" s="14">
        <f t="shared" si="445"/>
        <v>220381.3965165244</v>
      </c>
      <c r="QM32" s="13">
        <f t="shared" si="446"/>
        <v>0.1652619803737197</v>
      </c>
      <c r="QN32" s="13">
        <f t="shared" si="447"/>
        <v>2.99</v>
      </c>
      <c r="QO32" s="13">
        <f t="shared" si="448"/>
        <v>14.41</v>
      </c>
      <c r="QP32" s="13">
        <f t="shared" si="449"/>
        <v>6.07</v>
      </c>
      <c r="QQ32" s="13">
        <f t="shared" si="450"/>
        <v>61.942949842019232</v>
      </c>
    </row>
    <row r="33" spans="1:459" x14ac:dyDescent="0.25">
      <c r="A33">
        <f t="shared" si="451"/>
        <v>17</v>
      </c>
      <c r="B33" s="14">
        <f>Outputmatrix!V20</f>
        <v>29.999364515360831</v>
      </c>
      <c r="C33" s="14">
        <f>Outputmatrix!W20</f>
        <v>396.08734291046164</v>
      </c>
      <c r="D33" s="14">
        <f>Outputmatrix!X20</f>
        <v>463987.14189436182</v>
      </c>
      <c r="E33" s="13">
        <f>Outputmatrix!Y20</f>
        <v>0</v>
      </c>
      <c r="F33" s="13">
        <f>Outputmatrix!Z20</f>
        <v>0</v>
      </c>
      <c r="G33" s="13">
        <f>Outputmatrix!AA20</f>
        <v>6.34</v>
      </c>
      <c r="H33" s="13">
        <f>Outputmatrix!AB20</f>
        <v>5.82</v>
      </c>
      <c r="I33" s="13">
        <f>Outputmatrix!AC20</f>
        <v>73.402500000000003</v>
      </c>
      <c r="J33" s="13"/>
      <c r="K33" s="1">
        <f t="shared" si="51"/>
        <v>30.360942022625718</v>
      </c>
      <c r="L33" s="1">
        <f t="shared" si="52"/>
        <v>397.52383058982662</v>
      </c>
      <c r="M33" s="1">
        <f t="shared" si="53"/>
        <v>463987.14189436182</v>
      </c>
      <c r="N33" s="2">
        <f t="shared" si="54"/>
        <v>0</v>
      </c>
      <c r="O33" s="2">
        <f t="shared" si="55"/>
        <v>0</v>
      </c>
      <c r="P33" s="2">
        <f t="shared" si="56"/>
        <v>6.34</v>
      </c>
      <c r="Q33" s="2">
        <f t="shared" si="57"/>
        <v>5.82</v>
      </c>
      <c r="R33" s="2">
        <f t="shared" si="58"/>
        <v>73.402500000000003</v>
      </c>
      <c r="T33" s="1">
        <f t="shared" si="59"/>
        <v>30.714041736752314</v>
      </c>
      <c r="U33" s="1">
        <f t="shared" si="60"/>
        <v>397.31779868487632</v>
      </c>
      <c r="V33" s="1">
        <f t="shared" si="61"/>
        <v>463987.14189436182</v>
      </c>
      <c r="W33" s="2">
        <f t="shared" si="62"/>
        <v>0</v>
      </c>
      <c r="X33" s="2">
        <f t="shared" si="63"/>
        <v>0</v>
      </c>
      <c r="Y33" s="2">
        <f t="shared" si="64"/>
        <v>6.34</v>
      </c>
      <c r="Z33" s="2">
        <f t="shared" si="65"/>
        <v>5.82</v>
      </c>
      <c r="AA33" s="2">
        <f t="shared" si="66"/>
        <v>73.402500000000003</v>
      </c>
      <c r="AC33" s="1">
        <f t="shared" si="67"/>
        <v>31.058889362980143</v>
      </c>
      <c r="AD33" s="1">
        <f t="shared" si="68"/>
        <v>387.43909920092386</v>
      </c>
      <c r="AE33" s="1">
        <f t="shared" si="69"/>
        <v>463987.14189436182</v>
      </c>
      <c r="AF33" s="2">
        <f t="shared" si="70"/>
        <v>0</v>
      </c>
      <c r="AG33" s="2">
        <f t="shared" si="71"/>
        <v>0</v>
      </c>
      <c r="AH33" s="2">
        <f t="shared" si="72"/>
        <v>6.34</v>
      </c>
      <c r="AI33" s="2">
        <f t="shared" si="73"/>
        <v>5.82</v>
      </c>
      <c r="AJ33" s="2">
        <f t="shared" si="74"/>
        <v>73.402500000000003</v>
      </c>
      <c r="AL33" s="1">
        <f t="shared" si="75"/>
        <v>31.395543881907649</v>
      </c>
      <c r="AM33" s="1">
        <f t="shared" si="76"/>
        <v>387.6442213211015</v>
      </c>
      <c r="AN33" s="1">
        <f t="shared" si="77"/>
        <v>463987.14189436182</v>
      </c>
      <c r="AO33" s="2">
        <f t="shared" si="78"/>
        <v>0</v>
      </c>
      <c r="AP33" s="2">
        <f t="shared" si="79"/>
        <v>0</v>
      </c>
      <c r="AQ33" s="2">
        <f t="shared" si="80"/>
        <v>6.34</v>
      </c>
      <c r="AR33" s="2">
        <f t="shared" si="81"/>
        <v>5.82</v>
      </c>
      <c r="AS33" s="2">
        <f t="shared" si="82"/>
        <v>73.402500000000003</v>
      </c>
      <c r="AU33" s="1">
        <f t="shared" si="83"/>
        <v>31.724065808083509</v>
      </c>
      <c r="AV33" s="1">
        <f t="shared" si="84"/>
        <v>387.92991249221819</v>
      </c>
      <c r="AW33" s="1">
        <f t="shared" si="85"/>
        <v>463987.14189436182</v>
      </c>
      <c r="AX33" s="2">
        <f t="shared" si="86"/>
        <v>0</v>
      </c>
      <c r="AY33" s="2">
        <f t="shared" si="87"/>
        <v>0</v>
      </c>
      <c r="AZ33" s="2">
        <f t="shared" si="88"/>
        <v>6.34</v>
      </c>
      <c r="BA33" s="2">
        <f t="shared" si="89"/>
        <v>5.82</v>
      </c>
      <c r="BB33" s="2">
        <f t="shared" si="90"/>
        <v>73.402500000000003</v>
      </c>
      <c r="BD33" s="1">
        <f t="shared" si="91"/>
        <v>31.894335543696918</v>
      </c>
      <c r="BE33" s="1">
        <f t="shared" si="92"/>
        <v>384.90315153908108</v>
      </c>
      <c r="BF33" s="1">
        <f t="shared" si="93"/>
        <v>463987.14189436182</v>
      </c>
      <c r="BG33" s="2">
        <f t="shared" si="94"/>
        <v>0</v>
      </c>
      <c r="BH33" s="2">
        <f t="shared" si="95"/>
        <v>0</v>
      </c>
      <c r="BI33" s="2">
        <f t="shared" si="96"/>
        <v>6.34</v>
      </c>
      <c r="BJ33" s="2">
        <f t="shared" si="97"/>
        <v>5.82</v>
      </c>
      <c r="BK33" s="2">
        <f t="shared" si="98"/>
        <v>73.402500000000003</v>
      </c>
      <c r="BL33" s="9"/>
      <c r="BM33" s="1">
        <f t="shared" si="99"/>
        <v>32.059310470107278</v>
      </c>
      <c r="BN33" s="1">
        <f t="shared" si="100"/>
        <v>382.09792655727165</v>
      </c>
      <c r="BO33" s="1">
        <f t="shared" si="101"/>
        <v>463987.14189436182</v>
      </c>
      <c r="BP33" s="2">
        <f t="shared" si="102"/>
        <v>0</v>
      </c>
      <c r="BQ33" s="2">
        <f t="shared" si="103"/>
        <v>0</v>
      </c>
      <c r="BR33" s="2">
        <f t="shared" si="104"/>
        <v>6.34</v>
      </c>
      <c r="BS33" s="2">
        <f t="shared" si="105"/>
        <v>5.82</v>
      </c>
      <c r="BT33" s="2">
        <f t="shared" si="106"/>
        <v>73.402500000000003</v>
      </c>
      <c r="BU33" s="9"/>
      <c r="BV33" s="1">
        <f t="shared" si="107"/>
        <v>32.219079360942068</v>
      </c>
      <c r="BW33" s="1">
        <f t="shared" si="108"/>
        <v>379.49943586153665</v>
      </c>
      <c r="BX33" s="1">
        <f t="shared" si="109"/>
        <v>463987.14189436182</v>
      </c>
      <c r="BY33" s="2">
        <f t="shared" si="110"/>
        <v>0</v>
      </c>
      <c r="BZ33" s="2">
        <f t="shared" si="111"/>
        <v>0</v>
      </c>
      <c r="CA33" s="2">
        <f t="shared" si="112"/>
        <v>6.34</v>
      </c>
      <c r="CB33" s="2">
        <f t="shared" si="113"/>
        <v>5.82</v>
      </c>
      <c r="CC33" s="2">
        <f t="shared" si="114"/>
        <v>73.402500000000003</v>
      </c>
      <c r="CD33" s="9"/>
      <c r="CE33" s="1">
        <f t="shared" si="115"/>
        <v>32.373713870912972</v>
      </c>
      <c r="CF33" s="1">
        <f t="shared" si="116"/>
        <v>377.09688731705097</v>
      </c>
      <c r="CG33" s="1">
        <f t="shared" si="117"/>
        <v>463987.14189436182</v>
      </c>
      <c r="CH33" s="2">
        <f t="shared" si="118"/>
        <v>0</v>
      </c>
      <c r="CI33" s="2">
        <f t="shared" si="119"/>
        <v>0</v>
      </c>
      <c r="CJ33" s="2">
        <f t="shared" si="120"/>
        <v>6.34</v>
      </c>
      <c r="CK33" s="2">
        <f t="shared" si="121"/>
        <v>5.82</v>
      </c>
      <c r="CL33" s="2">
        <f t="shared" si="122"/>
        <v>73.402500000000003</v>
      </c>
      <c r="CM33" s="9"/>
      <c r="CN33" s="1">
        <f t="shared" si="123"/>
        <v>32.523278872872559</v>
      </c>
      <c r="CO33" s="1">
        <f t="shared" si="124"/>
        <v>374.86923538881234</v>
      </c>
      <c r="CP33" s="1">
        <f t="shared" si="125"/>
        <v>463987.14189436182</v>
      </c>
      <c r="CQ33" s="2">
        <f t="shared" si="126"/>
        <v>0</v>
      </c>
      <c r="CR33" s="2">
        <f t="shared" si="127"/>
        <v>0</v>
      </c>
      <c r="CS33" s="2">
        <f t="shared" si="128"/>
        <v>6.34</v>
      </c>
      <c r="CT33" s="2">
        <f t="shared" si="129"/>
        <v>5.82</v>
      </c>
      <c r="CU33" s="2">
        <f t="shared" si="130"/>
        <v>73.402500000000003</v>
      </c>
      <c r="CV33" s="9"/>
      <c r="CW33" s="1">
        <f t="shared" si="131"/>
        <v>32.644635116930061</v>
      </c>
      <c r="CX33" s="1">
        <f t="shared" si="132"/>
        <v>372.74030653681189</v>
      </c>
      <c r="CY33" s="1">
        <f t="shared" si="133"/>
        <v>463987.14189436182</v>
      </c>
      <c r="CZ33" s="2">
        <f t="shared" si="134"/>
        <v>0</v>
      </c>
      <c r="DA33" s="2">
        <f t="shared" si="135"/>
        <v>0</v>
      </c>
      <c r="DB33" s="2">
        <f t="shared" si="136"/>
        <v>6.34</v>
      </c>
      <c r="DC33" s="2">
        <f t="shared" si="137"/>
        <v>5.82</v>
      </c>
      <c r="DD33" s="2">
        <f t="shared" si="138"/>
        <v>73.402500000000003</v>
      </c>
      <c r="DE33" s="9"/>
      <c r="DF33" s="1">
        <f t="shared" si="139"/>
        <v>32.761571018140202</v>
      </c>
      <c r="DG33" s="1">
        <f t="shared" si="140"/>
        <v>370.67303619923291</v>
      </c>
      <c r="DH33" s="1">
        <f t="shared" si="141"/>
        <v>463987.14189436182</v>
      </c>
      <c r="DI33" s="2">
        <f t="shared" si="142"/>
        <v>0</v>
      </c>
      <c r="DJ33" s="2">
        <f t="shared" si="143"/>
        <v>0</v>
      </c>
      <c r="DK33" s="2">
        <f t="shared" si="144"/>
        <v>6.34</v>
      </c>
      <c r="DL33" s="2">
        <f t="shared" si="145"/>
        <v>5.82</v>
      </c>
      <c r="DM33" s="2">
        <f t="shared" si="146"/>
        <v>73.402500000000003</v>
      </c>
      <c r="DN33" s="9"/>
      <c r="DO33" s="1">
        <f t="shared" si="147"/>
        <v>32.875382407688605</v>
      </c>
      <c r="DP33" s="1">
        <f t="shared" si="148"/>
        <v>368.65874653076139</v>
      </c>
      <c r="DQ33" s="1">
        <f t="shared" si="149"/>
        <v>463987.14189436182</v>
      </c>
      <c r="DR33" s="2">
        <f t="shared" si="150"/>
        <v>0</v>
      </c>
      <c r="DS33" s="2">
        <f t="shared" si="151"/>
        <v>0</v>
      </c>
      <c r="DT33" s="2">
        <f t="shared" si="152"/>
        <v>6.34</v>
      </c>
      <c r="DU33" s="2">
        <f t="shared" si="153"/>
        <v>5.82</v>
      </c>
      <c r="DV33" s="2">
        <f t="shared" si="154"/>
        <v>73.402500000000003</v>
      </c>
      <c r="DW33" s="9"/>
      <c r="DX33" s="1">
        <f t="shared" si="155"/>
        <v>32.984093376445273</v>
      </c>
      <c r="DY33" s="1">
        <f t="shared" si="156"/>
        <v>366.70583866693619</v>
      </c>
      <c r="DZ33" s="1">
        <f t="shared" si="157"/>
        <v>463987.14189436182</v>
      </c>
      <c r="EA33" s="2">
        <f t="shared" si="158"/>
        <v>0</v>
      </c>
      <c r="EB33" s="2">
        <f t="shared" si="159"/>
        <v>0</v>
      </c>
      <c r="EC33" s="2">
        <f t="shared" si="160"/>
        <v>6.34</v>
      </c>
      <c r="ED33" s="2">
        <f t="shared" si="161"/>
        <v>5.82</v>
      </c>
      <c r="EE33" s="2">
        <f t="shared" si="162"/>
        <v>73.402500000000003</v>
      </c>
      <c r="EF33" s="9"/>
      <c r="EG33" s="1">
        <f t="shared" si="163"/>
        <v>33.085536934348227</v>
      </c>
      <c r="EH33" s="1">
        <f t="shared" si="164"/>
        <v>364.80670181339508</v>
      </c>
      <c r="EI33" s="1">
        <f t="shared" si="165"/>
        <v>463987.14189436182</v>
      </c>
      <c r="EJ33" s="2">
        <f t="shared" si="166"/>
        <v>0</v>
      </c>
      <c r="EK33" s="2">
        <f t="shared" si="167"/>
        <v>0</v>
      </c>
      <c r="EL33" s="2">
        <f t="shared" si="168"/>
        <v>6.34</v>
      </c>
      <c r="EM33" s="2">
        <f t="shared" si="169"/>
        <v>5.82</v>
      </c>
      <c r="EN33" s="2">
        <f t="shared" si="170"/>
        <v>73.402500000000003</v>
      </c>
      <c r="EO33" s="9"/>
      <c r="EP33" s="1">
        <f t="shared" si="171"/>
        <v>33.202263414210918</v>
      </c>
      <c r="EQ33" s="1">
        <f t="shared" si="172"/>
        <v>365.50023945114918</v>
      </c>
      <c r="ER33" s="1">
        <f t="shared" si="173"/>
        <v>463987.14189436182</v>
      </c>
      <c r="ES33" s="2">
        <f t="shared" si="174"/>
        <v>0</v>
      </c>
      <c r="ET33" s="2">
        <f t="shared" si="175"/>
        <v>0</v>
      </c>
      <c r="EU33" s="2">
        <f t="shared" si="176"/>
        <v>6.34</v>
      </c>
      <c r="EV33" s="2">
        <f t="shared" si="177"/>
        <v>5.82</v>
      </c>
      <c r="EW33" s="2">
        <f t="shared" si="178"/>
        <v>73.402500000000003</v>
      </c>
      <c r="EX33" s="9"/>
      <c r="EY33" s="1">
        <f t="shared" si="179"/>
        <v>33.313440536320108</v>
      </c>
      <c r="EZ33" s="1">
        <f t="shared" si="180"/>
        <v>366.14108973161092</v>
      </c>
      <c r="FA33" s="1">
        <f t="shared" si="181"/>
        <v>463987.14189436182</v>
      </c>
      <c r="FB33" s="2">
        <f t="shared" si="182"/>
        <v>0</v>
      </c>
      <c r="FC33" s="2">
        <f t="shared" si="183"/>
        <v>0</v>
      </c>
      <c r="FD33" s="2">
        <f t="shared" si="184"/>
        <v>6.34</v>
      </c>
      <c r="FE33" s="2">
        <f t="shared" si="185"/>
        <v>5.82</v>
      </c>
      <c r="FF33" s="2">
        <f t="shared" si="186"/>
        <v>73.402500000000003</v>
      </c>
      <c r="FG33" s="9"/>
      <c r="FH33" s="1">
        <f t="shared" si="187"/>
        <v>33.419977703537697</v>
      </c>
      <c r="FI33" s="1">
        <f t="shared" si="188"/>
        <v>366.77554069842324</v>
      </c>
      <c r="FJ33" s="1">
        <f t="shared" si="189"/>
        <v>463987.14189436182</v>
      </c>
      <c r="FK33" s="2">
        <f t="shared" si="190"/>
        <v>0</v>
      </c>
      <c r="FL33" s="2">
        <f t="shared" si="191"/>
        <v>0</v>
      </c>
      <c r="FM33" s="2">
        <f t="shared" si="192"/>
        <v>6.34</v>
      </c>
      <c r="FN33" s="2">
        <f t="shared" si="193"/>
        <v>5.82</v>
      </c>
      <c r="FO33" s="2">
        <f t="shared" si="194"/>
        <v>73.402500000000003</v>
      </c>
      <c r="FP33" s="9"/>
      <c r="FQ33" s="1">
        <f t="shared" si="195"/>
        <v>33.522108488495967</v>
      </c>
      <c r="FR33" s="1">
        <f t="shared" si="196"/>
        <v>367.41634763906347</v>
      </c>
      <c r="FS33" s="1">
        <f t="shared" si="197"/>
        <v>463987.14189436182</v>
      </c>
      <c r="FT33" s="2">
        <f t="shared" si="198"/>
        <v>0</v>
      </c>
      <c r="FU33" s="2">
        <f t="shared" si="199"/>
        <v>0</v>
      </c>
      <c r="FV33" s="2">
        <f t="shared" si="200"/>
        <v>6.34</v>
      </c>
      <c r="FW33" s="2">
        <f t="shared" si="201"/>
        <v>5.82</v>
      </c>
      <c r="FX33" s="2">
        <f t="shared" si="202"/>
        <v>73.402500000000003</v>
      </c>
      <c r="FY33" s="9"/>
      <c r="FZ33" s="1">
        <f t="shared" si="203"/>
        <v>33.619805066931157</v>
      </c>
      <c r="GA33" s="1">
        <f t="shared" si="204"/>
        <v>368.11790189292276</v>
      </c>
      <c r="GB33" s="1">
        <f t="shared" si="205"/>
        <v>463987.14189436182</v>
      </c>
      <c r="GC33" s="2">
        <f t="shared" si="206"/>
        <v>0</v>
      </c>
      <c r="GD33" s="2">
        <f t="shared" si="207"/>
        <v>0</v>
      </c>
      <c r="GE33" s="2">
        <f t="shared" si="208"/>
        <v>6.34</v>
      </c>
      <c r="GF33" s="2">
        <f t="shared" si="209"/>
        <v>5.82</v>
      </c>
      <c r="GG33" s="2">
        <f t="shared" si="210"/>
        <v>73.402500000000003</v>
      </c>
      <c r="GH33" s="9"/>
      <c r="GI33" s="1">
        <f t="shared" si="211"/>
        <v>33.748879316855344</v>
      </c>
      <c r="GJ33" s="1">
        <f t="shared" si="212"/>
        <v>365.86810571836281</v>
      </c>
      <c r="GK33" s="1">
        <f t="shared" si="213"/>
        <v>463987.14189436182</v>
      </c>
      <c r="GL33" s="2">
        <f t="shared" si="214"/>
        <v>0</v>
      </c>
      <c r="GM33" s="2">
        <f t="shared" si="215"/>
        <v>0</v>
      </c>
      <c r="GN33" s="2">
        <f t="shared" si="216"/>
        <v>6.34</v>
      </c>
      <c r="GO33" s="2">
        <f t="shared" si="217"/>
        <v>5.82</v>
      </c>
      <c r="GP33" s="2">
        <f t="shared" si="218"/>
        <v>73.402500000000003</v>
      </c>
      <c r="GQ33" s="9"/>
      <c r="GR33" s="1">
        <f t="shared" si="219"/>
        <v>33.872921134750456</v>
      </c>
      <c r="GS33" s="1">
        <f t="shared" si="220"/>
        <v>363.80010081040638</v>
      </c>
      <c r="GT33" s="1">
        <f t="shared" si="221"/>
        <v>463987.14189436182</v>
      </c>
      <c r="GU33" s="2">
        <f t="shared" si="222"/>
        <v>0</v>
      </c>
      <c r="GV33" s="2">
        <f t="shared" si="223"/>
        <v>0</v>
      </c>
      <c r="GW33" s="2">
        <f t="shared" si="224"/>
        <v>6.34</v>
      </c>
      <c r="GX33" s="2">
        <f t="shared" si="225"/>
        <v>5.82</v>
      </c>
      <c r="GY33" s="2">
        <f t="shared" si="226"/>
        <v>73.402500000000003</v>
      </c>
      <c r="GZ33" s="9"/>
      <c r="HA33" s="1">
        <f t="shared" si="227"/>
        <v>33.991936797152057</v>
      </c>
      <c r="HB33" s="1">
        <f t="shared" si="228"/>
        <v>361.90474685041738</v>
      </c>
      <c r="HC33" s="1">
        <f t="shared" si="229"/>
        <v>463987.14189436182</v>
      </c>
      <c r="HD33" s="2">
        <f t="shared" si="230"/>
        <v>0</v>
      </c>
      <c r="HE33" s="2">
        <f t="shared" si="231"/>
        <v>0</v>
      </c>
      <c r="HF33" s="2">
        <f t="shared" si="232"/>
        <v>6.34</v>
      </c>
      <c r="HG33" s="2">
        <f t="shared" si="233"/>
        <v>5.82</v>
      </c>
      <c r="HH33" s="2">
        <f t="shared" si="234"/>
        <v>73.402500000000003</v>
      </c>
      <c r="HI33" s="9"/>
      <c r="HJ33" s="1">
        <f t="shared" si="235"/>
        <v>34.107068377596789</v>
      </c>
      <c r="HK33" s="1">
        <f t="shared" si="236"/>
        <v>360.18123100779928</v>
      </c>
      <c r="HL33" s="1">
        <f t="shared" si="237"/>
        <v>463987.14189436182</v>
      </c>
      <c r="HM33" s="2">
        <f t="shared" si="238"/>
        <v>0</v>
      </c>
      <c r="HN33" s="2">
        <f t="shared" si="239"/>
        <v>0</v>
      </c>
      <c r="HO33" s="2">
        <f t="shared" si="240"/>
        <v>6.34</v>
      </c>
      <c r="HP33" s="2">
        <f t="shared" si="241"/>
        <v>5.82</v>
      </c>
      <c r="HQ33" s="2">
        <f t="shared" si="242"/>
        <v>73.402500000000003</v>
      </c>
      <c r="HR33" s="9"/>
      <c r="HS33" s="1">
        <f t="shared" si="243"/>
        <v>34.217203670712259</v>
      </c>
      <c r="HT33" s="1">
        <f t="shared" si="244"/>
        <v>358.64069568197931</v>
      </c>
      <c r="HU33" s="1">
        <f t="shared" si="245"/>
        <v>463987.14189436182</v>
      </c>
      <c r="HV33" s="2">
        <f t="shared" si="246"/>
        <v>0</v>
      </c>
      <c r="HW33" s="2">
        <f t="shared" si="247"/>
        <v>0</v>
      </c>
      <c r="HX33" s="2">
        <f t="shared" si="248"/>
        <v>6.34</v>
      </c>
      <c r="HY33" s="2">
        <f t="shared" si="249"/>
        <v>5.82</v>
      </c>
      <c r="HZ33" s="2">
        <f t="shared" si="250"/>
        <v>73.402500000000003</v>
      </c>
      <c r="IA33" s="9"/>
      <c r="IB33" s="1">
        <f t="shared" si="251"/>
        <v>34.894972980713391</v>
      </c>
      <c r="IC33" s="1">
        <f t="shared" si="252"/>
        <v>357.26563260464167</v>
      </c>
      <c r="ID33" s="1">
        <f t="shared" si="253"/>
        <v>463987.14189436182</v>
      </c>
      <c r="IE33" s="2">
        <f t="shared" si="254"/>
        <v>0</v>
      </c>
      <c r="IF33" s="2">
        <f t="shared" si="255"/>
        <v>0</v>
      </c>
      <c r="IG33" s="2">
        <f t="shared" si="256"/>
        <v>6.34</v>
      </c>
      <c r="IH33" s="2">
        <f t="shared" si="257"/>
        <v>5.82</v>
      </c>
      <c r="II33" s="2">
        <f t="shared" si="258"/>
        <v>73.402500000000003</v>
      </c>
      <c r="IJ33" s="9"/>
      <c r="IK33" s="1">
        <f t="shared" si="259"/>
        <v>35.58093861183913</v>
      </c>
      <c r="IL33" s="1">
        <f t="shared" si="260"/>
        <v>356.05981895828114</v>
      </c>
      <c r="IM33" s="1">
        <f t="shared" si="261"/>
        <v>463987.14189436182</v>
      </c>
      <c r="IN33" s="2">
        <f t="shared" si="262"/>
        <v>0</v>
      </c>
      <c r="IO33" s="2">
        <f t="shared" si="263"/>
        <v>0</v>
      </c>
      <c r="IP33" s="2">
        <f t="shared" si="264"/>
        <v>6.34</v>
      </c>
      <c r="IQ33" s="2">
        <f t="shared" si="265"/>
        <v>5.82</v>
      </c>
      <c r="IR33" s="2">
        <f t="shared" si="266"/>
        <v>73.402500000000003</v>
      </c>
      <c r="IS33" s="9"/>
      <c r="IT33" s="1">
        <f t="shared" si="267"/>
        <v>36.275742140104668</v>
      </c>
      <c r="IU33" s="1">
        <f t="shared" si="268"/>
        <v>355.02260299508458</v>
      </c>
      <c r="IV33" s="1">
        <f t="shared" si="269"/>
        <v>463987.14189436182</v>
      </c>
      <c r="IW33" s="2">
        <f t="shared" si="270"/>
        <v>0</v>
      </c>
      <c r="IX33" s="2">
        <f t="shared" si="271"/>
        <v>0</v>
      </c>
      <c r="IY33" s="2">
        <f t="shared" si="272"/>
        <v>6.34</v>
      </c>
      <c r="IZ33" s="2">
        <f t="shared" si="273"/>
        <v>5.82</v>
      </c>
      <c r="JA33" s="2">
        <f t="shared" si="274"/>
        <v>73.402500000000003</v>
      </c>
      <c r="JB33" s="9"/>
      <c r="JC33" s="1">
        <f t="shared" si="275"/>
        <v>36.978995655493975</v>
      </c>
      <c r="JD33" s="1">
        <f t="shared" si="276"/>
        <v>354.158826622329</v>
      </c>
      <c r="JE33" s="1">
        <f t="shared" si="277"/>
        <v>463987.14189436182</v>
      </c>
      <c r="JF33" s="2">
        <f t="shared" si="278"/>
        <v>0</v>
      </c>
      <c r="JG33" s="2">
        <f t="shared" si="279"/>
        <v>0</v>
      </c>
      <c r="JH33" s="2">
        <f t="shared" si="280"/>
        <v>6.34</v>
      </c>
      <c r="JI33" s="2">
        <f t="shared" si="281"/>
        <v>5.82</v>
      </c>
      <c r="JJ33" s="2">
        <f t="shared" si="282"/>
        <v>73.402500000000003</v>
      </c>
      <c r="JK33" s="9"/>
      <c r="JL33" s="1">
        <f t="shared" si="283"/>
        <v>37.69219480710472</v>
      </c>
      <c r="JM33" s="1">
        <f t="shared" si="284"/>
        <v>353.47072086416523</v>
      </c>
      <c r="JN33" s="1">
        <f t="shared" si="285"/>
        <v>463987.14189436182</v>
      </c>
      <c r="JO33" s="2">
        <f t="shared" si="286"/>
        <v>0</v>
      </c>
      <c r="JP33" s="2">
        <f t="shared" si="287"/>
        <v>0</v>
      </c>
      <c r="JQ33" s="2">
        <f t="shared" si="288"/>
        <v>6.34</v>
      </c>
      <c r="JR33" s="2">
        <f t="shared" si="289"/>
        <v>5.82</v>
      </c>
      <c r="JS33" s="2">
        <f t="shared" si="290"/>
        <v>73.402500000000003</v>
      </c>
      <c r="JU33" s="1">
        <f t="shared" si="291"/>
        <v>38.422340186824577</v>
      </c>
      <c r="JV33" s="1">
        <f t="shared" si="292"/>
        <v>351.20196898597681</v>
      </c>
      <c r="JW33" s="1">
        <f t="shared" si="293"/>
        <v>463987.14189436182</v>
      </c>
      <c r="JX33" s="2">
        <f t="shared" si="294"/>
        <v>0</v>
      </c>
      <c r="JY33" s="2">
        <f t="shared" si="295"/>
        <v>0</v>
      </c>
      <c r="JZ33" s="2">
        <f t="shared" si="296"/>
        <v>6.34</v>
      </c>
      <c r="KA33" s="2">
        <f t="shared" si="297"/>
        <v>5.82</v>
      </c>
      <c r="KB33" s="2">
        <f t="shared" si="298"/>
        <v>73.402500000000003</v>
      </c>
      <c r="KD33" s="1">
        <f t="shared" si="299"/>
        <v>39.159807517994366</v>
      </c>
      <c r="KE33" s="1">
        <f t="shared" si="300"/>
        <v>349.19741623378991</v>
      </c>
      <c r="KF33" s="1">
        <f t="shared" si="301"/>
        <v>463987.14189436182</v>
      </c>
      <c r="KG33" s="2">
        <f t="shared" si="302"/>
        <v>0</v>
      </c>
      <c r="KH33" s="2">
        <f t="shared" si="303"/>
        <v>0</v>
      </c>
      <c r="KI33" s="2">
        <f t="shared" si="304"/>
        <v>6.34</v>
      </c>
      <c r="KJ33" s="2">
        <f t="shared" si="305"/>
        <v>5.82</v>
      </c>
      <c r="KK33" s="2">
        <f t="shared" si="306"/>
        <v>73.402500000000003</v>
      </c>
      <c r="KM33" s="1">
        <f t="shared" si="307"/>
        <v>39.907750558889525</v>
      </c>
      <c r="KN33" s="1">
        <f t="shared" si="308"/>
        <v>347.46149994154302</v>
      </c>
      <c r="KO33" s="1">
        <f t="shared" si="309"/>
        <v>463987.14189436182</v>
      </c>
      <c r="KP33" s="2">
        <f t="shared" si="310"/>
        <v>0</v>
      </c>
      <c r="KQ33" s="2">
        <f t="shared" si="311"/>
        <v>0</v>
      </c>
      <c r="KR33" s="2">
        <f t="shared" si="312"/>
        <v>6.34</v>
      </c>
      <c r="KS33" s="2">
        <f t="shared" si="313"/>
        <v>5.82</v>
      </c>
      <c r="KT33" s="2">
        <f t="shared" si="314"/>
        <v>73.402500000000003</v>
      </c>
      <c r="KV33" s="1">
        <f t="shared" si="315"/>
        <v>40.664639635092279</v>
      </c>
      <c r="KW33" s="1">
        <f t="shared" si="316"/>
        <v>345.94753360041898</v>
      </c>
      <c r="KX33" s="1">
        <f t="shared" si="317"/>
        <v>463987.14189436182</v>
      </c>
      <c r="KY33" s="2">
        <f t="shared" si="318"/>
        <v>0</v>
      </c>
      <c r="KZ33" s="2">
        <f t="shared" si="319"/>
        <v>0</v>
      </c>
      <c r="LA33" s="2">
        <f t="shared" si="320"/>
        <v>6.34</v>
      </c>
      <c r="LB33" s="2">
        <f t="shared" si="321"/>
        <v>5.82</v>
      </c>
      <c r="LC33" s="2">
        <f t="shared" si="322"/>
        <v>73.402500000000003</v>
      </c>
      <c r="LE33" s="1">
        <f t="shared" si="323"/>
        <v>41.431563768866688</v>
      </c>
      <c r="LF33" s="1">
        <f t="shared" si="324"/>
        <v>344.67884306765438</v>
      </c>
      <c r="LG33" s="1">
        <f t="shared" si="325"/>
        <v>463987.14189436182</v>
      </c>
      <c r="LH33" s="2">
        <f t="shared" si="326"/>
        <v>0</v>
      </c>
      <c r="LI33" s="2">
        <f t="shared" si="327"/>
        <v>0</v>
      </c>
      <c r="LJ33" s="2">
        <f t="shared" si="328"/>
        <v>6.34</v>
      </c>
      <c r="LK33" s="2">
        <f t="shared" si="329"/>
        <v>5.82</v>
      </c>
      <c r="LL33" s="2">
        <f t="shared" si="330"/>
        <v>73.402500000000003</v>
      </c>
      <c r="LN33" s="1">
        <f t="shared" si="331"/>
        <v>42.20876012725946</v>
      </c>
      <c r="LO33" s="1">
        <f t="shared" si="332"/>
        <v>343.59160280789291</v>
      </c>
      <c r="LP33" s="1">
        <f t="shared" si="333"/>
        <v>463987.14189436182</v>
      </c>
      <c r="LQ33" s="2">
        <f t="shared" si="334"/>
        <v>0</v>
      </c>
      <c r="LR33" s="2">
        <f t="shared" si="335"/>
        <v>0</v>
      </c>
      <c r="LS33" s="2">
        <f t="shared" si="336"/>
        <v>6.34</v>
      </c>
      <c r="LT33" s="2">
        <f t="shared" si="337"/>
        <v>5.82</v>
      </c>
      <c r="LU33" s="2">
        <f t="shared" si="338"/>
        <v>73.402500000000003</v>
      </c>
      <c r="LW33" s="1">
        <f t="shared" si="339"/>
        <v>42.9944124087977</v>
      </c>
      <c r="LX33" s="1">
        <f t="shared" si="340"/>
        <v>342.73214111192777</v>
      </c>
      <c r="LY33" s="1">
        <f t="shared" si="341"/>
        <v>463987.14189436182</v>
      </c>
      <c r="LZ33" s="2">
        <f t="shared" si="342"/>
        <v>0</v>
      </c>
      <c r="MA33" s="2">
        <f t="shared" si="343"/>
        <v>0</v>
      </c>
      <c r="MB33" s="2">
        <f t="shared" si="344"/>
        <v>6.34</v>
      </c>
      <c r="MC33" s="2">
        <f t="shared" si="345"/>
        <v>5.82</v>
      </c>
      <c r="MD33" s="2">
        <f t="shared" si="346"/>
        <v>73.402500000000003</v>
      </c>
      <c r="MF33" s="1">
        <f t="shared" si="347"/>
        <v>43.789927090998802</v>
      </c>
      <c r="MG33" s="1">
        <f t="shared" si="348"/>
        <v>342.07244073434396</v>
      </c>
      <c r="MH33" s="1">
        <f t="shared" si="349"/>
        <v>463987.14189436182</v>
      </c>
      <c r="MI33" s="2">
        <f t="shared" si="350"/>
        <v>0</v>
      </c>
      <c r="MJ33" s="2">
        <f t="shared" si="351"/>
        <v>0</v>
      </c>
      <c r="MK33" s="2">
        <f t="shared" si="352"/>
        <v>6.34</v>
      </c>
      <c r="ML33" s="2">
        <f t="shared" si="353"/>
        <v>5.82</v>
      </c>
      <c r="MM33" s="2">
        <f t="shared" si="354"/>
        <v>73.402500000000003</v>
      </c>
      <c r="MO33" s="1">
        <f t="shared" si="355"/>
        <v>44.594901197935663</v>
      </c>
      <c r="MP33" s="1">
        <f t="shared" si="356"/>
        <v>341.6253747068738</v>
      </c>
      <c r="MQ33" s="1">
        <f t="shared" si="357"/>
        <v>463987.14189436182</v>
      </c>
      <c r="MR33" s="2">
        <f t="shared" si="358"/>
        <v>0</v>
      </c>
      <c r="MS33" s="2">
        <f t="shared" si="359"/>
        <v>0</v>
      </c>
      <c r="MT33" s="2">
        <f t="shared" si="360"/>
        <v>6.34</v>
      </c>
      <c r="MU33" s="2">
        <f t="shared" si="361"/>
        <v>5.82</v>
      </c>
      <c r="MV33" s="2">
        <f t="shared" si="362"/>
        <v>73.402500000000003</v>
      </c>
      <c r="MX33" s="1">
        <f t="shared" si="363"/>
        <v>45.41303842439757</v>
      </c>
      <c r="MY33" s="1">
        <f t="shared" si="364"/>
        <v>341.34254350717117</v>
      </c>
      <c r="MZ33" s="1">
        <f t="shared" si="365"/>
        <v>463987.14189436182</v>
      </c>
      <c r="NA33" s="2">
        <f t="shared" si="366"/>
        <v>0</v>
      </c>
      <c r="NB33" s="2">
        <f t="shared" si="367"/>
        <v>0</v>
      </c>
      <c r="NC33" s="2">
        <f t="shared" si="368"/>
        <v>6.34</v>
      </c>
      <c r="ND33" s="2">
        <f t="shared" si="369"/>
        <v>5.82</v>
      </c>
      <c r="NE33" s="2">
        <f t="shared" si="370"/>
        <v>73.402500000000003</v>
      </c>
      <c r="NG33" s="14">
        <f t="shared" si="371"/>
        <v>46.238721493738197</v>
      </c>
      <c r="NH33" s="14">
        <f t="shared" si="372"/>
        <v>341.2724433800629</v>
      </c>
      <c r="NI33" s="14">
        <f t="shared" si="373"/>
        <v>463987.14189436182</v>
      </c>
      <c r="NJ33" s="13">
        <f t="shared" si="374"/>
        <v>0</v>
      </c>
      <c r="NK33" s="13">
        <f t="shared" si="375"/>
        <v>0</v>
      </c>
      <c r="NL33" s="13">
        <f t="shared" si="376"/>
        <v>6.34</v>
      </c>
      <c r="NM33" s="13">
        <f t="shared" si="377"/>
        <v>5.82</v>
      </c>
      <c r="NN33" s="13">
        <f t="shared" si="378"/>
        <v>73.402500000000003</v>
      </c>
      <c r="NP33" s="14">
        <f t="shared" si="379"/>
        <v>47.074917178990844</v>
      </c>
      <c r="NQ33" s="14">
        <f t="shared" si="380"/>
        <v>341.37366958274583</v>
      </c>
      <c r="NR33" s="14">
        <f t="shared" si="381"/>
        <v>463987.14189436182</v>
      </c>
      <c r="NS33" s="13">
        <f t="shared" si="382"/>
        <v>0</v>
      </c>
      <c r="NT33" s="13">
        <f t="shared" si="383"/>
        <v>0</v>
      </c>
      <c r="NU33" s="13">
        <f t="shared" si="384"/>
        <v>6.34</v>
      </c>
      <c r="NV33" s="13">
        <f t="shared" si="385"/>
        <v>5.82</v>
      </c>
      <c r="NW33" s="13">
        <f t="shared" si="386"/>
        <v>73.402500000000003</v>
      </c>
      <c r="NY33" s="14">
        <f t="shared" si="387"/>
        <v>47.921744492272921</v>
      </c>
      <c r="NZ33" s="14">
        <f t="shared" si="388"/>
        <v>341.66269589679797</v>
      </c>
      <c r="OA33" s="14">
        <f t="shared" si="389"/>
        <v>463987.14189436182</v>
      </c>
      <c r="OB33" s="13">
        <f t="shared" si="390"/>
        <v>0</v>
      </c>
      <c r="OC33" s="13">
        <f t="shared" si="391"/>
        <v>0</v>
      </c>
      <c r="OD33" s="13">
        <f t="shared" si="392"/>
        <v>6.34</v>
      </c>
      <c r="OE33" s="13">
        <f t="shared" si="393"/>
        <v>5.82</v>
      </c>
      <c r="OF33" s="13">
        <f t="shared" si="394"/>
        <v>73.402500000000003</v>
      </c>
      <c r="OH33" s="14">
        <f t="shared" si="395"/>
        <v>48.779324475036255</v>
      </c>
      <c r="OI33" s="14">
        <f t="shared" si="396"/>
        <v>342.11329758545952</v>
      </c>
      <c r="OJ33" s="14">
        <f t="shared" si="397"/>
        <v>463987.14189436182</v>
      </c>
      <c r="OK33" s="13">
        <f t="shared" si="398"/>
        <v>0</v>
      </c>
      <c r="OL33" s="13">
        <f t="shared" si="399"/>
        <v>0</v>
      </c>
      <c r="OM33" s="13">
        <f t="shared" si="400"/>
        <v>6.34</v>
      </c>
      <c r="ON33" s="13">
        <f t="shared" si="401"/>
        <v>5.82</v>
      </c>
      <c r="OO33" s="13">
        <f t="shared" si="402"/>
        <v>73.402500000000003</v>
      </c>
      <c r="OQ33" s="14">
        <f t="shared" si="403"/>
        <v>49.648982182977846</v>
      </c>
      <c r="OR33" s="14">
        <f t="shared" si="404"/>
        <v>342.71569242015391</v>
      </c>
      <c r="OS33" s="14">
        <f t="shared" si="405"/>
        <v>463987.14189436182</v>
      </c>
      <c r="OT33" s="13">
        <f t="shared" si="406"/>
        <v>0</v>
      </c>
      <c r="OU33" s="13">
        <f t="shared" si="407"/>
        <v>0</v>
      </c>
      <c r="OV33" s="13">
        <f t="shared" si="408"/>
        <v>6.34</v>
      </c>
      <c r="OW33" s="13">
        <f t="shared" si="409"/>
        <v>5.82</v>
      </c>
      <c r="OX33" s="13">
        <f t="shared" si="410"/>
        <v>73.402500000000003</v>
      </c>
      <c r="OZ33" s="14">
        <f t="shared" si="411"/>
        <v>50.52842566101647</v>
      </c>
      <c r="PA33" s="14">
        <f t="shared" si="412"/>
        <v>343.48782947825816</v>
      </c>
      <c r="PB33" s="14">
        <f t="shared" si="413"/>
        <v>463987.14189436182</v>
      </c>
      <c r="PC33" s="13">
        <f t="shared" si="414"/>
        <v>0</v>
      </c>
      <c r="PD33" s="13">
        <f t="shared" si="415"/>
        <v>0</v>
      </c>
      <c r="PE33" s="13">
        <f t="shared" si="416"/>
        <v>6.34</v>
      </c>
      <c r="PF33" s="13">
        <f t="shared" si="417"/>
        <v>5.82</v>
      </c>
      <c r="PG33" s="13">
        <f t="shared" si="418"/>
        <v>73.402500000000003</v>
      </c>
      <c r="PI33" s="14">
        <f t="shared" si="419"/>
        <v>51.41898745931325</v>
      </c>
      <c r="PJ33" s="14">
        <f t="shared" si="420"/>
        <v>344.41022882488369</v>
      </c>
      <c r="PK33" s="14">
        <f t="shared" si="421"/>
        <v>463987.14189436182</v>
      </c>
      <c r="PL33" s="13">
        <f t="shared" si="422"/>
        <v>0</v>
      </c>
      <c r="PM33" s="13">
        <f t="shared" si="423"/>
        <v>0</v>
      </c>
      <c r="PN33" s="13">
        <f t="shared" si="424"/>
        <v>6.34</v>
      </c>
      <c r="PO33" s="13">
        <f t="shared" si="425"/>
        <v>5.82</v>
      </c>
      <c r="PP33" s="13">
        <f t="shared" si="426"/>
        <v>73.402500000000003</v>
      </c>
      <c r="PR33" s="14">
        <f t="shared" si="427"/>
        <v>52.320791610115094</v>
      </c>
      <c r="PS33" s="14">
        <f t="shared" si="428"/>
        <v>345.47812831357101</v>
      </c>
      <c r="PT33" s="14">
        <f t="shared" si="429"/>
        <v>463987.14189436182</v>
      </c>
      <c r="PU33" s="13">
        <f t="shared" si="430"/>
        <v>0</v>
      </c>
      <c r="PV33" s="13">
        <f t="shared" si="431"/>
        <v>0</v>
      </c>
      <c r="PW33" s="13">
        <f t="shared" si="432"/>
        <v>6.34</v>
      </c>
      <c r="PX33" s="13">
        <f t="shared" si="433"/>
        <v>5.82</v>
      </c>
      <c r="PY33" s="13">
        <f t="shared" si="434"/>
        <v>73.402500000000003</v>
      </c>
      <c r="QA33" s="14">
        <f t="shared" si="435"/>
        <v>53.233948737682141</v>
      </c>
      <c r="QB33" s="14">
        <f t="shared" si="436"/>
        <v>346.7135832660295</v>
      </c>
      <c r="QC33" s="14">
        <f t="shared" si="437"/>
        <v>463987.14189436182</v>
      </c>
      <c r="QD33" s="13">
        <f t="shared" si="438"/>
        <v>0</v>
      </c>
      <c r="QE33" s="13">
        <f t="shared" si="439"/>
        <v>0</v>
      </c>
      <c r="QF33" s="13">
        <f t="shared" si="440"/>
        <v>6.34</v>
      </c>
      <c r="QG33" s="13">
        <f t="shared" si="441"/>
        <v>5.82</v>
      </c>
      <c r="QH33" s="13">
        <f t="shared" si="442"/>
        <v>73.402500000000003</v>
      </c>
      <c r="QJ33" s="14">
        <f t="shared" si="443"/>
        <v>54.159478353354729</v>
      </c>
      <c r="QK33" s="14">
        <f t="shared" si="444"/>
        <v>348.12367721953467</v>
      </c>
      <c r="QL33" s="14">
        <f t="shared" si="445"/>
        <v>463987.14189436182</v>
      </c>
      <c r="QM33" s="13">
        <f t="shared" si="446"/>
        <v>0</v>
      </c>
      <c r="QN33" s="13">
        <f t="shared" si="447"/>
        <v>0</v>
      </c>
      <c r="QO33" s="13">
        <f t="shared" si="448"/>
        <v>6.34</v>
      </c>
      <c r="QP33" s="13">
        <f t="shared" si="449"/>
        <v>5.82</v>
      </c>
      <c r="QQ33" s="13">
        <f t="shared" si="450"/>
        <v>73.402500000000003</v>
      </c>
    </row>
    <row r="34" spans="1:459" x14ac:dyDescent="0.25">
      <c r="A34">
        <f t="shared" si="451"/>
        <v>18</v>
      </c>
      <c r="B34" s="14">
        <f>Outputmatrix!V21</f>
        <v>883.98127438596589</v>
      </c>
      <c r="C34" s="14">
        <f>Outputmatrix!W21</f>
        <v>2059.6976262431067</v>
      </c>
      <c r="D34" s="14">
        <f>Outputmatrix!X21</f>
        <v>246517.78602147568</v>
      </c>
      <c r="E34" s="13">
        <f>Outputmatrix!Y21</f>
        <v>0.1196401263846152</v>
      </c>
      <c r="F34" s="13">
        <f>Outputmatrix!Z21</f>
        <v>5.26</v>
      </c>
      <c r="G34" s="13">
        <f>Outputmatrix!AA21</f>
        <v>32.630000000000003</v>
      </c>
      <c r="H34" s="13">
        <f>Outputmatrix!AB21</f>
        <v>9.02</v>
      </c>
      <c r="I34" s="13">
        <f>Outputmatrix!AC21</f>
        <v>38.532859873615379</v>
      </c>
      <c r="J34" s="13"/>
      <c r="K34" s="1">
        <f t="shared" si="51"/>
        <v>894.63575826670456</v>
      </c>
      <c r="L34" s="1">
        <f t="shared" si="52"/>
        <v>2067.1675197306758</v>
      </c>
      <c r="M34" s="1">
        <f t="shared" si="53"/>
        <v>246517.78602147568</v>
      </c>
      <c r="N34" s="2">
        <f t="shared" si="54"/>
        <v>0.11987940663738443</v>
      </c>
      <c r="O34" s="2">
        <f t="shared" si="55"/>
        <v>5.26</v>
      </c>
      <c r="P34" s="2">
        <f t="shared" si="56"/>
        <v>32.630000000000003</v>
      </c>
      <c r="Q34" s="2">
        <f t="shared" si="57"/>
        <v>9.02</v>
      </c>
      <c r="R34" s="2">
        <f t="shared" si="58"/>
        <v>38.532859873615379</v>
      </c>
      <c r="T34" s="1">
        <f t="shared" si="59"/>
        <v>905.04042984296825</v>
      </c>
      <c r="U34" s="1">
        <f t="shared" si="60"/>
        <v>2066.0961312272257</v>
      </c>
      <c r="V34" s="1">
        <f t="shared" si="61"/>
        <v>246517.78602147568</v>
      </c>
      <c r="W34" s="2">
        <f t="shared" si="62"/>
        <v>0.1201191654506592</v>
      </c>
      <c r="X34" s="2">
        <f t="shared" si="63"/>
        <v>5.26</v>
      </c>
      <c r="Y34" s="2">
        <f t="shared" si="64"/>
        <v>32.630000000000003</v>
      </c>
      <c r="Z34" s="2">
        <f t="shared" si="65"/>
        <v>9.02</v>
      </c>
      <c r="AA34" s="2">
        <f t="shared" si="66"/>
        <v>38.532859873615379</v>
      </c>
      <c r="AC34" s="1">
        <f t="shared" si="67"/>
        <v>915.20193989581492</v>
      </c>
      <c r="AD34" s="1">
        <f t="shared" si="68"/>
        <v>2014.7258104087048</v>
      </c>
      <c r="AE34" s="1">
        <f t="shared" si="69"/>
        <v>246517.78602147568</v>
      </c>
      <c r="AF34" s="2">
        <f t="shared" si="70"/>
        <v>0.12035940378156053</v>
      </c>
      <c r="AG34" s="2">
        <f t="shared" si="71"/>
        <v>5.26</v>
      </c>
      <c r="AH34" s="2">
        <f t="shared" si="72"/>
        <v>32.630000000000003</v>
      </c>
      <c r="AI34" s="2">
        <f t="shared" si="73"/>
        <v>9.02</v>
      </c>
      <c r="AJ34" s="2">
        <f t="shared" si="74"/>
        <v>38.532859873615379</v>
      </c>
      <c r="AL34" s="1">
        <f t="shared" si="75"/>
        <v>925.12202638687882</v>
      </c>
      <c r="AM34" s="1">
        <f t="shared" si="76"/>
        <v>2015.7924679315515</v>
      </c>
      <c r="AN34" s="1">
        <f t="shared" si="77"/>
        <v>246517.78602147568</v>
      </c>
      <c r="AO34" s="2">
        <f t="shared" si="78"/>
        <v>0.12060012258912364</v>
      </c>
      <c r="AP34" s="2">
        <f t="shared" si="79"/>
        <v>5.26</v>
      </c>
      <c r="AQ34" s="2">
        <f t="shared" si="80"/>
        <v>32.630000000000003</v>
      </c>
      <c r="AR34" s="2">
        <f t="shared" si="81"/>
        <v>9.02</v>
      </c>
      <c r="AS34" s="2">
        <f t="shared" si="82"/>
        <v>38.532859873615379</v>
      </c>
      <c r="AU34" s="1">
        <f t="shared" si="83"/>
        <v>934.8024724781942</v>
      </c>
      <c r="AV34" s="1">
        <f t="shared" si="84"/>
        <v>2017.2780933561457</v>
      </c>
      <c r="AW34" s="1">
        <f t="shared" si="85"/>
        <v>246517.78602147568</v>
      </c>
      <c r="AX34" s="2">
        <f t="shared" si="86"/>
        <v>0.12084132283430189</v>
      </c>
      <c r="AY34" s="2">
        <f t="shared" si="87"/>
        <v>5.26</v>
      </c>
      <c r="AZ34" s="2">
        <f t="shared" si="88"/>
        <v>32.630000000000003</v>
      </c>
      <c r="BA34" s="2">
        <f t="shared" si="89"/>
        <v>9.02</v>
      </c>
      <c r="BB34" s="2">
        <f t="shared" si="90"/>
        <v>38.532859873615379</v>
      </c>
      <c r="BD34" s="1">
        <f t="shared" si="91"/>
        <v>939.81975402093599</v>
      </c>
      <c r="BE34" s="1">
        <f t="shared" si="92"/>
        <v>2001.5386044227891</v>
      </c>
      <c r="BF34" s="1">
        <f t="shared" si="93"/>
        <v>246517.78602147568</v>
      </c>
      <c r="BG34" s="2">
        <f t="shared" si="94"/>
        <v>0.1210830054799705</v>
      </c>
      <c r="BH34" s="2">
        <f t="shared" si="95"/>
        <v>5.26</v>
      </c>
      <c r="BI34" s="2">
        <f t="shared" si="96"/>
        <v>32.630000000000003</v>
      </c>
      <c r="BJ34" s="2">
        <f t="shared" si="97"/>
        <v>9.02</v>
      </c>
      <c r="BK34" s="2">
        <f t="shared" si="98"/>
        <v>38.532859873615379</v>
      </c>
      <c r="BL34" s="9"/>
      <c r="BM34" s="1">
        <f t="shared" si="99"/>
        <v>944.68101518582796</v>
      </c>
      <c r="BN34" s="1">
        <f t="shared" si="100"/>
        <v>1986.9511268385411</v>
      </c>
      <c r="BO34" s="1">
        <f t="shared" si="101"/>
        <v>246517.78602147568</v>
      </c>
      <c r="BP34" s="2">
        <f t="shared" si="102"/>
        <v>0.12132517149093044</v>
      </c>
      <c r="BQ34" s="2">
        <f t="shared" si="103"/>
        <v>5.26</v>
      </c>
      <c r="BR34" s="2">
        <f t="shared" si="104"/>
        <v>32.630000000000003</v>
      </c>
      <c r="BS34" s="2">
        <f t="shared" si="105"/>
        <v>9.02</v>
      </c>
      <c r="BT34" s="2">
        <f t="shared" si="106"/>
        <v>38.532859873615379</v>
      </c>
      <c r="BU34" s="9"/>
      <c r="BV34" s="1">
        <f t="shared" si="107"/>
        <v>949.3888718357598</v>
      </c>
      <c r="BW34" s="1">
        <f t="shared" si="108"/>
        <v>1973.4386902166266</v>
      </c>
      <c r="BX34" s="1">
        <f t="shared" si="109"/>
        <v>246517.78602147568</v>
      </c>
      <c r="BY34" s="2">
        <f t="shared" si="110"/>
        <v>0.12156782183391231</v>
      </c>
      <c r="BZ34" s="2">
        <f t="shared" si="111"/>
        <v>5.26</v>
      </c>
      <c r="CA34" s="2">
        <f t="shared" si="112"/>
        <v>32.630000000000003</v>
      </c>
      <c r="CB34" s="2">
        <f t="shared" si="113"/>
        <v>9.02</v>
      </c>
      <c r="CC34" s="2">
        <f t="shared" si="114"/>
        <v>38.532859873615379</v>
      </c>
      <c r="CD34" s="9"/>
      <c r="CE34" s="1">
        <f t="shared" si="115"/>
        <v>953.94543539623578</v>
      </c>
      <c r="CF34" s="1">
        <f t="shared" si="116"/>
        <v>1960.9451742722667</v>
      </c>
      <c r="CG34" s="1">
        <f t="shared" si="117"/>
        <v>246517.78602147568</v>
      </c>
      <c r="CH34" s="2">
        <f t="shared" si="118"/>
        <v>0.12181095747758013</v>
      </c>
      <c r="CI34" s="2">
        <f t="shared" si="119"/>
        <v>5.26</v>
      </c>
      <c r="CJ34" s="2">
        <f t="shared" si="120"/>
        <v>32.630000000000003</v>
      </c>
      <c r="CK34" s="2">
        <f t="shared" si="121"/>
        <v>9.02</v>
      </c>
      <c r="CL34" s="2">
        <f t="shared" si="122"/>
        <v>38.532859873615379</v>
      </c>
      <c r="CM34" s="9"/>
      <c r="CN34" s="1">
        <f t="shared" si="123"/>
        <v>958.35261745397827</v>
      </c>
      <c r="CO34" s="1">
        <f t="shared" si="124"/>
        <v>1949.3611399151623</v>
      </c>
      <c r="CP34" s="1">
        <f t="shared" si="125"/>
        <v>246517.78602147568</v>
      </c>
      <c r="CQ34" s="2">
        <f t="shared" si="126"/>
        <v>0.12205457939253529</v>
      </c>
      <c r="CR34" s="2">
        <f t="shared" si="127"/>
        <v>5.26</v>
      </c>
      <c r="CS34" s="2">
        <f t="shared" si="128"/>
        <v>32.630000000000003</v>
      </c>
      <c r="CT34" s="2">
        <f t="shared" si="129"/>
        <v>9.02</v>
      </c>
      <c r="CU34" s="2">
        <f t="shared" si="130"/>
        <v>38.532859873615379</v>
      </c>
      <c r="CV34" s="9"/>
      <c r="CW34" s="1">
        <f t="shared" si="131"/>
        <v>961.92858144553929</v>
      </c>
      <c r="CX34" s="1">
        <f t="shared" si="132"/>
        <v>1938.2904763825054</v>
      </c>
      <c r="CY34" s="1">
        <f t="shared" si="133"/>
        <v>246517.78602147568</v>
      </c>
      <c r="CZ34" s="2">
        <f t="shared" si="134"/>
        <v>0.12229868855132037</v>
      </c>
      <c r="DA34" s="2">
        <f t="shared" si="135"/>
        <v>5.26</v>
      </c>
      <c r="DB34" s="2">
        <f t="shared" si="136"/>
        <v>32.630000000000003</v>
      </c>
      <c r="DC34" s="2">
        <f t="shared" si="137"/>
        <v>9.02</v>
      </c>
      <c r="DD34" s="2">
        <f t="shared" si="138"/>
        <v>38.532859873615379</v>
      </c>
      <c r="DE34" s="9"/>
      <c r="DF34" s="1">
        <f t="shared" si="139"/>
        <v>965.37429266786478</v>
      </c>
      <c r="DG34" s="1">
        <f t="shared" si="140"/>
        <v>1927.5404438875848</v>
      </c>
      <c r="DH34" s="1">
        <f t="shared" si="141"/>
        <v>246517.78602147568</v>
      </c>
      <c r="DI34" s="2">
        <f t="shared" si="142"/>
        <v>0.12254328592842301</v>
      </c>
      <c r="DJ34" s="2">
        <f t="shared" si="143"/>
        <v>5.26</v>
      </c>
      <c r="DK34" s="2">
        <f t="shared" si="144"/>
        <v>32.630000000000003</v>
      </c>
      <c r="DL34" s="2">
        <f t="shared" si="145"/>
        <v>9.02</v>
      </c>
      <c r="DM34" s="2">
        <f t="shared" si="146"/>
        <v>38.532859873615379</v>
      </c>
      <c r="DN34" s="9"/>
      <c r="DO34" s="1">
        <f t="shared" si="147"/>
        <v>968.72793494655764</v>
      </c>
      <c r="DP34" s="1">
        <f t="shared" si="148"/>
        <v>1917.0659166829762</v>
      </c>
      <c r="DQ34" s="1">
        <f t="shared" si="149"/>
        <v>246517.78602147568</v>
      </c>
      <c r="DR34" s="2">
        <f t="shared" si="150"/>
        <v>0.12278837250027985</v>
      </c>
      <c r="DS34" s="2">
        <f t="shared" si="151"/>
        <v>5.26</v>
      </c>
      <c r="DT34" s="2">
        <f t="shared" si="152"/>
        <v>32.630000000000003</v>
      </c>
      <c r="DU34" s="2">
        <f t="shared" si="153"/>
        <v>9.02</v>
      </c>
      <c r="DV34" s="2">
        <f t="shared" si="154"/>
        <v>38.532859873615379</v>
      </c>
      <c r="DW34" s="9"/>
      <c r="DX34" s="1">
        <f t="shared" si="155"/>
        <v>971.93128482592078</v>
      </c>
      <c r="DY34" s="1">
        <f t="shared" si="156"/>
        <v>1906.9105815949231</v>
      </c>
      <c r="DZ34" s="1">
        <f t="shared" si="157"/>
        <v>246517.78602147568</v>
      </c>
      <c r="EA34" s="2">
        <f t="shared" si="158"/>
        <v>0.12303394924528041</v>
      </c>
      <c r="EB34" s="2">
        <f t="shared" si="159"/>
        <v>5.26</v>
      </c>
      <c r="EC34" s="2">
        <f t="shared" si="160"/>
        <v>32.630000000000003</v>
      </c>
      <c r="ED34" s="2">
        <f t="shared" si="161"/>
        <v>9.02</v>
      </c>
      <c r="EE34" s="2">
        <f t="shared" si="162"/>
        <v>38.532859873615379</v>
      </c>
      <c r="EF34" s="9"/>
      <c r="EG34" s="1">
        <f t="shared" si="163"/>
        <v>974.92048833212777</v>
      </c>
      <c r="EH34" s="1">
        <f t="shared" si="164"/>
        <v>1897.0348616579859</v>
      </c>
      <c r="EI34" s="1">
        <f t="shared" si="165"/>
        <v>246517.78602147568</v>
      </c>
      <c r="EJ34" s="2">
        <f t="shared" si="166"/>
        <v>0.12328001714377097</v>
      </c>
      <c r="EK34" s="2">
        <f t="shared" si="167"/>
        <v>5.26</v>
      </c>
      <c r="EL34" s="2">
        <f t="shared" si="168"/>
        <v>32.630000000000003</v>
      </c>
      <c r="EM34" s="2">
        <f t="shared" si="169"/>
        <v>9.02</v>
      </c>
      <c r="EN34" s="2">
        <f t="shared" si="170"/>
        <v>38.532859873615379</v>
      </c>
      <c r="EO34" s="9"/>
      <c r="EP34" s="1">
        <f t="shared" si="171"/>
        <v>978.3600286054151</v>
      </c>
      <c r="EQ34" s="1">
        <f t="shared" si="172"/>
        <v>1900.6413334419512</v>
      </c>
      <c r="ER34" s="1">
        <f t="shared" si="173"/>
        <v>246517.78602147568</v>
      </c>
      <c r="ES34" s="2">
        <f t="shared" si="174"/>
        <v>0.12352657717805851</v>
      </c>
      <c r="ET34" s="2">
        <f t="shared" si="175"/>
        <v>5.26</v>
      </c>
      <c r="EU34" s="2">
        <f t="shared" si="176"/>
        <v>32.630000000000003</v>
      </c>
      <c r="EV34" s="2">
        <f t="shared" si="177"/>
        <v>9.02</v>
      </c>
      <c r="EW34" s="2">
        <f t="shared" si="178"/>
        <v>38.532859873615379</v>
      </c>
      <c r="EX34" s="9"/>
      <c r="EY34" s="1">
        <f t="shared" si="179"/>
        <v>981.63604780356593</v>
      </c>
      <c r="EZ34" s="1">
        <f t="shared" si="180"/>
        <v>1903.9738251892138</v>
      </c>
      <c r="FA34" s="1">
        <f t="shared" si="181"/>
        <v>246517.78602147568</v>
      </c>
      <c r="FB34" s="2">
        <f t="shared" si="182"/>
        <v>0.12377363033241463</v>
      </c>
      <c r="FC34" s="2">
        <f t="shared" si="183"/>
        <v>5.26</v>
      </c>
      <c r="FD34" s="2">
        <f t="shared" si="184"/>
        <v>32.630000000000003</v>
      </c>
      <c r="FE34" s="2">
        <f t="shared" si="185"/>
        <v>9.02</v>
      </c>
      <c r="FF34" s="2">
        <f t="shared" si="186"/>
        <v>38.532859873615379</v>
      </c>
      <c r="FG34" s="9"/>
      <c r="FH34" s="1">
        <f t="shared" si="187"/>
        <v>984.7753429975777</v>
      </c>
      <c r="FI34" s="1">
        <f t="shared" si="188"/>
        <v>1907.2730398036188</v>
      </c>
      <c r="FJ34" s="1">
        <f t="shared" si="189"/>
        <v>246517.78602147568</v>
      </c>
      <c r="FK34" s="2">
        <f t="shared" si="190"/>
        <v>0.12402117759307946</v>
      </c>
      <c r="FL34" s="2">
        <f t="shared" si="191"/>
        <v>5.26</v>
      </c>
      <c r="FM34" s="2">
        <f t="shared" si="192"/>
        <v>32.630000000000003</v>
      </c>
      <c r="FN34" s="2">
        <f t="shared" si="193"/>
        <v>9.02</v>
      </c>
      <c r="FO34" s="2">
        <f t="shared" si="194"/>
        <v>38.532859873615379</v>
      </c>
      <c r="FP34" s="9"/>
      <c r="FQ34" s="1">
        <f t="shared" si="195"/>
        <v>987.78479679434815</v>
      </c>
      <c r="FR34" s="1">
        <f t="shared" si="196"/>
        <v>1910.605306179056</v>
      </c>
      <c r="FS34" s="1">
        <f t="shared" si="197"/>
        <v>246517.78602147568</v>
      </c>
      <c r="FT34" s="2">
        <f t="shared" si="198"/>
        <v>0.12426921994826562</v>
      </c>
      <c r="FU34" s="2">
        <f t="shared" si="199"/>
        <v>5.26</v>
      </c>
      <c r="FV34" s="2">
        <f t="shared" si="200"/>
        <v>32.630000000000003</v>
      </c>
      <c r="FW34" s="2">
        <f t="shared" si="201"/>
        <v>9.02</v>
      </c>
      <c r="FX34" s="2">
        <f t="shared" si="202"/>
        <v>38.532859873615379</v>
      </c>
      <c r="FY34" s="9"/>
      <c r="FZ34" s="1">
        <f t="shared" si="203"/>
        <v>990.6635893055718</v>
      </c>
      <c r="GA34" s="1">
        <f t="shared" si="204"/>
        <v>1914.2534652460358</v>
      </c>
      <c r="GB34" s="1">
        <f t="shared" si="205"/>
        <v>246517.78602147568</v>
      </c>
      <c r="GC34" s="2">
        <f t="shared" si="206"/>
        <v>0.12451775838816215</v>
      </c>
      <c r="GD34" s="2">
        <f t="shared" si="207"/>
        <v>5.26</v>
      </c>
      <c r="GE34" s="2">
        <f t="shared" si="208"/>
        <v>32.630000000000003</v>
      </c>
      <c r="GF34" s="2">
        <f t="shared" si="209"/>
        <v>9.02</v>
      </c>
      <c r="GG34" s="2">
        <f t="shared" si="210"/>
        <v>38.532859873615379</v>
      </c>
      <c r="GH34" s="9"/>
      <c r="GI34" s="1">
        <f t="shared" si="211"/>
        <v>994.46697720333782</v>
      </c>
      <c r="GJ34" s="1">
        <f t="shared" si="212"/>
        <v>1902.5542783792657</v>
      </c>
      <c r="GK34" s="1">
        <f t="shared" si="213"/>
        <v>246517.78602147568</v>
      </c>
      <c r="GL34" s="2">
        <f t="shared" si="214"/>
        <v>0.12476679390493847</v>
      </c>
      <c r="GM34" s="2">
        <f t="shared" si="215"/>
        <v>5.26</v>
      </c>
      <c r="GN34" s="2">
        <f t="shared" si="216"/>
        <v>32.630000000000003</v>
      </c>
      <c r="GO34" s="2">
        <f t="shared" si="217"/>
        <v>9.02</v>
      </c>
      <c r="GP34" s="2">
        <f t="shared" si="218"/>
        <v>38.532859873615379</v>
      </c>
      <c r="GQ34" s="9"/>
      <c r="GR34" s="1">
        <f t="shared" si="219"/>
        <v>998.12207610398048</v>
      </c>
      <c r="GS34" s="1">
        <f t="shared" si="220"/>
        <v>1891.8004260378143</v>
      </c>
      <c r="GT34" s="1">
        <f t="shared" si="221"/>
        <v>246517.78602147568</v>
      </c>
      <c r="GU34" s="2">
        <f t="shared" si="222"/>
        <v>0.12501632749274835</v>
      </c>
      <c r="GV34" s="2">
        <f t="shared" si="223"/>
        <v>5.26</v>
      </c>
      <c r="GW34" s="2">
        <f t="shared" si="224"/>
        <v>32.630000000000003</v>
      </c>
      <c r="GX34" s="2">
        <f t="shared" si="225"/>
        <v>9.02</v>
      </c>
      <c r="GY34" s="2">
        <f t="shared" si="226"/>
        <v>38.532859873615379</v>
      </c>
      <c r="GZ34" s="9"/>
      <c r="HA34" s="1">
        <f t="shared" si="227"/>
        <v>1001.629070956081</v>
      </c>
      <c r="HB34" s="1">
        <f t="shared" si="228"/>
        <v>1881.9443775622581</v>
      </c>
      <c r="HC34" s="1">
        <f t="shared" si="229"/>
        <v>246517.78602147568</v>
      </c>
      <c r="HD34" s="2">
        <f t="shared" si="230"/>
        <v>0.12526636014773385</v>
      </c>
      <c r="HE34" s="2">
        <f t="shared" si="231"/>
        <v>5.26</v>
      </c>
      <c r="HF34" s="2">
        <f t="shared" si="232"/>
        <v>32.630000000000003</v>
      </c>
      <c r="HG34" s="2">
        <f t="shared" si="233"/>
        <v>9.02</v>
      </c>
      <c r="HH34" s="2">
        <f t="shared" si="234"/>
        <v>38.532859873615379</v>
      </c>
      <c r="HI34" s="9"/>
      <c r="HJ34" s="1">
        <f t="shared" si="235"/>
        <v>1005.0216148598524</v>
      </c>
      <c r="HK34" s="1">
        <f t="shared" si="236"/>
        <v>1872.9819061443432</v>
      </c>
      <c r="HL34" s="1">
        <f t="shared" si="237"/>
        <v>246517.78602147568</v>
      </c>
      <c r="HM34" s="2">
        <f t="shared" si="238"/>
        <v>0.12551689286802931</v>
      </c>
      <c r="HN34" s="2">
        <f t="shared" si="239"/>
        <v>5.26</v>
      </c>
      <c r="HO34" s="2">
        <f t="shared" si="240"/>
        <v>32.630000000000003</v>
      </c>
      <c r="HP34" s="2">
        <f t="shared" si="241"/>
        <v>9.02</v>
      </c>
      <c r="HQ34" s="2">
        <f t="shared" si="242"/>
        <v>38.532859873615379</v>
      </c>
      <c r="HR34" s="9"/>
      <c r="HS34" s="1">
        <f t="shared" si="243"/>
        <v>1008.2669348303216</v>
      </c>
      <c r="HT34" s="1">
        <f t="shared" si="244"/>
        <v>1864.9709534831966</v>
      </c>
      <c r="HU34" s="1">
        <f t="shared" si="245"/>
        <v>246517.78602147568</v>
      </c>
      <c r="HV34" s="2">
        <f t="shared" si="246"/>
        <v>0.12576792665376538</v>
      </c>
      <c r="HW34" s="2">
        <f t="shared" si="247"/>
        <v>5.26</v>
      </c>
      <c r="HX34" s="2">
        <f t="shared" si="248"/>
        <v>32.630000000000003</v>
      </c>
      <c r="HY34" s="2">
        <f t="shared" si="249"/>
        <v>9.02</v>
      </c>
      <c r="HZ34" s="2">
        <f t="shared" si="250"/>
        <v>38.532859873615379</v>
      </c>
      <c r="IA34" s="9"/>
      <c r="IB34" s="1">
        <f t="shared" si="251"/>
        <v>1028.2385371650216</v>
      </c>
      <c r="IC34" s="1">
        <f t="shared" si="252"/>
        <v>1857.8204746632584</v>
      </c>
      <c r="ID34" s="1">
        <f t="shared" si="253"/>
        <v>246517.78602147568</v>
      </c>
      <c r="IE34" s="2">
        <f t="shared" si="254"/>
        <v>0.12601946250707291</v>
      </c>
      <c r="IF34" s="2">
        <f t="shared" si="255"/>
        <v>5.26</v>
      </c>
      <c r="IG34" s="2">
        <f t="shared" si="256"/>
        <v>32.630000000000003</v>
      </c>
      <c r="IH34" s="2">
        <f t="shared" si="257"/>
        <v>9.02</v>
      </c>
      <c r="II34" s="2">
        <f t="shared" si="258"/>
        <v>38.532859873615379</v>
      </c>
      <c r="IJ34" s="9"/>
      <c r="IK34" s="1">
        <f t="shared" si="259"/>
        <v>1048.4516577621935</v>
      </c>
      <c r="IL34" s="1">
        <f t="shared" si="260"/>
        <v>1851.550111447785</v>
      </c>
      <c r="IM34" s="1">
        <f t="shared" si="261"/>
        <v>246517.78602147568</v>
      </c>
      <c r="IN34" s="2">
        <f t="shared" si="262"/>
        <v>0.12627150143208707</v>
      </c>
      <c r="IO34" s="2">
        <f t="shared" si="263"/>
        <v>5.26</v>
      </c>
      <c r="IP34" s="2">
        <f t="shared" si="264"/>
        <v>32.630000000000003</v>
      </c>
      <c r="IQ34" s="2">
        <f t="shared" si="265"/>
        <v>9.02</v>
      </c>
      <c r="IR34" s="2">
        <f t="shared" si="266"/>
        <v>38.532859873615379</v>
      </c>
      <c r="IS34" s="9"/>
      <c r="IT34" s="1">
        <f t="shared" si="267"/>
        <v>1068.925201728418</v>
      </c>
      <c r="IU34" s="1">
        <f t="shared" si="268"/>
        <v>1846.1564746766642</v>
      </c>
      <c r="IV34" s="1">
        <f t="shared" si="269"/>
        <v>246517.78602147568</v>
      </c>
      <c r="IW34" s="2">
        <f t="shared" si="270"/>
        <v>0.12652404443495124</v>
      </c>
      <c r="IX34" s="2">
        <f t="shared" si="271"/>
        <v>5.26</v>
      </c>
      <c r="IY34" s="2">
        <f t="shared" si="272"/>
        <v>32.630000000000003</v>
      </c>
      <c r="IZ34" s="2">
        <f t="shared" si="273"/>
        <v>9.02</v>
      </c>
      <c r="JA34" s="2">
        <f t="shared" si="274"/>
        <v>38.532859873615379</v>
      </c>
      <c r="JB34" s="9"/>
      <c r="JC34" s="1">
        <f t="shared" si="275"/>
        <v>1089.6477386485562</v>
      </c>
      <c r="JD34" s="1">
        <f t="shared" si="276"/>
        <v>1841.6647427987998</v>
      </c>
      <c r="JE34" s="1">
        <f t="shared" si="277"/>
        <v>246517.78602147568</v>
      </c>
      <c r="JF34" s="2">
        <f t="shared" si="278"/>
        <v>0.12677709252382113</v>
      </c>
      <c r="JG34" s="2">
        <f t="shared" si="279"/>
        <v>5.26</v>
      </c>
      <c r="JH34" s="2">
        <f t="shared" si="280"/>
        <v>32.630000000000003</v>
      </c>
      <c r="JI34" s="2">
        <f t="shared" si="281"/>
        <v>9.02</v>
      </c>
      <c r="JJ34" s="2">
        <f t="shared" si="282"/>
        <v>38.532859873615379</v>
      </c>
      <c r="JK34" s="9"/>
      <c r="JL34" s="1">
        <f t="shared" si="283"/>
        <v>1110.6633403160195</v>
      </c>
      <c r="JM34" s="1">
        <f t="shared" si="284"/>
        <v>1838.0865173844763</v>
      </c>
      <c r="JN34" s="1">
        <f t="shared" si="285"/>
        <v>246517.78602147568</v>
      </c>
      <c r="JO34" s="2">
        <f t="shared" si="286"/>
        <v>0.12703064670886877</v>
      </c>
      <c r="JP34" s="2">
        <f t="shared" si="287"/>
        <v>5.26</v>
      </c>
      <c r="JQ34" s="2">
        <f t="shared" si="288"/>
        <v>32.630000000000003</v>
      </c>
      <c r="JR34" s="2">
        <f t="shared" si="289"/>
        <v>9.02</v>
      </c>
      <c r="JS34" s="2">
        <f t="shared" si="290"/>
        <v>38.532859873615379</v>
      </c>
      <c r="JU34" s="1">
        <f t="shared" si="291"/>
        <v>1132.1782908384314</v>
      </c>
      <c r="JV34" s="1">
        <f t="shared" si="292"/>
        <v>1826.2887587797647</v>
      </c>
      <c r="JW34" s="1">
        <f t="shared" si="293"/>
        <v>246517.78602147568</v>
      </c>
      <c r="JX34" s="2">
        <f t="shared" si="294"/>
        <v>0.1272847080022865</v>
      </c>
      <c r="JY34" s="2">
        <f t="shared" si="295"/>
        <v>5.26</v>
      </c>
      <c r="JZ34" s="2">
        <f t="shared" si="296"/>
        <v>32.630000000000003</v>
      </c>
      <c r="KA34" s="2">
        <f t="shared" si="297"/>
        <v>9.02</v>
      </c>
      <c r="KB34" s="2">
        <f t="shared" si="298"/>
        <v>38.532859873615379</v>
      </c>
      <c r="KD34" s="1">
        <f t="shared" si="299"/>
        <v>1153.9089948635678</v>
      </c>
      <c r="KE34" s="1">
        <f t="shared" si="300"/>
        <v>1815.8648646077872</v>
      </c>
      <c r="KF34" s="1">
        <f t="shared" si="301"/>
        <v>246517.78602147568</v>
      </c>
      <c r="KG34" s="2">
        <f t="shared" si="302"/>
        <v>0.12753927741829107</v>
      </c>
      <c r="KH34" s="2">
        <f t="shared" si="303"/>
        <v>5.26</v>
      </c>
      <c r="KI34" s="2">
        <f t="shared" si="304"/>
        <v>32.630000000000003</v>
      </c>
      <c r="KJ34" s="2">
        <f t="shared" si="305"/>
        <v>9.02</v>
      </c>
      <c r="KK34" s="2">
        <f t="shared" si="306"/>
        <v>38.532859873615379</v>
      </c>
      <c r="KM34" s="1">
        <f t="shared" si="307"/>
        <v>1175.9483831352784</v>
      </c>
      <c r="KN34" s="1">
        <f t="shared" si="308"/>
        <v>1806.8379094917136</v>
      </c>
      <c r="KO34" s="1">
        <f t="shared" si="309"/>
        <v>246517.78602147568</v>
      </c>
      <c r="KP34" s="2">
        <f t="shared" si="310"/>
        <v>0.12779435597312766</v>
      </c>
      <c r="KQ34" s="2">
        <f t="shared" si="311"/>
        <v>5.26</v>
      </c>
      <c r="KR34" s="2">
        <f t="shared" si="312"/>
        <v>32.630000000000003</v>
      </c>
      <c r="KS34" s="2">
        <f t="shared" si="313"/>
        <v>9.02</v>
      </c>
      <c r="KT34" s="2">
        <f t="shared" si="314"/>
        <v>38.532859873615379</v>
      </c>
      <c r="KV34" s="1">
        <f t="shared" si="315"/>
        <v>1198.2513812473862</v>
      </c>
      <c r="KW34" s="1">
        <f t="shared" si="316"/>
        <v>1798.9651184650886</v>
      </c>
      <c r="KX34" s="1">
        <f t="shared" si="317"/>
        <v>246517.78602147568</v>
      </c>
      <c r="KY34" s="2">
        <f t="shared" si="318"/>
        <v>0.12804994468507391</v>
      </c>
      <c r="KZ34" s="2">
        <f t="shared" si="319"/>
        <v>5.26</v>
      </c>
      <c r="LA34" s="2">
        <f t="shared" si="320"/>
        <v>32.630000000000003</v>
      </c>
      <c r="LB34" s="2">
        <f t="shared" si="321"/>
        <v>9.02</v>
      </c>
      <c r="LC34" s="2">
        <f t="shared" si="322"/>
        <v>38.532859873615379</v>
      </c>
      <c r="LE34" s="1">
        <f t="shared" si="323"/>
        <v>1220.850079055939</v>
      </c>
      <c r="LF34" s="1">
        <f t="shared" si="324"/>
        <v>1792.3677885439376</v>
      </c>
      <c r="LG34" s="1">
        <f t="shared" si="325"/>
        <v>246517.78602147568</v>
      </c>
      <c r="LH34" s="2">
        <f t="shared" si="326"/>
        <v>0.12830604457444406</v>
      </c>
      <c r="LI34" s="2">
        <f t="shared" si="327"/>
        <v>5.26</v>
      </c>
      <c r="LJ34" s="2">
        <f t="shared" si="328"/>
        <v>32.630000000000003</v>
      </c>
      <c r="LK34" s="2">
        <f t="shared" si="329"/>
        <v>9.02</v>
      </c>
      <c r="LL34" s="2">
        <f t="shared" si="330"/>
        <v>38.532859873615379</v>
      </c>
      <c r="LN34" s="1">
        <f t="shared" si="331"/>
        <v>1243.7514650832459</v>
      </c>
      <c r="LO34" s="1">
        <f t="shared" si="332"/>
        <v>1786.714019943983</v>
      </c>
      <c r="LP34" s="1">
        <f t="shared" si="333"/>
        <v>246517.78602147568</v>
      </c>
      <c r="LQ34" s="2">
        <f t="shared" si="334"/>
        <v>0.12856265666359296</v>
      </c>
      <c r="LR34" s="2">
        <f t="shared" si="335"/>
        <v>5.26</v>
      </c>
      <c r="LS34" s="2">
        <f t="shared" si="336"/>
        <v>32.630000000000003</v>
      </c>
      <c r="LT34" s="2">
        <f t="shared" si="337"/>
        <v>9.02</v>
      </c>
      <c r="LU34" s="2">
        <f t="shared" si="338"/>
        <v>38.532859873615379</v>
      </c>
      <c r="LW34" s="1">
        <f t="shared" si="339"/>
        <v>1266.9020189792393</v>
      </c>
      <c r="LX34" s="1">
        <f t="shared" si="340"/>
        <v>1782.2447248586652</v>
      </c>
      <c r="LY34" s="1">
        <f t="shared" si="341"/>
        <v>246517.78602147568</v>
      </c>
      <c r="LZ34" s="2">
        <f t="shared" si="342"/>
        <v>0.12881978197692015</v>
      </c>
      <c r="MA34" s="2">
        <f t="shared" si="343"/>
        <v>5.26</v>
      </c>
      <c r="MB34" s="2">
        <f t="shared" si="344"/>
        <v>32.630000000000003</v>
      </c>
      <c r="MC34" s="2">
        <f t="shared" si="345"/>
        <v>9.02</v>
      </c>
      <c r="MD34" s="2">
        <f t="shared" si="346"/>
        <v>38.532859873615379</v>
      </c>
      <c r="MF34" s="1">
        <f t="shared" si="347"/>
        <v>1290.3431849480983</v>
      </c>
      <c r="MG34" s="1">
        <f t="shared" si="348"/>
        <v>1778.8142105388774</v>
      </c>
      <c r="MH34" s="1">
        <f t="shared" si="349"/>
        <v>246517.78602147568</v>
      </c>
      <c r="MI34" s="2">
        <f t="shared" si="350"/>
        <v>0.12907742154087398</v>
      </c>
      <c r="MJ34" s="2">
        <f t="shared" si="351"/>
        <v>5.26</v>
      </c>
      <c r="MK34" s="2">
        <f t="shared" si="352"/>
        <v>32.630000000000003</v>
      </c>
      <c r="ML34" s="2">
        <f t="shared" si="353"/>
        <v>9.02</v>
      </c>
      <c r="MM34" s="2">
        <f t="shared" si="354"/>
        <v>38.532859873615379</v>
      </c>
      <c r="MO34" s="1">
        <f t="shared" si="355"/>
        <v>1314.0630886325046</v>
      </c>
      <c r="MP34" s="1">
        <f t="shared" si="356"/>
        <v>1776.4894181615498</v>
      </c>
      <c r="MQ34" s="1">
        <f t="shared" si="357"/>
        <v>246517.78602147568</v>
      </c>
      <c r="MR34" s="2">
        <f t="shared" si="358"/>
        <v>0.12933557638395574</v>
      </c>
      <c r="MS34" s="2">
        <f t="shared" si="359"/>
        <v>5.26</v>
      </c>
      <c r="MT34" s="2">
        <f t="shared" si="360"/>
        <v>32.630000000000003</v>
      </c>
      <c r="MU34" s="2">
        <f t="shared" si="361"/>
        <v>9.02</v>
      </c>
      <c r="MV34" s="2">
        <f t="shared" si="362"/>
        <v>38.532859873615379</v>
      </c>
      <c r="MX34" s="1">
        <f t="shared" si="363"/>
        <v>1338.1708655722489</v>
      </c>
      <c r="MY34" s="1">
        <f t="shared" si="364"/>
        <v>1775.0186649019925</v>
      </c>
      <c r="MZ34" s="1">
        <f t="shared" si="365"/>
        <v>246517.78602147568</v>
      </c>
      <c r="NA34" s="2">
        <f t="shared" si="366"/>
        <v>0.12959424753672366</v>
      </c>
      <c r="NB34" s="2">
        <f t="shared" si="367"/>
        <v>5.26</v>
      </c>
      <c r="NC34" s="2">
        <f t="shared" si="368"/>
        <v>32.630000000000003</v>
      </c>
      <c r="ND34" s="2">
        <f t="shared" si="369"/>
        <v>9.02</v>
      </c>
      <c r="NE34" s="2">
        <f t="shared" si="370"/>
        <v>38.532859873615379</v>
      </c>
      <c r="NG34" s="14">
        <f t="shared" si="371"/>
        <v>1362.5009933488193</v>
      </c>
      <c r="NH34" s="14">
        <f t="shared" si="372"/>
        <v>1774.6541365524035</v>
      </c>
      <c r="NI34" s="14">
        <f t="shared" si="373"/>
        <v>246517.78602147568</v>
      </c>
      <c r="NJ34" s="13">
        <f t="shared" si="374"/>
        <v>0.12985343603179711</v>
      </c>
      <c r="NK34" s="13">
        <f t="shared" si="375"/>
        <v>5.26</v>
      </c>
      <c r="NL34" s="13">
        <f t="shared" si="376"/>
        <v>32.630000000000003</v>
      </c>
      <c r="NM34" s="13">
        <f t="shared" si="377"/>
        <v>9.02</v>
      </c>
      <c r="NN34" s="13">
        <f t="shared" si="378"/>
        <v>38.532859873615379</v>
      </c>
      <c r="NP34" s="14">
        <f t="shared" si="379"/>
        <v>1387.140892874264</v>
      </c>
      <c r="NQ34" s="14">
        <f t="shared" si="380"/>
        <v>1775.1805239089083</v>
      </c>
      <c r="NR34" s="14">
        <f t="shared" si="381"/>
        <v>246517.78602147568</v>
      </c>
      <c r="NS34" s="13">
        <f t="shared" si="382"/>
        <v>0.1301131429038607</v>
      </c>
      <c r="NT34" s="13">
        <f t="shared" si="383"/>
        <v>5.26</v>
      </c>
      <c r="NU34" s="13">
        <f t="shared" si="384"/>
        <v>32.630000000000003</v>
      </c>
      <c r="NV34" s="13">
        <f t="shared" si="385"/>
        <v>9.02</v>
      </c>
      <c r="NW34" s="13">
        <f t="shared" si="386"/>
        <v>38.532859873615379</v>
      </c>
      <c r="NY34" s="14">
        <f t="shared" si="387"/>
        <v>1412.0940710389759</v>
      </c>
      <c r="NZ34" s="14">
        <f t="shared" si="388"/>
        <v>1776.6834924425673</v>
      </c>
      <c r="OA34" s="14">
        <f t="shared" si="389"/>
        <v>246517.78602147568</v>
      </c>
      <c r="OB34" s="13">
        <f t="shared" si="390"/>
        <v>0.13037336918966841</v>
      </c>
      <c r="OC34" s="13">
        <f t="shared" si="391"/>
        <v>5.26</v>
      </c>
      <c r="OD34" s="13">
        <f t="shared" si="392"/>
        <v>32.630000000000003</v>
      </c>
      <c r="OE34" s="13">
        <f t="shared" si="393"/>
        <v>9.02</v>
      </c>
      <c r="OF34" s="13">
        <f t="shared" si="394"/>
        <v>38.532859873615379</v>
      </c>
      <c r="OH34" s="14">
        <f t="shared" si="395"/>
        <v>1437.3640945310688</v>
      </c>
      <c r="OI34" s="14">
        <f t="shared" si="396"/>
        <v>1779.0266706458838</v>
      </c>
      <c r="OJ34" s="14">
        <f t="shared" si="397"/>
        <v>246517.78602147568</v>
      </c>
      <c r="OK34" s="13">
        <f t="shared" si="398"/>
        <v>0.13063411592804774</v>
      </c>
      <c r="OL34" s="13">
        <f t="shared" si="399"/>
        <v>5.26</v>
      </c>
      <c r="OM34" s="13">
        <f t="shared" si="400"/>
        <v>32.630000000000003</v>
      </c>
      <c r="ON34" s="13">
        <f t="shared" si="401"/>
        <v>9.02</v>
      </c>
      <c r="OO34" s="13">
        <f t="shared" si="402"/>
        <v>38.532859873615379</v>
      </c>
      <c r="OQ34" s="14">
        <f t="shared" si="403"/>
        <v>1462.9900083250809</v>
      </c>
      <c r="OR34" s="14">
        <f t="shared" si="404"/>
        <v>1782.1591898573388</v>
      </c>
      <c r="OS34" s="14">
        <f t="shared" si="405"/>
        <v>246517.78602147568</v>
      </c>
      <c r="OT34" s="13">
        <f t="shared" si="406"/>
        <v>0.13089538415990384</v>
      </c>
      <c r="OU34" s="13">
        <f t="shared" si="407"/>
        <v>5.26</v>
      </c>
      <c r="OV34" s="13">
        <f t="shared" si="408"/>
        <v>32.630000000000003</v>
      </c>
      <c r="OW34" s="13">
        <f t="shared" si="409"/>
        <v>9.02</v>
      </c>
      <c r="OX34" s="13">
        <f t="shared" si="410"/>
        <v>38.532859873615379</v>
      </c>
      <c r="OZ34" s="14">
        <f t="shared" si="411"/>
        <v>1488.9042761446192</v>
      </c>
      <c r="PA34" s="14">
        <f t="shared" si="412"/>
        <v>1786.1743872479587</v>
      </c>
      <c r="PB34" s="14">
        <f t="shared" si="413"/>
        <v>246517.78602147568</v>
      </c>
      <c r="PC34" s="13">
        <f t="shared" si="414"/>
        <v>0.13115717492822365</v>
      </c>
      <c r="PD34" s="13">
        <f t="shared" si="415"/>
        <v>5.26</v>
      </c>
      <c r="PE34" s="13">
        <f t="shared" si="416"/>
        <v>32.630000000000003</v>
      </c>
      <c r="PF34" s="13">
        <f t="shared" si="417"/>
        <v>9.02</v>
      </c>
      <c r="PG34" s="13">
        <f t="shared" si="418"/>
        <v>38.532859873615379</v>
      </c>
      <c r="PI34" s="14">
        <f t="shared" si="419"/>
        <v>1515.1461638010976</v>
      </c>
      <c r="PJ34" s="14">
        <f t="shared" si="420"/>
        <v>1790.9709650197517</v>
      </c>
      <c r="PK34" s="14">
        <f t="shared" si="421"/>
        <v>246517.78602147568</v>
      </c>
      <c r="PL34" s="13">
        <f t="shared" si="422"/>
        <v>0.13141948927808009</v>
      </c>
      <c r="PM34" s="13">
        <f t="shared" si="423"/>
        <v>5.26</v>
      </c>
      <c r="PN34" s="13">
        <f t="shared" si="424"/>
        <v>32.630000000000003</v>
      </c>
      <c r="PO34" s="13">
        <f t="shared" si="425"/>
        <v>9.02</v>
      </c>
      <c r="PP34" s="13">
        <f t="shared" si="426"/>
        <v>38.532859873615379</v>
      </c>
      <c r="PR34" s="14">
        <f t="shared" si="427"/>
        <v>1541.7193261113919</v>
      </c>
      <c r="PS34" s="14">
        <f t="shared" si="428"/>
        <v>1796.5241594888128</v>
      </c>
      <c r="PT34" s="14">
        <f t="shared" si="429"/>
        <v>246517.78602147568</v>
      </c>
      <c r="PU34" s="13">
        <f t="shared" si="430"/>
        <v>0.13168232825663626</v>
      </c>
      <c r="PV34" s="13">
        <f t="shared" si="431"/>
        <v>5.26</v>
      </c>
      <c r="PW34" s="13">
        <f t="shared" si="432"/>
        <v>32.630000000000003</v>
      </c>
      <c r="PX34" s="13">
        <f t="shared" si="433"/>
        <v>9.02</v>
      </c>
      <c r="PY34" s="13">
        <f t="shared" si="434"/>
        <v>38.532859873615379</v>
      </c>
      <c r="QA34" s="14">
        <f t="shared" si="435"/>
        <v>1568.6270228037008</v>
      </c>
      <c r="QB34" s="14">
        <f t="shared" si="436"/>
        <v>1802.9486607470726</v>
      </c>
      <c r="QC34" s="14">
        <f t="shared" si="437"/>
        <v>246517.78602147568</v>
      </c>
      <c r="QD34" s="13">
        <f t="shared" si="438"/>
        <v>0.13194569291314953</v>
      </c>
      <c r="QE34" s="13">
        <f t="shared" si="439"/>
        <v>5.26</v>
      </c>
      <c r="QF34" s="13">
        <f t="shared" si="440"/>
        <v>32.630000000000003</v>
      </c>
      <c r="QG34" s="13">
        <f t="shared" si="441"/>
        <v>9.02</v>
      </c>
      <c r="QH34" s="13">
        <f t="shared" si="442"/>
        <v>38.532859873615379</v>
      </c>
      <c r="QJ34" s="14">
        <f t="shared" si="443"/>
        <v>1595.899295478853</v>
      </c>
      <c r="QK34" s="14">
        <f t="shared" si="444"/>
        <v>1810.2813039652904</v>
      </c>
      <c r="QL34" s="14">
        <f t="shared" si="445"/>
        <v>246517.78602147568</v>
      </c>
      <c r="QM34" s="13">
        <f t="shared" si="446"/>
        <v>0.13220958429897584</v>
      </c>
      <c r="QN34" s="13">
        <f t="shared" si="447"/>
        <v>5.26</v>
      </c>
      <c r="QO34" s="13">
        <f t="shared" si="448"/>
        <v>32.630000000000003</v>
      </c>
      <c r="QP34" s="13">
        <f t="shared" si="449"/>
        <v>9.02</v>
      </c>
      <c r="QQ34" s="13">
        <f t="shared" si="450"/>
        <v>38.532859873615379</v>
      </c>
    </row>
    <row r="35" spans="1:459" x14ac:dyDescent="0.25">
      <c r="A35">
        <f t="shared" si="451"/>
        <v>19</v>
      </c>
      <c r="B35" s="14">
        <f>Outputmatrix!V22</f>
        <v>1487.9684799618972</v>
      </c>
      <c r="C35" s="14">
        <f>Outputmatrix!W22</f>
        <v>5280.106944405994</v>
      </c>
      <c r="D35" s="14">
        <f>Outputmatrix!X22</f>
        <v>132577.323103314</v>
      </c>
      <c r="E35" s="13">
        <f>Outputmatrix!Y22</f>
        <v>0.24925026330128167</v>
      </c>
      <c r="F35" s="13">
        <f>Outputmatrix!Z22</f>
        <v>5.96</v>
      </c>
      <c r="G35" s="13">
        <f>Outputmatrix!AA22</f>
        <v>58.39</v>
      </c>
      <c r="H35" s="13">
        <f>Outputmatrix!AB22</f>
        <v>9.5399999999999991</v>
      </c>
      <c r="I35" s="13">
        <f>Outputmatrix!AC22</f>
        <v>11.423249736698722</v>
      </c>
      <c r="J35" s="13"/>
      <c r="K35" s="1">
        <f t="shared" si="51"/>
        <v>1505.9027243222356</v>
      </c>
      <c r="L35" s="1">
        <f t="shared" si="52"/>
        <v>5299.2562777717994</v>
      </c>
      <c r="M35" s="1">
        <f t="shared" si="53"/>
        <v>132577.323103314</v>
      </c>
      <c r="N35" s="2">
        <f t="shared" si="54"/>
        <v>0.24974876382788422</v>
      </c>
      <c r="O35" s="2">
        <f t="shared" si="55"/>
        <v>5.96</v>
      </c>
      <c r="P35" s="2">
        <f t="shared" si="56"/>
        <v>58.39</v>
      </c>
      <c r="Q35" s="2">
        <f t="shared" si="57"/>
        <v>9.5399999999999991</v>
      </c>
      <c r="R35" s="2">
        <f t="shared" si="58"/>
        <v>11.423249736698722</v>
      </c>
      <c r="T35" s="1">
        <f t="shared" si="59"/>
        <v>1523.4164701429147</v>
      </c>
      <c r="U35" s="1">
        <f t="shared" si="60"/>
        <v>5296.5097358497487</v>
      </c>
      <c r="V35" s="1">
        <f t="shared" si="61"/>
        <v>132577.323103314</v>
      </c>
      <c r="W35" s="2">
        <f t="shared" si="62"/>
        <v>0.25024826135554001</v>
      </c>
      <c r="X35" s="2">
        <f t="shared" si="63"/>
        <v>5.96</v>
      </c>
      <c r="Y35" s="2">
        <f t="shared" si="64"/>
        <v>58.39</v>
      </c>
      <c r="Z35" s="2">
        <f t="shared" si="65"/>
        <v>9.5399999999999991</v>
      </c>
      <c r="AA35" s="2">
        <f t="shared" si="66"/>
        <v>11.423249736698722</v>
      </c>
      <c r="AC35" s="1">
        <f t="shared" si="67"/>
        <v>1540.5209124038149</v>
      </c>
      <c r="AD35" s="1">
        <f t="shared" si="68"/>
        <v>5164.820120716784</v>
      </c>
      <c r="AE35" s="1">
        <f t="shared" si="69"/>
        <v>132577.323103314</v>
      </c>
      <c r="AF35" s="2">
        <f t="shared" si="70"/>
        <v>0.25074875787825107</v>
      </c>
      <c r="AG35" s="2">
        <f t="shared" si="71"/>
        <v>5.96</v>
      </c>
      <c r="AH35" s="2">
        <f t="shared" si="72"/>
        <v>58.39</v>
      </c>
      <c r="AI35" s="2">
        <f t="shared" si="73"/>
        <v>9.5399999999999991</v>
      </c>
      <c r="AJ35" s="2">
        <f t="shared" si="74"/>
        <v>11.423249736698722</v>
      </c>
      <c r="AL35" s="1">
        <f t="shared" si="75"/>
        <v>1557.2189765426192</v>
      </c>
      <c r="AM35" s="1">
        <f t="shared" si="76"/>
        <v>5167.5545346044955</v>
      </c>
      <c r="AN35" s="1">
        <f t="shared" si="77"/>
        <v>132577.323103314</v>
      </c>
      <c r="AO35" s="2">
        <f t="shared" si="78"/>
        <v>0.25125025539400758</v>
      </c>
      <c r="AP35" s="2">
        <f t="shared" si="79"/>
        <v>5.96</v>
      </c>
      <c r="AQ35" s="2">
        <f t="shared" si="80"/>
        <v>58.39</v>
      </c>
      <c r="AR35" s="2">
        <f t="shared" si="81"/>
        <v>9.5399999999999991</v>
      </c>
      <c r="AS35" s="2">
        <f t="shared" si="82"/>
        <v>11.423249736698722</v>
      </c>
      <c r="AU35" s="1">
        <f t="shared" si="83"/>
        <v>1573.5136640809419</v>
      </c>
      <c r="AV35" s="1">
        <f t="shared" si="84"/>
        <v>5171.362987370203</v>
      </c>
      <c r="AW35" s="1">
        <f t="shared" si="85"/>
        <v>132577.323103314</v>
      </c>
      <c r="AX35" s="2">
        <f t="shared" si="86"/>
        <v>0.25175275590479562</v>
      </c>
      <c r="AY35" s="2">
        <f t="shared" si="87"/>
        <v>5.96</v>
      </c>
      <c r="AZ35" s="2">
        <f t="shared" si="88"/>
        <v>58.39</v>
      </c>
      <c r="BA35" s="2">
        <f t="shared" si="89"/>
        <v>9.5399999999999991</v>
      </c>
      <c r="BB35" s="2">
        <f t="shared" si="90"/>
        <v>11.423249736698722</v>
      </c>
      <c r="BD35" s="1">
        <f t="shared" si="91"/>
        <v>1581.9590429673669</v>
      </c>
      <c r="BE35" s="1">
        <f t="shared" si="92"/>
        <v>5131.0142566829691</v>
      </c>
      <c r="BF35" s="1">
        <f t="shared" si="93"/>
        <v>132577.323103314</v>
      </c>
      <c r="BG35" s="2">
        <f t="shared" si="94"/>
        <v>0.25225626141660523</v>
      </c>
      <c r="BH35" s="2">
        <f t="shared" si="95"/>
        <v>5.96</v>
      </c>
      <c r="BI35" s="2">
        <f t="shared" si="96"/>
        <v>58.39</v>
      </c>
      <c r="BJ35" s="2">
        <f t="shared" si="97"/>
        <v>9.5399999999999991</v>
      </c>
      <c r="BK35" s="2">
        <f t="shared" si="98"/>
        <v>11.423249736698722</v>
      </c>
      <c r="BL35" s="9"/>
      <c r="BM35" s="1">
        <f t="shared" si="99"/>
        <v>1590.1417993173209</v>
      </c>
      <c r="BN35" s="1">
        <f t="shared" si="100"/>
        <v>5093.6187474040435</v>
      </c>
      <c r="BO35" s="1">
        <f t="shared" si="101"/>
        <v>132577.323103314</v>
      </c>
      <c r="BP35" s="2">
        <f t="shared" si="102"/>
        <v>0.25276077393943847</v>
      </c>
      <c r="BQ35" s="2">
        <f t="shared" si="103"/>
        <v>5.96</v>
      </c>
      <c r="BR35" s="2">
        <f t="shared" si="104"/>
        <v>58.39</v>
      </c>
      <c r="BS35" s="2">
        <f t="shared" si="105"/>
        <v>9.5399999999999991</v>
      </c>
      <c r="BT35" s="2">
        <f t="shared" si="106"/>
        <v>11.423249736698722</v>
      </c>
      <c r="BU35" s="9"/>
      <c r="BV35" s="1">
        <f t="shared" si="107"/>
        <v>1598.0663363027265</v>
      </c>
      <c r="BW35" s="1">
        <f t="shared" si="108"/>
        <v>5058.9791432533339</v>
      </c>
      <c r="BX35" s="1">
        <f t="shared" si="109"/>
        <v>132577.323103314</v>
      </c>
      <c r="BY35" s="2">
        <f t="shared" si="110"/>
        <v>0.25326629548731733</v>
      </c>
      <c r="BZ35" s="2">
        <f t="shared" si="111"/>
        <v>5.96</v>
      </c>
      <c r="CA35" s="2">
        <f t="shared" si="112"/>
        <v>58.39</v>
      </c>
      <c r="CB35" s="2">
        <f t="shared" si="113"/>
        <v>9.5399999999999991</v>
      </c>
      <c r="CC35" s="2">
        <f t="shared" si="114"/>
        <v>11.423249736698722</v>
      </c>
      <c r="CD35" s="9"/>
      <c r="CE35" s="1">
        <f t="shared" si="115"/>
        <v>1605.7362079972834</v>
      </c>
      <c r="CF35" s="1">
        <f t="shared" si="116"/>
        <v>5026.9515779168696</v>
      </c>
      <c r="CG35" s="1">
        <f t="shared" si="117"/>
        <v>132577.323103314</v>
      </c>
      <c r="CH35" s="2">
        <f t="shared" si="118"/>
        <v>0.25377282807829199</v>
      </c>
      <c r="CI35" s="2">
        <f t="shared" si="119"/>
        <v>5.96</v>
      </c>
      <c r="CJ35" s="2">
        <f t="shared" si="120"/>
        <v>58.39</v>
      </c>
      <c r="CK35" s="2">
        <f t="shared" si="121"/>
        <v>9.5399999999999991</v>
      </c>
      <c r="CL35" s="2">
        <f t="shared" si="122"/>
        <v>11.423249736698722</v>
      </c>
      <c r="CM35" s="9"/>
      <c r="CN35" s="1">
        <f t="shared" si="123"/>
        <v>1613.1546320944788</v>
      </c>
      <c r="CO35" s="1">
        <f t="shared" si="124"/>
        <v>4997.2555004568248</v>
      </c>
      <c r="CP35" s="1">
        <f t="shared" si="125"/>
        <v>132577.323103314</v>
      </c>
      <c r="CQ35" s="2">
        <f t="shared" si="126"/>
        <v>0.25428037373444856</v>
      </c>
      <c r="CR35" s="2">
        <f t="shared" si="127"/>
        <v>5.96</v>
      </c>
      <c r="CS35" s="2">
        <f t="shared" si="128"/>
        <v>58.39</v>
      </c>
      <c r="CT35" s="2">
        <f t="shared" si="129"/>
        <v>9.5399999999999991</v>
      </c>
      <c r="CU35" s="2">
        <f t="shared" si="130"/>
        <v>11.423249736698722</v>
      </c>
      <c r="CV35" s="9"/>
      <c r="CW35" s="1">
        <f t="shared" si="131"/>
        <v>1619.1739017997309</v>
      </c>
      <c r="CX35" s="1">
        <f t="shared" si="132"/>
        <v>4968.8754670707667</v>
      </c>
      <c r="CY35" s="1">
        <f t="shared" si="133"/>
        <v>132577.323103314</v>
      </c>
      <c r="CZ35" s="2">
        <f t="shared" si="134"/>
        <v>0.25478893448191747</v>
      </c>
      <c r="DA35" s="2">
        <f t="shared" si="135"/>
        <v>5.96</v>
      </c>
      <c r="DB35" s="2">
        <f t="shared" si="136"/>
        <v>58.39</v>
      </c>
      <c r="DC35" s="2">
        <f t="shared" si="137"/>
        <v>9.5399999999999991</v>
      </c>
      <c r="DD35" s="2">
        <f t="shared" si="138"/>
        <v>11.423249736698722</v>
      </c>
      <c r="DE35" s="9"/>
      <c r="DF35" s="1">
        <f t="shared" si="139"/>
        <v>1624.9739224997538</v>
      </c>
      <c r="DG35" s="1">
        <f t="shared" si="140"/>
        <v>4941.3173825704935</v>
      </c>
      <c r="DH35" s="1">
        <f t="shared" si="141"/>
        <v>132577.323103314</v>
      </c>
      <c r="DI35" s="2">
        <f t="shared" si="142"/>
        <v>0.2552985123508813</v>
      </c>
      <c r="DJ35" s="2">
        <f t="shared" si="143"/>
        <v>5.96</v>
      </c>
      <c r="DK35" s="2">
        <f t="shared" si="144"/>
        <v>58.39</v>
      </c>
      <c r="DL35" s="2">
        <f t="shared" si="145"/>
        <v>9.5399999999999991</v>
      </c>
      <c r="DM35" s="2">
        <f t="shared" si="146"/>
        <v>11.423249736698722</v>
      </c>
      <c r="DN35" s="9"/>
      <c r="DO35" s="1">
        <f t="shared" si="147"/>
        <v>1630.6189674213545</v>
      </c>
      <c r="DP35" s="1">
        <f t="shared" si="148"/>
        <v>4914.4655655232973</v>
      </c>
      <c r="DQ35" s="1">
        <f t="shared" si="149"/>
        <v>132577.323103314</v>
      </c>
      <c r="DR35" s="2">
        <f t="shared" si="150"/>
        <v>0.25580910937558304</v>
      </c>
      <c r="DS35" s="2">
        <f t="shared" si="151"/>
        <v>5.96</v>
      </c>
      <c r="DT35" s="2">
        <f t="shared" si="152"/>
        <v>58.39</v>
      </c>
      <c r="DU35" s="2">
        <f t="shared" si="153"/>
        <v>9.5399999999999991</v>
      </c>
      <c r="DV35" s="2">
        <f t="shared" si="154"/>
        <v>11.423249736698722</v>
      </c>
      <c r="DW35" s="9"/>
      <c r="DX35" s="1">
        <f t="shared" si="155"/>
        <v>1636.0110314716851</v>
      </c>
      <c r="DY35" s="1">
        <f t="shared" si="156"/>
        <v>4888.4320086370835</v>
      </c>
      <c r="DZ35" s="1">
        <f t="shared" si="157"/>
        <v>132577.323103314</v>
      </c>
      <c r="EA35" s="2">
        <f t="shared" si="158"/>
        <v>0.25632072759433422</v>
      </c>
      <c r="EB35" s="2">
        <f t="shared" si="159"/>
        <v>5.96</v>
      </c>
      <c r="EC35" s="2">
        <f t="shared" si="160"/>
        <v>58.39</v>
      </c>
      <c r="ED35" s="2">
        <f t="shared" si="161"/>
        <v>9.5399999999999991</v>
      </c>
      <c r="EE35" s="2">
        <f t="shared" si="162"/>
        <v>11.423249736698722</v>
      </c>
      <c r="EF35" s="9"/>
      <c r="EG35" s="1">
        <f t="shared" si="163"/>
        <v>1641.0426319436715</v>
      </c>
      <c r="EH35" s="1">
        <f t="shared" si="164"/>
        <v>4863.1152549759436</v>
      </c>
      <c r="EI35" s="1">
        <f t="shared" si="165"/>
        <v>132577.323103314</v>
      </c>
      <c r="EJ35" s="2">
        <f t="shared" si="166"/>
        <v>0.25683336904952286</v>
      </c>
      <c r="EK35" s="2">
        <f t="shared" si="167"/>
        <v>5.96</v>
      </c>
      <c r="EL35" s="2">
        <f t="shared" si="168"/>
        <v>58.39</v>
      </c>
      <c r="EM35" s="2">
        <f t="shared" si="169"/>
        <v>9.5399999999999991</v>
      </c>
      <c r="EN35" s="2">
        <f t="shared" si="170"/>
        <v>11.423249736698722</v>
      </c>
      <c r="EO35" s="9"/>
      <c r="EP35" s="1">
        <f t="shared" si="171"/>
        <v>1646.8322653448611</v>
      </c>
      <c r="EQ35" s="1">
        <f t="shared" si="172"/>
        <v>4872.3605716033426</v>
      </c>
      <c r="ER35" s="1">
        <f t="shared" si="173"/>
        <v>132577.323103314</v>
      </c>
      <c r="ES35" s="2">
        <f t="shared" si="174"/>
        <v>0.25734703578762191</v>
      </c>
      <c r="ET35" s="2">
        <f t="shared" si="175"/>
        <v>5.96</v>
      </c>
      <c r="EU35" s="2">
        <f t="shared" si="176"/>
        <v>58.39</v>
      </c>
      <c r="EV35" s="2">
        <f t="shared" si="177"/>
        <v>9.5399999999999991</v>
      </c>
      <c r="EW35" s="2">
        <f t="shared" si="178"/>
        <v>11.423249736698722</v>
      </c>
      <c r="EX35" s="9"/>
      <c r="EY35" s="1">
        <f t="shared" si="179"/>
        <v>1652.346650601477</v>
      </c>
      <c r="EZ35" s="1">
        <f t="shared" si="180"/>
        <v>4880.9035308186676</v>
      </c>
      <c r="FA35" s="1">
        <f t="shared" si="181"/>
        <v>132577.323103314</v>
      </c>
      <c r="FB35" s="2">
        <f t="shared" si="182"/>
        <v>0.25786172985919714</v>
      </c>
      <c r="FC35" s="2">
        <f t="shared" si="183"/>
        <v>5.96</v>
      </c>
      <c r="FD35" s="2">
        <f t="shared" si="184"/>
        <v>58.39</v>
      </c>
      <c r="FE35" s="2">
        <f t="shared" si="185"/>
        <v>9.5399999999999991</v>
      </c>
      <c r="FF35" s="2">
        <f t="shared" si="186"/>
        <v>11.423249736698722</v>
      </c>
      <c r="FG35" s="9"/>
      <c r="FH35" s="1">
        <f t="shared" si="187"/>
        <v>1657.6308940954696</v>
      </c>
      <c r="FI35" s="1">
        <f t="shared" si="188"/>
        <v>4889.3611829393722</v>
      </c>
      <c r="FJ35" s="1">
        <f t="shared" si="189"/>
        <v>132577.323103314</v>
      </c>
      <c r="FK35" s="2">
        <f t="shared" si="190"/>
        <v>0.25837745331891554</v>
      </c>
      <c r="FL35" s="2">
        <f t="shared" si="191"/>
        <v>5.96</v>
      </c>
      <c r="FM35" s="2">
        <f t="shared" si="192"/>
        <v>58.39</v>
      </c>
      <c r="FN35" s="2">
        <f t="shared" si="193"/>
        <v>9.5399999999999991</v>
      </c>
      <c r="FO35" s="2">
        <f t="shared" si="194"/>
        <v>11.423249736698722</v>
      </c>
      <c r="FP35" s="9"/>
      <c r="FQ35" s="1">
        <f t="shared" si="195"/>
        <v>1662.6965810293998</v>
      </c>
      <c r="FR35" s="1">
        <f t="shared" si="196"/>
        <v>4897.903564406136</v>
      </c>
      <c r="FS35" s="1">
        <f t="shared" si="197"/>
        <v>132577.323103314</v>
      </c>
      <c r="FT35" s="2">
        <f t="shared" si="198"/>
        <v>0.25889420822555337</v>
      </c>
      <c r="FU35" s="2">
        <f t="shared" si="199"/>
        <v>5.96</v>
      </c>
      <c r="FV35" s="2">
        <f t="shared" si="200"/>
        <v>58.39</v>
      </c>
      <c r="FW35" s="2">
        <f t="shared" si="201"/>
        <v>9.5399999999999991</v>
      </c>
      <c r="FX35" s="2">
        <f t="shared" si="202"/>
        <v>11.423249736698722</v>
      </c>
      <c r="FY35" s="9"/>
      <c r="FZ35" s="1">
        <f t="shared" si="203"/>
        <v>1667.5423313197853</v>
      </c>
      <c r="GA35" s="1">
        <f t="shared" si="204"/>
        <v>4907.2557478423978</v>
      </c>
      <c r="GB35" s="1">
        <f t="shared" si="205"/>
        <v>132577.323103314</v>
      </c>
      <c r="GC35" s="2">
        <f t="shared" si="206"/>
        <v>0.25941199664200448</v>
      </c>
      <c r="GD35" s="2">
        <f t="shared" si="207"/>
        <v>5.96</v>
      </c>
      <c r="GE35" s="2">
        <f t="shared" si="208"/>
        <v>58.39</v>
      </c>
      <c r="GF35" s="2">
        <f t="shared" si="209"/>
        <v>9.5399999999999991</v>
      </c>
      <c r="GG35" s="2">
        <f t="shared" si="210"/>
        <v>11.423249736698722</v>
      </c>
      <c r="GH35" s="9"/>
      <c r="GI35" s="1">
        <f t="shared" si="211"/>
        <v>1673.944414116025</v>
      </c>
      <c r="GJ35" s="1">
        <f t="shared" si="212"/>
        <v>4877.2644728940404</v>
      </c>
      <c r="GK35" s="1">
        <f t="shared" si="213"/>
        <v>132577.323103314</v>
      </c>
      <c r="GL35" s="2">
        <f t="shared" si="214"/>
        <v>0.2599308206352885</v>
      </c>
      <c r="GM35" s="2">
        <f t="shared" si="215"/>
        <v>5.96</v>
      </c>
      <c r="GN35" s="2">
        <f t="shared" si="216"/>
        <v>58.39</v>
      </c>
      <c r="GO35" s="2">
        <f t="shared" si="217"/>
        <v>9.5399999999999991</v>
      </c>
      <c r="GP35" s="2">
        <f t="shared" si="218"/>
        <v>11.423249736698722</v>
      </c>
      <c r="GQ35" s="9"/>
      <c r="GR35" s="1">
        <f t="shared" si="219"/>
        <v>1680.0968882836225</v>
      </c>
      <c r="GS35" s="1">
        <f t="shared" si="220"/>
        <v>4849.6965960835087</v>
      </c>
      <c r="GT35" s="1">
        <f t="shared" si="221"/>
        <v>132577.323103314</v>
      </c>
      <c r="GU35" s="2">
        <f t="shared" si="222"/>
        <v>0.2604506822765591</v>
      </c>
      <c r="GV35" s="2">
        <f t="shared" si="223"/>
        <v>5.96</v>
      </c>
      <c r="GW35" s="2">
        <f t="shared" si="224"/>
        <v>58.39</v>
      </c>
      <c r="GX35" s="2">
        <f t="shared" si="225"/>
        <v>9.5399999999999991</v>
      </c>
      <c r="GY35" s="2">
        <f t="shared" si="226"/>
        <v>11.423249736698722</v>
      </c>
      <c r="GZ35" s="9"/>
      <c r="HA35" s="1">
        <f t="shared" si="227"/>
        <v>1686.000065138742</v>
      </c>
      <c r="HB35" s="1">
        <f t="shared" si="228"/>
        <v>4824.4302709020258</v>
      </c>
      <c r="HC35" s="1">
        <f t="shared" si="229"/>
        <v>132577.323103314</v>
      </c>
      <c r="HD35" s="2">
        <f t="shared" si="230"/>
        <v>0.26097158364111223</v>
      </c>
      <c r="HE35" s="2">
        <f t="shared" si="231"/>
        <v>5.96</v>
      </c>
      <c r="HF35" s="2">
        <f t="shared" si="232"/>
        <v>58.39</v>
      </c>
      <c r="HG35" s="2">
        <f t="shared" si="233"/>
        <v>9.5399999999999991</v>
      </c>
      <c r="HH35" s="2">
        <f t="shared" si="234"/>
        <v>11.423249736698722</v>
      </c>
      <c r="HI35" s="9"/>
      <c r="HJ35" s="1">
        <f t="shared" si="235"/>
        <v>1691.7105915288007</v>
      </c>
      <c r="HK35" s="1">
        <f t="shared" si="236"/>
        <v>4801.4546617787155</v>
      </c>
      <c r="HL35" s="1">
        <f t="shared" si="237"/>
        <v>132577.323103314</v>
      </c>
      <c r="HM35" s="2">
        <f t="shared" si="238"/>
        <v>0.26149352680839444</v>
      </c>
      <c r="HN35" s="2">
        <f t="shared" si="239"/>
        <v>5.96</v>
      </c>
      <c r="HO35" s="2">
        <f t="shared" si="240"/>
        <v>58.39</v>
      </c>
      <c r="HP35" s="2">
        <f t="shared" si="241"/>
        <v>9.5399999999999991</v>
      </c>
      <c r="HQ35" s="2">
        <f t="shared" si="242"/>
        <v>11.423249736698722</v>
      </c>
      <c r="HR35" s="9"/>
      <c r="HS35" s="1">
        <f t="shared" si="243"/>
        <v>1697.173302067328</v>
      </c>
      <c r="HT35" s="1">
        <f t="shared" si="244"/>
        <v>4780.9183042869699</v>
      </c>
      <c r="HU35" s="1">
        <f t="shared" si="245"/>
        <v>132577.323103314</v>
      </c>
      <c r="HV35" s="2">
        <f t="shared" si="246"/>
        <v>0.26201651386201125</v>
      </c>
      <c r="HW35" s="2">
        <f t="shared" si="247"/>
        <v>5.96</v>
      </c>
      <c r="HX35" s="2">
        <f t="shared" si="248"/>
        <v>58.39</v>
      </c>
      <c r="HY35" s="2">
        <f t="shared" si="249"/>
        <v>9.5399999999999991</v>
      </c>
      <c r="HZ35" s="2">
        <f t="shared" si="250"/>
        <v>11.423249736698722</v>
      </c>
      <c r="IA35" s="9"/>
      <c r="IB35" s="1">
        <f t="shared" si="251"/>
        <v>1730.790659843384</v>
      </c>
      <c r="IC35" s="1">
        <f t="shared" si="252"/>
        <v>4762.5878015996168</v>
      </c>
      <c r="ID35" s="1">
        <f t="shared" si="253"/>
        <v>132577.323103314</v>
      </c>
      <c r="IE35" s="2">
        <f t="shared" si="254"/>
        <v>0.26254054688973527</v>
      </c>
      <c r="IF35" s="2">
        <f t="shared" si="255"/>
        <v>5.96</v>
      </c>
      <c r="IG35" s="2">
        <f t="shared" si="256"/>
        <v>58.39</v>
      </c>
      <c r="IH35" s="2">
        <f t="shared" si="257"/>
        <v>9.5399999999999991</v>
      </c>
      <c r="II35" s="2">
        <f t="shared" si="258"/>
        <v>11.423249736698722</v>
      </c>
      <c r="IJ35" s="9"/>
      <c r="IK35" s="1">
        <f t="shared" si="259"/>
        <v>1764.8145551472207</v>
      </c>
      <c r="IL35" s="1">
        <f t="shared" si="260"/>
        <v>4746.5135060641314</v>
      </c>
      <c r="IM35" s="1">
        <f t="shared" si="261"/>
        <v>132577.323103314</v>
      </c>
      <c r="IN35" s="2">
        <f t="shared" si="262"/>
        <v>0.26306562798351474</v>
      </c>
      <c r="IO35" s="2">
        <f t="shared" si="263"/>
        <v>5.96</v>
      </c>
      <c r="IP35" s="2">
        <f t="shared" si="264"/>
        <v>58.39</v>
      </c>
      <c r="IQ35" s="2">
        <f t="shared" si="265"/>
        <v>9.5399999999999991</v>
      </c>
      <c r="IR35" s="2">
        <f t="shared" si="266"/>
        <v>11.423249736698722</v>
      </c>
      <c r="IS35" s="9"/>
      <c r="IT35" s="1">
        <f t="shared" si="267"/>
        <v>1799.2768101491913</v>
      </c>
      <c r="IU35" s="1">
        <f t="shared" si="268"/>
        <v>4732.6867294499625</v>
      </c>
      <c r="IV35" s="1">
        <f t="shared" si="269"/>
        <v>132577.323103314</v>
      </c>
      <c r="IW35" s="2">
        <f t="shared" si="270"/>
        <v>0.26359175923948175</v>
      </c>
      <c r="IX35" s="2">
        <f t="shared" si="271"/>
        <v>5.96</v>
      </c>
      <c r="IY35" s="2">
        <f t="shared" si="272"/>
        <v>58.39</v>
      </c>
      <c r="IZ35" s="2">
        <f t="shared" si="273"/>
        <v>9.5399999999999991</v>
      </c>
      <c r="JA35" s="2">
        <f t="shared" si="274"/>
        <v>11.423249736698722</v>
      </c>
      <c r="JB35" s="9"/>
      <c r="JC35" s="1">
        <f t="shared" si="275"/>
        <v>1834.1581845125011</v>
      </c>
      <c r="JD35" s="1">
        <f t="shared" si="276"/>
        <v>4721.1720175919982</v>
      </c>
      <c r="JE35" s="1">
        <f t="shared" si="277"/>
        <v>132577.323103314</v>
      </c>
      <c r="JF35" s="2">
        <f t="shared" si="278"/>
        <v>0.26411894275796072</v>
      </c>
      <c r="JG35" s="2">
        <f t="shared" si="279"/>
        <v>5.96</v>
      </c>
      <c r="JH35" s="2">
        <f t="shared" si="280"/>
        <v>58.39</v>
      </c>
      <c r="JI35" s="2">
        <f t="shared" si="281"/>
        <v>9.5399999999999991</v>
      </c>
      <c r="JJ35" s="2">
        <f t="shared" si="282"/>
        <v>11.423249736698722</v>
      </c>
      <c r="JK35" s="9"/>
      <c r="JL35" s="1">
        <f t="shared" si="283"/>
        <v>1869.5328624323938</v>
      </c>
      <c r="JM35" s="1">
        <f t="shared" si="284"/>
        <v>4711.9991115216635</v>
      </c>
      <c r="JN35" s="1">
        <f t="shared" si="285"/>
        <v>132577.323103314</v>
      </c>
      <c r="JO35" s="2">
        <f t="shared" si="286"/>
        <v>0.26464718064347664</v>
      </c>
      <c r="JP35" s="2">
        <f t="shared" si="287"/>
        <v>5.96</v>
      </c>
      <c r="JQ35" s="2">
        <f t="shared" si="288"/>
        <v>58.39</v>
      </c>
      <c r="JR35" s="2">
        <f t="shared" si="289"/>
        <v>9.5399999999999991</v>
      </c>
      <c r="JS35" s="2">
        <f t="shared" si="290"/>
        <v>11.423249736698722</v>
      </c>
      <c r="JU35" s="1">
        <f t="shared" si="291"/>
        <v>1905.748073266499</v>
      </c>
      <c r="JV35" s="1">
        <f t="shared" si="292"/>
        <v>4681.7551444735554</v>
      </c>
      <c r="JW35" s="1">
        <f t="shared" si="293"/>
        <v>132577.323103314</v>
      </c>
      <c r="JX35" s="2">
        <f t="shared" si="294"/>
        <v>0.2651764750047636</v>
      </c>
      <c r="JY35" s="2">
        <f t="shared" si="295"/>
        <v>5.96</v>
      </c>
      <c r="JZ35" s="2">
        <f t="shared" si="296"/>
        <v>58.39</v>
      </c>
      <c r="KA35" s="2">
        <f t="shared" si="297"/>
        <v>9.5399999999999991</v>
      </c>
      <c r="KB35" s="2">
        <f t="shared" si="298"/>
        <v>11.423249736698722</v>
      </c>
      <c r="KD35" s="1">
        <f t="shared" si="299"/>
        <v>1942.3264528925204</v>
      </c>
      <c r="KE35" s="1">
        <f t="shared" si="300"/>
        <v>4655.0331269774224</v>
      </c>
      <c r="KF35" s="1">
        <f t="shared" si="301"/>
        <v>132577.323103314</v>
      </c>
      <c r="KG35" s="2">
        <f t="shared" si="302"/>
        <v>0.26570682795477313</v>
      </c>
      <c r="KH35" s="2">
        <f t="shared" si="303"/>
        <v>5.96</v>
      </c>
      <c r="KI35" s="2">
        <f t="shared" si="304"/>
        <v>58.39</v>
      </c>
      <c r="KJ35" s="2">
        <f t="shared" si="305"/>
        <v>9.5399999999999991</v>
      </c>
      <c r="KK35" s="2">
        <f t="shared" si="306"/>
        <v>11.423249736698722</v>
      </c>
      <c r="KM35" s="1">
        <f t="shared" si="307"/>
        <v>1979.4244277209202</v>
      </c>
      <c r="KN35" s="1">
        <f t="shared" si="308"/>
        <v>4631.8922116372614</v>
      </c>
      <c r="KO35" s="1">
        <f t="shared" si="309"/>
        <v>132577.323103314</v>
      </c>
      <c r="KP35" s="2">
        <f t="shared" si="310"/>
        <v>0.26623824161068266</v>
      </c>
      <c r="KQ35" s="2">
        <f t="shared" si="311"/>
        <v>5.96</v>
      </c>
      <c r="KR35" s="2">
        <f t="shared" si="312"/>
        <v>58.39</v>
      </c>
      <c r="KS35" s="2">
        <f t="shared" si="313"/>
        <v>9.5399999999999991</v>
      </c>
      <c r="KT35" s="2">
        <f t="shared" si="314"/>
        <v>11.423249736698722</v>
      </c>
      <c r="KV35" s="1">
        <f t="shared" si="315"/>
        <v>2016.9661259005768</v>
      </c>
      <c r="KW35" s="1">
        <f t="shared" si="316"/>
        <v>4611.7100363306063</v>
      </c>
      <c r="KX35" s="1">
        <f t="shared" si="317"/>
        <v>132577.323103314</v>
      </c>
      <c r="KY35" s="2">
        <f t="shared" si="318"/>
        <v>0.26677071809390401</v>
      </c>
      <c r="KZ35" s="2">
        <f t="shared" si="319"/>
        <v>5.96</v>
      </c>
      <c r="LA35" s="2">
        <f t="shared" si="320"/>
        <v>58.39</v>
      </c>
      <c r="LB35" s="2">
        <f t="shared" si="321"/>
        <v>9.5399999999999991</v>
      </c>
      <c r="LC35" s="2">
        <f t="shared" si="322"/>
        <v>11.423249736698722</v>
      </c>
      <c r="LE35" s="1">
        <f t="shared" si="323"/>
        <v>2055.0055629357876</v>
      </c>
      <c r="LF35" s="1">
        <f t="shared" si="324"/>
        <v>4594.7975502028512</v>
      </c>
      <c r="LG35" s="1">
        <f t="shared" si="325"/>
        <v>132577.323103314</v>
      </c>
      <c r="LH35" s="2">
        <f t="shared" si="326"/>
        <v>0.26730425953009185</v>
      </c>
      <c r="LI35" s="2">
        <f t="shared" si="327"/>
        <v>5.96</v>
      </c>
      <c r="LJ35" s="2">
        <f t="shared" si="328"/>
        <v>58.39</v>
      </c>
      <c r="LK35" s="2">
        <f t="shared" si="329"/>
        <v>9.5399999999999991</v>
      </c>
      <c r="LL35" s="2">
        <f t="shared" si="330"/>
        <v>11.423249736698722</v>
      </c>
      <c r="LN35" s="1">
        <f t="shared" si="331"/>
        <v>2093.554502312069</v>
      </c>
      <c r="LO35" s="1">
        <f t="shared" si="332"/>
        <v>4580.3039165421005</v>
      </c>
      <c r="LP35" s="1">
        <f t="shared" si="333"/>
        <v>132577.323103314</v>
      </c>
      <c r="LQ35" s="2">
        <f t="shared" si="334"/>
        <v>0.26783886804915202</v>
      </c>
      <c r="LR35" s="2">
        <f t="shared" si="335"/>
        <v>5.96</v>
      </c>
      <c r="LS35" s="2">
        <f t="shared" si="336"/>
        <v>58.39</v>
      </c>
      <c r="LT35" s="2">
        <f t="shared" si="337"/>
        <v>9.5399999999999991</v>
      </c>
      <c r="LU35" s="2">
        <f t="shared" si="338"/>
        <v>11.423249736698722</v>
      </c>
      <c r="LW35" s="1">
        <f t="shared" si="339"/>
        <v>2132.5228554763657</v>
      </c>
      <c r="LX35" s="1">
        <f t="shared" si="340"/>
        <v>4568.8467221870096</v>
      </c>
      <c r="LY35" s="1">
        <f t="shared" si="341"/>
        <v>132577.323103314</v>
      </c>
      <c r="LZ35" s="2">
        <f t="shared" si="342"/>
        <v>0.26837454578525033</v>
      </c>
      <c r="MA35" s="2">
        <f t="shared" si="343"/>
        <v>5.96</v>
      </c>
      <c r="MB35" s="2">
        <f t="shared" si="344"/>
        <v>58.39</v>
      </c>
      <c r="MC35" s="2">
        <f t="shared" si="345"/>
        <v>9.5399999999999991</v>
      </c>
      <c r="MD35" s="2">
        <f t="shared" si="346"/>
        <v>11.423249736698722</v>
      </c>
      <c r="MF35" s="1">
        <f t="shared" si="347"/>
        <v>2171.9803837135405</v>
      </c>
      <c r="MG35" s="1">
        <f t="shared" si="348"/>
        <v>4560.0524786766964</v>
      </c>
      <c r="MH35" s="1">
        <f t="shared" si="349"/>
        <v>132577.323103314</v>
      </c>
      <c r="MI35" s="2">
        <f t="shared" si="350"/>
        <v>0.26891129487682081</v>
      </c>
      <c r="MJ35" s="2">
        <f t="shared" si="351"/>
        <v>5.96</v>
      </c>
      <c r="MK35" s="2">
        <f t="shared" si="352"/>
        <v>58.39</v>
      </c>
      <c r="ML35" s="2">
        <f t="shared" si="353"/>
        <v>9.5399999999999991</v>
      </c>
      <c r="MM35" s="2">
        <f t="shared" si="354"/>
        <v>11.423249736698722</v>
      </c>
      <c r="MO35" s="1">
        <f t="shared" si="355"/>
        <v>2211.9070994176086</v>
      </c>
      <c r="MP35" s="1">
        <f t="shared" si="356"/>
        <v>4554.092792060841</v>
      </c>
      <c r="MQ35" s="1">
        <f t="shared" si="357"/>
        <v>132577.323103314</v>
      </c>
      <c r="MR35" s="2">
        <f t="shared" si="358"/>
        <v>0.26944911746657446</v>
      </c>
      <c r="MS35" s="2">
        <f t="shared" si="359"/>
        <v>5.96</v>
      </c>
      <c r="MT35" s="2">
        <f t="shared" si="360"/>
        <v>58.39</v>
      </c>
      <c r="MU35" s="2">
        <f t="shared" si="361"/>
        <v>9.5399999999999991</v>
      </c>
      <c r="MV35" s="2">
        <f t="shared" si="362"/>
        <v>11.423249736698722</v>
      </c>
      <c r="MX35" s="1">
        <f t="shared" si="363"/>
        <v>2252.4867058501191</v>
      </c>
      <c r="MY35" s="1">
        <f t="shared" si="364"/>
        <v>4550.3224646106601</v>
      </c>
      <c r="MZ35" s="1">
        <f t="shared" si="365"/>
        <v>132577.323103314</v>
      </c>
      <c r="NA35" s="2">
        <f t="shared" si="366"/>
        <v>0.2699880157015076</v>
      </c>
      <c r="NB35" s="2">
        <f t="shared" si="367"/>
        <v>5.96</v>
      </c>
      <c r="NC35" s="2">
        <f t="shared" si="368"/>
        <v>58.39</v>
      </c>
      <c r="ND35" s="2">
        <f t="shared" si="369"/>
        <v>9.5399999999999991</v>
      </c>
      <c r="NE35" s="2">
        <f t="shared" si="370"/>
        <v>11.423249736698722</v>
      </c>
      <c r="NG35" s="14">
        <f t="shared" si="371"/>
        <v>2293.440586089414</v>
      </c>
      <c r="NH35" s="14">
        <f t="shared" si="372"/>
        <v>4549.3879834297459</v>
      </c>
      <c r="NI35" s="14">
        <f t="shared" si="373"/>
        <v>132577.323103314</v>
      </c>
      <c r="NJ35" s="13">
        <f t="shared" si="374"/>
        <v>0.27052799173291059</v>
      </c>
      <c r="NK35" s="13">
        <f t="shared" si="375"/>
        <v>5.96</v>
      </c>
      <c r="NL35" s="13">
        <f t="shared" si="376"/>
        <v>58.39</v>
      </c>
      <c r="NM35" s="13">
        <f t="shared" si="377"/>
        <v>9.5399999999999991</v>
      </c>
      <c r="NN35" s="13">
        <f t="shared" si="378"/>
        <v>11.423249736698722</v>
      </c>
      <c r="NP35" s="14">
        <f t="shared" si="379"/>
        <v>2334.915892077945</v>
      </c>
      <c r="NQ35" s="14">
        <f t="shared" si="380"/>
        <v>4550.7373958391772</v>
      </c>
      <c r="NR35" s="14">
        <f t="shared" si="381"/>
        <v>132577.323103314</v>
      </c>
      <c r="NS35" s="13">
        <f t="shared" si="382"/>
        <v>0.27106904771637641</v>
      </c>
      <c r="NT35" s="13">
        <f t="shared" si="383"/>
        <v>5.96</v>
      </c>
      <c r="NU35" s="13">
        <f t="shared" si="384"/>
        <v>58.39</v>
      </c>
      <c r="NV35" s="13">
        <f t="shared" si="385"/>
        <v>9.5399999999999991</v>
      </c>
      <c r="NW35" s="13">
        <f t="shared" si="386"/>
        <v>11.423249736698722</v>
      </c>
      <c r="NY35" s="14">
        <f t="shared" si="387"/>
        <v>2376.9185268167362</v>
      </c>
      <c r="NZ35" s="14">
        <f t="shared" si="388"/>
        <v>4554.5903082718978</v>
      </c>
      <c r="OA35" s="14">
        <f t="shared" si="389"/>
        <v>132577.323103314</v>
      </c>
      <c r="OB35" s="13">
        <f t="shared" si="390"/>
        <v>0.27161118581180915</v>
      </c>
      <c r="OC35" s="13">
        <f t="shared" si="391"/>
        <v>5.96</v>
      </c>
      <c r="OD35" s="13">
        <f t="shared" si="392"/>
        <v>58.39</v>
      </c>
      <c r="OE35" s="13">
        <f t="shared" si="393"/>
        <v>9.5399999999999991</v>
      </c>
      <c r="OF35" s="13">
        <f t="shared" si="394"/>
        <v>11.423249736698722</v>
      </c>
      <c r="OH35" s="14">
        <f t="shared" si="395"/>
        <v>2419.4544939617977</v>
      </c>
      <c r="OI35" s="14">
        <f t="shared" si="396"/>
        <v>4560.597127596091</v>
      </c>
      <c r="OJ35" s="14">
        <f t="shared" si="397"/>
        <v>132577.323103314</v>
      </c>
      <c r="OK35" s="13">
        <f t="shared" si="398"/>
        <v>0.27215440818343278</v>
      </c>
      <c r="OL35" s="13">
        <f t="shared" si="399"/>
        <v>5.96</v>
      </c>
      <c r="OM35" s="13">
        <f t="shared" si="400"/>
        <v>58.39</v>
      </c>
      <c r="ON35" s="13">
        <f t="shared" si="401"/>
        <v>9.5399999999999991</v>
      </c>
      <c r="OO35" s="13">
        <f t="shared" si="402"/>
        <v>11.423249736698722</v>
      </c>
      <c r="OQ35" s="14">
        <f t="shared" si="403"/>
        <v>2462.5895162757006</v>
      </c>
      <c r="OR35" s="14">
        <f t="shared" si="404"/>
        <v>4568.6274502177948</v>
      </c>
      <c r="OS35" s="14">
        <f t="shared" si="405"/>
        <v>132577.323103314</v>
      </c>
      <c r="OT35" s="13">
        <f t="shared" si="406"/>
        <v>0.27269871699979964</v>
      </c>
      <c r="OU35" s="13">
        <f t="shared" si="407"/>
        <v>5.96</v>
      </c>
      <c r="OV35" s="13">
        <f t="shared" si="408"/>
        <v>58.39</v>
      </c>
      <c r="OW35" s="13">
        <f t="shared" si="409"/>
        <v>9.5399999999999991</v>
      </c>
      <c r="OX35" s="13">
        <f t="shared" si="410"/>
        <v>11.423249736698722</v>
      </c>
      <c r="OZ35" s="14">
        <f t="shared" si="411"/>
        <v>2506.2099127864167</v>
      </c>
      <c r="PA35" s="14">
        <f t="shared" si="412"/>
        <v>4578.9205492412875</v>
      </c>
      <c r="PB35" s="14">
        <f t="shared" si="413"/>
        <v>132577.323103314</v>
      </c>
      <c r="PC35" s="13">
        <f t="shared" si="414"/>
        <v>0.27324411443379926</v>
      </c>
      <c r="PD35" s="13">
        <f t="shared" si="415"/>
        <v>5.96</v>
      </c>
      <c r="PE35" s="13">
        <f t="shared" si="416"/>
        <v>58.39</v>
      </c>
      <c r="PF35" s="13">
        <f t="shared" si="417"/>
        <v>9.5399999999999991</v>
      </c>
      <c r="PG35" s="13">
        <f t="shared" si="418"/>
        <v>11.423249736698722</v>
      </c>
      <c r="PI35" s="14">
        <f t="shared" si="419"/>
        <v>2550.3817779819369</v>
      </c>
      <c r="PJ35" s="14">
        <f t="shared" si="420"/>
        <v>4591.21674421648</v>
      </c>
      <c r="PK35" s="14">
        <f t="shared" si="421"/>
        <v>132577.323103314</v>
      </c>
      <c r="PL35" s="13">
        <f t="shared" si="422"/>
        <v>0.27379060266266686</v>
      </c>
      <c r="PM35" s="13">
        <f t="shared" si="423"/>
        <v>5.96</v>
      </c>
      <c r="PN35" s="13">
        <f t="shared" si="424"/>
        <v>58.39</v>
      </c>
      <c r="PO35" s="13">
        <f t="shared" si="425"/>
        <v>9.5399999999999991</v>
      </c>
      <c r="PP35" s="13">
        <f t="shared" si="426"/>
        <v>11.423249736698722</v>
      </c>
      <c r="PR35" s="14">
        <f t="shared" si="427"/>
        <v>2595.1112638617083</v>
      </c>
      <c r="PS35" s="14">
        <f t="shared" si="428"/>
        <v>4605.4525525730733</v>
      </c>
      <c r="PT35" s="14">
        <f t="shared" si="429"/>
        <v>132577.323103314</v>
      </c>
      <c r="PU35" s="13">
        <f t="shared" si="430"/>
        <v>0.27433818386799219</v>
      </c>
      <c r="PV35" s="13">
        <f t="shared" si="431"/>
        <v>5.96</v>
      </c>
      <c r="PW35" s="13">
        <f t="shared" si="432"/>
        <v>58.39</v>
      </c>
      <c r="PX35" s="13">
        <f t="shared" si="433"/>
        <v>9.5399999999999991</v>
      </c>
      <c r="PY35" s="13">
        <f t="shared" si="434"/>
        <v>11.423249736698722</v>
      </c>
      <c r="QA35" s="14">
        <f t="shared" si="435"/>
        <v>2640.4038573890339</v>
      </c>
      <c r="QB35" s="14">
        <f t="shared" si="436"/>
        <v>4621.9219863753333</v>
      </c>
      <c r="QC35" s="14">
        <f t="shared" si="437"/>
        <v>132577.323103314</v>
      </c>
      <c r="QD35" s="13">
        <f t="shared" si="438"/>
        <v>0.27488686023572817</v>
      </c>
      <c r="QE35" s="13">
        <f t="shared" si="439"/>
        <v>5.96</v>
      </c>
      <c r="QF35" s="13">
        <f t="shared" si="440"/>
        <v>58.39</v>
      </c>
      <c r="QG35" s="13">
        <f t="shared" si="441"/>
        <v>9.5399999999999991</v>
      </c>
      <c r="QH35" s="13">
        <f t="shared" si="442"/>
        <v>11.423249736698722</v>
      </c>
      <c r="QJ35" s="14">
        <f t="shared" si="443"/>
        <v>2686.3101263263943</v>
      </c>
      <c r="QK35" s="14">
        <f t="shared" si="444"/>
        <v>4640.7194738725557</v>
      </c>
      <c r="QL35" s="14">
        <f t="shared" si="445"/>
        <v>132577.323103314</v>
      </c>
      <c r="QM35" s="13">
        <f t="shared" si="446"/>
        <v>0.27543663395619961</v>
      </c>
      <c r="QN35" s="13">
        <f t="shared" si="447"/>
        <v>5.96</v>
      </c>
      <c r="QO35" s="13">
        <f t="shared" si="448"/>
        <v>58.39</v>
      </c>
      <c r="QP35" s="13">
        <f t="shared" si="449"/>
        <v>9.5399999999999991</v>
      </c>
      <c r="QQ35" s="13">
        <f t="shared" si="450"/>
        <v>11.423249736698722</v>
      </c>
    </row>
    <row r="36" spans="1:459" x14ac:dyDescent="0.25">
      <c r="A36">
        <f t="shared" si="451"/>
        <v>20</v>
      </c>
      <c r="B36" s="14">
        <f>Outputmatrix!V23</f>
        <v>638.98646417718578</v>
      </c>
      <c r="C36" s="14">
        <f>Outputmatrix!W23</f>
        <v>520.39747012529836</v>
      </c>
      <c r="D36" s="14">
        <f>Outputmatrix!X23</f>
        <v>192254.66271995491</v>
      </c>
      <c r="E36" s="13">
        <f>Outputmatrix!Y23</f>
        <v>0.15952016851282028</v>
      </c>
      <c r="F36" s="13">
        <f>Outputmatrix!Z23</f>
        <v>3.43</v>
      </c>
      <c r="G36" s="13">
        <f>Outputmatrix!AA23</f>
        <v>10.17</v>
      </c>
      <c r="H36" s="13">
        <f>Outputmatrix!AB23</f>
        <v>12.25</v>
      </c>
      <c r="I36" s="13">
        <f>Outputmatrix!AC23</f>
        <v>59.552979831487178</v>
      </c>
      <c r="J36" s="13"/>
      <c r="K36" s="1">
        <f t="shared" si="51"/>
        <v>646.6880650819279</v>
      </c>
      <c r="L36" s="1">
        <f t="shared" si="52"/>
        <v>522.28479262521648</v>
      </c>
      <c r="M36" s="1">
        <f t="shared" si="53"/>
        <v>192254.66271995491</v>
      </c>
      <c r="N36" s="2">
        <f t="shared" si="54"/>
        <v>0.15983920884984593</v>
      </c>
      <c r="O36" s="2">
        <f t="shared" si="55"/>
        <v>3.43</v>
      </c>
      <c r="P36" s="2">
        <f t="shared" si="56"/>
        <v>10.17</v>
      </c>
      <c r="Q36" s="2">
        <f t="shared" si="57"/>
        <v>12.25</v>
      </c>
      <c r="R36" s="2">
        <f t="shared" si="58"/>
        <v>59.552979831487178</v>
      </c>
      <c r="T36" s="1">
        <f t="shared" si="59"/>
        <v>654.20908899282438</v>
      </c>
      <c r="U36" s="1">
        <f t="shared" si="60"/>
        <v>522.01409858759996</v>
      </c>
      <c r="V36" s="1">
        <f t="shared" si="61"/>
        <v>192254.66271995491</v>
      </c>
      <c r="W36" s="2">
        <f t="shared" si="62"/>
        <v>0.16015888726754562</v>
      </c>
      <c r="X36" s="2">
        <f t="shared" si="63"/>
        <v>3.43</v>
      </c>
      <c r="Y36" s="2">
        <f t="shared" si="64"/>
        <v>10.17</v>
      </c>
      <c r="Z36" s="2">
        <f t="shared" si="65"/>
        <v>12.25</v>
      </c>
      <c r="AA36" s="2">
        <f t="shared" si="66"/>
        <v>59.552979831487178</v>
      </c>
      <c r="AC36" s="1">
        <f t="shared" si="67"/>
        <v>661.55434343147715</v>
      </c>
      <c r="AD36" s="1">
        <f t="shared" si="68"/>
        <v>509.0350162927661</v>
      </c>
      <c r="AE36" s="1">
        <f t="shared" si="69"/>
        <v>192254.66271995491</v>
      </c>
      <c r="AF36" s="2">
        <f t="shared" si="70"/>
        <v>0.16047920504208071</v>
      </c>
      <c r="AG36" s="2">
        <f t="shared" si="71"/>
        <v>3.43</v>
      </c>
      <c r="AH36" s="2">
        <f t="shared" si="72"/>
        <v>10.17</v>
      </c>
      <c r="AI36" s="2">
        <f t="shared" si="73"/>
        <v>12.25</v>
      </c>
      <c r="AJ36" s="2">
        <f t="shared" si="74"/>
        <v>59.552979831487178</v>
      </c>
      <c r="AL36" s="1">
        <f t="shared" si="75"/>
        <v>668.72508468463309</v>
      </c>
      <c r="AM36" s="1">
        <f t="shared" si="76"/>
        <v>509.3045150139896</v>
      </c>
      <c r="AN36" s="1">
        <f t="shared" si="77"/>
        <v>192254.66271995491</v>
      </c>
      <c r="AO36" s="2">
        <f t="shared" si="78"/>
        <v>0.16080016345216488</v>
      </c>
      <c r="AP36" s="2">
        <f t="shared" si="79"/>
        <v>3.43</v>
      </c>
      <c r="AQ36" s="2">
        <f t="shared" si="80"/>
        <v>10.17</v>
      </c>
      <c r="AR36" s="2">
        <f t="shared" si="81"/>
        <v>12.25</v>
      </c>
      <c r="AS36" s="2">
        <f t="shared" si="82"/>
        <v>59.552979831487178</v>
      </c>
      <c r="AU36" s="1">
        <f t="shared" si="83"/>
        <v>675.72260171217897</v>
      </c>
      <c r="AV36" s="1">
        <f t="shared" si="84"/>
        <v>509.67986899928439</v>
      </c>
      <c r="AW36" s="1">
        <f t="shared" si="85"/>
        <v>192254.66271995491</v>
      </c>
      <c r="AX36" s="2">
        <f t="shared" si="86"/>
        <v>0.16112176377906923</v>
      </c>
      <c r="AY36" s="2">
        <f t="shared" si="87"/>
        <v>3.43</v>
      </c>
      <c r="AZ36" s="2">
        <f t="shared" si="88"/>
        <v>10.17</v>
      </c>
      <c r="BA36" s="2">
        <f t="shared" si="89"/>
        <v>12.25</v>
      </c>
      <c r="BB36" s="2">
        <f t="shared" si="90"/>
        <v>59.552979831487178</v>
      </c>
      <c r="BD36" s="1">
        <f t="shared" si="91"/>
        <v>679.34934708074456</v>
      </c>
      <c r="BE36" s="1">
        <f t="shared" si="92"/>
        <v>505.70317352824873</v>
      </c>
      <c r="BF36" s="1">
        <f t="shared" si="93"/>
        <v>192254.66271995491</v>
      </c>
      <c r="BG36" s="2">
        <f t="shared" si="94"/>
        <v>0.16144400730662736</v>
      </c>
      <c r="BH36" s="2">
        <f t="shared" si="95"/>
        <v>3.43</v>
      </c>
      <c r="BI36" s="2">
        <f t="shared" si="96"/>
        <v>10.17</v>
      </c>
      <c r="BJ36" s="2">
        <f t="shared" si="97"/>
        <v>12.25</v>
      </c>
      <c r="BK36" s="2">
        <f t="shared" si="98"/>
        <v>59.552979831487178</v>
      </c>
      <c r="BL36" s="9"/>
      <c r="BM36" s="1">
        <f t="shared" si="99"/>
        <v>682.86331301328528</v>
      </c>
      <c r="BN36" s="1">
        <f t="shared" si="100"/>
        <v>502.01754203864084</v>
      </c>
      <c r="BO36" s="1">
        <f t="shared" si="101"/>
        <v>192254.66271995491</v>
      </c>
      <c r="BP36" s="2">
        <f t="shared" si="102"/>
        <v>0.16176689532124061</v>
      </c>
      <c r="BQ36" s="2">
        <f t="shared" si="103"/>
        <v>3.43</v>
      </c>
      <c r="BR36" s="2">
        <f t="shared" si="104"/>
        <v>10.17</v>
      </c>
      <c r="BS36" s="2">
        <f t="shared" si="105"/>
        <v>12.25</v>
      </c>
      <c r="BT36" s="2">
        <f t="shared" si="106"/>
        <v>59.552979831487178</v>
      </c>
      <c r="BU36" s="9"/>
      <c r="BV36" s="1">
        <f t="shared" si="107"/>
        <v>686.26639038806638</v>
      </c>
      <c r="BW36" s="1">
        <f t="shared" si="108"/>
        <v>498.60352740674614</v>
      </c>
      <c r="BX36" s="1">
        <f t="shared" si="109"/>
        <v>192254.66271995491</v>
      </c>
      <c r="BY36" s="2">
        <f t="shared" si="110"/>
        <v>0.16209042911188309</v>
      </c>
      <c r="BZ36" s="2">
        <f t="shared" si="111"/>
        <v>3.43</v>
      </c>
      <c r="CA36" s="2">
        <f t="shared" si="112"/>
        <v>10.17</v>
      </c>
      <c r="CB36" s="2">
        <f t="shared" si="113"/>
        <v>12.25</v>
      </c>
      <c r="CC36" s="2">
        <f t="shared" si="114"/>
        <v>59.552979831487178</v>
      </c>
      <c r="CD36" s="9"/>
      <c r="CE36" s="1">
        <f t="shared" si="115"/>
        <v>689.5601054504466</v>
      </c>
      <c r="CF36" s="1">
        <f t="shared" si="116"/>
        <v>495.44695043759464</v>
      </c>
      <c r="CG36" s="1">
        <f t="shared" si="117"/>
        <v>192254.66271995491</v>
      </c>
      <c r="CH36" s="2">
        <f t="shared" si="118"/>
        <v>0.16241460997010687</v>
      </c>
      <c r="CI36" s="2">
        <f t="shared" si="119"/>
        <v>3.43</v>
      </c>
      <c r="CJ36" s="2">
        <f t="shared" si="120"/>
        <v>10.17</v>
      </c>
      <c r="CK36" s="2">
        <f t="shared" si="121"/>
        <v>12.25</v>
      </c>
      <c r="CL36" s="2">
        <f t="shared" si="122"/>
        <v>59.552979831487178</v>
      </c>
      <c r="CM36" s="9"/>
      <c r="CN36" s="1">
        <f t="shared" si="123"/>
        <v>692.74583999218578</v>
      </c>
      <c r="CO36" s="1">
        <f t="shared" si="124"/>
        <v>492.52016055519948</v>
      </c>
      <c r="CP36" s="1">
        <f t="shared" si="125"/>
        <v>192254.66271995491</v>
      </c>
      <c r="CQ36" s="2">
        <f t="shared" si="126"/>
        <v>0.16273943919004707</v>
      </c>
      <c r="CR36" s="2">
        <f t="shared" si="127"/>
        <v>3.43</v>
      </c>
      <c r="CS36" s="2">
        <f t="shared" si="128"/>
        <v>10.17</v>
      </c>
      <c r="CT36" s="2">
        <f t="shared" si="129"/>
        <v>12.25</v>
      </c>
      <c r="CU36" s="2">
        <f t="shared" si="130"/>
        <v>59.552979831487178</v>
      </c>
      <c r="CV36" s="9"/>
      <c r="CW36" s="1">
        <f t="shared" si="131"/>
        <v>695.33072799061063</v>
      </c>
      <c r="CX36" s="1">
        <f t="shared" si="132"/>
        <v>489.72307751660253</v>
      </c>
      <c r="CY36" s="1">
        <f t="shared" si="133"/>
        <v>192254.66271995491</v>
      </c>
      <c r="CZ36" s="2">
        <f t="shared" si="134"/>
        <v>0.16306491806842716</v>
      </c>
      <c r="DA36" s="2">
        <f t="shared" si="135"/>
        <v>3.43</v>
      </c>
      <c r="DB36" s="2">
        <f t="shared" si="136"/>
        <v>10.17</v>
      </c>
      <c r="DC36" s="2">
        <f t="shared" si="137"/>
        <v>12.25</v>
      </c>
      <c r="DD36" s="2">
        <f t="shared" si="138"/>
        <v>59.552979831487178</v>
      </c>
      <c r="DE36" s="9"/>
      <c r="DF36" s="1">
        <f t="shared" si="139"/>
        <v>697.82146268638655</v>
      </c>
      <c r="DG36" s="1">
        <f t="shared" si="140"/>
        <v>487.00700422368647</v>
      </c>
      <c r="DH36" s="1">
        <f t="shared" si="141"/>
        <v>192254.66271995491</v>
      </c>
      <c r="DI36" s="2">
        <f t="shared" si="142"/>
        <v>0.16339104790456402</v>
      </c>
      <c r="DJ36" s="2">
        <f t="shared" si="143"/>
        <v>3.43</v>
      </c>
      <c r="DK36" s="2">
        <f t="shared" si="144"/>
        <v>10.17</v>
      </c>
      <c r="DL36" s="2">
        <f t="shared" si="145"/>
        <v>12.25</v>
      </c>
      <c r="DM36" s="2">
        <f t="shared" si="146"/>
        <v>59.552979831487178</v>
      </c>
      <c r="DN36" s="9"/>
      <c r="DO36" s="1">
        <f t="shared" si="147"/>
        <v>700.24564528376754</v>
      </c>
      <c r="DP36" s="1">
        <f t="shared" si="148"/>
        <v>484.36053933069172</v>
      </c>
      <c r="DQ36" s="1">
        <f t="shared" si="149"/>
        <v>192254.66271995491</v>
      </c>
      <c r="DR36" s="2">
        <f t="shared" si="150"/>
        <v>0.16371783000037315</v>
      </c>
      <c r="DS36" s="2">
        <f t="shared" si="151"/>
        <v>3.43</v>
      </c>
      <c r="DT36" s="2">
        <f t="shared" si="152"/>
        <v>10.17</v>
      </c>
      <c r="DU36" s="2">
        <f t="shared" si="153"/>
        <v>12.25</v>
      </c>
      <c r="DV36" s="2">
        <f t="shared" si="154"/>
        <v>59.552979831487178</v>
      </c>
      <c r="DW36" s="9"/>
      <c r="DX36" s="1">
        <f t="shared" si="155"/>
        <v>702.56118891828453</v>
      </c>
      <c r="DY36" s="1">
        <f t="shared" si="156"/>
        <v>481.79472062955693</v>
      </c>
      <c r="DZ36" s="1">
        <f t="shared" si="157"/>
        <v>192254.66271995491</v>
      </c>
      <c r="EA36" s="2">
        <f t="shared" si="158"/>
        <v>0.16404526566037389</v>
      </c>
      <c r="EB36" s="2">
        <f t="shared" si="159"/>
        <v>3.43</v>
      </c>
      <c r="EC36" s="2">
        <f t="shared" si="160"/>
        <v>10.17</v>
      </c>
      <c r="ED36" s="2">
        <f t="shared" si="161"/>
        <v>12.25</v>
      </c>
      <c r="EE36" s="2">
        <f t="shared" si="162"/>
        <v>59.552979831487178</v>
      </c>
      <c r="EF36" s="9"/>
      <c r="EG36" s="1">
        <f t="shared" si="163"/>
        <v>704.72193670161744</v>
      </c>
      <c r="EH36" s="1">
        <f t="shared" si="164"/>
        <v>479.29954871433642</v>
      </c>
      <c r="EI36" s="1">
        <f t="shared" si="165"/>
        <v>192254.66271995491</v>
      </c>
      <c r="EJ36" s="2">
        <f t="shared" si="166"/>
        <v>0.16437335619169463</v>
      </c>
      <c r="EK36" s="2">
        <f t="shared" si="167"/>
        <v>3.43</v>
      </c>
      <c r="EL36" s="2">
        <f t="shared" si="168"/>
        <v>10.17</v>
      </c>
      <c r="EM36" s="2">
        <f t="shared" si="169"/>
        <v>12.25</v>
      </c>
      <c r="EN36" s="2">
        <f t="shared" si="170"/>
        <v>59.552979831487178</v>
      </c>
      <c r="EO36" s="9"/>
      <c r="EP36" s="1">
        <f t="shared" si="171"/>
        <v>707.2082107226928</v>
      </c>
      <c r="EQ36" s="1">
        <f t="shared" si="172"/>
        <v>480.21074983849229</v>
      </c>
      <c r="ER36" s="1">
        <f t="shared" si="173"/>
        <v>192254.66271995491</v>
      </c>
      <c r="ES36" s="2">
        <f t="shared" si="174"/>
        <v>0.16470210290407802</v>
      </c>
      <c r="ET36" s="2">
        <f t="shared" si="175"/>
        <v>3.43</v>
      </c>
      <c r="EU36" s="2">
        <f t="shared" si="176"/>
        <v>10.17</v>
      </c>
      <c r="EV36" s="2">
        <f t="shared" si="177"/>
        <v>12.25</v>
      </c>
      <c r="EW36" s="2">
        <f t="shared" si="178"/>
        <v>59.552979831487178</v>
      </c>
      <c r="EX36" s="9"/>
      <c r="EY36" s="1">
        <f t="shared" si="179"/>
        <v>709.57628342361863</v>
      </c>
      <c r="EZ36" s="1">
        <f t="shared" si="180"/>
        <v>481.05272792905896</v>
      </c>
      <c r="FA36" s="1">
        <f t="shared" si="181"/>
        <v>192254.66271995491</v>
      </c>
      <c r="FB36" s="2">
        <f t="shared" si="182"/>
        <v>0.16503150710988618</v>
      </c>
      <c r="FC36" s="2">
        <f t="shared" si="183"/>
        <v>3.43</v>
      </c>
      <c r="FD36" s="2">
        <f t="shared" si="184"/>
        <v>10.17</v>
      </c>
      <c r="FE36" s="2">
        <f t="shared" si="185"/>
        <v>12.25</v>
      </c>
      <c r="FF36" s="2">
        <f t="shared" si="186"/>
        <v>59.552979831487178</v>
      </c>
      <c r="FG36" s="9"/>
      <c r="FH36" s="1">
        <f t="shared" si="187"/>
        <v>711.8455250853533</v>
      </c>
      <c r="FI36" s="1">
        <f t="shared" si="188"/>
        <v>481.88629831184784</v>
      </c>
      <c r="FJ36" s="1">
        <f t="shared" si="189"/>
        <v>192254.66271995491</v>
      </c>
      <c r="FK36" s="2">
        <f t="shared" si="190"/>
        <v>0.16536157012410596</v>
      </c>
      <c r="FL36" s="2">
        <f t="shared" si="191"/>
        <v>3.43</v>
      </c>
      <c r="FM36" s="2">
        <f t="shared" si="192"/>
        <v>10.17</v>
      </c>
      <c r="FN36" s="2">
        <f t="shared" si="193"/>
        <v>12.25</v>
      </c>
      <c r="FO36" s="2">
        <f t="shared" si="194"/>
        <v>59.552979831487178</v>
      </c>
      <c r="FP36" s="9"/>
      <c r="FQ36" s="1">
        <f t="shared" si="195"/>
        <v>714.0209108049645</v>
      </c>
      <c r="FR36" s="1">
        <f t="shared" si="196"/>
        <v>482.72821946059634</v>
      </c>
      <c r="FS36" s="1">
        <f t="shared" si="197"/>
        <v>192254.66271995491</v>
      </c>
      <c r="FT36" s="2">
        <f t="shared" si="198"/>
        <v>0.16569229326435417</v>
      </c>
      <c r="FU36" s="2">
        <f t="shared" si="199"/>
        <v>3.43</v>
      </c>
      <c r="FV36" s="2">
        <f t="shared" si="200"/>
        <v>10.17</v>
      </c>
      <c r="FW36" s="2">
        <f t="shared" si="201"/>
        <v>12.25</v>
      </c>
      <c r="FX36" s="2">
        <f t="shared" si="202"/>
        <v>59.552979831487178</v>
      </c>
      <c r="FY36" s="9"/>
      <c r="FZ36" s="1">
        <f t="shared" si="203"/>
        <v>716.10184792563405</v>
      </c>
      <c r="GA36" s="1">
        <f t="shared" si="204"/>
        <v>483.64995317766324</v>
      </c>
      <c r="GB36" s="1">
        <f t="shared" si="205"/>
        <v>192254.66271995491</v>
      </c>
      <c r="GC36" s="2">
        <f t="shared" si="206"/>
        <v>0.16602367785088287</v>
      </c>
      <c r="GD36" s="2">
        <f t="shared" si="207"/>
        <v>3.43</v>
      </c>
      <c r="GE36" s="2">
        <f t="shared" si="208"/>
        <v>10.17</v>
      </c>
      <c r="GF36" s="2">
        <f t="shared" si="209"/>
        <v>12.25</v>
      </c>
      <c r="GG36" s="2">
        <f t="shared" si="210"/>
        <v>59.552979831487178</v>
      </c>
      <c r="GH36" s="9"/>
      <c r="GI36" s="1">
        <f t="shared" si="211"/>
        <v>718.85112944901925</v>
      </c>
      <c r="GJ36" s="1">
        <f t="shared" si="212"/>
        <v>480.6940691826444</v>
      </c>
      <c r="GK36" s="1">
        <f t="shared" si="213"/>
        <v>192254.66271995491</v>
      </c>
      <c r="GL36" s="2">
        <f t="shared" si="214"/>
        <v>0.16635572520658465</v>
      </c>
      <c r="GM36" s="2">
        <f t="shared" si="215"/>
        <v>3.43</v>
      </c>
      <c r="GN36" s="2">
        <f t="shared" si="216"/>
        <v>10.17</v>
      </c>
      <c r="GO36" s="2">
        <f t="shared" si="217"/>
        <v>12.25</v>
      </c>
      <c r="GP36" s="2">
        <f t="shared" si="218"/>
        <v>59.552979831487178</v>
      </c>
      <c r="GQ36" s="9"/>
      <c r="GR36" s="1">
        <f t="shared" si="219"/>
        <v>721.49322017018517</v>
      </c>
      <c r="GS36" s="1">
        <f t="shared" si="220"/>
        <v>477.97703077793449</v>
      </c>
      <c r="GT36" s="1">
        <f t="shared" si="221"/>
        <v>192254.66271995491</v>
      </c>
      <c r="GU36" s="2">
        <f t="shared" si="222"/>
        <v>0.16668843665699781</v>
      </c>
      <c r="GV36" s="2">
        <f t="shared" si="223"/>
        <v>3.43</v>
      </c>
      <c r="GW36" s="2">
        <f t="shared" si="224"/>
        <v>10.17</v>
      </c>
      <c r="GX36" s="2">
        <f t="shared" si="225"/>
        <v>12.25</v>
      </c>
      <c r="GY36" s="2">
        <f t="shared" si="226"/>
        <v>59.552979831487178</v>
      </c>
      <c r="GZ36" s="9"/>
      <c r="HA36" s="1">
        <f t="shared" si="227"/>
        <v>724.02825377933925</v>
      </c>
      <c r="HB36" s="1">
        <f t="shared" si="228"/>
        <v>475.48682899940104</v>
      </c>
      <c r="HC36" s="1">
        <f t="shared" si="229"/>
        <v>192254.66271995491</v>
      </c>
      <c r="HD36" s="2">
        <f t="shared" si="230"/>
        <v>0.16702181353031181</v>
      </c>
      <c r="HE36" s="2">
        <f t="shared" si="231"/>
        <v>3.43</v>
      </c>
      <c r="HF36" s="2">
        <f t="shared" si="232"/>
        <v>10.17</v>
      </c>
      <c r="HG36" s="2">
        <f t="shared" si="233"/>
        <v>12.25</v>
      </c>
      <c r="HH36" s="2">
        <f t="shared" si="234"/>
        <v>59.552979831487178</v>
      </c>
      <c r="HI36" s="9"/>
      <c r="HJ36" s="1">
        <f t="shared" si="235"/>
        <v>726.48055644281203</v>
      </c>
      <c r="HK36" s="1">
        <f t="shared" si="236"/>
        <v>473.22239591343373</v>
      </c>
      <c r="HL36" s="1">
        <f t="shared" si="237"/>
        <v>192254.66271995491</v>
      </c>
      <c r="HM36" s="2">
        <f t="shared" si="238"/>
        <v>0.16735585715737245</v>
      </c>
      <c r="HN36" s="2">
        <f t="shared" si="239"/>
        <v>3.43</v>
      </c>
      <c r="HO36" s="2">
        <f t="shared" si="240"/>
        <v>10.17</v>
      </c>
      <c r="HP36" s="2">
        <f t="shared" si="241"/>
        <v>12.25</v>
      </c>
      <c r="HQ36" s="2">
        <f t="shared" si="242"/>
        <v>59.552979831487178</v>
      </c>
      <c r="HR36" s="9"/>
      <c r="HS36" s="1">
        <f t="shared" si="243"/>
        <v>728.82643818617146</v>
      </c>
      <c r="HT36" s="1">
        <f t="shared" si="244"/>
        <v>471.19837090848273</v>
      </c>
      <c r="HU36" s="1">
        <f t="shared" si="245"/>
        <v>192254.66271995491</v>
      </c>
      <c r="HV36" s="2">
        <f t="shared" si="246"/>
        <v>0.16769056887168718</v>
      </c>
      <c r="HW36" s="2">
        <f t="shared" si="247"/>
        <v>3.43</v>
      </c>
      <c r="HX36" s="2">
        <f t="shared" si="248"/>
        <v>10.17</v>
      </c>
      <c r="HY36" s="2">
        <f t="shared" si="249"/>
        <v>12.25</v>
      </c>
      <c r="HZ36" s="2">
        <f t="shared" si="250"/>
        <v>59.552979831487178</v>
      </c>
      <c r="IA36" s="9"/>
      <c r="IB36" s="1">
        <f t="shared" si="251"/>
        <v>743.26292448919548</v>
      </c>
      <c r="IC36" s="1">
        <f t="shared" si="252"/>
        <v>469.39175082955995</v>
      </c>
      <c r="ID36" s="1">
        <f t="shared" si="253"/>
        <v>192254.66271995491</v>
      </c>
      <c r="IE36" s="2">
        <f t="shared" si="254"/>
        <v>0.16802595000943055</v>
      </c>
      <c r="IF36" s="2">
        <f t="shared" si="255"/>
        <v>3.43</v>
      </c>
      <c r="IG36" s="2">
        <f t="shared" si="256"/>
        <v>10.17</v>
      </c>
      <c r="IH36" s="2">
        <f t="shared" si="257"/>
        <v>12.25</v>
      </c>
      <c r="II36" s="2">
        <f t="shared" si="258"/>
        <v>59.552979831487178</v>
      </c>
      <c r="IJ36" s="9"/>
      <c r="IK36" s="1">
        <f t="shared" si="259"/>
        <v>757.87399243217374</v>
      </c>
      <c r="IL36" s="1">
        <f t="shared" si="260"/>
        <v>467.80749830990692</v>
      </c>
      <c r="IM36" s="1">
        <f t="shared" si="261"/>
        <v>192254.66271995491</v>
      </c>
      <c r="IN36" s="2">
        <f t="shared" si="262"/>
        <v>0.16836200190944942</v>
      </c>
      <c r="IO36" s="2">
        <f t="shared" si="263"/>
        <v>3.43</v>
      </c>
      <c r="IP36" s="2">
        <f t="shared" si="264"/>
        <v>10.17</v>
      </c>
      <c r="IQ36" s="2">
        <f t="shared" si="265"/>
        <v>12.25</v>
      </c>
      <c r="IR36" s="2">
        <f t="shared" si="266"/>
        <v>59.552979831487178</v>
      </c>
      <c r="IS36" s="9"/>
      <c r="IT36" s="1">
        <f t="shared" si="267"/>
        <v>772.67330758422963</v>
      </c>
      <c r="IU36" s="1">
        <f t="shared" si="268"/>
        <v>466.44475705376163</v>
      </c>
      <c r="IV36" s="1">
        <f t="shared" si="269"/>
        <v>192254.66271995491</v>
      </c>
      <c r="IW36" s="2">
        <f t="shared" si="270"/>
        <v>0.16869872591326832</v>
      </c>
      <c r="IX36" s="2">
        <f t="shared" si="271"/>
        <v>3.43</v>
      </c>
      <c r="IY36" s="2">
        <f t="shared" si="272"/>
        <v>10.17</v>
      </c>
      <c r="IZ36" s="2">
        <f t="shared" si="273"/>
        <v>12.25</v>
      </c>
      <c r="JA36" s="2">
        <f t="shared" si="274"/>
        <v>59.552979831487178</v>
      </c>
      <c r="JB36" s="9"/>
      <c r="JC36" s="1">
        <f t="shared" si="275"/>
        <v>787.65260746202193</v>
      </c>
      <c r="JD36" s="1">
        <f t="shared" si="276"/>
        <v>465.30988857795268</v>
      </c>
      <c r="JE36" s="1">
        <f t="shared" si="277"/>
        <v>192254.66271995491</v>
      </c>
      <c r="JF36" s="2">
        <f t="shared" si="278"/>
        <v>0.16903612336509485</v>
      </c>
      <c r="JG36" s="2">
        <f t="shared" si="279"/>
        <v>3.43</v>
      </c>
      <c r="JH36" s="2">
        <f t="shared" si="280"/>
        <v>10.17</v>
      </c>
      <c r="JI36" s="2">
        <f t="shared" si="281"/>
        <v>12.25</v>
      </c>
      <c r="JJ36" s="2">
        <f t="shared" si="282"/>
        <v>59.552979831487178</v>
      </c>
      <c r="JK36" s="9"/>
      <c r="JL36" s="1">
        <f t="shared" si="283"/>
        <v>802.84374939133079</v>
      </c>
      <c r="JM36" s="1">
        <f t="shared" si="284"/>
        <v>464.40582410294115</v>
      </c>
      <c r="JN36" s="1">
        <f t="shared" si="285"/>
        <v>192254.66271995491</v>
      </c>
      <c r="JO36" s="2">
        <f t="shared" si="286"/>
        <v>0.16937419561182504</v>
      </c>
      <c r="JP36" s="2">
        <f t="shared" si="287"/>
        <v>3.43</v>
      </c>
      <c r="JQ36" s="2">
        <f t="shared" si="288"/>
        <v>10.17</v>
      </c>
      <c r="JR36" s="2">
        <f t="shared" si="289"/>
        <v>12.25</v>
      </c>
      <c r="JS36" s="2">
        <f t="shared" si="290"/>
        <v>59.552979831487178</v>
      </c>
      <c r="JU36" s="1">
        <f t="shared" si="291"/>
        <v>818.3958459793638</v>
      </c>
      <c r="JV36" s="1">
        <f t="shared" si="292"/>
        <v>461.42503524693831</v>
      </c>
      <c r="JW36" s="1">
        <f t="shared" si="293"/>
        <v>192254.66271995491</v>
      </c>
      <c r="JX36" s="2">
        <f t="shared" si="294"/>
        <v>0.16971294400304868</v>
      </c>
      <c r="JY36" s="2">
        <f t="shared" si="295"/>
        <v>3.43</v>
      </c>
      <c r="JZ36" s="2">
        <f t="shared" si="296"/>
        <v>10.17</v>
      </c>
      <c r="KA36" s="2">
        <f t="shared" si="297"/>
        <v>12.25</v>
      </c>
      <c r="KB36" s="2">
        <f t="shared" si="298"/>
        <v>59.552979831487178</v>
      </c>
      <c r="KD36" s="1">
        <f t="shared" si="299"/>
        <v>834.10390013328026</v>
      </c>
      <c r="KE36" s="1">
        <f t="shared" si="300"/>
        <v>458.79136315505684</v>
      </c>
      <c r="KF36" s="1">
        <f t="shared" si="301"/>
        <v>192254.66271995491</v>
      </c>
      <c r="KG36" s="2">
        <f t="shared" si="302"/>
        <v>0.17005236989105477</v>
      </c>
      <c r="KH36" s="2">
        <f t="shared" si="303"/>
        <v>3.43</v>
      </c>
      <c r="KI36" s="2">
        <f t="shared" si="304"/>
        <v>10.17</v>
      </c>
      <c r="KJ36" s="2">
        <f t="shared" si="305"/>
        <v>12.25</v>
      </c>
      <c r="KK36" s="2">
        <f t="shared" si="306"/>
        <v>59.552979831487178</v>
      </c>
      <c r="KM36" s="1">
        <f t="shared" si="307"/>
        <v>850.03508690434705</v>
      </c>
      <c r="KN36" s="1">
        <f t="shared" si="308"/>
        <v>456.51063779737035</v>
      </c>
      <c r="KO36" s="1">
        <f t="shared" si="309"/>
        <v>192254.66271995491</v>
      </c>
      <c r="KP36" s="2">
        <f t="shared" si="310"/>
        <v>0.17039247463083687</v>
      </c>
      <c r="KQ36" s="2">
        <f t="shared" si="311"/>
        <v>3.43</v>
      </c>
      <c r="KR36" s="2">
        <f t="shared" si="312"/>
        <v>10.17</v>
      </c>
      <c r="KS36" s="2">
        <f t="shared" si="313"/>
        <v>12.25</v>
      </c>
      <c r="KT36" s="2">
        <f t="shared" si="314"/>
        <v>59.552979831487178</v>
      </c>
      <c r="KV36" s="1">
        <f t="shared" si="315"/>
        <v>866.15682422746568</v>
      </c>
      <c r="KW36" s="1">
        <f t="shared" si="316"/>
        <v>454.52152032649497</v>
      </c>
      <c r="KX36" s="1">
        <f t="shared" si="317"/>
        <v>192254.66271995491</v>
      </c>
      <c r="KY36" s="2">
        <f t="shared" si="318"/>
        <v>0.17073325958009855</v>
      </c>
      <c r="KZ36" s="2">
        <f t="shared" si="319"/>
        <v>3.43</v>
      </c>
      <c r="LA36" s="2">
        <f t="shared" si="320"/>
        <v>10.17</v>
      </c>
      <c r="LB36" s="2">
        <f t="shared" si="321"/>
        <v>12.25</v>
      </c>
      <c r="LC36" s="2">
        <f t="shared" si="322"/>
        <v>59.552979831487178</v>
      </c>
      <c r="LE36" s="1">
        <f t="shared" si="323"/>
        <v>882.49230827686063</v>
      </c>
      <c r="LF36" s="1">
        <f t="shared" si="324"/>
        <v>452.85465730893105</v>
      </c>
      <c r="LG36" s="1">
        <f t="shared" si="325"/>
        <v>192254.66271995491</v>
      </c>
      <c r="LH36" s="2">
        <f t="shared" si="326"/>
        <v>0.17107472609925875</v>
      </c>
      <c r="LI36" s="2">
        <f t="shared" si="327"/>
        <v>3.43</v>
      </c>
      <c r="LJ36" s="2">
        <f t="shared" si="328"/>
        <v>10.17</v>
      </c>
      <c r="LK36" s="2">
        <f t="shared" si="329"/>
        <v>12.25</v>
      </c>
      <c r="LL36" s="2">
        <f t="shared" si="330"/>
        <v>59.552979831487178</v>
      </c>
      <c r="LN36" s="1">
        <f t="shared" si="331"/>
        <v>899.04659071062667</v>
      </c>
      <c r="LO36" s="1">
        <f t="shared" si="332"/>
        <v>451.4261918688573</v>
      </c>
      <c r="LP36" s="1">
        <f t="shared" si="333"/>
        <v>192254.66271995491</v>
      </c>
      <c r="LQ36" s="2">
        <f t="shared" si="334"/>
        <v>0.17141687555145727</v>
      </c>
      <c r="LR36" s="2">
        <f t="shared" si="335"/>
        <v>3.43</v>
      </c>
      <c r="LS36" s="2">
        <f t="shared" si="336"/>
        <v>10.17</v>
      </c>
      <c r="LT36" s="2">
        <f t="shared" si="337"/>
        <v>12.25</v>
      </c>
      <c r="LU36" s="2">
        <f t="shared" si="338"/>
        <v>59.552979831487178</v>
      </c>
      <c r="LW36" s="1">
        <f t="shared" si="339"/>
        <v>915.78098430739112</v>
      </c>
      <c r="LX36" s="1">
        <f t="shared" si="340"/>
        <v>450.29699221061179</v>
      </c>
      <c r="LY36" s="1">
        <f t="shared" si="341"/>
        <v>192254.66271995491</v>
      </c>
      <c r="LZ36" s="2">
        <f t="shared" si="342"/>
        <v>0.17175970930256018</v>
      </c>
      <c r="MA36" s="2">
        <f t="shared" si="343"/>
        <v>3.43</v>
      </c>
      <c r="MB36" s="2">
        <f t="shared" si="344"/>
        <v>10.17</v>
      </c>
      <c r="MC36" s="2">
        <f t="shared" si="345"/>
        <v>12.25</v>
      </c>
      <c r="MD36" s="2">
        <f t="shared" si="346"/>
        <v>59.552979831487178</v>
      </c>
      <c r="MF36" s="1">
        <f t="shared" si="347"/>
        <v>932.72544703827452</v>
      </c>
      <c r="MG36" s="1">
        <f t="shared" si="348"/>
        <v>449.43024800966691</v>
      </c>
      <c r="MH36" s="1">
        <f t="shared" si="349"/>
        <v>192254.66271995491</v>
      </c>
      <c r="MI36" s="2">
        <f t="shared" si="350"/>
        <v>0.17210322872116529</v>
      </c>
      <c r="MJ36" s="2">
        <f t="shared" si="351"/>
        <v>3.43</v>
      </c>
      <c r="MK36" s="2">
        <f t="shared" si="352"/>
        <v>10.17</v>
      </c>
      <c r="ML36" s="2">
        <f t="shared" si="353"/>
        <v>12.25</v>
      </c>
      <c r="MM36" s="2">
        <f t="shared" si="354"/>
        <v>59.552979831487178</v>
      </c>
      <c r="MO36" s="1">
        <f t="shared" si="355"/>
        <v>949.87139551602968</v>
      </c>
      <c r="MP36" s="1">
        <f t="shared" si="356"/>
        <v>448.84287243748906</v>
      </c>
      <c r="MQ36" s="1">
        <f t="shared" si="357"/>
        <v>192254.66271995491</v>
      </c>
      <c r="MR36" s="2">
        <f t="shared" si="358"/>
        <v>0.17244743517860761</v>
      </c>
      <c r="MS36" s="2">
        <f t="shared" si="359"/>
        <v>3.43</v>
      </c>
      <c r="MT36" s="2">
        <f t="shared" si="360"/>
        <v>10.17</v>
      </c>
      <c r="MU36" s="2">
        <f t="shared" si="361"/>
        <v>12.25</v>
      </c>
      <c r="MV36" s="2">
        <f t="shared" si="362"/>
        <v>59.552979831487178</v>
      </c>
      <c r="MX36" s="1">
        <f t="shared" si="363"/>
        <v>967.2977184396683</v>
      </c>
      <c r="MY36" s="1">
        <f t="shared" si="364"/>
        <v>448.47127601202334</v>
      </c>
      <c r="MZ36" s="1">
        <f t="shared" si="365"/>
        <v>192254.66271995491</v>
      </c>
      <c r="NA36" s="2">
        <f t="shared" si="366"/>
        <v>0.17279233004896483</v>
      </c>
      <c r="NB36" s="2">
        <f t="shared" si="367"/>
        <v>3.43</v>
      </c>
      <c r="NC36" s="2">
        <f t="shared" si="368"/>
        <v>10.17</v>
      </c>
      <c r="ND36" s="2">
        <f t="shared" si="369"/>
        <v>12.25</v>
      </c>
      <c r="NE36" s="2">
        <f t="shared" si="370"/>
        <v>59.552979831487178</v>
      </c>
      <c r="NG36" s="14">
        <f t="shared" si="371"/>
        <v>984.88476781662371</v>
      </c>
      <c r="NH36" s="14">
        <f t="shared" si="372"/>
        <v>448.37917529369554</v>
      </c>
      <c r="NI36" s="14">
        <f t="shared" si="373"/>
        <v>192254.66271995491</v>
      </c>
      <c r="NJ36" s="13">
        <f t="shared" si="374"/>
        <v>0.17313791470906276</v>
      </c>
      <c r="NK36" s="13">
        <f t="shared" si="375"/>
        <v>3.43</v>
      </c>
      <c r="NL36" s="13">
        <f t="shared" si="376"/>
        <v>10.17</v>
      </c>
      <c r="NM36" s="13">
        <f t="shared" si="377"/>
        <v>12.25</v>
      </c>
      <c r="NN36" s="13">
        <f t="shared" si="378"/>
        <v>59.552979831487178</v>
      </c>
      <c r="NP36" s="14">
        <f t="shared" si="379"/>
        <v>1002.695735912505</v>
      </c>
      <c r="NQ36" s="14">
        <f t="shared" si="380"/>
        <v>448.5121708582584</v>
      </c>
      <c r="NR36" s="14">
        <f t="shared" si="381"/>
        <v>192254.66271995491</v>
      </c>
      <c r="NS36" s="13">
        <f t="shared" si="382"/>
        <v>0.17348419053848088</v>
      </c>
      <c r="NT36" s="13">
        <f t="shared" si="383"/>
        <v>3.43</v>
      </c>
      <c r="NU36" s="13">
        <f t="shared" si="384"/>
        <v>10.17</v>
      </c>
      <c r="NV36" s="13">
        <f t="shared" si="385"/>
        <v>12.25</v>
      </c>
      <c r="NW36" s="13">
        <f t="shared" si="386"/>
        <v>59.552979831487178</v>
      </c>
      <c r="NY36" s="14">
        <f t="shared" si="387"/>
        <v>1020.7331576854133</v>
      </c>
      <c r="NZ36" s="14">
        <f t="shared" si="388"/>
        <v>448.89190670522379</v>
      </c>
      <c r="OA36" s="14">
        <f t="shared" si="389"/>
        <v>192254.66271995491</v>
      </c>
      <c r="OB36" s="13">
        <f t="shared" si="390"/>
        <v>0.17383115891955783</v>
      </c>
      <c r="OC36" s="13">
        <f t="shared" si="391"/>
        <v>3.43</v>
      </c>
      <c r="OD36" s="13">
        <f t="shared" si="392"/>
        <v>10.17</v>
      </c>
      <c r="OE36" s="13">
        <f t="shared" si="393"/>
        <v>12.25</v>
      </c>
      <c r="OF36" s="13">
        <f t="shared" si="394"/>
        <v>59.552979831487178</v>
      </c>
      <c r="OH36" s="14">
        <f t="shared" si="395"/>
        <v>1038.9996113182724</v>
      </c>
      <c r="OI36" s="14">
        <f t="shared" si="396"/>
        <v>449.48392758902833</v>
      </c>
      <c r="OJ36" s="14">
        <f t="shared" si="397"/>
        <v>192254.66271995491</v>
      </c>
      <c r="OK36" s="13">
        <f t="shared" si="398"/>
        <v>0.17417882123739695</v>
      </c>
      <c r="OL36" s="13">
        <f t="shared" si="399"/>
        <v>3.43</v>
      </c>
      <c r="OM36" s="13">
        <f t="shared" si="400"/>
        <v>10.17</v>
      </c>
      <c r="ON36" s="13">
        <f t="shared" si="401"/>
        <v>12.25</v>
      </c>
      <c r="OO36" s="13">
        <f t="shared" si="402"/>
        <v>59.552979831487178</v>
      </c>
      <c r="OQ36" s="14">
        <f t="shared" si="403"/>
        <v>1057.5233204974284</v>
      </c>
      <c r="OR36" s="14">
        <f t="shared" si="404"/>
        <v>450.27538117521976</v>
      </c>
      <c r="OS36" s="14">
        <f t="shared" si="405"/>
        <v>192254.66271995491</v>
      </c>
      <c r="OT36" s="13">
        <f t="shared" si="406"/>
        <v>0.17452717887987174</v>
      </c>
      <c r="OU36" s="13">
        <f t="shared" si="407"/>
        <v>3.43</v>
      </c>
      <c r="OV36" s="13">
        <f t="shared" si="408"/>
        <v>10.17</v>
      </c>
      <c r="OW36" s="13">
        <f t="shared" si="409"/>
        <v>12.25</v>
      </c>
      <c r="OX36" s="13">
        <f t="shared" si="410"/>
        <v>59.552979831487178</v>
      </c>
      <c r="OZ36" s="14">
        <f t="shared" si="411"/>
        <v>1076.2554665796511</v>
      </c>
      <c r="PA36" s="14">
        <f t="shared" si="412"/>
        <v>451.28984977367304</v>
      </c>
      <c r="PB36" s="14">
        <f t="shared" si="413"/>
        <v>192254.66271995491</v>
      </c>
      <c r="PC36" s="13">
        <f t="shared" si="414"/>
        <v>0.17487623323763149</v>
      </c>
      <c r="PD36" s="13">
        <f t="shared" si="415"/>
        <v>3.43</v>
      </c>
      <c r="PE36" s="13">
        <f t="shared" si="416"/>
        <v>10.17</v>
      </c>
      <c r="PF36" s="13">
        <f t="shared" si="417"/>
        <v>12.25</v>
      </c>
      <c r="PG36" s="13">
        <f t="shared" si="418"/>
        <v>59.552979831487178</v>
      </c>
      <c r="PI36" s="14">
        <f t="shared" si="419"/>
        <v>1095.2244328833724</v>
      </c>
      <c r="PJ36" s="14">
        <f t="shared" si="420"/>
        <v>452.5017397646584</v>
      </c>
      <c r="PK36" s="14">
        <f t="shared" si="421"/>
        <v>192254.66271995491</v>
      </c>
      <c r="PL36" s="13">
        <f t="shared" si="422"/>
        <v>0.17522598570410675</v>
      </c>
      <c r="PM36" s="13">
        <f t="shared" si="423"/>
        <v>3.43</v>
      </c>
      <c r="PN36" s="13">
        <f t="shared" si="424"/>
        <v>10.17</v>
      </c>
      <c r="PO36" s="13">
        <f t="shared" si="425"/>
        <v>12.25</v>
      </c>
      <c r="PP36" s="13">
        <f t="shared" si="426"/>
        <v>59.552979831487178</v>
      </c>
      <c r="PR36" s="14">
        <f t="shared" si="427"/>
        <v>1114.4328612954516</v>
      </c>
      <c r="PS36" s="14">
        <f t="shared" si="428"/>
        <v>453.90479442471758</v>
      </c>
      <c r="PT36" s="14">
        <f t="shared" si="429"/>
        <v>192254.66271995491</v>
      </c>
      <c r="PU36" s="13">
        <f t="shared" si="430"/>
        <v>0.17557643767551495</v>
      </c>
      <c r="PV36" s="13">
        <f t="shared" si="431"/>
        <v>3.43</v>
      </c>
      <c r="PW36" s="13">
        <f t="shared" si="432"/>
        <v>10.17</v>
      </c>
      <c r="PX36" s="13">
        <f t="shared" si="433"/>
        <v>12.25</v>
      </c>
      <c r="PY36" s="13">
        <f t="shared" si="434"/>
        <v>59.552979831487178</v>
      </c>
      <c r="QA36" s="14">
        <f t="shared" si="435"/>
        <v>1133.8831081126298</v>
      </c>
      <c r="QB36" s="14">
        <f t="shared" si="436"/>
        <v>455.52799103329619</v>
      </c>
      <c r="QC36" s="14">
        <f t="shared" si="437"/>
        <v>192254.66271995491</v>
      </c>
      <c r="QD36" s="13">
        <f t="shared" si="438"/>
        <v>0.17592759055086599</v>
      </c>
      <c r="QE36" s="13">
        <f t="shared" si="439"/>
        <v>3.43</v>
      </c>
      <c r="QF36" s="13">
        <f t="shared" si="440"/>
        <v>10.17</v>
      </c>
      <c r="QG36" s="13">
        <f t="shared" si="441"/>
        <v>12.25</v>
      </c>
      <c r="QH36" s="13">
        <f t="shared" si="442"/>
        <v>59.552979831487178</v>
      </c>
      <c r="QJ36" s="14">
        <f t="shared" si="443"/>
        <v>1153.5968889264559</v>
      </c>
      <c r="QK36" s="14">
        <f t="shared" si="444"/>
        <v>457.3806362621263</v>
      </c>
      <c r="QL36" s="14">
        <f t="shared" si="445"/>
        <v>192254.66271995491</v>
      </c>
      <c r="QM36" s="13">
        <f t="shared" si="446"/>
        <v>0.17627944573196772</v>
      </c>
      <c r="QN36" s="13">
        <f t="shared" si="447"/>
        <v>3.43</v>
      </c>
      <c r="QO36" s="13">
        <f t="shared" si="448"/>
        <v>10.17</v>
      </c>
      <c r="QP36" s="13">
        <f t="shared" si="449"/>
        <v>12.25</v>
      </c>
      <c r="QQ36" s="13">
        <f t="shared" si="450"/>
        <v>59.552979831487178</v>
      </c>
    </row>
    <row r="37" spans="1:459" x14ac:dyDescent="0.25">
      <c r="A37">
        <f t="shared" si="451"/>
        <v>21</v>
      </c>
      <c r="B37" s="14">
        <f>Outputmatrix!V24</f>
        <v>928.98032115900708</v>
      </c>
      <c r="C37" s="14">
        <f>Outputmatrix!W24</f>
        <v>484.46419065662377</v>
      </c>
      <c r="D37" s="14">
        <f>Outputmatrix!X24</f>
        <v>229726.31788169115</v>
      </c>
      <c r="E37" s="13">
        <f>Outputmatrix!Y24</f>
        <v>3.9880042128205069E-2</v>
      </c>
      <c r="F37" s="13">
        <f>Outputmatrix!Z24</f>
        <v>2.59</v>
      </c>
      <c r="G37" s="13">
        <f>Outputmatrix!AA24</f>
        <v>9.64</v>
      </c>
      <c r="H37" s="13">
        <f>Outputmatrix!AB24</f>
        <v>14.99</v>
      </c>
      <c r="I37" s="13">
        <f>Outputmatrix!AC24</f>
        <v>58.302619957871798</v>
      </c>
      <c r="J37" s="13"/>
      <c r="K37" s="1">
        <f t="shared" si="51"/>
        <v>940.17717130064307</v>
      </c>
      <c r="L37" s="1">
        <f t="shared" si="52"/>
        <v>486.22119413938611</v>
      </c>
      <c r="M37" s="1">
        <f t="shared" si="53"/>
        <v>229726.31788169115</v>
      </c>
      <c r="N37" s="2">
        <f t="shared" si="54"/>
        <v>3.9959802212461482E-2</v>
      </c>
      <c r="O37" s="2">
        <f t="shared" si="55"/>
        <v>2.59</v>
      </c>
      <c r="P37" s="2">
        <f t="shared" si="56"/>
        <v>9.64</v>
      </c>
      <c r="Q37" s="2">
        <f t="shared" si="57"/>
        <v>14.99</v>
      </c>
      <c r="R37" s="2">
        <f t="shared" si="58"/>
        <v>58.302619957871798</v>
      </c>
      <c r="T37" s="1">
        <f t="shared" si="59"/>
        <v>951.11149244809667</v>
      </c>
      <c r="U37" s="1">
        <f t="shared" si="60"/>
        <v>485.96919143880058</v>
      </c>
      <c r="V37" s="1">
        <f t="shared" si="61"/>
        <v>229726.31788169115</v>
      </c>
      <c r="W37" s="2">
        <f t="shared" si="62"/>
        <v>4.0039721816886406E-2</v>
      </c>
      <c r="X37" s="2">
        <f t="shared" si="63"/>
        <v>2.59</v>
      </c>
      <c r="Y37" s="2">
        <f t="shared" si="64"/>
        <v>9.64</v>
      </c>
      <c r="Z37" s="2">
        <f t="shared" si="65"/>
        <v>14.99</v>
      </c>
      <c r="AA37" s="2">
        <f t="shared" si="66"/>
        <v>58.302619957871798</v>
      </c>
      <c r="AC37" s="1">
        <f t="shared" si="67"/>
        <v>961.79027394028503</v>
      </c>
      <c r="AD37" s="1">
        <f t="shared" si="68"/>
        <v>473.88631064017096</v>
      </c>
      <c r="AE37" s="1">
        <f t="shared" si="69"/>
        <v>229726.31788169115</v>
      </c>
      <c r="AF37" s="2">
        <f t="shared" si="70"/>
        <v>4.0119801260520178E-2</v>
      </c>
      <c r="AG37" s="2">
        <f t="shared" si="71"/>
        <v>2.59</v>
      </c>
      <c r="AH37" s="2">
        <f t="shared" si="72"/>
        <v>9.64</v>
      </c>
      <c r="AI37" s="2">
        <f t="shared" si="73"/>
        <v>14.99</v>
      </c>
      <c r="AJ37" s="2">
        <f t="shared" si="74"/>
        <v>58.302619957871798</v>
      </c>
      <c r="AL37" s="1">
        <f t="shared" si="75"/>
        <v>972.21534220974013</v>
      </c>
      <c r="AM37" s="1">
        <f t="shared" si="76"/>
        <v>474.13720056057952</v>
      </c>
      <c r="AN37" s="1">
        <f t="shared" si="77"/>
        <v>229726.31788169115</v>
      </c>
      <c r="AO37" s="2">
        <f t="shared" si="78"/>
        <v>4.0200040863041221E-2</v>
      </c>
      <c r="AP37" s="2">
        <f t="shared" si="79"/>
        <v>2.59</v>
      </c>
      <c r="AQ37" s="2">
        <f t="shared" si="80"/>
        <v>9.64</v>
      </c>
      <c r="AR37" s="2">
        <f t="shared" si="81"/>
        <v>14.99</v>
      </c>
      <c r="AS37" s="2">
        <f t="shared" si="82"/>
        <v>58.302619957871798</v>
      </c>
      <c r="AU37" s="1">
        <f t="shared" si="83"/>
        <v>982.38857119031934</v>
      </c>
      <c r="AV37" s="1">
        <f t="shared" si="84"/>
        <v>474.48663647280983</v>
      </c>
      <c r="AW37" s="1">
        <f t="shared" si="85"/>
        <v>229726.31788169115</v>
      </c>
      <c r="AX37" s="2">
        <f t="shared" si="86"/>
        <v>4.0280440944767307E-2</v>
      </c>
      <c r="AY37" s="2">
        <f t="shared" si="87"/>
        <v>2.59</v>
      </c>
      <c r="AZ37" s="2">
        <f t="shared" si="88"/>
        <v>9.64</v>
      </c>
      <c r="BA37" s="2">
        <f t="shared" si="89"/>
        <v>14.99</v>
      </c>
      <c r="BB37" s="2">
        <f t="shared" si="90"/>
        <v>58.302619957871798</v>
      </c>
      <c r="BD37" s="1">
        <f t="shared" si="91"/>
        <v>987.66125733648119</v>
      </c>
      <c r="BE37" s="1">
        <f t="shared" si="92"/>
        <v>470.78453055673134</v>
      </c>
      <c r="BF37" s="1">
        <f t="shared" si="93"/>
        <v>229726.31788169115</v>
      </c>
      <c r="BG37" s="2">
        <f t="shared" si="94"/>
        <v>4.0361001826656841E-2</v>
      </c>
      <c r="BH37" s="2">
        <f t="shared" si="95"/>
        <v>2.59</v>
      </c>
      <c r="BI37" s="2">
        <f t="shared" si="96"/>
        <v>9.64</v>
      </c>
      <c r="BJ37" s="2">
        <f t="shared" si="97"/>
        <v>14.99</v>
      </c>
      <c r="BK37" s="2">
        <f t="shared" si="98"/>
        <v>58.302619957871798</v>
      </c>
      <c r="BL37" s="9"/>
      <c r="BM37" s="1">
        <f t="shared" si="99"/>
        <v>992.76998089098868</v>
      </c>
      <c r="BN37" s="1">
        <f t="shared" si="100"/>
        <v>467.35339074692109</v>
      </c>
      <c r="BO37" s="1">
        <f t="shared" si="101"/>
        <v>229726.31788169115</v>
      </c>
      <c r="BP37" s="2">
        <f t="shared" si="102"/>
        <v>4.0441723830310153E-2</v>
      </c>
      <c r="BQ37" s="2">
        <f t="shared" si="103"/>
        <v>2.59</v>
      </c>
      <c r="BR37" s="2">
        <f t="shared" si="104"/>
        <v>9.64</v>
      </c>
      <c r="BS37" s="2">
        <f t="shared" si="105"/>
        <v>14.99</v>
      </c>
      <c r="BT37" s="2">
        <f t="shared" si="106"/>
        <v>58.302619957871798</v>
      </c>
      <c r="BU37" s="9"/>
      <c r="BV37" s="1">
        <f t="shared" si="107"/>
        <v>997.71749087717274</v>
      </c>
      <c r="BW37" s="1">
        <f t="shared" si="108"/>
        <v>464.17511273735948</v>
      </c>
      <c r="BX37" s="1">
        <f t="shared" si="109"/>
        <v>229726.31788169115</v>
      </c>
      <c r="BY37" s="2">
        <f t="shared" si="110"/>
        <v>4.0522607277970774E-2</v>
      </c>
      <c r="BZ37" s="2">
        <f t="shared" si="111"/>
        <v>2.59</v>
      </c>
      <c r="CA37" s="2">
        <f t="shared" si="112"/>
        <v>9.64</v>
      </c>
      <c r="CB37" s="2">
        <f t="shared" si="113"/>
        <v>14.99</v>
      </c>
      <c r="CC37" s="2">
        <f t="shared" si="114"/>
        <v>58.302619957871798</v>
      </c>
      <c r="CD37" s="9"/>
      <c r="CE37" s="1">
        <f t="shared" si="115"/>
        <v>1002.506006202605</v>
      </c>
      <c r="CF37" s="1">
        <f t="shared" si="116"/>
        <v>461.2364964019705</v>
      </c>
      <c r="CG37" s="1">
        <f t="shared" si="117"/>
        <v>229726.31788169115</v>
      </c>
      <c r="CH37" s="2">
        <f t="shared" si="118"/>
        <v>4.0603652492526718E-2</v>
      </c>
      <c r="CI37" s="2">
        <f t="shared" si="119"/>
        <v>2.59</v>
      </c>
      <c r="CJ37" s="2">
        <f t="shared" si="120"/>
        <v>9.64</v>
      </c>
      <c r="CK37" s="2">
        <f t="shared" si="121"/>
        <v>14.99</v>
      </c>
      <c r="CL37" s="2">
        <f t="shared" si="122"/>
        <v>58.302619957871798</v>
      </c>
      <c r="CM37" s="9"/>
      <c r="CN37" s="1">
        <f t="shared" si="123"/>
        <v>1007.1375357632869</v>
      </c>
      <c r="CO37" s="1">
        <f t="shared" si="124"/>
        <v>458.51180042822722</v>
      </c>
      <c r="CP37" s="1">
        <f t="shared" si="125"/>
        <v>229726.31788169115</v>
      </c>
      <c r="CQ37" s="2">
        <f t="shared" si="126"/>
        <v>4.0684859797511769E-2</v>
      </c>
      <c r="CR37" s="2">
        <f t="shared" si="127"/>
        <v>2.59</v>
      </c>
      <c r="CS37" s="2">
        <f t="shared" si="128"/>
        <v>9.64</v>
      </c>
      <c r="CT37" s="2">
        <f t="shared" si="129"/>
        <v>14.99</v>
      </c>
      <c r="CU37" s="2">
        <f t="shared" si="130"/>
        <v>58.302619957871798</v>
      </c>
      <c r="CV37" s="9"/>
      <c r="CW37" s="1">
        <f t="shared" si="131"/>
        <v>1010.8955341209343</v>
      </c>
      <c r="CX37" s="1">
        <f t="shared" si="132"/>
        <v>455.90785508205369</v>
      </c>
      <c r="CY37" s="1">
        <f t="shared" si="133"/>
        <v>229726.31788169115</v>
      </c>
      <c r="CZ37" s="2">
        <f t="shared" si="134"/>
        <v>4.0766229517106789E-2</v>
      </c>
      <c r="DA37" s="2">
        <f t="shared" si="135"/>
        <v>2.59</v>
      </c>
      <c r="DB37" s="2">
        <f t="shared" si="136"/>
        <v>9.64</v>
      </c>
      <c r="DC37" s="2">
        <f t="shared" si="137"/>
        <v>14.99</v>
      </c>
      <c r="DD37" s="2">
        <f t="shared" si="138"/>
        <v>58.302619957871798</v>
      </c>
      <c r="DE37" s="9"/>
      <c r="DF37" s="1">
        <f t="shared" si="139"/>
        <v>1014.5166491950749</v>
      </c>
      <c r="DG37" s="1">
        <f t="shared" si="140"/>
        <v>453.37932578443849</v>
      </c>
      <c r="DH37" s="1">
        <f t="shared" si="141"/>
        <v>229726.31788169115</v>
      </c>
      <c r="DI37" s="2">
        <f t="shared" si="142"/>
        <v>4.0847761976141005E-2</v>
      </c>
      <c r="DJ37" s="2">
        <f t="shared" si="143"/>
        <v>2.59</v>
      </c>
      <c r="DK37" s="2">
        <f t="shared" si="144"/>
        <v>9.64</v>
      </c>
      <c r="DL37" s="2">
        <f t="shared" si="145"/>
        <v>14.99</v>
      </c>
      <c r="DM37" s="2">
        <f t="shared" si="146"/>
        <v>58.302619957871798</v>
      </c>
      <c r="DN37" s="9"/>
      <c r="DO37" s="1">
        <f t="shared" si="147"/>
        <v>1018.0410085580904</v>
      </c>
      <c r="DP37" s="1">
        <f t="shared" si="148"/>
        <v>450.91559844891327</v>
      </c>
      <c r="DQ37" s="1">
        <f t="shared" si="149"/>
        <v>229726.31788169115</v>
      </c>
      <c r="DR37" s="2">
        <f t="shared" si="150"/>
        <v>4.0929457500093289E-2</v>
      </c>
      <c r="DS37" s="2">
        <f t="shared" si="151"/>
        <v>2.59</v>
      </c>
      <c r="DT37" s="2">
        <f t="shared" si="152"/>
        <v>9.64</v>
      </c>
      <c r="DU37" s="2">
        <f t="shared" si="153"/>
        <v>14.99</v>
      </c>
      <c r="DV37" s="2">
        <f t="shared" si="154"/>
        <v>58.302619957871798</v>
      </c>
      <c r="DW37" s="9"/>
      <c r="DX37" s="1">
        <f t="shared" si="155"/>
        <v>1021.4074248905886</v>
      </c>
      <c r="DY37" s="1">
        <f t="shared" si="156"/>
        <v>448.52694871140091</v>
      </c>
      <c r="DZ37" s="1">
        <f t="shared" si="157"/>
        <v>229726.31788169115</v>
      </c>
      <c r="EA37" s="2">
        <f t="shared" si="158"/>
        <v>4.1011316415093473E-2</v>
      </c>
      <c r="EB37" s="2">
        <f t="shared" si="159"/>
        <v>2.59</v>
      </c>
      <c r="EC37" s="2">
        <f t="shared" si="160"/>
        <v>9.64</v>
      </c>
      <c r="ED37" s="2">
        <f t="shared" si="161"/>
        <v>14.99</v>
      </c>
      <c r="EE37" s="2">
        <f t="shared" si="162"/>
        <v>58.302619957871798</v>
      </c>
      <c r="EF37" s="9"/>
      <c r="EG37" s="1">
        <f t="shared" si="163"/>
        <v>1024.54879373365</v>
      </c>
      <c r="EH37" s="1">
        <f t="shared" si="164"/>
        <v>446.20406762174957</v>
      </c>
      <c r="EI37" s="1">
        <f t="shared" si="165"/>
        <v>229726.31788169115</v>
      </c>
      <c r="EJ37" s="2">
        <f t="shared" si="166"/>
        <v>4.1093339047923658E-2</v>
      </c>
      <c r="EK37" s="2">
        <f t="shared" si="167"/>
        <v>2.59</v>
      </c>
      <c r="EL37" s="2">
        <f t="shared" si="168"/>
        <v>9.64</v>
      </c>
      <c r="EM37" s="2">
        <f t="shared" si="169"/>
        <v>14.99</v>
      </c>
      <c r="EN37" s="2">
        <f t="shared" si="170"/>
        <v>58.302619957871798</v>
      </c>
      <c r="EO37" s="9"/>
      <c r="EP37" s="1">
        <f t="shared" si="171"/>
        <v>1028.1634237267315</v>
      </c>
      <c r="EQ37" s="1">
        <f t="shared" si="172"/>
        <v>447.05235059866965</v>
      </c>
      <c r="ER37" s="1">
        <f t="shared" si="173"/>
        <v>229726.31788169115</v>
      </c>
      <c r="ES37" s="2">
        <f t="shared" si="174"/>
        <v>4.1175525726019506E-2</v>
      </c>
      <c r="ET37" s="2">
        <f t="shared" si="175"/>
        <v>2.59</v>
      </c>
      <c r="EU37" s="2">
        <f t="shared" si="176"/>
        <v>9.64</v>
      </c>
      <c r="EV37" s="2">
        <f t="shared" si="177"/>
        <v>14.99</v>
      </c>
      <c r="EW37" s="2">
        <f t="shared" si="178"/>
        <v>58.302619957871798</v>
      </c>
      <c r="EX37" s="9"/>
      <c r="EY37" s="1">
        <f t="shared" si="179"/>
        <v>1031.606208608046</v>
      </c>
      <c r="EZ37" s="1">
        <f t="shared" si="180"/>
        <v>447.83619037040944</v>
      </c>
      <c r="FA37" s="1">
        <f t="shared" si="181"/>
        <v>229726.31788169115</v>
      </c>
      <c r="FB37" s="2">
        <f t="shared" si="182"/>
        <v>4.1257876777471544E-2</v>
      </c>
      <c r="FC37" s="2">
        <f t="shared" si="183"/>
        <v>2.59</v>
      </c>
      <c r="FD37" s="2">
        <f t="shared" si="184"/>
        <v>9.64</v>
      </c>
      <c r="FE37" s="2">
        <f t="shared" si="185"/>
        <v>14.99</v>
      </c>
      <c r="FF37" s="2">
        <f t="shared" si="186"/>
        <v>58.302619957871798</v>
      </c>
      <c r="FG37" s="9"/>
      <c r="FH37" s="1">
        <f t="shared" si="187"/>
        <v>1034.9053095528841</v>
      </c>
      <c r="FI37" s="1">
        <f t="shared" si="188"/>
        <v>448.61220298391407</v>
      </c>
      <c r="FJ37" s="1">
        <f t="shared" si="189"/>
        <v>229726.31788169115</v>
      </c>
      <c r="FK37" s="2">
        <f t="shared" si="190"/>
        <v>4.134039253102649E-2</v>
      </c>
      <c r="FL37" s="2">
        <f t="shared" si="191"/>
        <v>2.59</v>
      </c>
      <c r="FM37" s="2">
        <f t="shared" si="192"/>
        <v>9.64</v>
      </c>
      <c r="FN37" s="2">
        <f t="shared" si="193"/>
        <v>14.99</v>
      </c>
      <c r="FO37" s="2">
        <f t="shared" si="194"/>
        <v>58.302619957871798</v>
      </c>
      <c r="FP37" s="9"/>
      <c r="FQ37" s="1">
        <f t="shared" si="195"/>
        <v>1038.0679595270919</v>
      </c>
      <c r="FR37" s="1">
        <f t="shared" si="196"/>
        <v>449.39598974565007</v>
      </c>
      <c r="FS37" s="1">
        <f t="shared" si="197"/>
        <v>229726.31788169115</v>
      </c>
      <c r="FT37" s="2">
        <f t="shared" si="198"/>
        <v>4.1423073316088542E-2</v>
      </c>
      <c r="FU37" s="2">
        <f t="shared" si="199"/>
        <v>2.59</v>
      </c>
      <c r="FV37" s="2">
        <f t="shared" si="200"/>
        <v>9.64</v>
      </c>
      <c r="FW37" s="2">
        <f t="shared" si="201"/>
        <v>14.99</v>
      </c>
      <c r="FX37" s="2">
        <f t="shared" si="202"/>
        <v>58.302619957871798</v>
      </c>
      <c r="FY37" s="9"/>
      <c r="FZ37" s="1">
        <f t="shared" si="203"/>
        <v>1041.0932969059684</v>
      </c>
      <c r="GA37" s="1">
        <f t="shared" si="204"/>
        <v>450.25407804329728</v>
      </c>
      <c r="GB37" s="1">
        <f t="shared" si="205"/>
        <v>229726.31788169115</v>
      </c>
      <c r="GC37" s="2">
        <f t="shared" si="206"/>
        <v>4.1505919462720718E-2</v>
      </c>
      <c r="GD37" s="2">
        <f t="shared" si="207"/>
        <v>2.59</v>
      </c>
      <c r="GE37" s="2">
        <f t="shared" si="208"/>
        <v>9.64</v>
      </c>
      <c r="GF37" s="2">
        <f t="shared" si="209"/>
        <v>14.99</v>
      </c>
      <c r="GG37" s="2">
        <f t="shared" si="210"/>
        <v>58.302619957871798</v>
      </c>
      <c r="GH37" s="9"/>
      <c r="GI37" s="1">
        <f t="shared" si="211"/>
        <v>1045.0902961786207</v>
      </c>
      <c r="GJ37" s="1">
        <f t="shared" si="212"/>
        <v>447.50229689613514</v>
      </c>
      <c r="GK37" s="1">
        <f t="shared" si="213"/>
        <v>229726.31788169115</v>
      </c>
      <c r="GL37" s="2">
        <f t="shared" si="214"/>
        <v>4.1588931301646162E-2</v>
      </c>
      <c r="GM37" s="2">
        <f t="shared" si="215"/>
        <v>2.59</v>
      </c>
      <c r="GN37" s="2">
        <f t="shared" si="216"/>
        <v>9.64</v>
      </c>
      <c r="GO37" s="2">
        <f t="shared" si="217"/>
        <v>14.99</v>
      </c>
      <c r="GP37" s="2">
        <f t="shared" si="218"/>
        <v>58.302619957871798</v>
      </c>
      <c r="GQ37" s="9"/>
      <c r="GR37" s="1">
        <f t="shared" si="219"/>
        <v>1048.931457806106</v>
      </c>
      <c r="GS37" s="1">
        <f t="shared" si="220"/>
        <v>444.97286912738787</v>
      </c>
      <c r="GT37" s="1">
        <f t="shared" si="221"/>
        <v>229726.31788169115</v>
      </c>
      <c r="GU37" s="2">
        <f t="shared" si="222"/>
        <v>4.1672109164249453E-2</v>
      </c>
      <c r="GV37" s="2">
        <f t="shared" si="223"/>
        <v>2.59</v>
      </c>
      <c r="GW37" s="2">
        <f t="shared" si="224"/>
        <v>9.64</v>
      </c>
      <c r="GX37" s="2">
        <f t="shared" si="225"/>
        <v>14.99</v>
      </c>
      <c r="GY37" s="2">
        <f t="shared" si="226"/>
        <v>58.302619957871798</v>
      </c>
      <c r="GZ37" s="9"/>
      <c r="HA37" s="1">
        <f t="shared" si="227"/>
        <v>1052.616976151809</v>
      </c>
      <c r="HB37" s="1">
        <f t="shared" si="228"/>
        <v>442.65461498806928</v>
      </c>
      <c r="HC37" s="1">
        <f t="shared" si="229"/>
        <v>229726.31788169115</v>
      </c>
      <c r="HD37" s="2">
        <f t="shared" si="230"/>
        <v>4.1755453382577953E-2</v>
      </c>
      <c r="HE37" s="2">
        <f t="shared" si="231"/>
        <v>2.59</v>
      </c>
      <c r="HF37" s="2">
        <f t="shared" si="232"/>
        <v>9.64</v>
      </c>
      <c r="HG37" s="2">
        <f t="shared" si="233"/>
        <v>14.99</v>
      </c>
      <c r="HH37" s="2">
        <f t="shared" si="234"/>
        <v>58.302619957871798</v>
      </c>
      <c r="HI37" s="9"/>
      <c r="HJ37" s="1">
        <f t="shared" si="235"/>
        <v>1056.1822174262477</v>
      </c>
      <c r="HK37" s="1">
        <f t="shared" si="236"/>
        <v>440.5465402850445</v>
      </c>
      <c r="HL37" s="1">
        <f t="shared" si="237"/>
        <v>229726.31788169115</v>
      </c>
      <c r="HM37" s="2">
        <f t="shared" si="238"/>
        <v>4.1838964289343111E-2</v>
      </c>
      <c r="HN37" s="2">
        <f t="shared" si="239"/>
        <v>2.59</v>
      </c>
      <c r="HO37" s="2">
        <f t="shared" si="240"/>
        <v>9.64</v>
      </c>
      <c r="HP37" s="2">
        <f t="shared" si="241"/>
        <v>14.99</v>
      </c>
      <c r="HQ37" s="2">
        <f t="shared" si="242"/>
        <v>58.302619957871798</v>
      </c>
      <c r="HR37" s="9"/>
      <c r="HS37" s="1">
        <f t="shared" si="243"/>
        <v>1059.5927403363901</v>
      </c>
      <c r="HT37" s="1">
        <f t="shared" si="244"/>
        <v>438.6622735616566</v>
      </c>
      <c r="HU37" s="1">
        <f t="shared" si="245"/>
        <v>229726.31788169115</v>
      </c>
      <c r="HV37" s="2">
        <f t="shared" si="246"/>
        <v>4.1922642217921795E-2</v>
      </c>
      <c r="HW37" s="2">
        <f t="shared" si="247"/>
        <v>2.59</v>
      </c>
      <c r="HX37" s="2">
        <f t="shared" si="248"/>
        <v>9.64</v>
      </c>
      <c r="HY37" s="2">
        <f t="shared" si="249"/>
        <v>14.99</v>
      </c>
      <c r="HZ37" s="2">
        <f t="shared" si="250"/>
        <v>58.302619957871798</v>
      </c>
      <c r="IA37" s="9"/>
      <c r="IB37" s="1">
        <f t="shared" si="251"/>
        <v>1080.5809966360916</v>
      </c>
      <c r="IC37" s="1">
        <f t="shared" si="252"/>
        <v>436.98040002343862</v>
      </c>
      <c r="ID37" s="1">
        <f t="shared" si="253"/>
        <v>229726.31788169115</v>
      </c>
      <c r="IE37" s="2">
        <f t="shared" si="254"/>
        <v>4.2006487502357637E-2</v>
      </c>
      <c r="IF37" s="2">
        <f t="shared" si="255"/>
        <v>2.59</v>
      </c>
      <c r="IG37" s="2">
        <f t="shared" si="256"/>
        <v>9.64</v>
      </c>
      <c r="IH37" s="2">
        <f t="shared" si="257"/>
        <v>14.99</v>
      </c>
      <c r="II37" s="2">
        <f t="shared" si="258"/>
        <v>58.302619957871798</v>
      </c>
      <c r="IJ37" s="9"/>
      <c r="IK37" s="1">
        <f t="shared" si="259"/>
        <v>1101.8230656799522</v>
      </c>
      <c r="IL37" s="1">
        <f t="shared" si="260"/>
        <v>435.50553963538823</v>
      </c>
      <c r="IM37" s="1">
        <f t="shared" si="261"/>
        <v>229726.31788169115</v>
      </c>
      <c r="IN37" s="2">
        <f t="shared" si="262"/>
        <v>4.2090500477362354E-2</v>
      </c>
      <c r="IO37" s="2">
        <f t="shared" si="263"/>
        <v>2.59</v>
      </c>
      <c r="IP37" s="2">
        <f t="shared" si="264"/>
        <v>9.64</v>
      </c>
      <c r="IQ37" s="2">
        <f t="shared" si="265"/>
        <v>14.99</v>
      </c>
      <c r="IR37" s="2">
        <f t="shared" si="266"/>
        <v>58.302619957871798</v>
      </c>
      <c r="IS37" s="9"/>
      <c r="IT37" s="1">
        <f t="shared" si="267"/>
        <v>1123.3388149385748</v>
      </c>
      <c r="IU37" s="1">
        <f t="shared" si="268"/>
        <v>434.23689522869296</v>
      </c>
      <c r="IV37" s="1">
        <f t="shared" si="269"/>
        <v>229726.31788169115</v>
      </c>
      <c r="IW37" s="2">
        <f t="shared" si="270"/>
        <v>4.2174681478317079E-2</v>
      </c>
      <c r="IX37" s="2">
        <f t="shared" si="271"/>
        <v>2.59</v>
      </c>
      <c r="IY37" s="2">
        <f t="shared" si="272"/>
        <v>9.64</v>
      </c>
      <c r="IZ37" s="2">
        <f t="shared" si="273"/>
        <v>14.99</v>
      </c>
      <c r="JA37" s="2">
        <f t="shared" si="274"/>
        <v>58.302619957871798</v>
      </c>
      <c r="JB37" s="9"/>
      <c r="JC37" s="1">
        <f t="shared" si="275"/>
        <v>1145.116232131797</v>
      </c>
      <c r="JD37" s="1">
        <f t="shared" si="276"/>
        <v>433.18038905947174</v>
      </c>
      <c r="JE37" s="1">
        <f t="shared" si="277"/>
        <v>229726.31788169115</v>
      </c>
      <c r="JF37" s="2">
        <f t="shared" si="278"/>
        <v>4.2259030841273713E-2</v>
      </c>
      <c r="JG37" s="2">
        <f t="shared" si="279"/>
        <v>2.59</v>
      </c>
      <c r="JH37" s="2">
        <f t="shared" si="280"/>
        <v>9.64</v>
      </c>
      <c r="JI37" s="2">
        <f t="shared" si="281"/>
        <v>14.99</v>
      </c>
      <c r="JJ37" s="2">
        <f t="shared" si="282"/>
        <v>58.302619957871798</v>
      </c>
      <c r="JK37" s="9"/>
      <c r="JL37" s="1">
        <f t="shared" si="283"/>
        <v>1167.2016325266763</v>
      </c>
      <c r="JM37" s="1">
        <f t="shared" si="284"/>
        <v>432.3387499483469</v>
      </c>
      <c r="JN37" s="1">
        <f t="shared" si="285"/>
        <v>229726.31788169115</v>
      </c>
      <c r="JO37" s="2">
        <f t="shared" si="286"/>
        <v>4.234354890295626E-2</v>
      </c>
      <c r="JP37" s="2">
        <f t="shared" si="287"/>
        <v>2.59</v>
      </c>
      <c r="JQ37" s="2">
        <f t="shared" si="288"/>
        <v>9.64</v>
      </c>
      <c r="JR37" s="2">
        <f t="shared" si="289"/>
        <v>14.99</v>
      </c>
      <c r="JS37" s="2">
        <f t="shared" si="290"/>
        <v>58.302619957871798</v>
      </c>
      <c r="JU37" s="1">
        <f t="shared" si="291"/>
        <v>1189.811801118668</v>
      </c>
      <c r="JV37" s="1">
        <f t="shared" si="292"/>
        <v>429.5637836129149</v>
      </c>
      <c r="JW37" s="1">
        <f t="shared" si="293"/>
        <v>229726.31788169115</v>
      </c>
      <c r="JX37" s="2">
        <f t="shared" si="294"/>
        <v>4.2428236000762169E-2</v>
      </c>
      <c r="JY37" s="2">
        <f t="shared" si="295"/>
        <v>2.59</v>
      </c>
      <c r="JZ37" s="2">
        <f t="shared" si="296"/>
        <v>9.64</v>
      </c>
      <c r="KA37" s="2">
        <f t="shared" si="297"/>
        <v>14.99</v>
      </c>
      <c r="KB37" s="2">
        <f t="shared" si="298"/>
        <v>58.302619957871798</v>
      </c>
      <c r="KD37" s="1">
        <f t="shared" si="299"/>
        <v>1212.6487061405589</v>
      </c>
      <c r="KE37" s="1">
        <f t="shared" si="300"/>
        <v>427.11196573966299</v>
      </c>
      <c r="KF37" s="1">
        <f t="shared" si="301"/>
        <v>229726.31788169115</v>
      </c>
      <c r="KG37" s="2">
        <f t="shared" si="302"/>
        <v>4.2513092472763692E-2</v>
      </c>
      <c r="KH37" s="2">
        <f t="shared" si="303"/>
        <v>2.59</v>
      </c>
      <c r="KI37" s="2">
        <f t="shared" si="304"/>
        <v>9.64</v>
      </c>
      <c r="KJ37" s="2">
        <f t="shared" si="305"/>
        <v>14.99</v>
      </c>
      <c r="KK37" s="2">
        <f t="shared" si="306"/>
        <v>58.302619957871798</v>
      </c>
      <c r="KM37" s="1">
        <f t="shared" si="307"/>
        <v>1235.8100089736122</v>
      </c>
      <c r="KN37" s="1">
        <f t="shared" si="308"/>
        <v>424.98872374108913</v>
      </c>
      <c r="KO37" s="1">
        <f t="shared" si="309"/>
        <v>229726.31788169115</v>
      </c>
      <c r="KP37" s="2">
        <f t="shared" si="310"/>
        <v>4.2598118657709218E-2</v>
      </c>
      <c r="KQ37" s="2">
        <f t="shared" si="311"/>
        <v>2.59</v>
      </c>
      <c r="KR37" s="2">
        <f t="shared" si="312"/>
        <v>9.64</v>
      </c>
      <c r="KS37" s="2">
        <f t="shared" si="313"/>
        <v>14.99</v>
      </c>
      <c r="KT37" s="2">
        <f t="shared" si="314"/>
        <v>58.302619957871798</v>
      </c>
      <c r="KV37" s="1">
        <f t="shared" si="315"/>
        <v>1259.2483407000241</v>
      </c>
      <c r="KW37" s="1">
        <f t="shared" si="316"/>
        <v>423.13695419767345</v>
      </c>
      <c r="KX37" s="1">
        <f t="shared" si="317"/>
        <v>229726.31788169115</v>
      </c>
      <c r="KY37" s="2">
        <f t="shared" si="318"/>
        <v>4.2683314895024638E-2</v>
      </c>
      <c r="KZ37" s="2">
        <f t="shared" si="319"/>
        <v>2.59</v>
      </c>
      <c r="LA37" s="2">
        <f t="shared" si="320"/>
        <v>9.64</v>
      </c>
      <c r="LB37" s="2">
        <f t="shared" si="321"/>
        <v>14.99</v>
      </c>
      <c r="LC37" s="2">
        <f t="shared" si="322"/>
        <v>58.302619957871798</v>
      </c>
      <c r="LE37" s="1">
        <f t="shared" si="323"/>
        <v>1282.9974247092384</v>
      </c>
      <c r="LF37" s="1">
        <f t="shared" si="324"/>
        <v>421.58518754026613</v>
      </c>
      <c r="LG37" s="1">
        <f t="shared" si="325"/>
        <v>229726.31788169115</v>
      </c>
      <c r="LH37" s="2">
        <f t="shared" si="326"/>
        <v>4.2768681524814688E-2</v>
      </c>
      <c r="LI37" s="2">
        <f t="shared" si="327"/>
        <v>2.59</v>
      </c>
      <c r="LJ37" s="2">
        <f t="shared" si="328"/>
        <v>9.64</v>
      </c>
      <c r="LK37" s="2">
        <f t="shared" si="329"/>
        <v>14.99</v>
      </c>
      <c r="LL37" s="2">
        <f t="shared" si="330"/>
        <v>58.302619957871798</v>
      </c>
      <c r="LN37" s="1">
        <f t="shared" si="331"/>
        <v>1307.0646052741347</v>
      </c>
      <c r="LO37" s="1">
        <f t="shared" si="332"/>
        <v>420.25535718359725</v>
      </c>
      <c r="LP37" s="1">
        <f t="shared" si="333"/>
        <v>229726.31788169115</v>
      </c>
      <c r="LQ37" s="2">
        <f t="shared" si="334"/>
        <v>4.2854218887864316E-2</v>
      </c>
      <c r="LR37" s="2">
        <f t="shared" si="335"/>
        <v>2.59</v>
      </c>
      <c r="LS37" s="2">
        <f t="shared" si="336"/>
        <v>9.64</v>
      </c>
      <c r="LT37" s="2">
        <f t="shared" si="337"/>
        <v>14.99</v>
      </c>
      <c r="LU37" s="2">
        <f t="shared" si="338"/>
        <v>58.302619957871798</v>
      </c>
      <c r="LW37" s="1">
        <f t="shared" si="339"/>
        <v>1331.3936375924354</v>
      </c>
      <c r="LX37" s="1">
        <f t="shared" si="340"/>
        <v>419.20412840189329</v>
      </c>
      <c r="LY37" s="1">
        <f t="shared" si="341"/>
        <v>229726.31788169115</v>
      </c>
      <c r="LZ37" s="2">
        <f t="shared" si="342"/>
        <v>4.2939927325640045E-2</v>
      </c>
      <c r="MA37" s="2">
        <f t="shared" si="343"/>
        <v>2.59</v>
      </c>
      <c r="MB37" s="2">
        <f t="shared" si="344"/>
        <v>9.64</v>
      </c>
      <c r="MC37" s="2">
        <f t="shared" si="345"/>
        <v>14.99</v>
      </c>
      <c r="MD37" s="2">
        <f t="shared" si="346"/>
        <v>58.302619957871798</v>
      </c>
      <c r="MF37" s="1">
        <f t="shared" si="347"/>
        <v>1356.0280755845961</v>
      </c>
      <c r="MG37" s="1">
        <f t="shared" si="348"/>
        <v>418.39723261180427</v>
      </c>
      <c r="MH37" s="1">
        <f t="shared" si="349"/>
        <v>229726.31788169115</v>
      </c>
      <c r="MI37" s="2">
        <f t="shared" si="350"/>
        <v>4.3025807180291323E-2</v>
      </c>
      <c r="MJ37" s="2">
        <f t="shared" si="351"/>
        <v>2.59</v>
      </c>
      <c r="MK37" s="2">
        <f t="shared" si="352"/>
        <v>9.64</v>
      </c>
      <c r="ML37" s="2">
        <f t="shared" si="353"/>
        <v>14.99</v>
      </c>
      <c r="MM37" s="2">
        <f t="shared" si="354"/>
        <v>58.302619957871798</v>
      </c>
      <c r="MO37" s="1">
        <f t="shared" si="355"/>
        <v>1380.9554404294076</v>
      </c>
      <c r="MP37" s="1">
        <f t="shared" si="356"/>
        <v>417.85041513569684</v>
      </c>
      <c r="MQ37" s="1">
        <f t="shared" si="357"/>
        <v>229726.31788169115</v>
      </c>
      <c r="MR37" s="2">
        <f t="shared" si="358"/>
        <v>4.3111858794651903E-2</v>
      </c>
      <c r="MS37" s="2">
        <f t="shared" si="359"/>
        <v>2.59</v>
      </c>
      <c r="MT37" s="2">
        <f t="shared" si="360"/>
        <v>9.64</v>
      </c>
      <c r="MU37" s="2">
        <f t="shared" si="361"/>
        <v>14.99</v>
      </c>
      <c r="MV37" s="2">
        <f t="shared" si="362"/>
        <v>58.302619957871798</v>
      </c>
      <c r="MX37" s="1">
        <f t="shared" si="363"/>
        <v>1406.2904232088447</v>
      </c>
      <c r="MY37" s="1">
        <f t="shared" si="364"/>
        <v>417.50447732498685</v>
      </c>
      <c r="MZ37" s="1">
        <f t="shared" si="365"/>
        <v>229726.31788169115</v>
      </c>
      <c r="NA37" s="2">
        <f t="shared" si="366"/>
        <v>4.3198082512241207E-2</v>
      </c>
      <c r="NB37" s="2">
        <f t="shared" si="367"/>
        <v>2.59</v>
      </c>
      <c r="NC37" s="2">
        <f t="shared" si="368"/>
        <v>9.64</v>
      </c>
      <c r="ND37" s="2">
        <f t="shared" si="369"/>
        <v>14.99</v>
      </c>
      <c r="NE37" s="2">
        <f t="shared" si="370"/>
        <v>58.302619957871798</v>
      </c>
      <c r="NG37" s="14">
        <f t="shared" si="371"/>
        <v>1431.8590755894261</v>
      </c>
      <c r="NH37" s="14">
        <f t="shared" si="372"/>
        <v>417.41873613190836</v>
      </c>
      <c r="NI37" s="14">
        <f t="shared" si="373"/>
        <v>229726.31788169115</v>
      </c>
      <c r="NJ37" s="13">
        <f t="shared" si="374"/>
        <v>4.3284478677265689E-2</v>
      </c>
      <c r="NK37" s="13">
        <f t="shared" si="375"/>
        <v>2.59</v>
      </c>
      <c r="NL37" s="13">
        <f t="shared" si="376"/>
        <v>9.64</v>
      </c>
      <c r="NM37" s="13">
        <f t="shared" si="377"/>
        <v>14.99</v>
      </c>
      <c r="NN37" s="13">
        <f t="shared" si="378"/>
        <v>58.302619957871798</v>
      </c>
      <c r="NP37" s="14">
        <f t="shared" si="379"/>
        <v>1457.7532686427496</v>
      </c>
      <c r="NQ37" s="14">
        <f t="shared" si="380"/>
        <v>417.54254839512203</v>
      </c>
      <c r="NR37" s="14">
        <f t="shared" si="381"/>
        <v>229726.31788169115</v>
      </c>
      <c r="NS37" s="13">
        <f t="shared" si="382"/>
        <v>4.337104763462022E-2</v>
      </c>
      <c r="NT37" s="13">
        <f t="shared" si="383"/>
        <v>2.59</v>
      </c>
      <c r="NU37" s="13">
        <f t="shared" si="384"/>
        <v>9.64</v>
      </c>
      <c r="NV37" s="13">
        <f t="shared" si="385"/>
        <v>14.99</v>
      </c>
      <c r="NW37" s="13">
        <f t="shared" si="386"/>
        <v>58.302619957871798</v>
      </c>
      <c r="NY37" s="14">
        <f t="shared" si="387"/>
        <v>1483.9766877773848</v>
      </c>
      <c r="NZ37" s="14">
        <f t="shared" si="388"/>
        <v>417.89606360287104</v>
      </c>
      <c r="OA37" s="14">
        <f t="shared" si="389"/>
        <v>229726.31788169115</v>
      </c>
      <c r="OB37" s="13">
        <f t="shared" si="390"/>
        <v>4.3457789729889458E-2</v>
      </c>
      <c r="OC37" s="13">
        <f t="shared" si="391"/>
        <v>2.59</v>
      </c>
      <c r="OD37" s="13">
        <f t="shared" si="392"/>
        <v>9.64</v>
      </c>
      <c r="OE37" s="13">
        <f t="shared" si="393"/>
        <v>14.99</v>
      </c>
      <c r="OF37" s="13">
        <f t="shared" si="394"/>
        <v>58.302619957871798</v>
      </c>
      <c r="OH37" s="14">
        <f t="shared" si="395"/>
        <v>1510.5330812436227</v>
      </c>
      <c r="OI37" s="14">
        <f t="shared" si="396"/>
        <v>418.44720563331776</v>
      </c>
      <c r="OJ37" s="14">
        <f t="shared" si="397"/>
        <v>229726.31788169115</v>
      </c>
      <c r="OK37" s="13">
        <f t="shared" si="398"/>
        <v>4.3544705309349237E-2</v>
      </c>
      <c r="OL37" s="13">
        <f t="shared" si="399"/>
        <v>2.59</v>
      </c>
      <c r="OM37" s="13">
        <f t="shared" si="400"/>
        <v>9.64</v>
      </c>
      <c r="ON37" s="13">
        <f t="shared" si="401"/>
        <v>14.99</v>
      </c>
      <c r="OO37" s="13">
        <f t="shared" si="402"/>
        <v>58.302619957871798</v>
      </c>
      <c r="OQ37" s="14">
        <f t="shared" si="403"/>
        <v>1537.4634815995473</v>
      </c>
      <c r="OR37" s="14">
        <f t="shared" si="404"/>
        <v>419.18400960160801</v>
      </c>
      <c r="OS37" s="14">
        <f t="shared" si="405"/>
        <v>229726.31788169115</v>
      </c>
      <c r="OT37" s="13">
        <f t="shared" si="406"/>
        <v>4.3631794719967934E-2</v>
      </c>
      <c r="OU37" s="13">
        <f t="shared" si="407"/>
        <v>2.59</v>
      </c>
      <c r="OV37" s="13">
        <f t="shared" si="408"/>
        <v>9.64</v>
      </c>
      <c r="OW37" s="13">
        <f t="shared" si="409"/>
        <v>14.99</v>
      </c>
      <c r="OX37" s="13">
        <f t="shared" si="410"/>
        <v>58.302619957871798</v>
      </c>
      <c r="OZ37" s="14">
        <f t="shared" si="411"/>
        <v>1564.6969146361434</v>
      </c>
      <c r="PA37" s="14">
        <f t="shared" si="412"/>
        <v>420.12842946663517</v>
      </c>
      <c r="PB37" s="14">
        <f t="shared" si="413"/>
        <v>229726.31788169115</v>
      </c>
      <c r="PC37" s="13">
        <f t="shared" si="414"/>
        <v>4.3719058309407872E-2</v>
      </c>
      <c r="PD37" s="13">
        <f t="shared" si="415"/>
        <v>2.59</v>
      </c>
      <c r="PE37" s="13">
        <f t="shared" si="416"/>
        <v>9.64</v>
      </c>
      <c r="PF37" s="13">
        <f t="shared" si="417"/>
        <v>14.99</v>
      </c>
      <c r="PG37" s="13">
        <f t="shared" si="418"/>
        <v>58.302619957871798</v>
      </c>
      <c r="PI37" s="14">
        <f t="shared" si="419"/>
        <v>1592.2746449900671</v>
      </c>
      <c r="PJ37" s="14">
        <f t="shared" si="420"/>
        <v>421.25663883995554</v>
      </c>
      <c r="PK37" s="14">
        <f t="shared" si="421"/>
        <v>229726.31788169115</v>
      </c>
      <c r="PL37" s="13">
        <f t="shared" si="422"/>
        <v>4.3806496426026686E-2</v>
      </c>
      <c r="PM37" s="13">
        <f t="shared" si="423"/>
        <v>2.59</v>
      </c>
      <c r="PN37" s="13">
        <f t="shared" si="424"/>
        <v>9.64</v>
      </c>
      <c r="PO37" s="13">
        <f t="shared" si="425"/>
        <v>14.99</v>
      </c>
      <c r="PP37" s="13">
        <f t="shared" si="426"/>
        <v>58.302619957871798</v>
      </c>
      <c r="PR37" s="14">
        <f t="shared" si="427"/>
        <v>1620.2005135265642</v>
      </c>
      <c r="PS37" s="14">
        <f t="shared" si="428"/>
        <v>422.56281302287175</v>
      </c>
      <c r="PT37" s="14">
        <f t="shared" si="429"/>
        <v>229726.31788169115</v>
      </c>
      <c r="PU37" s="13">
        <f t="shared" si="430"/>
        <v>4.3894109418878738E-2</v>
      </c>
      <c r="PV37" s="13">
        <f t="shared" si="431"/>
        <v>2.59</v>
      </c>
      <c r="PW37" s="13">
        <f t="shared" si="432"/>
        <v>9.64</v>
      </c>
      <c r="PX37" s="13">
        <f t="shared" si="433"/>
        <v>14.99</v>
      </c>
      <c r="PY37" s="13">
        <f t="shared" si="434"/>
        <v>58.302619957871798</v>
      </c>
      <c r="QA37" s="14">
        <f t="shared" si="435"/>
        <v>1648.4779459102238</v>
      </c>
      <c r="QB37" s="14">
        <f t="shared" si="436"/>
        <v>424.07392842291836</v>
      </c>
      <c r="QC37" s="14">
        <f t="shared" si="437"/>
        <v>229726.31788169115</v>
      </c>
      <c r="QD37" s="13">
        <f t="shared" si="438"/>
        <v>4.3981897637716497E-2</v>
      </c>
      <c r="QE37" s="13">
        <f t="shared" si="439"/>
        <v>2.59</v>
      </c>
      <c r="QF37" s="13">
        <f t="shared" si="440"/>
        <v>9.64</v>
      </c>
      <c r="QG37" s="13">
        <f t="shared" si="441"/>
        <v>14.99</v>
      </c>
      <c r="QH37" s="13">
        <f t="shared" si="442"/>
        <v>58.302619957871798</v>
      </c>
      <c r="QJ37" s="14">
        <f t="shared" si="443"/>
        <v>1677.138513008885</v>
      </c>
      <c r="QK37" s="14">
        <f t="shared" si="444"/>
        <v>425.79864908911014</v>
      </c>
      <c r="QL37" s="14">
        <f t="shared" si="445"/>
        <v>229726.31788169115</v>
      </c>
      <c r="QM37" s="13">
        <f t="shared" si="446"/>
        <v>4.4069861432991929E-2</v>
      </c>
      <c r="QN37" s="13">
        <f t="shared" si="447"/>
        <v>2.59</v>
      </c>
      <c r="QO37" s="13">
        <f t="shared" si="448"/>
        <v>9.64</v>
      </c>
      <c r="QP37" s="13">
        <f t="shared" si="449"/>
        <v>14.99</v>
      </c>
      <c r="QQ37" s="13">
        <f t="shared" si="450"/>
        <v>58.302619957871798</v>
      </c>
    </row>
    <row r="38" spans="1:459" x14ac:dyDescent="0.25">
      <c r="A38">
        <f t="shared" si="451"/>
        <v>22</v>
      </c>
      <c r="B38" s="14">
        <f>Outputmatrix!V25</f>
        <v>3935.9166244153412</v>
      </c>
      <c r="C38" s="14">
        <f>Outputmatrix!W25</f>
        <v>2718.9254248800339</v>
      </c>
      <c r="D38" s="14">
        <f>Outputmatrix!X25</f>
        <v>360789.1399293539</v>
      </c>
      <c r="E38" s="13">
        <f>Outputmatrix!Y25</f>
        <v>9.2621397842756252</v>
      </c>
      <c r="F38" s="13">
        <f>Outputmatrix!Z25</f>
        <v>17.22</v>
      </c>
      <c r="G38" s="13">
        <f>Outputmatrix!AA25</f>
        <v>26.94</v>
      </c>
      <c r="H38" s="13">
        <f>Outputmatrix!AB25</f>
        <v>20.399999999999999</v>
      </c>
      <c r="I38" s="13">
        <f>Outputmatrix!AC25</f>
        <v>11.740360215724365</v>
      </c>
      <c r="J38" s="13"/>
      <c r="K38" s="1">
        <f t="shared" si="51"/>
        <v>3983.3555933684943</v>
      </c>
      <c r="L38" s="1">
        <f t="shared" si="52"/>
        <v>2728.7861360182719</v>
      </c>
      <c r="M38" s="1">
        <f t="shared" si="53"/>
        <v>360789.1399293539</v>
      </c>
      <c r="N38" s="2">
        <f t="shared" si="54"/>
        <v>9.280664063844176</v>
      </c>
      <c r="O38" s="2">
        <f t="shared" si="55"/>
        <v>17.22</v>
      </c>
      <c r="P38" s="2">
        <f t="shared" si="56"/>
        <v>26.94</v>
      </c>
      <c r="Q38" s="2">
        <f t="shared" si="57"/>
        <v>20.399999999999999</v>
      </c>
      <c r="R38" s="2">
        <f t="shared" si="58"/>
        <v>11.740360215724365</v>
      </c>
      <c r="T38" s="1">
        <f t="shared" si="59"/>
        <v>4029.6822758619037</v>
      </c>
      <c r="U38" s="1">
        <f t="shared" si="60"/>
        <v>2727.3718384025251</v>
      </c>
      <c r="V38" s="1">
        <f t="shared" si="61"/>
        <v>360789.1399293539</v>
      </c>
      <c r="W38" s="2">
        <f t="shared" si="62"/>
        <v>9.2992253919718646</v>
      </c>
      <c r="X38" s="2">
        <f t="shared" si="63"/>
        <v>17.22</v>
      </c>
      <c r="Y38" s="2">
        <f t="shared" si="64"/>
        <v>26.94</v>
      </c>
      <c r="Z38" s="2">
        <f t="shared" si="65"/>
        <v>20.399999999999999</v>
      </c>
      <c r="AA38" s="2">
        <f t="shared" si="66"/>
        <v>11.740360215724365</v>
      </c>
      <c r="AC38" s="1">
        <f t="shared" si="67"/>
        <v>4074.9262844229947</v>
      </c>
      <c r="AD38" s="1">
        <f t="shared" si="68"/>
        <v>2659.5599083511793</v>
      </c>
      <c r="AE38" s="1">
        <f t="shared" si="69"/>
        <v>360789.1399293539</v>
      </c>
      <c r="AF38" s="2">
        <f t="shared" si="70"/>
        <v>9.3178238427558089</v>
      </c>
      <c r="AG38" s="2">
        <f t="shared" si="71"/>
        <v>17.22</v>
      </c>
      <c r="AH38" s="2">
        <f t="shared" si="72"/>
        <v>26.94</v>
      </c>
      <c r="AI38" s="2">
        <f t="shared" si="73"/>
        <v>20.399999999999999</v>
      </c>
      <c r="AJ38" s="2">
        <f t="shared" si="74"/>
        <v>11.740360215724365</v>
      </c>
      <c r="AL38" s="1">
        <f t="shared" si="75"/>
        <v>4119.0953573062834</v>
      </c>
      <c r="AM38" s="1">
        <f t="shared" si="76"/>
        <v>2660.9679607864282</v>
      </c>
      <c r="AN38" s="1">
        <f t="shared" si="77"/>
        <v>360789.1399293539</v>
      </c>
      <c r="AO38" s="2">
        <f t="shared" si="78"/>
        <v>9.336459490441321</v>
      </c>
      <c r="AP38" s="2">
        <f t="shared" si="79"/>
        <v>17.22</v>
      </c>
      <c r="AQ38" s="2">
        <f t="shared" si="80"/>
        <v>26.94</v>
      </c>
      <c r="AR38" s="2">
        <f t="shared" si="81"/>
        <v>20.399999999999999</v>
      </c>
      <c r="AS38" s="2">
        <f t="shared" si="82"/>
        <v>11.740360215724365</v>
      </c>
      <c r="AU38" s="1">
        <f t="shared" si="83"/>
        <v>4162.1974340205561</v>
      </c>
      <c r="AV38" s="1">
        <f t="shared" si="84"/>
        <v>2662.9290761886655</v>
      </c>
      <c r="AW38" s="1">
        <f t="shared" si="85"/>
        <v>360789.1399293539</v>
      </c>
      <c r="AX38" s="2">
        <f t="shared" si="86"/>
        <v>9.3551324094222039</v>
      </c>
      <c r="AY38" s="2">
        <f t="shared" si="87"/>
        <v>17.22</v>
      </c>
      <c r="AZ38" s="2">
        <f t="shared" si="88"/>
        <v>26.94</v>
      </c>
      <c r="BA38" s="2">
        <f t="shared" si="89"/>
        <v>20.399999999999999</v>
      </c>
      <c r="BB38" s="2">
        <f t="shared" si="90"/>
        <v>11.740360215724365</v>
      </c>
      <c r="BD38" s="1">
        <f t="shared" si="91"/>
        <v>4184.5368233330355</v>
      </c>
      <c r="BE38" s="1">
        <f t="shared" si="92"/>
        <v>2642.1519989661324</v>
      </c>
      <c r="BF38" s="1">
        <f t="shared" si="93"/>
        <v>360789.1399293539</v>
      </c>
      <c r="BG38" s="2">
        <f t="shared" si="94"/>
        <v>9.3738426742410486</v>
      </c>
      <c r="BH38" s="2">
        <f t="shared" si="95"/>
        <v>17.22</v>
      </c>
      <c r="BI38" s="2">
        <f t="shared" si="96"/>
        <v>26.94</v>
      </c>
      <c r="BJ38" s="2">
        <f t="shared" si="97"/>
        <v>20.399999999999999</v>
      </c>
      <c r="BK38" s="2">
        <f t="shared" si="98"/>
        <v>11.740360215724365</v>
      </c>
      <c r="BL38" s="9"/>
      <c r="BM38" s="1">
        <f t="shared" si="99"/>
        <v>4206.1815336780746</v>
      </c>
      <c r="BN38" s="1">
        <f t="shared" si="100"/>
        <v>2622.8956463912041</v>
      </c>
      <c r="BO38" s="1">
        <f t="shared" si="101"/>
        <v>360789.1399293539</v>
      </c>
      <c r="BP38" s="2">
        <f t="shared" si="102"/>
        <v>9.3925903595895299</v>
      </c>
      <c r="BQ38" s="2">
        <f t="shared" si="103"/>
        <v>17.22</v>
      </c>
      <c r="BR38" s="2">
        <f t="shared" si="104"/>
        <v>26.94</v>
      </c>
      <c r="BS38" s="2">
        <f t="shared" si="105"/>
        <v>20.399999999999999</v>
      </c>
      <c r="BT38" s="2">
        <f t="shared" si="106"/>
        <v>11.740360215724365</v>
      </c>
      <c r="BU38" s="9"/>
      <c r="BV38" s="1">
        <f t="shared" si="107"/>
        <v>4227.143212155599</v>
      </c>
      <c r="BW38" s="1">
        <f t="shared" si="108"/>
        <v>2605.0584128986279</v>
      </c>
      <c r="BX38" s="1">
        <f t="shared" si="109"/>
        <v>360789.1399293539</v>
      </c>
      <c r="BY38" s="2">
        <f t="shared" si="110"/>
        <v>9.4113755403087094</v>
      </c>
      <c r="BZ38" s="2">
        <f t="shared" si="111"/>
        <v>17.22</v>
      </c>
      <c r="CA38" s="2">
        <f t="shared" si="112"/>
        <v>26.94</v>
      </c>
      <c r="CB38" s="2">
        <f t="shared" si="113"/>
        <v>20.399999999999999</v>
      </c>
      <c r="CC38" s="2">
        <f t="shared" si="114"/>
        <v>11.740360215724365</v>
      </c>
      <c r="CD38" s="9"/>
      <c r="CE38" s="1">
        <f t="shared" si="115"/>
        <v>4247.4312598637816</v>
      </c>
      <c r="CF38" s="1">
        <f t="shared" si="116"/>
        <v>2588.5662163186748</v>
      </c>
      <c r="CG38" s="1">
        <f t="shared" si="117"/>
        <v>360789.1399293539</v>
      </c>
      <c r="CH38" s="2">
        <f t="shared" si="118"/>
        <v>9.4301982913893276</v>
      </c>
      <c r="CI38" s="2">
        <f t="shared" si="119"/>
        <v>17.22</v>
      </c>
      <c r="CJ38" s="2">
        <f t="shared" si="120"/>
        <v>26.94</v>
      </c>
      <c r="CK38" s="2">
        <f t="shared" si="121"/>
        <v>20.399999999999999</v>
      </c>
      <c r="CL38" s="2">
        <f t="shared" si="122"/>
        <v>11.740360215724365</v>
      </c>
      <c r="CM38" s="9"/>
      <c r="CN38" s="1">
        <f t="shared" si="123"/>
        <v>4267.0541881208792</v>
      </c>
      <c r="CO38" s="1">
        <f t="shared" si="124"/>
        <v>2573.2745904339258</v>
      </c>
      <c r="CP38" s="1">
        <f t="shared" si="125"/>
        <v>360789.1399293539</v>
      </c>
      <c r="CQ38" s="2">
        <f t="shared" si="126"/>
        <v>9.4490586879721068</v>
      </c>
      <c r="CR38" s="2">
        <f t="shared" si="127"/>
        <v>17.22</v>
      </c>
      <c r="CS38" s="2">
        <f t="shared" si="128"/>
        <v>26.94</v>
      </c>
      <c r="CT38" s="2">
        <f t="shared" si="129"/>
        <v>20.399999999999999</v>
      </c>
      <c r="CU38" s="2">
        <f t="shared" si="130"/>
        <v>11.740360215724365</v>
      </c>
      <c r="CV38" s="9"/>
      <c r="CW38" s="1">
        <f t="shared" si="131"/>
        <v>4282.9761273412232</v>
      </c>
      <c r="CX38" s="1">
        <f t="shared" si="132"/>
        <v>2558.6606450830559</v>
      </c>
      <c r="CY38" s="1">
        <f t="shared" si="133"/>
        <v>360789.1399293539</v>
      </c>
      <c r="CZ38" s="2">
        <f t="shared" si="134"/>
        <v>9.4679568053480505</v>
      </c>
      <c r="DA38" s="2">
        <f t="shared" si="135"/>
        <v>17.22</v>
      </c>
      <c r="DB38" s="2">
        <f t="shared" si="136"/>
        <v>26.94</v>
      </c>
      <c r="DC38" s="2">
        <f t="shared" si="137"/>
        <v>20.399999999999999</v>
      </c>
      <c r="DD38" s="2">
        <f t="shared" si="138"/>
        <v>11.740360215724365</v>
      </c>
      <c r="DE38" s="9"/>
      <c r="DF38" s="1">
        <f t="shared" si="139"/>
        <v>4298.3181175799937</v>
      </c>
      <c r="DG38" s="1">
        <f t="shared" si="140"/>
        <v>2544.4699520918525</v>
      </c>
      <c r="DH38" s="1">
        <f t="shared" si="141"/>
        <v>360789.1399293539</v>
      </c>
      <c r="DI38" s="2">
        <f t="shared" si="142"/>
        <v>9.486892718958746</v>
      </c>
      <c r="DJ38" s="2">
        <f t="shared" si="143"/>
        <v>17.22</v>
      </c>
      <c r="DK38" s="2">
        <f t="shared" si="144"/>
        <v>26.94</v>
      </c>
      <c r="DL38" s="2">
        <f t="shared" si="145"/>
        <v>20.399999999999999</v>
      </c>
      <c r="DM38" s="2">
        <f t="shared" si="146"/>
        <v>11.740360215724365</v>
      </c>
      <c r="DN38" s="9"/>
      <c r="DO38" s="1">
        <f t="shared" si="147"/>
        <v>4313.2501718887443</v>
      </c>
      <c r="DP38" s="1">
        <f t="shared" si="148"/>
        <v>2530.6429427447792</v>
      </c>
      <c r="DQ38" s="1">
        <f t="shared" si="149"/>
        <v>360789.1399293539</v>
      </c>
      <c r="DR38" s="2">
        <f t="shared" si="150"/>
        <v>9.5058665043966641</v>
      </c>
      <c r="DS38" s="2">
        <f t="shared" si="151"/>
        <v>17.22</v>
      </c>
      <c r="DT38" s="2">
        <f t="shared" si="152"/>
        <v>26.94</v>
      </c>
      <c r="DU38" s="2">
        <f t="shared" si="153"/>
        <v>20.399999999999999</v>
      </c>
      <c r="DV38" s="2">
        <f t="shared" si="154"/>
        <v>11.740360215724365</v>
      </c>
      <c r="DW38" s="9"/>
      <c r="DX38" s="1">
        <f t="shared" si="155"/>
        <v>4327.5130509896189</v>
      </c>
      <c r="DY38" s="1">
        <f t="shared" si="156"/>
        <v>2517.2372862943967</v>
      </c>
      <c r="DZ38" s="1">
        <f t="shared" si="157"/>
        <v>360789.1399293539</v>
      </c>
      <c r="EA38" s="2">
        <f t="shared" si="158"/>
        <v>9.5248782374054581</v>
      </c>
      <c r="EB38" s="2">
        <f t="shared" si="159"/>
        <v>17.22</v>
      </c>
      <c r="EC38" s="2">
        <f t="shared" si="160"/>
        <v>26.94</v>
      </c>
      <c r="ED38" s="2">
        <f t="shared" si="161"/>
        <v>20.399999999999999</v>
      </c>
      <c r="EE38" s="2">
        <f t="shared" si="162"/>
        <v>11.740360215724365</v>
      </c>
      <c r="EF38" s="9"/>
      <c r="EG38" s="1">
        <f t="shared" si="163"/>
        <v>4340.8224457864862</v>
      </c>
      <c r="EH38" s="1">
        <f t="shared" si="164"/>
        <v>2504.2007387529447</v>
      </c>
      <c r="EI38" s="1">
        <f t="shared" si="165"/>
        <v>360789.1399293539</v>
      </c>
      <c r="EJ38" s="2">
        <f t="shared" si="166"/>
        <v>9.5439279938802688</v>
      </c>
      <c r="EK38" s="2">
        <f t="shared" si="167"/>
        <v>17.22</v>
      </c>
      <c r="EL38" s="2">
        <f t="shared" si="168"/>
        <v>26.94</v>
      </c>
      <c r="EM38" s="2">
        <f t="shared" si="169"/>
        <v>20.399999999999999</v>
      </c>
      <c r="EN38" s="2">
        <f t="shared" si="170"/>
        <v>11.740360215724365</v>
      </c>
      <c r="EO38" s="9"/>
      <c r="EP38" s="1">
        <f t="shared" si="171"/>
        <v>4356.1369599444715</v>
      </c>
      <c r="EQ38" s="1">
        <f t="shared" si="172"/>
        <v>2508.9614996057026</v>
      </c>
      <c r="ER38" s="1">
        <f t="shared" si="173"/>
        <v>360789.1399293539</v>
      </c>
      <c r="ES38" s="2">
        <f t="shared" si="174"/>
        <v>9.5630158498680302</v>
      </c>
      <c r="ET38" s="2">
        <f t="shared" si="175"/>
        <v>17.22</v>
      </c>
      <c r="EU38" s="2">
        <f t="shared" si="176"/>
        <v>26.94</v>
      </c>
      <c r="EV38" s="2">
        <f t="shared" si="177"/>
        <v>20.399999999999999</v>
      </c>
      <c r="EW38" s="2">
        <f t="shared" si="178"/>
        <v>11.740360215724365</v>
      </c>
      <c r="EX38" s="9"/>
      <c r="EY38" s="1">
        <f t="shared" si="179"/>
        <v>4370.7233983651977</v>
      </c>
      <c r="EZ38" s="1">
        <f t="shared" si="180"/>
        <v>2513.3605902413324</v>
      </c>
      <c r="FA38" s="1">
        <f t="shared" si="181"/>
        <v>360789.1399293539</v>
      </c>
      <c r="FB38" s="2">
        <f t="shared" si="182"/>
        <v>9.5821418815677664</v>
      </c>
      <c r="FC38" s="2">
        <f t="shared" si="183"/>
        <v>17.22</v>
      </c>
      <c r="FD38" s="2">
        <f t="shared" si="184"/>
        <v>26.94</v>
      </c>
      <c r="FE38" s="2">
        <f t="shared" si="185"/>
        <v>20.399999999999999</v>
      </c>
      <c r="FF38" s="2">
        <f t="shared" si="186"/>
        <v>11.740360215724365</v>
      </c>
      <c r="FG38" s="9"/>
      <c r="FH38" s="1">
        <f t="shared" si="187"/>
        <v>4384.7010747041459</v>
      </c>
      <c r="FI38" s="1">
        <f t="shared" si="188"/>
        <v>2517.7157530491877</v>
      </c>
      <c r="FJ38" s="1">
        <f t="shared" si="189"/>
        <v>360789.1399293539</v>
      </c>
      <c r="FK38" s="2">
        <f t="shared" si="190"/>
        <v>9.601306165330902</v>
      </c>
      <c r="FL38" s="2">
        <f t="shared" si="191"/>
        <v>17.22</v>
      </c>
      <c r="FM38" s="2">
        <f t="shared" si="192"/>
        <v>26.94</v>
      </c>
      <c r="FN38" s="2">
        <f t="shared" si="193"/>
        <v>20.399999999999999</v>
      </c>
      <c r="FO38" s="2">
        <f t="shared" si="194"/>
        <v>11.740360215724365</v>
      </c>
      <c r="FP38" s="9"/>
      <c r="FQ38" s="1">
        <f t="shared" si="195"/>
        <v>4398.1006336906712</v>
      </c>
      <c r="FR38" s="1">
        <f t="shared" si="196"/>
        <v>2522.114546180379</v>
      </c>
      <c r="FS38" s="1">
        <f t="shared" si="197"/>
        <v>360789.1399293539</v>
      </c>
      <c r="FT38" s="2">
        <f t="shared" si="198"/>
        <v>9.6205087776615645</v>
      </c>
      <c r="FU38" s="2">
        <f t="shared" si="199"/>
        <v>17.22</v>
      </c>
      <c r="FV38" s="2">
        <f t="shared" si="200"/>
        <v>26.94</v>
      </c>
      <c r="FW38" s="2">
        <f t="shared" si="201"/>
        <v>20.399999999999999</v>
      </c>
      <c r="FX38" s="2">
        <f t="shared" si="202"/>
        <v>11.740360215724365</v>
      </c>
      <c r="FY38" s="9"/>
      <c r="FZ38" s="1">
        <f t="shared" si="203"/>
        <v>4410.9184247813682</v>
      </c>
      <c r="GA38" s="1">
        <f t="shared" si="204"/>
        <v>2526.9303367677139</v>
      </c>
      <c r="GB38" s="1">
        <f t="shared" si="205"/>
        <v>360789.1399293539</v>
      </c>
      <c r="GC38" s="2">
        <f t="shared" si="206"/>
        <v>9.639749795216888</v>
      </c>
      <c r="GD38" s="2">
        <f t="shared" si="207"/>
        <v>17.22</v>
      </c>
      <c r="GE38" s="2">
        <f t="shared" si="208"/>
        <v>26.94</v>
      </c>
      <c r="GF38" s="2">
        <f t="shared" si="209"/>
        <v>20.399999999999999</v>
      </c>
      <c r="GG38" s="2">
        <f t="shared" si="210"/>
        <v>11.740360215724365</v>
      </c>
      <c r="GH38" s="9"/>
      <c r="GI38" s="1">
        <f t="shared" si="211"/>
        <v>4427.8529663714216</v>
      </c>
      <c r="GJ38" s="1">
        <f t="shared" si="212"/>
        <v>2511.4867026064685</v>
      </c>
      <c r="GK38" s="1">
        <f t="shared" si="213"/>
        <v>360789.1399293539</v>
      </c>
      <c r="GL38" s="2">
        <f t="shared" si="214"/>
        <v>9.659029294807322</v>
      </c>
      <c r="GM38" s="2">
        <f t="shared" si="215"/>
        <v>17.22</v>
      </c>
      <c r="GN38" s="2">
        <f t="shared" si="216"/>
        <v>26.94</v>
      </c>
      <c r="GO38" s="2">
        <f t="shared" si="217"/>
        <v>20.399999999999999</v>
      </c>
      <c r="GP38" s="2">
        <f t="shared" si="218"/>
        <v>11.740360215724365</v>
      </c>
      <c r="GQ38" s="9"/>
      <c r="GR38" s="1">
        <f t="shared" si="219"/>
        <v>4444.1272528792606</v>
      </c>
      <c r="GS38" s="1">
        <f t="shared" si="220"/>
        <v>2497.2909671868429</v>
      </c>
      <c r="GT38" s="1">
        <f t="shared" si="221"/>
        <v>360789.1399293539</v>
      </c>
      <c r="GU38" s="2">
        <f t="shared" si="222"/>
        <v>9.6783473533969371</v>
      </c>
      <c r="GV38" s="2">
        <f t="shared" si="223"/>
        <v>17.22</v>
      </c>
      <c r="GW38" s="2">
        <f t="shared" si="224"/>
        <v>26.94</v>
      </c>
      <c r="GX38" s="2">
        <f t="shared" si="225"/>
        <v>20.399999999999999</v>
      </c>
      <c r="GY38" s="2">
        <f t="shared" si="226"/>
        <v>11.740360215724365</v>
      </c>
      <c r="GZ38" s="9"/>
      <c r="HA38" s="1">
        <f t="shared" si="227"/>
        <v>4459.742107786351</v>
      </c>
      <c r="HB38" s="1">
        <f t="shared" si="228"/>
        <v>2484.2803871640272</v>
      </c>
      <c r="HC38" s="1">
        <f t="shared" si="229"/>
        <v>360789.1399293539</v>
      </c>
      <c r="HD38" s="2">
        <f t="shared" si="230"/>
        <v>9.6977040481037307</v>
      </c>
      <c r="HE38" s="2">
        <f t="shared" si="231"/>
        <v>17.22</v>
      </c>
      <c r="HF38" s="2">
        <f t="shared" si="232"/>
        <v>26.94</v>
      </c>
      <c r="HG38" s="2">
        <f t="shared" si="233"/>
        <v>20.399999999999999</v>
      </c>
      <c r="HH38" s="2">
        <f t="shared" si="234"/>
        <v>11.740360215724365</v>
      </c>
      <c r="HI38" s="9"/>
      <c r="HJ38" s="1">
        <f t="shared" si="235"/>
        <v>4474.8473711406996</v>
      </c>
      <c r="HK38" s="1">
        <f t="shared" si="236"/>
        <v>2472.4493828955137</v>
      </c>
      <c r="HL38" s="1">
        <f t="shared" si="237"/>
        <v>360789.1399293539</v>
      </c>
      <c r="HM38" s="2">
        <f t="shared" si="238"/>
        <v>9.7170994561999375</v>
      </c>
      <c r="HN38" s="2">
        <f t="shared" si="239"/>
        <v>17.22</v>
      </c>
      <c r="HO38" s="2">
        <f t="shared" si="240"/>
        <v>26.94</v>
      </c>
      <c r="HP38" s="2">
        <f t="shared" si="241"/>
        <v>20.399999999999999</v>
      </c>
      <c r="HQ38" s="2">
        <f t="shared" si="242"/>
        <v>11.740360215724365</v>
      </c>
      <c r="HR38" s="9"/>
      <c r="HS38" s="1">
        <f t="shared" si="243"/>
        <v>4489.2971215974494</v>
      </c>
      <c r="HT38" s="1">
        <f t="shared" si="244"/>
        <v>2461.8744409281189</v>
      </c>
      <c r="HU38" s="1">
        <f t="shared" si="245"/>
        <v>360789.1399293539</v>
      </c>
      <c r="HV38" s="2">
        <f t="shared" si="246"/>
        <v>9.7365336551123374</v>
      </c>
      <c r="HW38" s="2">
        <f t="shared" si="247"/>
        <v>17.22</v>
      </c>
      <c r="HX38" s="2">
        <f t="shared" si="248"/>
        <v>26.94</v>
      </c>
      <c r="HY38" s="2">
        <f t="shared" si="249"/>
        <v>20.399999999999999</v>
      </c>
      <c r="HZ38" s="2">
        <f t="shared" si="250"/>
        <v>11.740360215724365</v>
      </c>
      <c r="IA38" s="9"/>
      <c r="IB38" s="1">
        <f t="shared" si="251"/>
        <v>4578.2204550695978</v>
      </c>
      <c r="IC38" s="1">
        <f t="shared" si="252"/>
        <v>2452.4353764674497</v>
      </c>
      <c r="ID38" s="1">
        <f t="shared" si="253"/>
        <v>360789.1399293539</v>
      </c>
      <c r="IE38" s="2">
        <f t="shared" si="254"/>
        <v>9.7560067224225619</v>
      </c>
      <c r="IF38" s="2">
        <f t="shared" si="255"/>
        <v>17.22</v>
      </c>
      <c r="IG38" s="2">
        <f t="shared" si="256"/>
        <v>26.94</v>
      </c>
      <c r="IH38" s="2">
        <f t="shared" si="257"/>
        <v>20.399999999999999</v>
      </c>
      <c r="II38" s="2">
        <f t="shared" si="258"/>
        <v>11.740360215724365</v>
      </c>
      <c r="IJ38" s="9"/>
      <c r="IK38" s="1">
        <f t="shared" si="259"/>
        <v>4668.219145873295</v>
      </c>
      <c r="IL38" s="1">
        <f t="shared" si="260"/>
        <v>2444.1581178288216</v>
      </c>
      <c r="IM38" s="1">
        <f t="shared" si="261"/>
        <v>360789.1399293539</v>
      </c>
      <c r="IN38" s="2">
        <f t="shared" si="262"/>
        <v>9.7755187358674078</v>
      </c>
      <c r="IO38" s="2">
        <f t="shared" si="263"/>
        <v>17.22</v>
      </c>
      <c r="IP38" s="2">
        <f t="shared" si="264"/>
        <v>26.94</v>
      </c>
      <c r="IQ38" s="2">
        <f t="shared" si="265"/>
        <v>20.399999999999999</v>
      </c>
      <c r="IR38" s="2">
        <f t="shared" si="266"/>
        <v>11.740360215724365</v>
      </c>
      <c r="IS38" s="9"/>
      <c r="IT38" s="1">
        <f t="shared" si="267"/>
        <v>4759.3773687817338</v>
      </c>
      <c r="IU38" s="1">
        <f t="shared" si="268"/>
        <v>2437.0381911159297</v>
      </c>
      <c r="IV38" s="1">
        <f t="shared" si="269"/>
        <v>360789.1399293539</v>
      </c>
      <c r="IW38" s="2">
        <f t="shared" si="270"/>
        <v>9.7950697733391419</v>
      </c>
      <c r="IX38" s="2">
        <f t="shared" si="271"/>
        <v>17.22</v>
      </c>
      <c r="IY38" s="2">
        <f t="shared" si="272"/>
        <v>26.94</v>
      </c>
      <c r="IZ38" s="2">
        <f t="shared" si="273"/>
        <v>20.399999999999999</v>
      </c>
      <c r="JA38" s="2">
        <f t="shared" si="274"/>
        <v>11.740360215724365</v>
      </c>
      <c r="JB38" s="9"/>
      <c r="JC38" s="1">
        <f t="shared" si="275"/>
        <v>4851.6442300008111</v>
      </c>
      <c r="JD38" s="1">
        <f t="shared" si="276"/>
        <v>2431.10883340397</v>
      </c>
      <c r="JE38" s="1">
        <f t="shared" si="277"/>
        <v>360789.1399293539</v>
      </c>
      <c r="JF38" s="2">
        <f t="shared" si="278"/>
        <v>9.814659912885821</v>
      </c>
      <c r="JG38" s="2">
        <f t="shared" si="279"/>
        <v>17.22</v>
      </c>
      <c r="JH38" s="2">
        <f t="shared" si="280"/>
        <v>26.94</v>
      </c>
      <c r="JI38" s="2">
        <f t="shared" si="281"/>
        <v>20.399999999999999</v>
      </c>
      <c r="JJ38" s="2">
        <f t="shared" si="282"/>
        <v>11.740360215724365</v>
      </c>
      <c r="JK38" s="9"/>
      <c r="JL38" s="1">
        <f t="shared" si="283"/>
        <v>4945.2159586921407</v>
      </c>
      <c r="JM38" s="1">
        <f t="shared" si="284"/>
        <v>2426.3853594673119</v>
      </c>
      <c r="JN38" s="1">
        <f t="shared" si="285"/>
        <v>360789.1399293539</v>
      </c>
      <c r="JO38" s="2">
        <f t="shared" si="286"/>
        <v>9.8342892327115923</v>
      </c>
      <c r="JP38" s="2">
        <f t="shared" si="287"/>
        <v>17.22</v>
      </c>
      <c r="JQ38" s="2">
        <f t="shared" si="288"/>
        <v>26.94</v>
      </c>
      <c r="JR38" s="2">
        <f t="shared" si="289"/>
        <v>20.399999999999999</v>
      </c>
      <c r="JS38" s="2">
        <f t="shared" si="290"/>
        <v>11.740360215724365</v>
      </c>
      <c r="JU38" s="1">
        <f t="shared" si="291"/>
        <v>5041.0110325113865</v>
      </c>
      <c r="JV38" s="1">
        <f t="shared" si="292"/>
        <v>2410.8116046509522</v>
      </c>
      <c r="JW38" s="1">
        <f t="shared" si="293"/>
        <v>360789.1399293539</v>
      </c>
      <c r="JX38" s="2">
        <f t="shared" si="294"/>
        <v>9.8539578111770147</v>
      </c>
      <c r="JY38" s="2">
        <f t="shared" si="295"/>
        <v>17.22</v>
      </c>
      <c r="JZ38" s="2">
        <f t="shared" si="296"/>
        <v>26.94</v>
      </c>
      <c r="KA38" s="2">
        <f t="shared" si="297"/>
        <v>20.399999999999999</v>
      </c>
      <c r="KB38" s="2">
        <f t="shared" si="298"/>
        <v>11.740360215724365</v>
      </c>
      <c r="KD38" s="1">
        <f t="shared" si="299"/>
        <v>5137.7667463608623</v>
      </c>
      <c r="KE38" s="1">
        <f t="shared" si="300"/>
        <v>2397.0514339689362</v>
      </c>
      <c r="KF38" s="1">
        <f t="shared" si="301"/>
        <v>360789.1399293539</v>
      </c>
      <c r="KG38" s="2">
        <f t="shared" si="302"/>
        <v>9.8736657267993682</v>
      </c>
      <c r="KH38" s="2">
        <f t="shared" si="303"/>
        <v>17.22</v>
      </c>
      <c r="KI38" s="2">
        <f t="shared" si="304"/>
        <v>26.94</v>
      </c>
      <c r="KJ38" s="2">
        <f t="shared" si="305"/>
        <v>20.399999999999999</v>
      </c>
      <c r="KK38" s="2">
        <f t="shared" si="306"/>
        <v>11.740360215724365</v>
      </c>
      <c r="KM38" s="1">
        <f t="shared" si="307"/>
        <v>5235.8968733263073</v>
      </c>
      <c r="KN38" s="1">
        <f t="shared" si="308"/>
        <v>2385.1353073192631</v>
      </c>
      <c r="KO38" s="1">
        <f t="shared" si="309"/>
        <v>360789.1399293539</v>
      </c>
      <c r="KP38" s="2">
        <f t="shared" si="310"/>
        <v>9.8934130582529676</v>
      </c>
      <c r="KQ38" s="2">
        <f t="shared" si="311"/>
        <v>17.22</v>
      </c>
      <c r="KR38" s="2">
        <f t="shared" si="312"/>
        <v>26.94</v>
      </c>
      <c r="KS38" s="2">
        <f t="shared" si="313"/>
        <v>20.399999999999999</v>
      </c>
      <c r="KT38" s="2">
        <f t="shared" si="314"/>
        <v>11.740360215724365</v>
      </c>
      <c r="KV38" s="1">
        <f t="shared" si="315"/>
        <v>5335.2007201241086</v>
      </c>
      <c r="KW38" s="1">
        <f t="shared" si="316"/>
        <v>2374.7427470646294</v>
      </c>
      <c r="KX38" s="1">
        <f t="shared" si="317"/>
        <v>360789.1399293539</v>
      </c>
      <c r="KY38" s="2">
        <f t="shared" si="318"/>
        <v>9.9131998843694742</v>
      </c>
      <c r="KZ38" s="2">
        <f t="shared" si="319"/>
        <v>17.22</v>
      </c>
      <c r="LA38" s="2">
        <f t="shared" si="320"/>
        <v>26.94</v>
      </c>
      <c r="LB38" s="2">
        <f t="shared" si="321"/>
        <v>20.399999999999999</v>
      </c>
      <c r="LC38" s="2">
        <f t="shared" si="322"/>
        <v>11.740360215724365</v>
      </c>
      <c r="LE38" s="1">
        <f t="shared" si="323"/>
        <v>5435.8211664753117</v>
      </c>
      <c r="LF38" s="1">
        <f t="shared" si="324"/>
        <v>2366.0338726015088</v>
      </c>
      <c r="LG38" s="1">
        <f t="shared" si="325"/>
        <v>360789.1399293539</v>
      </c>
      <c r="LH38" s="2">
        <f t="shared" si="326"/>
        <v>9.9330262841382133</v>
      </c>
      <c r="LI38" s="2">
        <f t="shared" si="327"/>
        <v>17.22</v>
      </c>
      <c r="LJ38" s="2">
        <f t="shared" si="328"/>
        <v>26.94</v>
      </c>
      <c r="LK38" s="2">
        <f t="shared" si="329"/>
        <v>20.399999999999999</v>
      </c>
      <c r="LL38" s="2">
        <f t="shared" si="330"/>
        <v>11.740360215724365</v>
      </c>
      <c r="LN38" s="1">
        <f t="shared" si="331"/>
        <v>5537.7893286964436</v>
      </c>
      <c r="LO38" s="1">
        <f t="shared" si="332"/>
        <v>2358.5705561433333</v>
      </c>
      <c r="LP38" s="1">
        <f t="shared" si="333"/>
        <v>360789.1399293539</v>
      </c>
      <c r="LQ38" s="2">
        <f t="shared" si="334"/>
        <v>9.9528923367064905</v>
      </c>
      <c r="LR38" s="2">
        <f t="shared" si="335"/>
        <v>17.22</v>
      </c>
      <c r="LS38" s="2">
        <f t="shared" si="336"/>
        <v>26.94</v>
      </c>
      <c r="LT38" s="2">
        <f t="shared" si="337"/>
        <v>20.399999999999999</v>
      </c>
      <c r="LU38" s="2">
        <f t="shared" si="338"/>
        <v>11.740360215724365</v>
      </c>
      <c r="LW38" s="1">
        <f t="shared" si="339"/>
        <v>5640.8669080342606</v>
      </c>
      <c r="LX38" s="1">
        <f t="shared" si="340"/>
        <v>2352.6708163543785</v>
      </c>
      <c r="LY38" s="1">
        <f t="shared" si="341"/>
        <v>360789.1399293539</v>
      </c>
      <c r="LZ38" s="2">
        <f t="shared" si="342"/>
        <v>9.9727981213799044</v>
      </c>
      <c r="MA38" s="2">
        <f t="shared" si="343"/>
        <v>17.22</v>
      </c>
      <c r="MB38" s="2">
        <f t="shared" si="344"/>
        <v>26.94</v>
      </c>
      <c r="MC38" s="2">
        <f t="shared" si="345"/>
        <v>20.399999999999999</v>
      </c>
      <c r="MD38" s="2">
        <f t="shared" si="346"/>
        <v>11.740360215724365</v>
      </c>
      <c r="MF38" s="1">
        <f t="shared" si="347"/>
        <v>5745.2384343390449</v>
      </c>
      <c r="MG38" s="1">
        <f t="shared" si="348"/>
        <v>2348.1423299951944</v>
      </c>
      <c r="MH38" s="1">
        <f t="shared" si="349"/>
        <v>360789.1399293539</v>
      </c>
      <c r="MI38" s="2">
        <f t="shared" si="350"/>
        <v>9.9927437176226643</v>
      </c>
      <c r="MJ38" s="2">
        <f t="shared" si="351"/>
        <v>17.22</v>
      </c>
      <c r="MK38" s="2">
        <f t="shared" si="352"/>
        <v>26.94</v>
      </c>
      <c r="ML38" s="2">
        <f t="shared" si="353"/>
        <v>20.399999999999999</v>
      </c>
      <c r="MM38" s="2">
        <f t="shared" si="354"/>
        <v>11.740360215724365</v>
      </c>
      <c r="MO38" s="1">
        <f t="shared" si="355"/>
        <v>5850.8510371691609</v>
      </c>
      <c r="MP38" s="1">
        <f t="shared" si="356"/>
        <v>2345.0734634675318</v>
      </c>
      <c r="MQ38" s="1">
        <f t="shared" si="357"/>
        <v>360789.1399293539</v>
      </c>
      <c r="MR38" s="2">
        <f t="shared" si="358"/>
        <v>10.01272920505791</v>
      </c>
      <c r="MS38" s="2">
        <f t="shared" si="359"/>
        <v>17.22</v>
      </c>
      <c r="MT38" s="2">
        <f t="shared" si="360"/>
        <v>26.94</v>
      </c>
      <c r="MU38" s="2">
        <f t="shared" si="361"/>
        <v>20.399999999999999</v>
      </c>
      <c r="MV38" s="2">
        <f t="shared" si="362"/>
        <v>11.740360215724365</v>
      </c>
      <c r="MX38" s="1">
        <f t="shared" si="363"/>
        <v>5958.1906412809631</v>
      </c>
      <c r="MY38" s="1">
        <f t="shared" si="364"/>
        <v>2343.131980222523</v>
      </c>
      <c r="MZ38" s="1">
        <f t="shared" si="365"/>
        <v>360789.1399293539</v>
      </c>
      <c r="NA38" s="2">
        <f t="shared" si="366"/>
        <v>10.032754663468026</v>
      </c>
      <c r="NB38" s="2">
        <f t="shared" si="367"/>
        <v>17.22</v>
      </c>
      <c r="NC38" s="2">
        <f t="shared" si="368"/>
        <v>26.94</v>
      </c>
      <c r="ND38" s="2">
        <f t="shared" si="369"/>
        <v>20.399999999999999</v>
      </c>
      <c r="NE38" s="2">
        <f t="shared" si="370"/>
        <v>11.740360215724365</v>
      </c>
      <c r="NG38" s="14">
        <f t="shared" si="371"/>
        <v>6066.5202599784534</v>
      </c>
      <c r="NH38" s="14">
        <f t="shared" si="372"/>
        <v>2342.6507807565631</v>
      </c>
      <c r="NI38" s="14">
        <f t="shared" si="373"/>
        <v>360789.1399293539</v>
      </c>
      <c r="NJ38" s="13">
        <f t="shared" si="374"/>
        <v>10.052820172794963</v>
      </c>
      <c r="NK38" s="13">
        <f t="shared" si="375"/>
        <v>17.22</v>
      </c>
      <c r="NL38" s="13">
        <f t="shared" si="376"/>
        <v>26.94</v>
      </c>
      <c r="NM38" s="13">
        <f t="shared" si="377"/>
        <v>20.399999999999999</v>
      </c>
      <c r="NN38" s="13">
        <f t="shared" si="378"/>
        <v>11.740360215724365</v>
      </c>
      <c r="NP38" s="14">
        <f t="shared" si="379"/>
        <v>6176.2291338836003</v>
      </c>
      <c r="NQ38" s="14">
        <f t="shared" si="380"/>
        <v>2343.3456438999201</v>
      </c>
      <c r="NR38" s="14">
        <f t="shared" si="381"/>
        <v>360789.1399293539</v>
      </c>
      <c r="NS38" s="13">
        <f t="shared" si="382"/>
        <v>10.072925813140554</v>
      </c>
      <c r="NT38" s="13">
        <f t="shared" si="383"/>
        <v>17.22</v>
      </c>
      <c r="NU38" s="13">
        <f t="shared" si="384"/>
        <v>26.94</v>
      </c>
      <c r="NV38" s="13">
        <f t="shared" si="385"/>
        <v>20.399999999999999</v>
      </c>
      <c r="NW38" s="13">
        <f t="shared" si="386"/>
        <v>11.740360215724365</v>
      </c>
      <c r="NY38" s="14">
        <f t="shared" si="387"/>
        <v>6287.3328773862095</v>
      </c>
      <c r="NZ38" s="14">
        <f t="shared" si="388"/>
        <v>2345.3296532549311</v>
      </c>
      <c r="OA38" s="14">
        <f t="shared" si="389"/>
        <v>360789.1399293539</v>
      </c>
      <c r="OB38" s="13">
        <f t="shared" si="390"/>
        <v>10.093071664766835</v>
      </c>
      <c r="OC38" s="13">
        <f t="shared" si="391"/>
        <v>17.22</v>
      </c>
      <c r="OD38" s="13">
        <f t="shared" si="392"/>
        <v>26.94</v>
      </c>
      <c r="OE38" s="13">
        <f t="shared" si="393"/>
        <v>20.399999999999999</v>
      </c>
      <c r="OF38" s="13">
        <f t="shared" si="394"/>
        <v>11.740360215724365</v>
      </c>
      <c r="OH38" s="14">
        <f t="shared" si="395"/>
        <v>6399.8473711247589</v>
      </c>
      <c r="OI38" s="14">
        <f t="shared" si="396"/>
        <v>2348.4227901847639</v>
      </c>
      <c r="OJ38" s="14">
        <f t="shared" si="397"/>
        <v>360789.1399293539</v>
      </c>
      <c r="OK38" s="13">
        <f t="shared" si="398"/>
        <v>10.113257808096369</v>
      </c>
      <c r="OL38" s="13">
        <f t="shared" si="399"/>
        <v>17.22</v>
      </c>
      <c r="OM38" s="13">
        <f t="shared" si="400"/>
        <v>26.94</v>
      </c>
      <c r="ON38" s="13">
        <f t="shared" si="401"/>
        <v>20.399999999999999</v>
      </c>
      <c r="OO38" s="13">
        <f t="shared" si="402"/>
        <v>11.740360215724365</v>
      </c>
      <c r="OQ38" s="14">
        <f t="shared" si="403"/>
        <v>6513.9464624066959</v>
      </c>
      <c r="OR38" s="14">
        <f t="shared" si="404"/>
        <v>2352.5579049799803</v>
      </c>
      <c r="OS38" s="14">
        <f t="shared" si="405"/>
        <v>360789.1399293539</v>
      </c>
      <c r="OT38" s="13">
        <f t="shared" si="406"/>
        <v>10.133484323712562</v>
      </c>
      <c r="OU38" s="13">
        <f t="shared" si="407"/>
        <v>17.22</v>
      </c>
      <c r="OV38" s="13">
        <f t="shared" si="408"/>
        <v>26.94</v>
      </c>
      <c r="OW38" s="13">
        <f t="shared" si="409"/>
        <v>20.399999999999999</v>
      </c>
      <c r="OX38" s="13">
        <f t="shared" si="410"/>
        <v>11.740360215724365</v>
      </c>
      <c r="OZ38" s="14">
        <f t="shared" si="411"/>
        <v>6629.3294467253636</v>
      </c>
      <c r="PA38" s="14">
        <f t="shared" si="412"/>
        <v>2357.8582083508113</v>
      </c>
      <c r="PB38" s="14">
        <f t="shared" si="413"/>
        <v>360789.1399293539</v>
      </c>
      <c r="PC38" s="13">
        <f t="shared" si="414"/>
        <v>10.153751292359987</v>
      </c>
      <c r="PD38" s="13">
        <f t="shared" si="415"/>
        <v>17.22</v>
      </c>
      <c r="PE38" s="13">
        <f t="shared" si="416"/>
        <v>26.94</v>
      </c>
      <c r="PF38" s="13">
        <f t="shared" si="417"/>
        <v>20.399999999999999</v>
      </c>
      <c r="PG38" s="13">
        <f t="shared" si="418"/>
        <v>11.740360215724365</v>
      </c>
      <c r="PI38" s="14">
        <f t="shared" si="419"/>
        <v>6746.1711546619008</v>
      </c>
      <c r="PJ38" s="14">
        <f t="shared" si="420"/>
        <v>2364.1899810780196</v>
      </c>
      <c r="PK38" s="14">
        <f t="shared" si="421"/>
        <v>360789.1399293539</v>
      </c>
      <c r="PL38" s="13">
        <f t="shared" si="422"/>
        <v>10.174058794944706</v>
      </c>
      <c r="PM38" s="13">
        <f t="shared" si="423"/>
        <v>17.22</v>
      </c>
      <c r="PN38" s="13">
        <f t="shared" si="424"/>
        <v>26.94</v>
      </c>
      <c r="PO38" s="13">
        <f t="shared" si="425"/>
        <v>20.399999999999999</v>
      </c>
      <c r="PP38" s="13">
        <f t="shared" si="426"/>
        <v>11.740360215724365</v>
      </c>
      <c r="PR38" s="14">
        <f t="shared" si="427"/>
        <v>6864.4878592471023</v>
      </c>
      <c r="PS38" s="14">
        <f t="shared" si="428"/>
        <v>2371.5205336012914</v>
      </c>
      <c r="PT38" s="14">
        <f t="shared" si="429"/>
        <v>360789.1399293539</v>
      </c>
      <c r="PU38" s="13">
        <f t="shared" si="430"/>
        <v>10.194406912534596</v>
      </c>
      <c r="PV38" s="13">
        <f t="shared" si="431"/>
        <v>17.22</v>
      </c>
      <c r="PW38" s="13">
        <f t="shared" si="432"/>
        <v>26.94</v>
      </c>
      <c r="PX38" s="13">
        <f t="shared" si="433"/>
        <v>20.399999999999999</v>
      </c>
      <c r="PY38" s="13">
        <f t="shared" si="434"/>
        <v>11.740360215724365</v>
      </c>
      <c r="QA38" s="14">
        <f t="shared" si="435"/>
        <v>6984.294074383899</v>
      </c>
      <c r="QB38" s="14">
        <f t="shared" si="436"/>
        <v>2380.0012637777481</v>
      </c>
      <c r="QC38" s="14">
        <f t="shared" si="437"/>
        <v>360789.1399293539</v>
      </c>
      <c r="QD38" s="13">
        <f t="shared" si="438"/>
        <v>10.214795726359666</v>
      </c>
      <c r="QE38" s="13">
        <f t="shared" si="439"/>
        <v>17.22</v>
      </c>
      <c r="QF38" s="13">
        <f t="shared" si="440"/>
        <v>26.94</v>
      </c>
      <c r="QG38" s="13">
        <f t="shared" si="441"/>
        <v>20.399999999999999</v>
      </c>
      <c r="QH38" s="13">
        <f t="shared" si="442"/>
        <v>11.740360215724365</v>
      </c>
      <c r="QJ38" s="14">
        <f t="shared" si="443"/>
        <v>7105.7235599601427</v>
      </c>
      <c r="QK38" s="14">
        <f t="shared" si="444"/>
        <v>2389.6807962603639</v>
      </c>
      <c r="QL38" s="14">
        <f t="shared" si="445"/>
        <v>360789.1399293539</v>
      </c>
      <c r="QM38" s="13">
        <f t="shared" si="446"/>
        <v>10.235225317812386</v>
      </c>
      <c r="QN38" s="13">
        <f t="shared" si="447"/>
        <v>17.22</v>
      </c>
      <c r="QO38" s="13">
        <f t="shared" si="448"/>
        <v>26.94</v>
      </c>
      <c r="QP38" s="13">
        <f t="shared" si="449"/>
        <v>20.399999999999999</v>
      </c>
      <c r="QQ38" s="13">
        <f t="shared" si="450"/>
        <v>11.740360215724365</v>
      </c>
    </row>
    <row r="39" spans="1:459" x14ac:dyDescent="0.25">
      <c r="A39">
        <f t="shared" si="451"/>
        <v>23</v>
      </c>
      <c r="B39" s="14">
        <f>Outputmatrix!V26</f>
        <v>1733.9632689878561</v>
      </c>
      <c r="C39" s="14">
        <f>Outputmatrix!W26</f>
        <v>1581.6515159279516</v>
      </c>
      <c r="D39" s="14">
        <f>Outputmatrix!X26</f>
        <v>349744.77843573363</v>
      </c>
      <c r="E39" s="13">
        <f>Outputmatrix!Y26</f>
        <v>42.701555108775572</v>
      </c>
      <c r="F39" s="13">
        <f>Outputmatrix!Z26</f>
        <v>9.6999999999999993</v>
      </c>
      <c r="G39" s="13">
        <f>Outputmatrix!AA26</f>
        <v>13.9</v>
      </c>
      <c r="H39" s="13">
        <f>Outputmatrix!AB26</f>
        <v>14.52</v>
      </c>
      <c r="I39" s="13">
        <f>Outputmatrix!AC26</f>
        <v>4.7409448912244301</v>
      </c>
      <c r="J39" s="13"/>
      <c r="K39" s="1">
        <f t="shared" si="51"/>
        <v>1754.8624489077665</v>
      </c>
      <c r="L39" s="1">
        <f t="shared" si="52"/>
        <v>1587.3876823476724</v>
      </c>
      <c r="M39" s="1">
        <f t="shared" si="53"/>
        <v>349744.77843573363</v>
      </c>
      <c r="N39" s="2">
        <f t="shared" si="54"/>
        <v>42.786958218993121</v>
      </c>
      <c r="O39" s="2">
        <f t="shared" si="55"/>
        <v>9.6999999999999993</v>
      </c>
      <c r="P39" s="2">
        <f t="shared" si="56"/>
        <v>13.9</v>
      </c>
      <c r="Q39" s="2">
        <f t="shared" si="57"/>
        <v>14.52</v>
      </c>
      <c r="R39" s="2">
        <f t="shared" si="58"/>
        <v>4.7409448912244301</v>
      </c>
      <c r="T39" s="1">
        <f t="shared" si="59"/>
        <v>1775.2716123842838</v>
      </c>
      <c r="U39" s="1">
        <f t="shared" si="60"/>
        <v>1586.5649580657005</v>
      </c>
      <c r="V39" s="1">
        <f t="shared" si="61"/>
        <v>349744.77843573363</v>
      </c>
      <c r="W39" s="2">
        <f t="shared" si="62"/>
        <v>42.872532135431108</v>
      </c>
      <c r="X39" s="2">
        <f t="shared" si="63"/>
        <v>9.6999999999999993</v>
      </c>
      <c r="Y39" s="2">
        <f t="shared" si="64"/>
        <v>13.9</v>
      </c>
      <c r="Z39" s="2">
        <f t="shared" si="65"/>
        <v>14.52</v>
      </c>
      <c r="AA39" s="2">
        <f t="shared" si="66"/>
        <v>4.7409448912244301</v>
      </c>
      <c r="AC39" s="1">
        <f t="shared" si="67"/>
        <v>1795.2038051802522</v>
      </c>
      <c r="AD39" s="1">
        <f t="shared" si="68"/>
        <v>1547.1174465663942</v>
      </c>
      <c r="AE39" s="1">
        <f t="shared" si="69"/>
        <v>349744.77843573363</v>
      </c>
      <c r="AF39" s="2">
        <f t="shared" si="70"/>
        <v>42.958277199701968</v>
      </c>
      <c r="AG39" s="2">
        <f t="shared" si="71"/>
        <v>9.6999999999999993</v>
      </c>
      <c r="AH39" s="2">
        <f t="shared" si="72"/>
        <v>13.9</v>
      </c>
      <c r="AI39" s="2">
        <f t="shared" si="73"/>
        <v>14.52</v>
      </c>
      <c r="AJ39" s="2">
        <f t="shared" si="74"/>
        <v>4.7409448912244301</v>
      </c>
      <c r="AL39" s="1">
        <f t="shared" si="75"/>
        <v>1814.6624363742621</v>
      </c>
      <c r="AM39" s="1">
        <f t="shared" si="76"/>
        <v>1547.9365379060603</v>
      </c>
      <c r="AN39" s="1">
        <f t="shared" si="77"/>
        <v>349744.77843573363</v>
      </c>
      <c r="AO39" s="2">
        <f t="shared" si="78"/>
        <v>43.044193754101371</v>
      </c>
      <c r="AP39" s="2">
        <f t="shared" si="79"/>
        <v>9.6999999999999993</v>
      </c>
      <c r="AQ39" s="2">
        <f t="shared" si="80"/>
        <v>13.9</v>
      </c>
      <c r="AR39" s="2">
        <f t="shared" si="81"/>
        <v>14.52</v>
      </c>
      <c r="AS39" s="2">
        <f t="shared" si="82"/>
        <v>4.7409448912244301</v>
      </c>
      <c r="AU39" s="1">
        <f t="shared" si="83"/>
        <v>1833.6510037072269</v>
      </c>
      <c r="AV39" s="1">
        <f t="shared" si="84"/>
        <v>1549.0773566723549</v>
      </c>
      <c r="AW39" s="1">
        <f t="shared" si="85"/>
        <v>349744.77843573363</v>
      </c>
      <c r="AX39" s="2">
        <f t="shared" si="86"/>
        <v>43.130282141609577</v>
      </c>
      <c r="AY39" s="2">
        <f t="shared" si="87"/>
        <v>9.6999999999999993</v>
      </c>
      <c r="AZ39" s="2">
        <f t="shared" si="88"/>
        <v>13.9</v>
      </c>
      <c r="BA39" s="2">
        <f t="shared" si="89"/>
        <v>14.52</v>
      </c>
      <c r="BB39" s="2">
        <f t="shared" si="90"/>
        <v>4.7409448912244301</v>
      </c>
      <c r="BD39" s="1">
        <f t="shared" si="91"/>
        <v>1843.492594425682</v>
      </c>
      <c r="BE39" s="1">
        <f t="shared" si="92"/>
        <v>1536.9909289296663</v>
      </c>
      <c r="BF39" s="1">
        <f t="shared" si="93"/>
        <v>349744.77843573363</v>
      </c>
      <c r="BG39" s="2">
        <f t="shared" si="94"/>
        <v>43.216542705892799</v>
      </c>
      <c r="BH39" s="2">
        <f t="shared" si="95"/>
        <v>9.6999999999999993</v>
      </c>
      <c r="BI39" s="2">
        <f t="shared" si="96"/>
        <v>13.9</v>
      </c>
      <c r="BJ39" s="2">
        <f t="shared" si="97"/>
        <v>14.52</v>
      </c>
      <c r="BK39" s="2">
        <f t="shared" si="98"/>
        <v>4.7409448912244301</v>
      </c>
      <c r="BL39" s="9"/>
      <c r="BM39" s="1">
        <f t="shared" si="99"/>
        <v>1853.028145172201</v>
      </c>
      <c r="BN39" s="1">
        <f t="shared" si="100"/>
        <v>1525.7891361321599</v>
      </c>
      <c r="BO39" s="1">
        <f t="shared" si="101"/>
        <v>349744.77843573363</v>
      </c>
      <c r="BP39" s="2">
        <f t="shared" si="102"/>
        <v>43.302975791304583</v>
      </c>
      <c r="BQ39" s="2">
        <f t="shared" si="103"/>
        <v>9.6999999999999993</v>
      </c>
      <c r="BR39" s="2">
        <f t="shared" si="104"/>
        <v>13.9</v>
      </c>
      <c r="BS39" s="2">
        <f t="shared" si="105"/>
        <v>14.52</v>
      </c>
      <c r="BT39" s="2">
        <f t="shared" si="106"/>
        <v>4.7409448912244301</v>
      </c>
      <c r="BU39" s="9"/>
      <c r="BV39" s="1">
        <f t="shared" si="107"/>
        <v>1862.2627870624519</v>
      </c>
      <c r="BW39" s="1">
        <f t="shared" si="108"/>
        <v>1515.4128723570184</v>
      </c>
      <c r="BX39" s="1">
        <f t="shared" si="109"/>
        <v>349744.77843573363</v>
      </c>
      <c r="BY39" s="2">
        <f t="shared" si="110"/>
        <v>43.389581742887195</v>
      </c>
      <c r="BZ39" s="2">
        <f t="shared" si="111"/>
        <v>9.6999999999999993</v>
      </c>
      <c r="CA39" s="2">
        <f t="shared" si="112"/>
        <v>13.9</v>
      </c>
      <c r="CB39" s="2">
        <f t="shared" si="113"/>
        <v>14.52</v>
      </c>
      <c r="CC39" s="2">
        <f t="shared" si="114"/>
        <v>4.7409448912244301</v>
      </c>
      <c r="CD39" s="9"/>
      <c r="CE39" s="1">
        <f t="shared" si="115"/>
        <v>1871.2006617387701</v>
      </c>
      <c r="CF39" s="1">
        <f t="shared" si="116"/>
        <v>1505.8190425730272</v>
      </c>
      <c r="CG39" s="1">
        <f t="shared" si="117"/>
        <v>349744.77843573363</v>
      </c>
      <c r="CH39" s="2">
        <f t="shared" si="118"/>
        <v>43.476360906372967</v>
      </c>
      <c r="CI39" s="2">
        <f t="shared" si="119"/>
        <v>9.6999999999999993</v>
      </c>
      <c r="CJ39" s="2">
        <f t="shared" si="120"/>
        <v>13.9</v>
      </c>
      <c r="CK39" s="2">
        <f t="shared" si="121"/>
        <v>14.52</v>
      </c>
      <c r="CL39" s="2">
        <f t="shared" si="122"/>
        <v>4.7409448912244301</v>
      </c>
      <c r="CM39" s="9"/>
      <c r="CN39" s="1">
        <f t="shared" si="123"/>
        <v>1879.8455188520343</v>
      </c>
      <c r="CO39" s="1">
        <f t="shared" si="124"/>
        <v>1496.9236079868861</v>
      </c>
      <c r="CP39" s="1">
        <f t="shared" si="125"/>
        <v>349744.77843573363</v>
      </c>
      <c r="CQ39" s="2">
        <f t="shared" si="126"/>
        <v>43.563313628185711</v>
      </c>
      <c r="CR39" s="2">
        <f t="shared" si="127"/>
        <v>9.6999999999999993</v>
      </c>
      <c r="CS39" s="2">
        <f t="shared" si="128"/>
        <v>13.9</v>
      </c>
      <c r="CT39" s="2">
        <f t="shared" si="129"/>
        <v>14.52</v>
      </c>
      <c r="CU39" s="2">
        <f t="shared" si="130"/>
        <v>4.7409448912244301</v>
      </c>
      <c r="CV39" s="9"/>
      <c r="CW39" s="1">
        <f t="shared" si="131"/>
        <v>1886.8599097585579</v>
      </c>
      <c r="CX39" s="1">
        <f t="shared" si="132"/>
        <v>1488.422393276699</v>
      </c>
      <c r="CY39" s="1">
        <f t="shared" si="133"/>
        <v>349744.77843573363</v>
      </c>
      <c r="CZ39" s="2">
        <f t="shared" si="134"/>
        <v>43.650440255442085</v>
      </c>
      <c r="DA39" s="2">
        <f t="shared" si="135"/>
        <v>9.6999999999999993</v>
      </c>
      <c r="DB39" s="2">
        <f t="shared" si="136"/>
        <v>13.9</v>
      </c>
      <c r="DC39" s="2">
        <f t="shared" si="137"/>
        <v>14.52</v>
      </c>
      <c r="DD39" s="2">
        <f t="shared" si="138"/>
        <v>4.7409448912244301</v>
      </c>
      <c r="DE39" s="9"/>
      <c r="DF39" s="1">
        <f t="shared" si="139"/>
        <v>1893.6188048485039</v>
      </c>
      <c r="DG39" s="1">
        <f t="shared" si="140"/>
        <v>1480.1673926517387</v>
      </c>
      <c r="DH39" s="1">
        <f t="shared" si="141"/>
        <v>349744.77843573363</v>
      </c>
      <c r="DI39" s="2">
        <f t="shared" si="142"/>
        <v>43.737741135952966</v>
      </c>
      <c r="DJ39" s="2">
        <f t="shared" si="143"/>
        <v>9.6999999999999993</v>
      </c>
      <c r="DK39" s="2">
        <f t="shared" si="144"/>
        <v>13.9</v>
      </c>
      <c r="DL39" s="2">
        <f t="shared" si="145"/>
        <v>14.52</v>
      </c>
      <c r="DM39" s="2">
        <f t="shared" si="146"/>
        <v>4.7409448912244301</v>
      </c>
      <c r="DN39" s="9"/>
      <c r="DO39" s="1">
        <f t="shared" si="147"/>
        <v>1900.1971031644016</v>
      </c>
      <c r="DP39" s="1">
        <f t="shared" si="148"/>
        <v>1472.1239538378502</v>
      </c>
      <c r="DQ39" s="1">
        <f t="shared" si="149"/>
        <v>349744.77843573363</v>
      </c>
      <c r="DR39" s="2">
        <f t="shared" si="150"/>
        <v>43.825216618224871</v>
      </c>
      <c r="DS39" s="2">
        <f t="shared" si="151"/>
        <v>9.6999999999999993</v>
      </c>
      <c r="DT39" s="2">
        <f t="shared" si="152"/>
        <v>13.9</v>
      </c>
      <c r="DU39" s="2">
        <f t="shared" si="153"/>
        <v>14.52</v>
      </c>
      <c r="DV39" s="2">
        <f t="shared" si="154"/>
        <v>4.7409448912244301</v>
      </c>
      <c r="DW39" s="9"/>
      <c r="DX39" s="1">
        <f t="shared" si="155"/>
        <v>1906.480597158537</v>
      </c>
      <c r="DY39" s="1">
        <f t="shared" si="156"/>
        <v>1464.3256241548313</v>
      </c>
      <c r="DZ39" s="1">
        <f t="shared" si="157"/>
        <v>349744.77843573363</v>
      </c>
      <c r="EA39" s="2">
        <f t="shared" si="158"/>
        <v>43.912867051461319</v>
      </c>
      <c r="EB39" s="2">
        <f t="shared" si="159"/>
        <v>9.6999999999999993</v>
      </c>
      <c r="EC39" s="2">
        <f t="shared" si="160"/>
        <v>13.9</v>
      </c>
      <c r="ED39" s="2">
        <f t="shared" si="161"/>
        <v>14.52</v>
      </c>
      <c r="EE39" s="2">
        <f t="shared" si="162"/>
        <v>4.7409448912244301</v>
      </c>
      <c r="EF39" s="9"/>
      <c r="EG39" s="1">
        <f t="shared" si="163"/>
        <v>1912.3440348053275</v>
      </c>
      <c r="EH39" s="1">
        <f t="shared" si="164"/>
        <v>1456.7420122643678</v>
      </c>
      <c r="EI39" s="1">
        <f t="shared" si="165"/>
        <v>349744.77843573363</v>
      </c>
      <c r="EJ39" s="2">
        <f t="shared" si="166"/>
        <v>44.00069278556424</v>
      </c>
      <c r="EK39" s="2">
        <f t="shared" si="167"/>
        <v>9.6999999999999993</v>
      </c>
      <c r="EL39" s="2">
        <f t="shared" si="168"/>
        <v>13.9</v>
      </c>
      <c r="EM39" s="2">
        <f t="shared" si="169"/>
        <v>14.52</v>
      </c>
      <c r="EN39" s="2">
        <f t="shared" si="170"/>
        <v>4.7409448912244301</v>
      </c>
      <c r="EO39" s="9"/>
      <c r="EP39" s="1">
        <f t="shared" si="171"/>
        <v>1919.0908253413911</v>
      </c>
      <c r="EQ39" s="1">
        <f t="shared" si="172"/>
        <v>1459.5114389469943</v>
      </c>
      <c r="ER39" s="1">
        <f t="shared" si="173"/>
        <v>349744.77843573363</v>
      </c>
      <c r="ES39" s="2">
        <f t="shared" si="174"/>
        <v>44.088694171135366</v>
      </c>
      <c r="ET39" s="2">
        <f t="shared" si="175"/>
        <v>9.6999999999999993</v>
      </c>
      <c r="EU39" s="2">
        <f t="shared" si="176"/>
        <v>13.9</v>
      </c>
      <c r="EV39" s="2">
        <f t="shared" si="177"/>
        <v>14.52</v>
      </c>
      <c r="EW39" s="2">
        <f t="shared" si="178"/>
        <v>4.7409448912244301</v>
      </c>
      <c r="EX39" s="9"/>
      <c r="EY39" s="1">
        <f t="shared" si="179"/>
        <v>1925.5168629993025</v>
      </c>
      <c r="EZ39" s="1">
        <f t="shared" si="180"/>
        <v>1462.0704750679852</v>
      </c>
      <c r="FA39" s="1">
        <f t="shared" si="181"/>
        <v>349744.77843573363</v>
      </c>
      <c r="FB39" s="2">
        <f t="shared" si="182"/>
        <v>44.17687155947764</v>
      </c>
      <c r="FC39" s="2">
        <f t="shared" si="183"/>
        <v>9.6999999999999993</v>
      </c>
      <c r="FD39" s="2">
        <f t="shared" si="184"/>
        <v>13.9</v>
      </c>
      <c r="FE39" s="2">
        <f t="shared" si="185"/>
        <v>14.52</v>
      </c>
      <c r="FF39" s="2">
        <f t="shared" si="186"/>
        <v>4.7409448912244301</v>
      </c>
      <c r="FG39" s="9"/>
      <c r="FH39" s="1">
        <f t="shared" si="187"/>
        <v>1931.6747112644794</v>
      </c>
      <c r="FI39" s="1">
        <f t="shared" si="188"/>
        <v>1464.6039575217972</v>
      </c>
      <c r="FJ39" s="1">
        <f t="shared" si="189"/>
        <v>349744.77843573363</v>
      </c>
      <c r="FK39" s="2">
        <f t="shared" si="190"/>
        <v>44.265225302596598</v>
      </c>
      <c r="FL39" s="2">
        <f t="shared" si="191"/>
        <v>9.6999999999999993</v>
      </c>
      <c r="FM39" s="2">
        <f t="shared" si="192"/>
        <v>13.9</v>
      </c>
      <c r="FN39" s="2">
        <f t="shared" si="193"/>
        <v>14.52</v>
      </c>
      <c r="FO39" s="2">
        <f t="shared" si="194"/>
        <v>4.7409448912244301</v>
      </c>
      <c r="FP39" s="9"/>
      <c r="FQ39" s="1">
        <f t="shared" si="195"/>
        <v>1937.5778706350675</v>
      </c>
      <c r="FR39" s="1">
        <f t="shared" si="196"/>
        <v>1467.162820578701</v>
      </c>
      <c r="FS39" s="1">
        <f t="shared" si="197"/>
        <v>349744.77843573363</v>
      </c>
      <c r="FT39" s="2">
        <f t="shared" si="198"/>
        <v>44.353755753201789</v>
      </c>
      <c r="FU39" s="2">
        <f t="shared" si="199"/>
        <v>9.6999999999999993</v>
      </c>
      <c r="FV39" s="2">
        <f t="shared" si="200"/>
        <v>13.9</v>
      </c>
      <c r="FW39" s="2">
        <f t="shared" si="201"/>
        <v>14.52</v>
      </c>
      <c r="FX39" s="2">
        <f t="shared" si="202"/>
        <v>4.7409448912244301</v>
      </c>
      <c r="FY39" s="9"/>
      <c r="FZ39" s="1">
        <f t="shared" si="203"/>
        <v>1943.2247328686215</v>
      </c>
      <c r="GA39" s="1">
        <f t="shared" si="204"/>
        <v>1469.9642591224545</v>
      </c>
      <c r="GB39" s="1">
        <f t="shared" si="205"/>
        <v>349744.77843573363</v>
      </c>
      <c r="GC39" s="2">
        <f t="shared" si="206"/>
        <v>44.442463264708195</v>
      </c>
      <c r="GD39" s="2">
        <f t="shared" si="207"/>
        <v>9.6999999999999993</v>
      </c>
      <c r="GE39" s="2">
        <f t="shared" si="208"/>
        <v>13.9</v>
      </c>
      <c r="GF39" s="2">
        <f t="shared" si="209"/>
        <v>14.52</v>
      </c>
      <c r="GG39" s="2">
        <f t="shared" si="210"/>
        <v>4.7409448912244301</v>
      </c>
      <c r="GH39" s="9"/>
      <c r="GI39" s="1">
        <f t="shared" si="211"/>
        <v>1950.6852245142395</v>
      </c>
      <c r="GJ39" s="1">
        <f t="shared" si="212"/>
        <v>1460.9803983813501</v>
      </c>
      <c r="GK39" s="1">
        <f t="shared" si="213"/>
        <v>349744.77843573363</v>
      </c>
      <c r="GL39" s="2">
        <f t="shared" si="214"/>
        <v>44.531348191237612</v>
      </c>
      <c r="GM39" s="2">
        <f t="shared" si="215"/>
        <v>9.6999999999999993</v>
      </c>
      <c r="GN39" s="2">
        <f t="shared" si="216"/>
        <v>13.9</v>
      </c>
      <c r="GO39" s="2">
        <f t="shared" si="217"/>
        <v>14.52</v>
      </c>
      <c r="GP39" s="2">
        <f t="shared" si="218"/>
        <v>4.7409448912244301</v>
      </c>
      <c r="GQ39" s="9"/>
      <c r="GR39" s="1">
        <f t="shared" si="219"/>
        <v>1957.8548415885771</v>
      </c>
      <c r="GS39" s="1">
        <f t="shared" si="220"/>
        <v>1452.7224644782334</v>
      </c>
      <c r="GT39" s="1">
        <f t="shared" si="221"/>
        <v>349744.77843573363</v>
      </c>
      <c r="GU39" s="2">
        <f t="shared" si="222"/>
        <v>44.620410887620089</v>
      </c>
      <c r="GV39" s="2">
        <f t="shared" si="223"/>
        <v>9.6999999999999993</v>
      </c>
      <c r="GW39" s="2">
        <f t="shared" si="224"/>
        <v>13.9</v>
      </c>
      <c r="GX39" s="2">
        <f t="shared" si="225"/>
        <v>14.52</v>
      </c>
      <c r="GY39" s="2">
        <f t="shared" si="226"/>
        <v>4.7409448912244301</v>
      </c>
      <c r="GZ39" s="9"/>
      <c r="HA39" s="1">
        <f t="shared" si="227"/>
        <v>1964.7339468753896</v>
      </c>
      <c r="HB39" s="1">
        <f t="shared" si="228"/>
        <v>1445.1539583956892</v>
      </c>
      <c r="HC39" s="1">
        <f t="shared" si="229"/>
        <v>349744.77843573363</v>
      </c>
      <c r="HD39" s="2">
        <f t="shared" si="230"/>
        <v>44.709651709395331</v>
      </c>
      <c r="HE39" s="2">
        <f t="shared" si="231"/>
        <v>9.6999999999999993</v>
      </c>
      <c r="HF39" s="2">
        <f t="shared" si="232"/>
        <v>13.9</v>
      </c>
      <c r="HG39" s="2">
        <f t="shared" si="233"/>
        <v>14.52</v>
      </c>
      <c r="HH39" s="2">
        <f t="shared" si="234"/>
        <v>4.7409448912244301</v>
      </c>
      <c r="HI39" s="9"/>
      <c r="HJ39" s="1">
        <f t="shared" si="235"/>
        <v>1971.3885522250953</v>
      </c>
      <c r="HK39" s="1">
        <f t="shared" si="236"/>
        <v>1438.2716343477355</v>
      </c>
      <c r="HL39" s="1">
        <f t="shared" si="237"/>
        <v>349744.77843573363</v>
      </c>
      <c r="HM39" s="2">
        <f t="shared" si="238"/>
        <v>44.799071012814125</v>
      </c>
      <c r="HN39" s="2">
        <f t="shared" si="239"/>
        <v>9.6999999999999993</v>
      </c>
      <c r="HO39" s="2">
        <f t="shared" si="240"/>
        <v>13.9</v>
      </c>
      <c r="HP39" s="2">
        <f t="shared" si="241"/>
        <v>14.52</v>
      </c>
      <c r="HQ39" s="2">
        <f t="shared" si="242"/>
        <v>4.7409448912244301</v>
      </c>
      <c r="HR39" s="9"/>
      <c r="HS39" s="1">
        <f t="shared" si="243"/>
        <v>1977.7543721671693</v>
      </c>
      <c r="HT39" s="1">
        <f t="shared" si="244"/>
        <v>1432.1199860382501</v>
      </c>
      <c r="HU39" s="1">
        <f t="shared" si="245"/>
        <v>349744.77843573363</v>
      </c>
      <c r="HV39" s="2">
        <f t="shared" si="246"/>
        <v>44.888669154839754</v>
      </c>
      <c r="HW39" s="2">
        <f t="shared" si="247"/>
        <v>9.6999999999999993</v>
      </c>
      <c r="HX39" s="2">
        <f t="shared" si="248"/>
        <v>13.9</v>
      </c>
      <c r="HY39" s="2">
        <f t="shared" si="249"/>
        <v>14.52</v>
      </c>
      <c r="HZ39" s="2">
        <f t="shared" si="250"/>
        <v>4.7409448912244301</v>
      </c>
      <c r="IA39" s="9"/>
      <c r="IB39" s="1">
        <f t="shared" si="251"/>
        <v>2016.9294382852347</v>
      </c>
      <c r="IC39" s="1">
        <f t="shared" si="252"/>
        <v>1426.6290996474188</v>
      </c>
      <c r="ID39" s="1">
        <f t="shared" si="253"/>
        <v>349744.77843573363</v>
      </c>
      <c r="IE39" s="2">
        <f t="shared" si="254"/>
        <v>44.978446493149434</v>
      </c>
      <c r="IF39" s="2">
        <f t="shared" si="255"/>
        <v>9.6999999999999993</v>
      </c>
      <c r="IG39" s="2">
        <f t="shared" si="256"/>
        <v>13.9</v>
      </c>
      <c r="IH39" s="2">
        <f t="shared" si="257"/>
        <v>14.52</v>
      </c>
      <c r="II39" s="2">
        <f t="shared" si="258"/>
        <v>4.7409448912244301</v>
      </c>
      <c r="IJ39" s="9"/>
      <c r="IK39" s="1">
        <f t="shared" si="259"/>
        <v>2056.5782517643024</v>
      </c>
      <c r="IL39" s="1">
        <f t="shared" si="260"/>
        <v>1421.8140581778309</v>
      </c>
      <c r="IM39" s="1">
        <f t="shared" si="261"/>
        <v>349744.77843573363</v>
      </c>
      <c r="IN39" s="2">
        <f t="shared" si="262"/>
        <v>45.068403386135735</v>
      </c>
      <c r="IO39" s="2">
        <f t="shared" si="263"/>
        <v>9.6999999999999993</v>
      </c>
      <c r="IP39" s="2">
        <f t="shared" si="264"/>
        <v>13.9</v>
      </c>
      <c r="IQ39" s="2">
        <f t="shared" si="265"/>
        <v>14.52</v>
      </c>
      <c r="IR39" s="2">
        <f t="shared" si="266"/>
        <v>4.7409448912244301</v>
      </c>
      <c r="IS39" s="9"/>
      <c r="IT39" s="1">
        <f t="shared" si="267"/>
        <v>2096.7378956980506</v>
      </c>
      <c r="IU39" s="1">
        <f t="shared" si="268"/>
        <v>1417.6722590774609</v>
      </c>
      <c r="IV39" s="1">
        <f t="shared" si="269"/>
        <v>349744.77843573363</v>
      </c>
      <c r="IW39" s="2">
        <f t="shared" si="270"/>
        <v>45.158540192908006</v>
      </c>
      <c r="IX39" s="2">
        <f t="shared" si="271"/>
        <v>9.6999999999999993</v>
      </c>
      <c r="IY39" s="2">
        <f t="shared" si="272"/>
        <v>13.9</v>
      </c>
      <c r="IZ39" s="2">
        <f t="shared" si="273"/>
        <v>14.52</v>
      </c>
      <c r="JA39" s="2">
        <f t="shared" si="274"/>
        <v>4.7409448912244301</v>
      </c>
      <c r="JB39" s="9"/>
      <c r="JC39" s="1">
        <f t="shared" si="275"/>
        <v>2137.3859488875528</v>
      </c>
      <c r="JD39" s="1">
        <f t="shared" si="276"/>
        <v>1414.223036995905</v>
      </c>
      <c r="JE39" s="1">
        <f t="shared" si="277"/>
        <v>349744.77843573363</v>
      </c>
      <c r="JF39" s="2">
        <f t="shared" si="278"/>
        <v>45.248857273293822</v>
      </c>
      <c r="JG39" s="2">
        <f t="shared" si="279"/>
        <v>9.6999999999999993</v>
      </c>
      <c r="JH39" s="2">
        <f t="shared" si="280"/>
        <v>13.9</v>
      </c>
      <c r="JI39" s="2">
        <f t="shared" si="281"/>
        <v>14.52</v>
      </c>
      <c r="JJ39" s="2">
        <f t="shared" si="282"/>
        <v>4.7409448912244301</v>
      </c>
      <c r="JK39" s="9"/>
      <c r="JL39" s="1">
        <f t="shared" si="283"/>
        <v>2178.6088598506535</v>
      </c>
      <c r="JM39" s="1">
        <f t="shared" si="284"/>
        <v>1411.4753008336704</v>
      </c>
      <c r="JN39" s="1">
        <f t="shared" si="285"/>
        <v>349744.77843573363</v>
      </c>
      <c r="JO39" s="2">
        <f t="shared" si="286"/>
        <v>45.339354987840409</v>
      </c>
      <c r="JP39" s="2">
        <f t="shared" si="287"/>
        <v>9.6999999999999993</v>
      </c>
      <c r="JQ39" s="2">
        <f t="shared" si="288"/>
        <v>13.9</v>
      </c>
      <c r="JR39" s="2">
        <f t="shared" si="289"/>
        <v>14.52</v>
      </c>
      <c r="JS39" s="2">
        <f t="shared" si="290"/>
        <v>4.7409448912244301</v>
      </c>
      <c r="JU39" s="1">
        <f t="shared" si="291"/>
        <v>2220.8112627984615</v>
      </c>
      <c r="JV39" s="1">
        <f t="shared" si="292"/>
        <v>1402.4157463903659</v>
      </c>
      <c r="JW39" s="1">
        <f t="shared" si="293"/>
        <v>349744.77843573363</v>
      </c>
      <c r="JX39" s="2">
        <f t="shared" si="294"/>
        <v>45.430033697816093</v>
      </c>
      <c r="JY39" s="2">
        <f t="shared" si="295"/>
        <v>9.6999999999999993</v>
      </c>
      <c r="JZ39" s="2">
        <f t="shared" si="296"/>
        <v>13.9</v>
      </c>
      <c r="KA39" s="2">
        <f t="shared" si="297"/>
        <v>14.52</v>
      </c>
      <c r="KB39" s="2">
        <f t="shared" si="298"/>
        <v>4.7409448912244301</v>
      </c>
      <c r="KD39" s="1">
        <f t="shared" si="299"/>
        <v>2263.4368745400752</v>
      </c>
      <c r="KE39" s="1">
        <f t="shared" si="300"/>
        <v>1394.4111889209023</v>
      </c>
      <c r="KF39" s="1">
        <f t="shared" si="301"/>
        <v>349744.77843573363</v>
      </c>
      <c r="KG39" s="2">
        <f t="shared" si="302"/>
        <v>45.520893765211724</v>
      </c>
      <c r="KH39" s="2">
        <f t="shared" si="303"/>
        <v>9.6999999999999993</v>
      </c>
      <c r="KI39" s="2">
        <f t="shared" si="304"/>
        <v>13.9</v>
      </c>
      <c r="KJ39" s="2">
        <f t="shared" si="305"/>
        <v>14.52</v>
      </c>
      <c r="KK39" s="2">
        <f t="shared" si="306"/>
        <v>4.7409448912244301</v>
      </c>
      <c r="KM39" s="1">
        <f t="shared" si="307"/>
        <v>2306.6679823038153</v>
      </c>
      <c r="KN39" s="1">
        <f t="shared" si="308"/>
        <v>1387.4793475371775</v>
      </c>
      <c r="KO39" s="1">
        <f t="shared" si="309"/>
        <v>349744.77843573363</v>
      </c>
      <c r="KP39" s="2">
        <f t="shared" si="310"/>
        <v>45.611935552742146</v>
      </c>
      <c r="KQ39" s="2">
        <f t="shared" si="311"/>
        <v>9.6999999999999993</v>
      </c>
      <c r="KR39" s="2">
        <f t="shared" si="312"/>
        <v>13.9</v>
      </c>
      <c r="KS39" s="2">
        <f t="shared" si="313"/>
        <v>14.52</v>
      </c>
      <c r="KT39" s="2">
        <f t="shared" si="314"/>
        <v>4.7409448912244301</v>
      </c>
      <c r="KV39" s="1">
        <f t="shared" si="315"/>
        <v>2350.4161709083346</v>
      </c>
      <c r="KW39" s="1">
        <f t="shared" si="316"/>
        <v>1381.4337941980898</v>
      </c>
      <c r="KX39" s="1">
        <f t="shared" si="317"/>
        <v>349744.77843573363</v>
      </c>
      <c r="KY39" s="2">
        <f t="shared" si="318"/>
        <v>45.70315942384763</v>
      </c>
      <c r="KZ39" s="2">
        <f t="shared" si="319"/>
        <v>9.6999999999999993</v>
      </c>
      <c r="LA39" s="2">
        <f t="shared" si="320"/>
        <v>13.9</v>
      </c>
      <c r="LB39" s="2">
        <f t="shared" si="321"/>
        <v>14.52</v>
      </c>
      <c r="LC39" s="2">
        <f t="shared" si="322"/>
        <v>4.7409448912244301</v>
      </c>
      <c r="LE39" s="1">
        <f t="shared" si="323"/>
        <v>2394.7443858404954</v>
      </c>
      <c r="LF39" s="1">
        <f t="shared" si="324"/>
        <v>1376.3676734539988</v>
      </c>
      <c r="LG39" s="1">
        <f t="shared" si="325"/>
        <v>349744.77843573363</v>
      </c>
      <c r="LH39" s="2">
        <f t="shared" si="326"/>
        <v>45.794565742695326</v>
      </c>
      <c r="LI39" s="2">
        <f t="shared" si="327"/>
        <v>9.6999999999999993</v>
      </c>
      <c r="LJ39" s="2">
        <f t="shared" si="328"/>
        <v>13.9</v>
      </c>
      <c r="LK39" s="2">
        <f t="shared" si="329"/>
        <v>14.52</v>
      </c>
      <c r="LL39" s="2">
        <f t="shared" si="330"/>
        <v>4.7409448912244301</v>
      </c>
      <c r="LN39" s="1">
        <f t="shared" si="331"/>
        <v>2439.6663353555978</v>
      </c>
      <c r="LO39" s="1">
        <f t="shared" si="332"/>
        <v>1372.0261178960916</v>
      </c>
      <c r="LP39" s="1">
        <f t="shared" si="333"/>
        <v>349744.77843573363</v>
      </c>
      <c r="LQ39" s="2">
        <f t="shared" si="334"/>
        <v>45.886154874180718</v>
      </c>
      <c r="LR39" s="2">
        <f t="shared" si="335"/>
        <v>9.6999999999999993</v>
      </c>
      <c r="LS39" s="2">
        <f t="shared" si="336"/>
        <v>13.9</v>
      </c>
      <c r="LT39" s="2">
        <f t="shared" si="337"/>
        <v>14.52</v>
      </c>
      <c r="LU39" s="2">
        <f t="shared" si="338"/>
        <v>4.7409448912244301</v>
      </c>
      <c r="LW39" s="1">
        <f t="shared" si="339"/>
        <v>2485.0770372285078</v>
      </c>
      <c r="LX39" s="1">
        <f t="shared" si="340"/>
        <v>1368.5941251332918</v>
      </c>
      <c r="LY39" s="1">
        <f t="shared" si="341"/>
        <v>349744.77843573363</v>
      </c>
      <c r="LZ39" s="2">
        <f t="shared" si="342"/>
        <v>45.977927183929083</v>
      </c>
      <c r="MA39" s="2">
        <f t="shared" si="343"/>
        <v>9.6999999999999993</v>
      </c>
      <c r="MB39" s="2">
        <f t="shared" si="344"/>
        <v>13.9</v>
      </c>
      <c r="MC39" s="2">
        <f t="shared" si="345"/>
        <v>14.52</v>
      </c>
      <c r="MD39" s="2">
        <f t="shared" si="346"/>
        <v>4.7409448912244301</v>
      </c>
      <c r="MF39" s="1">
        <f t="shared" si="347"/>
        <v>2531.0577858597312</v>
      </c>
      <c r="MG39" s="1">
        <f t="shared" si="348"/>
        <v>1365.9598170168126</v>
      </c>
      <c r="MH39" s="1">
        <f t="shared" si="349"/>
        <v>349744.77843573363</v>
      </c>
      <c r="MI39" s="2">
        <f t="shared" si="350"/>
        <v>46.069883038296943</v>
      </c>
      <c r="MJ39" s="2">
        <f t="shared" si="351"/>
        <v>9.6999999999999993</v>
      </c>
      <c r="MK39" s="2">
        <f t="shared" si="352"/>
        <v>13.9</v>
      </c>
      <c r="ML39" s="2">
        <f t="shared" si="353"/>
        <v>14.52</v>
      </c>
      <c r="MM39" s="2">
        <f t="shared" si="354"/>
        <v>4.7409448912244301</v>
      </c>
      <c r="MO39" s="1">
        <f t="shared" si="355"/>
        <v>2577.585289240682</v>
      </c>
      <c r="MP39" s="1">
        <f t="shared" si="356"/>
        <v>1364.1745979919574</v>
      </c>
      <c r="MQ39" s="1">
        <f t="shared" si="357"/>
        <v>349744.77843573363</v>
      </c>
      <c r="MR39" s="2">
        <f t="shared" si="358"/>
        <v>46.162022804373535</v>
      </c>
      <c r="MS39" s="2">
        <f t="shared" si="359"/>
        <v>9.6999999999999993</v>
      </c>
      <c r="MT39" s="2">
        <f t="shared" si="360"/>
        <v>13.9</v>
      </c>
      <c r="MU39" s="2">
        <f t="shared" si="361"/>
        <v>14.52</v>
      </c>
      <c r="MV39" s="2">
        <f t="shared" si="362"/>
        <v>4.7409448912244301</v>
      </c>
      <c r="MX39" s="1">
        <f t="shared" si="363"/>
        <v>2624.8736209301801</v>
      </c>
      <c r="MY39" s="1">
        <f t="shared" si="364"/>
        <v>1363.045199631297</v>
      </c>
      <c r="MZ39" s="1">
        <f t="shared" si="365"/>
        <v>349744.77843573363</v>
      </c>
      <c r="NA39" s="2">
        <f t="shared" si="366"/>
        <v>46.254346849982284</v>
      </c>
      <c r="NB39" s="2">
        <f t="shared" si="367"/>
        <v>9.6999999999999993</v>
      </c>
      <c r="NC39" s="2">
        <f t="shared" si="368"/>
        <v>13.9</v>
      </c>
      <c r="ND39" s="2">
        <f t="shared" si="369"/>
        <v>14.52</v>
      </c>
      <c r="NE39" s="2">
        <f t="shared" si="370"/>
        <v>4.7409448912244301</v>
      </c>
      <c r="NG39" s="14">
        <f t="shared" si="371"/>
        <v>2672.5981023380682</v>
      </c>
      <c r="NH39" s="14">
        <f t="shared" si="372"/>
        <v>1362.7652765933813</v>
      </c>
      <c r="NI39" s="14">
        <f t="shared" si="373"/>
        <v>349744.77843573363</v>
      </c>
      <c r="NJ39" s="13">
        <f t="shared" si="374"/>
        <v>46.346855543682246</v>
      </c>
      <c r="NK39" s="13">
        <f t="shared" si="375"/>
        <v>9.6999999999999993</v>
      </c>
      <c r="NL39" s="13">
        <f t="shared" si="376"/>
        <v>13.9</v>
      </c>
      <c r="NM39" s="13">
        <f t="shared" si="377"/>
        <v>14.52</v>
      </c>
      <c r="NN39" s="13">
        <f t="shared" si="378"/>
        <v>4.7409448912244301</v>
      </c>
      <c r="NP39" s="14">
        <f t="shared" si="379"/>
        <v>2720.930212945671</v>
      </c>
      <c r="NQ39" s="14">
        <f t="shared" si="380"/>
        <v>1363.1694919256577</v>
      </c>
      <c r="NR39" s="14">
        <f t="shared" si="381"/>
        <v>349744.77843573363</v>
      </c>
      <c r="NS39" s="13">
        <f t="shared" si="382"/>
        <v>46.439549254769609</v>
      </c>
      <c r="NT39" s="13">
        <f t="shared" si="383"/>
        <v>9.6999999999999993</v>
      </c>
      <c r="NU39" s="13">
        <f t="shared" si="384"/>
        <v>13.9</v>
      </c>
      <c r="NV39" s="13">
        <f t="shared" si="385"/>
        <v>14.52</v>
      </c>
      <c r="NW39" s="13">
        <f t="shared" si="386"/>
        <v>4.7409448912244301</v>
      </c>
      <c r="NY39" s="14">
        <f t="shared" si="387"/>
        <v>2769.8768316533751</v>
      </c>
      <c r="NZ39" s="14">
        <f t="shared" si="388"/>
        <v>1364.3236285471528</v>
      </c>
      <c r="OA39" s="14">
        <f t="shared" si="389"/>
        <v>349744.77843573363</v>
      </c>
      <c r="OB39" s="13">
        <f t="shared" si="390"/>
        <v>46.532428353279151</v>
      </c>
      <c r="OC39" s="13">
        <f t="shared" si="391"/>
        <v>9.6999999999999993</v>
      </c>
      <c r="OD39" s="13">
        <f t="shared" si="392"/>
        <v>13.9</v>
      </c>
      <c r="OE39" s="13">
        <f t="shared" si="393"/>
        <v>14.52</v>
      </c>
      <c r="OF39" s="13">
        <f t="shared" si="394"/>
        <v>4.7409448912244301</v>
      </c>
      <c r="OH39" s="14">
        <f t="shared" si="395"/>
        <v>2819.4449546570959</v>
      </c>
      <c r="OI39" s="14">
        <f t="shared" si="396"/>
        <v>1366.1229661344494</v>
      </c>
      <c r="OJ39" s="14">
        <f t="shared" si="397"/>
        <v>349744.77843573363</v>
      </c>
      <c r="OK39" s="13">
        <f t="shared" si="398"/>
        <v>46.625493209985713</v>
      </c>
      <c r="OL39" s="13">
        <f t="shared" si="399"/>
        <v>9.6999999999999993</v>
      </c>
      <c r="OM39" s="13">
        <f t="shared" si="400"/>
        <v>13.9</v>
      </c>
      <c r="ON39" s="13">
        <f t="shared" si="401"/>
        <v>14.52</v>
      </c>
      <c r="OO39" s="13">
        <f t="shared" si="402"/>
        <v>4.7409448912244301</v>
      </c>
      <c r="OQ39" s="14">
        <f t="shared" si="403"/>
        <v>2869.71117017612</v>
      </c>
      <c r="OR39" s="14">
        <f t="shared" si="404"/>
        <v>1368.528442402589</v>
      </c>
      <c r="OS39" s="14">
        <f t="shared" si="405"/>
        <v>349744.77843573363</v>
      </c>
      <c r="OT39" s="13">
        <f t="shared" si="406"/>
        <v>46.718744196405687</v>
      </c>
      <c r="OU39" s="13">
        <f t="shared" si="407"/>
        <v>9.6999999999999993</v>
      </c>
      <c r="OV39" s="13">
        <f t="shared" si="408"/>
        <v>13.9</v>
      </c>
      <c r="OW39" s="13">
        <f t="shared" si="409"/>
        <v>14.52</v>
      </c>
      <c r="OX39" s="13">
        <f t="shared" si="410"/>
        <v>4.7409448912244301</v>
      </c>
      <c r="OZ39" s="14">
        <f t="shared" si="411"/>
        <v>2920.5430032067529</v>
      </c>
      <c r="PA39" s="14">
        <f t="shared" si="412"/>
        <v>1371.6117314051635</v>
      </c>
      <c r="PB39" s="14">
        <f t="shared" si="413"/>
        <v>349744.77843573363</v>
      </c>
      <c r="PC39" s="13">
        <f t="shared" si="414"/>
        <v>46.812181684798496</v>
      </c>
      <c r="PD39" s="13">
        <f t="shared" si="415"/>
        <v>9.6999999999999993</v>
      </c>
      <c r="PE39" s="13">
        <f t="shared" si="416"/>
        <v>13.9</v>
      </c>
      <c r="PF39" s="13">
        <f t="shared" si="417"/>
        <v>14.52</v>
      </c>
      <c r="PG39" s="13">
        <f t="shared" si="418"/>
        <v>4.7409448912244301</v>
      </c>
      <c r="PI39" s="14">
        <f t="shared" si="419"/>
        <v>2972.0174751483069</v>
      </c>
      <c r="PJ39" s="14">
        <f t="shared" si="420"/>
        <v>1375.2950460856102</v>
      </c>
      <c r="PK39" s="14">
        <f t="shared" si="421"/>
        <v>349744.77843573363</v>
      </c>
      <c r="PL39" s="13">
        <f t="shared" si="422"/>
        <v>46.905806048168095</v>
      </c>
      <c r="PM39" s="13">
        <f t="shared" si="423"/>
        <v>9.6999999999999993</v>
      </c>
      <c r="PN39" s="13">
        <f t="shared" si="424"/>
        <v>13.9</v>
      </c>
      <c r="PO39" s="13">
        <f t="shared" si="425"/>
        <v>14.52</v>
      </c>
      <c r="PP39" s="13">
        <f t="shared" si="426"/>
        <v>4.7409448912244301</v>
      </c>
      <c r="PR39" s="14">
        <f t="shared" si="427"/>
        <v>3024.1417550646534</v>
      </c>
      <c r="PS39" s="14">
        <f t="shared" si="428"/>
        <v>1379.5593702943311</v>
      </c>
      <c r="PT39" s="14">
        <f t="shared" si="429"/>
        <v>349744.77843573363</v>
      </c>
      <c r="PU39" s="13">
        <f t="shared" si="430"/>
        <v>46.999617660264434</v>
      </c>
      <c r="PV39" s="13">
        <f t="shared" si="431"/>
        <v>9.6999999999999993</v>
      </c>
      <c r="PW39" s="13">
        <f t="shared" si="432"/>
        <v>13.9</v>
      </c>
      <c r="PX39" s="13">
        <f t="shared" si="433"/>
        <v>14.52</v>
      </c>
      <c r="PY39" s="13">
        <f t="shared" si="434"/>
        <v>4.7409448912244301</v>
      </c>
      <c r="QA39" s="14">
        <f t="shared" si="435"/>
        <v>3076.9222370380285</v>
      </c>
      <c r="QB39" s="14">
        <f t="shared" si="436"/>
        <v>1384.4927750935308</v>
      </c>
      <c r="QC39" s="14">
        <f t="shared" si="437"/>
        <v>349744.77843573363</v>
      </c>
      <c r="QD39" s="13">
        <f t="shared" si="438"/>
        <v>47.093616895584965</v>
      </c>
      <c r="QE39" s="13">
        <f t="shared" si="439"/>
        <v>9.6999999999999993</v>
      </c>
      <c r="QF39" s="13">
        <f t="shared" si="440"/>
        <v>13.9</v>
      </c>
      <c r="QG39" s="13">
        <f t="shared" si="441"/>
        <v>14.52</v>
      </c>
      <c r="QH39" s="13">
        <f t="shared" si="442"/>
        <v>4.7409448912244301</v>
      </c>
      <c r="QJ39" s="14">
        <f t="shared" si="443"/>
        <v>3130.417848823904</v>
      </c>
      <c r="QK39" s="14">
        <f t="shared" si="444"/>
        <v>1390.1235463844641</v>
      </c>
      <c r="QL39" s="14">
        <f t="shared" si="445"/>
        <v>349744.77843573363</v>
      </c>
      <c r="QM39" s="13">
        <f t="shared" si="446"/>
        <v>47.187804129376133</v>
      </c>
      <c r="QN39" s="13">
        <f t="shared" si="447"/>
        <v>9.6999999999999993</v>
      </c>
      <c r="QO39" s="13">
        <f t="shared" si="448"/>
        <v>13.9</v>
      </c>
      <c r="QP39" s="13">
        <f t="shared" si="449"/>
        <v>14.52</v>
      </c>
      <c r="QQ39" s="13">
        <f t="shared" si="450"/>
        <v>4.7409448912244301</v>
      </c>
    </row>
    <row r="41" spans="1:459" x14ac:dyDescent="0.25">
      <c r="C41" s="14"/>
    </row>
    <row r="46" spans="1:459" x14ac:dyDescent="0.25">
      <c r="A46" s="118" t="s">
        <v>53</v>
      </c>
    </row>
    <row r="47" spans="1:459" x14ac:dyDescent="0.25">
      <c r="A47" s="118" t="s">
        <v>54</v>
      </c>
      <c r="B47" s="16"/>
    </row>
    <row r="48" spans="1:459" x14ac:dyDescent="0.25">
      <c r="A48" s="118" t="s">
        <v>55</v>
      </c>
      <c r="B48" s="16"/>
    </row>
    <row r="49" spans="1:2" x14ac:dyDescent="0.25">
      <c r="A49" s="118" t="s">
        <v>64</v>
      </c>
      <c r="B49" s="16"/>
    </row>
    <row r="50" spans="1:2" x14ac:dyDescent="0.25">
      <c r="A50" s="118" t="s">
        <v>65</v>
      </c>
      <c r="B50" s="16"/>
    </row>
    <row r="51" spans="1:2" x14ac:dyDescent="0.25">
      <c r="A51" s="118" t="s">
        <v>58</v>
      </c>
      <c r="B51" s="16"/>
    </row>
    <row r="52" spans="1:2" x14ac:dyDescent="0.25">
      <c r="A52" s="118" t="s">
        <v>66</v>
      </c>
      <c r="B52" s="16"/>
    </row>
    <row r="53" spans="1:2" x14ac:dyDescent="0.25">
      <c r="A53" s="118" t="s">
        <v>60</v>
      </c>
      <c r="B53" s="16"/>
    </row>
    <row r="54" spans="1:2" x14ac:dyDescent="0.25">
      <c r="A54" s="118" t="s">
        <v>62</v>
      </c>
      <c r="B54" s="16"/>
    </row>
    <row r="55" spans="1:2" x14ac:dyDescent="0.25">
      <c r="A55" s="118"/>
      <c r="B55" s="16"/>
    </row>
    <row r="56" spans="1:2" x14ac:dyDescent="0.25">
      <c r="B56" s="16"/>
    </row>
    <row r="57" spans="1:2" x14ac:dyDescent="0.25">
      <c r="B57" s="16"/>
    </row>
    <row r="58" spans="1:2" x14ac:dyDescent="0.25">
      <c r="B58" s="16"/>
    </row>
    <row r="59" spans="1:2" x14ac:dyDescent="0.25">
      <c r="B59" s="16"/>
    </row>
    <row r="60" spans="1:2" x14ac:dyDescent="0.25">
      <c r="B60" s="16"/>
    </row>
    <row r="61" spans="1:2" x14ac:dyDescent="0.25">
      <c r="B61" s="16"/>
    </row>
    <row r="62" spans="1:2" x14ac:dyDescent="0.25">
      <c r="B62" s="16"/>
    </row>
    <row r="63" spans="1:2" x14ac:dyDescent="0.25">
      <c r="B63" s="16"/>
    </row>
    <row r="64" spans="1:2" x14ac:dyDescent="0.25">
      <c r="B64" s="16"/>
    </row>
    <row r="65" spans="2:2" x14ac:dyDescent="0.25">
      <c r="B65" s="16"/>
    </row>
    <row r="66" spans="2:2" x14ac:dyDescent="0.25">
      <c r="B66" s="16"/>
    </row>
    <row r="67" spans="2:2" x14ac:dyDescent="0.25">
      <c r="B67" s="1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15" sqref="G15"/>
    </sheetView>
  </sheetViews>
  <sheetFormatPr defaultRowHeight="15" x14ac:dyDescent="0.25"/>
  <sheetData>
    <row r="1" spans="1:1" x14ac:dyDescent="0.25">
      <c r="A1" s="118" t="s">
        <v>53</v>
      </c>
    </row>
    <row r="2" spans="1:1" x14ac:dyDescent="0.25">
      <c r="A2" s="118" t="s">
        <v>54</v>
      </c>
    </row>
    <row r="3" spans="1:1" x14ac:dyDescent="0.25">
      <c r="A3" s="118" t="s">
        <v>55</v>
      </c>
    </row>
    <row r="4" spans="1:1" x14ac:dyDescent="0.25">
      <c r="A4" s="118" t="s">
        <v>56</v>
      </c>
    </row>
    <row r="5" spans="1:1" x14ac:dyDescent="0.25">
      <c r="A5" s="118" t="s">
        <v>57</v>
      </c>
    </row>
    <row r="6" spans="1:1" x14ac:dyDescent="0.25">
      <c r="A6" s="118" t="s">
        <v>58</v>
      </c>
    </row>
    <row r="7" spans="1:1" x14ac:dyDescent="0.25">
      <c r="A7" s="118" t="s">
        <v>59</v>
      </c>
    </row>
    <row r="8" spans="1:1" x14ac:dyDescent="0.25">
      <c r="A8" s="118" t="s">
        <v>60</v>
      </c>
    </row>
    <row r="9" spans="1:1" x14ac:dyDescent="0.25">
      <c r="A9" s="118" t="s">
        <v>61</v>
      </c>
    </row>
    <row r="10" spans="1:1" x14ac:dyDescent="0.25">
      <c r="A10" s="118" t="s">
        <v>62</v>
      </c>
    </row>
    <row r="11" spans="1:1" x14ac:dyDescent="0.25">
      <c r="A11" s="118" t="s">
        <v>63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F6" sqref="F6"/>
    </sheetView>
  </sheetViews>
  <sheetFormatPr defaultRowHeight="15" x14ac:dyDescent="0.25"/>
  <cols>
    <col min="1" max="1" width="13.42578125" customWidth="1"/>
    <col min="2" max="2" width="12.7109375" customWidth="1"/>
    <col min="3" max="3" width="13.140625" style="108" customWidth="1"/>
  </cols>
  <sheetData>
    <row r="1" spans="1:4" x14ac:dyDescent="0.25">
      <c r="A1">
        <v>41</v>
      </c>
    </row>
    <row r="2" spans="1:4" x14ac:dyDescent="0.25">
      <c r="A2" s="14">
        <v>112258400</v>
      </c>
      <c r="B2" s="108">
        <v>121143793.869018</v>
      </c>
      <c r="C2" s="108">
        <v>87378470000</v>
      </c>
      <c r="D2" s="9">
        <v>38600.39</v>
      </c>
    </row>
    <row r="3" spans="1:4" x14ac:dyDescent="0.25">
      <c r="A3" s="14">
        <v>118610233.28522505</v>
      </c>
      <c r="B3" s="108">
        <v>125865032.76824901</v>
      </c>
      <c r="C3" s="108">
        <v>87378470000</v>
      </c>
      <c r="D3" s="9">
        <v>40318.843516220877</v>
      </c>
    </row>
    <row r="4" spans="1:4" x14ac:dyDescent="0.25">
      <c r="A4" s="14">
        <v>131960455.87636241</v>
      </c>
      <c r="B4" s="108">
        <v>131374900.62713601</v>
      </c>
      <c r="C4" s="108">
        <v>87378470000</v>
      </c>
      <c r="D4" s="9">
        <v>42037.297032441755</v>
      </c>
    </row>
    <row r="5" spans="1:4" x14ac:dyDescent="0.25">
      <c r="A5" s="14">
        <v>138907876.8394019</v>
      </c>
      <c r="B5" s="108">
        <v>139886233.52050701</v>
      </c>
      <c r="C5" s="108">
        <v>87378470000</v>
      </c>
      <c r="D5" s="9">
        <v>43755.750548662632</v>
      </c>
    </row>
    <row r="6" spans="1:4" x14ac:dyDescent="0.25">
      <c r="A6" s="14">
        <v>144352869.60196114</v>
      </c>
      <c r="B6" s="108">
        <v>145535117.149353</v>
      </c>
      <c r="C6" s="108">
        <v>87378470000</v>
      </c>
      <c r="D6" s="9">
        <v>45474.20406488351</v>
      </c>
    </row>
    <row r="7" spans="1:4" x14ac:dyDescent="0.25">
      <c r="A7" s="14">
        <v>143586584.31934696</v>
      </c>
      <c r="B7" s="108">
        <v>147556391.33453301</v>
      </c>
      <c r="C7" s="108">
        <v>87378470000</v>
      </c>
      <c r="D7" s="9">
        <v>47192.657581104395</v>
      </c>
    </row>
    <row r="8" spans="1:4" x14ac:dyDescent="0.25">
      <c r="A8" s="14">
        <v>147607053.68268231</v>
      </c>
      <c r="B8" s="108">
        <v>151787031.936645</v>
      </c>
      <c r="C8" s="108">
        <v>87378470000</v>
      </c>
      <c r="D8" s="9">
        <v>48657.380059452109</v>
      </c>
    </row>
    <row r="9" spans="1:4" x14ac:dyDescent="0.25">
      <c r="A9" s="14">
        <v>151626061.50976247</v>
      </c>
      <c r="B9" s="108">
        <v>155976201.43890399</v>
      </c>
      <c r="C9" s="108">
        <v>87378470000</v>
      </c>
      <c r="D9" s="9">
        <v>50122.102537799823</v>
      </c>
    </row>
    <row r="10" spans="1:4" x14ac:dyDescent="0.25">
      <c r="A10" s="14">
        <v>155714437.7774784</v>
      </c>
      <c r="B10" s="108">
        <v>160122923.851013</v>
      </c>
      <c r="C10" s="108">
        <v>87378470000</v>
      </c>
      <c r="D10" s="9">
        <v>51586.825016147537</v>
      </c>
    </row>
    <row r="11" spans="1:4" x14ac:dyDescent="0.25">
      <c r="A11" s="14">
        <v>159964571.48164338</v>
      </c>
      <c r="B11" s="108">
        <v>164225383.18634</v>
      </c>
      <c r="C11" s="108">
        <v>87378470000</v>
      </c>
      <c r="D11" s="9">
        <v>53051.547494495251</v>
      </c>
    </row>
    <row r="12" spans="1:4" x14ac:dyDescent="0.25">
      <c r="A12" s="14">
        <v>164288027.39122999</v>
      </c>
      <c r="B12" s="108">
        <v>168286150.93231201</v>
      </c>
      <c r="C12" s="108">
        <v>87378470000</v>
      </c>
      <c r="D12" s="9">
        <v>54516.269972842965</v>
      </c>
    </row>
    <row r="13" spans="1:4" x14ac:dyDescent="0.25">
      <c r="A13" s="14">
        <v>166950641.12458745</v>
      </c>
      <c r="B13" s="108">
        <v>170084761.81030199</v>
      </c>
      <c r="C13" s="108">
        <v>87378470000</v>
      </c>
      <c r="D13" s="9">
        <v>55980.992451190679</v>
      </c>
    </row>
    <row r="14" spans="1:4" x14ac:dyDescent="0.25">
      <c r="A14" s="14">
        <v>169627931.89250934</v>
      </c>
      <c r="B14" s="108">
        <v>171868449.40185499</v>
      </c>
      <c r="C14" s="108">
        <v>87378470000</v>
      </c>
      <c r="D14" s="9">
        <v>57445.714929538393</v>
      </c>
    </row>
    <row r="15" spans="1:4" x14ac:dyDescent="0.25">
      <c r="A15" s="14">
        <v>172565099.70536745</v>
      </c>
      <c r="B15" s="108">
        <v>173639512.06207299</v>
      </c>
      <c r="C15" s="108">
        <v>87378470000</v>
      </c>
      <c r="D15" s="9">
        <v>58910.437407886107</v>
      </c>
    </row>
    <row r="16" spans="1:4" x14ac:dyDescent="0.25">
      <c r="A16" s="14">
        <v>174917620.52660757</v>
      </c>
      <c r="B16" s="108">
        <v>175394429.39758301</v>
      </c>
      <c r="C16" s="108">
        <v>87378470000</v>
      </c>
      <c r="D16" s="9">
        <v>60375.159886233821</v>
      </c>
    </row>
    <row r="17" spans="1:4" x14ac:dyDescent="0.25">
      <c r="A17" s="14">
        <v>177156762.60171074</v>
      </c>
      <c r="B17" s="108">
        <v>177135177.42157</v>
      </c>
      <c r="C17" s="108">
        <v>87378470000</v>
      </c>
      <c r="D17" s="9">
        <v>61839.882364581506</v>
      </c>
    </row>
    <row r="18" spans="1:4" x14ac:dyDescent="0.25">
      <c r="A18" s="14">
        <v>178338482.85653961</v>
      </c>
      <c r="B18" s="108">
        <v>175843499.946594</v>
      </c>
      <c r="C18" s="108">
        <v>87378470000</v>
      </c>
      <c r="D18" s="9">
        <v>62681.655767774064</v>
      </c>
    </row>
    <row r="19" spans="1:4" x14ac:dyDescent="0.25">
      <c r="A19" s="14">
        <v>179966341.17023781</v>
      </c>
      <c r="B19" s="108">
        <v>174625148.20098901</v>
      </c>
      <c r="C19" s="108">
        <v>87378470000</v>
      </c>
      <c r="D19" s="9">
        <v>63523.429170966621</v>
      </c>
    </row>
    <row r="20" spans="1:4" x14ac:dyDescent="0.25">
      <c r="A20" s="14">
        <v>181762630.59305057</v>
      </c>
      <c r="B20" s="108">
        <v>173458844.75707999</v>
      </c>
      <c r="C20" s="108">
        <v>87378470000</v>
      </c>
      <c r="D20" s="9">
        <v>64365.202574159179</v>
      </c>
    </row>
    <row r="21" spans="1:4" x14ac:dyDescent="0.25">
      <c r="A21" s="14">
        <v>183542953.19748807</v>
      </c>
      <c r="B21" s="108">
        <v>172338495.635986</v>
      </c>
      <c r="C21" s="108">
        <v>87378470000</v>
      </c>
      <c r="D21" s="9">
        <v>65206.975977351736</v>
      </c>
    </row>
    <row r="22" spans="1:4" x14ac:dyDescent="0.25">
      <c r="A22" s="14">
        <v>185333526.9616206</v>
      </c>
      <c r="B22" s="108">
        <v>171240241.24145401</v>
      </c>
      <c r="C22" s="108">
        <v>87378470000</v>
      </c>
      <c r="D22" s="9">
        <v>66048.749380544294</v>
      </c>
    </row>
    <row r="23" spans="1:4" x14ac:dyDescent="0.25">
      <c r="A23" s="14">
        <v>186802532.88786873</v>
      </c>
      <c r="B23" s="108">
        <v>171490769.004821</v>
      </c>
      <c r="C23" s="108">
        <v>87378470000</v>
      </c>
      <c r="D23" s="9">
        <v>66890.522783736858</v>
      </c>
    </row>
    <row r="24" spans="1:4" x14ac:dyDescent="0.25">
      <c r="A24" s="14">
        <v>188298052.88556305</v>
      </c>
      <c r="B24" s="108">
        <v>171702763.271332</v>
      </c>
      <c r="C24" s="108">
        <v>87378470000</v>
      </c>
      <c r="D24" s="9">
        <v>67732.296186929423</v>
      </c>
    </row>
    <row r="25" spans="1:4" x14ac:dyDescent="0.25">
      <c r="A25" s="14">
        <v>189847606.28909001</v>
      </c>
      <c r="B25" s="108">
        <v>171880859.565734</v>
      </c>
      <c r="C25" s="108">
        <v>87378470000</v>
      </c>
      <c r="D25" s="9">
        <v>68574.069590121988</v>
      </c>
    </row>
    <row r="26" spans="1:4" x14ac:dyDescent="0.25">
      <c r="A26" s="14">
        <v>191475016.57383883</v>
      </c>
      <c r="B26" s="108">
        <v>172025554.75235</v>
      </c>
      <c r="C26" s="108">
        <v>87378470000</v>
      </c>
      <c r="D26" s="9">
        <v>69415.842993314553</v>
      </c>
    </row>
    <row r="27" spans="1:4" x14ac:dyDescent="0.25">
      <c r="A27" s="14">
        <v>193228876.60183135</v>
      </c>
      <c r="B27" s="108">
        <v>172129630.66101</v>
      </c>
      <c r="C27" s="108">
        <v>87378470000</v>
      </c>
      <c r="D27" s="9">
        <v>70257.616396507088</v>
      </c>
    </row>
    <row r="28" spans="1:4" x14ac:dyDescent="0.25">
      <c r="A28" s="14">
        <v>195235132.55845764</v>
      </c>
      <c r="B28" s="108">
        <v>172186793.32733101</v>
      </c>
      <c r="C28" s="108">
        <v>87378470000</v>
      </c>
      <c r="D28" s="9">
        <v>70686.996814764978</v>
      </c>
    </row>
    <row r="29" spans="1:4" x14ac:dyDescent="0.25">
      <c r="A29" s="14">
        <v>197501363.05944443</v>
      </c>
      <c r="B29" s="108">
        <v>172211825.18005401</v>
      </c>
      <c r="C29" s="108">
        <v>87378470000</v>
      </c>
      <c r="D29" s="9">
        <v>71116.377233022868</v>
      </c>
    </row>
    <row r="30" spans="1:4" x14ac:dyDescent="0.25">
      <c r="A30" s="14">
        <v>200088179.88326365</v>
      </c>
      <c r="B30" s="108">
        <v>172202111.244201</v>
      </c>
      <c r="C30" s="108">
        <v>87378470000</v>
      </c>
      <c r="D30" s="9">
        <v>71545.757651280757</v>
      </c>
    </row>
    <row r="31" spans="1:4" x14ac:dyDescent="0.25">
      <c r="A31" s="14">
        <v>203103029.81817085</v>
      </c>
      <c r="B31" s="108">
        <v>172155837.44049001</v>
      </c>
      <c r="C31" s="108">
        <v>87378470000</v>
      </c>
      <c r="D31" s="9">
        <v>71975.138069538647</v>
      </c>
    </row>
    <row r="32" spans="1:4" x14ac:dyDescent="0.25">
      <c r="A32" s="14">
        <v>206639845.19935808</v>
      </c>
      <c r="B32" s="108">
        <v>172067956.25686601</v>
      </c>
      <c r="C32" s="108">
        <v>87378470000</v>
      </c>
      <c r="D32" s="9">
        <v>72404.518487796537</v>
      </c>
    </row>
    <row r="33" spans="1:4" x14ac:dyDescent="0.25">
      <c r="A33" s="14">
        <v>211398321.8591181</v>
      </c>
      <c r="B33" s="108">
        <v>173279373.16894501</v>
      </c>
      <c r="C33" s="108">
        <v>87378470000</v>
      </c>
      <c r="D33" s="9">
        <v>72833.898906054426</v>
      </c>
    </row>
    <row r="34" spans="1:4" x14ac:dyDescent="0.25">
      <c r="A34" s="14">
        <v>216557035.41080323</v>
      </c>
      <c r="B34" s="108">
        <v>174415587.80670199</v>
      </c>
      <c r="C34" s="108">
        <v>87378470000</v>
      </c>
      <c r="D34" s="9">
        <v>73263.279324312316</v>
      </c>
    </row>
    <row r="35" spans="1:4" x14ac:dyDescent="0.25">
      <c r="A35" s="14">
        <v>221923145.18609577</v>
      </c>
      <c r="B35" s="108">
        <v>175466845.89386001</v>
      </c>
      <c r="C35" s="108">
        <v>87378470000</v>
      </c>
      <c r="D35" s="9">
        <v>73692.659742570206</v>
      </c>
    </row>
    <row r="36" spans="1:4" x14ac:dyDescent="0.25">
      <c r="A36" s="14">
        <v>227388550.89549837</v>
      </c>
      <c r="B36" s="108">
        <v>176460429.57305801</v>
      </c>
      <c r="C36" s="108">
        <v>87378470000</v>
      </c>
      <c r="D36" s="9">
        <v>74122.040160828095</v>
      </c>
    </row>
    <row r="37" spans="1:4" x14ac:dyDescent="0.25">
      <c r="A37" s="14">
        <v>232796527.78793243</v>
      </c>
      <c r="B37" s="108">
        <v>177374551.58233601</v>
      </c>
      <c r="C37" s="108">
        <v>87378470000</v>
      </c>
      <c r="D37" s="9">
        <v>74551.420579086029</v>
      </c>
    </row>
    <row r="38" spans="1:4" x14ac:dyDescent="0.25">
      <c r="A38" s="14">
        <v>238176952.52614027</v>
      </c>
      <c r="B38" s="108">
        <v>178238704.68139601</v>
      </c>
      <c r="C38" s="108">
        <v>87378470000</v>
      </c>
      <c r="D38" s="9">
        <v>74582.033555024216</v>
      </c>
    </row>
    <row r="39" spans="1:4" x14ac:dyDescent="0.25">
      <c r="A39" s="14">
        <v>243427695.57359424</v>
      </c>
      <c r="B39" s="108">
        <v>179028114.700317</v>
      </c>
      <c r="C39" s="108">
        <v>87378470000</v>
      </c>
      <c r="D39" s="9">
        <v>74612.646530962404</v>
      </c>
    </row>
    <row r="40" spans="1:4" x14ac:dyDescent="0.25">
      <c r="A40" s="14">
        <v>248066660.74999827</v>
      </c>
      <c r="B40" s="108">
        <v>179760047.05429</v>
      </c>
      <c r="C40" s="108">
        <v>87378470000</v>
      </c>
      <c r="D40" s="9">
        <v>74643.259506900591</v>
      </c>
    </row>
    <row r="41" spans="1:4" x14ac:dyDescent="0.25">
      <c r="A41" s="14">
        <v>252504434.73120254</v>
      </c>
      <c r="B41" s="108">
        <v>180421478.84368899</v>
      </c>
      <c r="C41" s="108">
        <v>87378470000</v>
      </c>
      <c r="D41" s="9">
        <v>74673.872482838779</v>
      </c>
    </row>
    <row r="42" spans="1:4" x14ac:dyDescent="0.25">
      <c r="A42" s="14">
        <v>256633345.11352786</v>
      </c>
      <c r="B42" s="108">
        <v>181046534.44290099</v>
      </c>
      <c r="C42" s="108">
        <v>87378470000</v>
      </c>
      <c r="D42" s="9">
        <v>74704.485458776966</v>
      </c>
    </row>
    <row r="43" spans="1:4" x14ac:dyDescent="0.25">
      <c r="A43" s="14">
        <v>260688116.21102533</v>
      </c>
      <c r="B43" s="108">
        <v>181606778.71704099</v>
      </c>
      <c r="C43" s="108">
        <v>87378470000</v>
      </c>
      <c r="D43" s="9">
        <v>74735.098434715153</v>
      </c>
    </row>
    <row r="44" spans="1:4" x14ac:dyDescent="0.25">
      <c r="A44" s="14">
        <v>264260292.51331922</v>
      </c>
      <c r="B44" s="108">
        <v>182120037.26959199</v>
      </c>
      <c r="C44" s="108">
        <v>87378470000</v>
      </c>
      <c r="D44" s="9">
        <v>74765.711410653341</v>
      </c>
    </row>
    <row r="45" spans="1:4" x14ac:dyDescent="0.25">
      <c r="A45" s="14">
        <v>267655761.46173233</v>
      </c>
      <c r="B45" s="108">
        <v>182572531.127929</v>
      </c>
      <c r="C45" s="108">
        <v>87378470000</v>
      </c>
      <c r="D45" s="9">
        <v>74796.324386591528</v>
      </c>
    </row>
    <row r="46" spans="1:4" x14ac:dyDescent="0.25">
      <c r="A46" s="14">
        <v>270728446.43954492</v>
      </c>
      <c r="B46" s="108">
        <v>182982978.439331</v>
      </c>
      <c r="C46" s="108">
        <v>87378470000</v>
      </c>
      <c r="D46" s="9">
        <v>74826.937362529716</v>
      </c>
    </row>
    <row r="47" spans="1:4" x14ac:dyDescent="0.25">
      <c r="A47" s="14">
        <v>273062952.1138714</v>
      </c>
      <c r="B47" s="108">
        <v>183357068.82476801</v>
      </c>
      <c r="C47" s="108">
        <v>87378470000</v>
      </c>
      <c r="D47" s="9">
        <v>74857.550338467903</v>
      </c>
    </row>
    <row r="48" spans="1:4" x14ac:dyDescent="0.25">
      <c r="A48" s="14">
        <v>275275842.3783471</v>
      </c>
      <c r="B48" s="108">
        <v>183674104.595184</v>
      </c>
      <c r="C48" s="108">
        <v>87378470000</v>
      </c>
      <c r="D48" s="9">
        <v>74888.163314406091</v>
      </c>
    </row>
    <row r="49" spans="1:4" x14ac:dyDescent="0.25">
      <c r="A49" s="14">
        <v>276874283.9870953</v>
      </c>
      <c r="B49" s="108">
        <v>183957004.737854</v>
      </c>
      <c r="C49" s="108">
        <v>87378470000</v>
      </c>
      <c r="D49" s="9">
        <v>74918.776290344278</v>
      </c>
    </row>
    <row r="50" spans="1:4" x14ac:dyDescent="0.25">
      <c r="A50" s="14">
        <v>279125537.13267505</v>
      </c>
      <c r="B50" s="108">
        <v>184209196.32911599</v>
      </c>
      <c r="C50" s="108">
        <v>87378470000</v>
      </c>
      <c r="D50" s="9">
        <v>74949.389266282466</v>
      </c>
    </row>
    <row r="51" spans="1:4" x14ac:dyDescent="0.25">
      <c r="A51" s="14">
        <v>281670327.22759891</v>
      </c>
      <c r="B51" s="108">
        <v>184413739.490509</v>
      </c>
      <c r="C51" s="108">
        <v>87378470000</v>
      </c>
      <c r="D51" s="9">
        <v>74980.002242220653</v>
      </c>
    </row>
    <row r="52" spans="1:4" x14ac:dyDescent="0.25">
      <c r="A52" s="14">
        <v>284698978.32167858</v>
      </c>
      <c r="B52" s="108">
        <v>184567820.119858</v>
      </c>
      <c r="C52" s="108">
        <v>87378470000</v>
      </c>
      <c r="D52" s="9">
        <v>75010.61521815884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D25" sqref="D25"/>
    </sheetView>
  </sheetViews>
  <sheetFormatPr defaultRowHeight="15" x14ac:dyDescent="0.25"/>
  <cols>
    <col min="1" max="1" width="7.7109375" style="108" bestFit="1" customWidth="1"/>
    <col min="2" max="2" width="13.42578125" style="108" bestFit="1" customWidth="1"/>
    <col min="3" max="3" width="13.140625" style="108" bestFit="1" customWidth="1"/>
    <col min="4" max="4" width="13.140625" style="108" customWidth="1"/>
    <col min="5" max="5" width="16.85546875" style="108" bestFit="1" customWidth="1"/>
    <col min="6" max="6" width="22" style="108" customWidth="1"/>
    <col min="7" max="7" width="21.85546875" style="108" customWidth="1"/>
    <col min="8" max="16384" width="9.140625" style="108"/>
  </cols>
  <sheetData>
    <row r="1" spans="1:7" x14ac:dyDescent="0.25">
      <c r="A1" s="108" t="s">
        <v>34</v>
      </c>
    </row>
    <row r="2" spans="1:7" x14ac:dyDescent="0.25">
      <c r="A2" s="108" t="s">
        <v>9</v>
      </c>
      <c r="B2" s="109" t="s">
        <v>35</v>
      </c>
      <c r="C2" s="109" t="s">
        <v>36</v>
      </c>
      <c r="D2" s="109" t="s">
        <v>37</v>
      </c>
      <c r="E2" s="109" t="s">
        <v>38</v>
      </c>
      <c r="F2" s="109" t="s">
        <v>39</v>
      </c>
      <c r="G2" s="109" t="s">
        <v>40</v>
      </c>
    </row>
    <row r="3" spans="1:7" x14ac:dyDescent="0.25">
      <c r="A3" s="34">
        <v>0</v>
      </c>
      <c r="B3" s="108">
        <f>Outputmatrix!L3</f>
        <v>283</v>
      </c>
      <c r="C3" s="108">
        <v>927</v>
      </c>
      <c r="D3" s="14">
        <f>Outputmatrix!X3</f>
        <v>542471.28570900043</v>
      </c>
      <c r="E3" s="14">
        <f>B3*$D3</f>
        <v>153519373.85564712</v>
      </c>
      <c r="F3" s="14">
        <f>C3*$D3</f>
        <v>502870881.85224342</v>
      </c>
      <c r="G3" s="14">
        <f>F3-E3</f>
        <v>349351507.99659634</v>
      </c>
    </row>
    <row r="4" spans="1:7" x14ac:dyDescent="0.25">
      <c r="A4" s="37">
        <v>1</v>
      </c>
      <c r="B4" s="108">
        <f>Outputmatrix!L4</f>
        <v>20</v>
      </c>
      <c r="C4" s="108">
        <v>161</v>
      </c>
      <c r="D4" s="14">
        <f>Outputmatrix!X4</f>
        <v>410605.72811830929</v>
      </c>
      <c r="E4" s="14">
        <f t="shared" ref="E4:E19" si="0">B4*D4</f>
        <v>8212114.5623661857</v>
      </c>
      <c r="F4" s="14">
        <f>C4*$D4</f>
        <v>66107522.227047794</v>
      </c>
      <c r="G4" s="14">
        <f t="shared" ref="G4:G27" si="1">F4-E4</f>
        <v>57895407.664681606</v>
      </c>
    </row>
    <row r="5" spans="1:7" x14ac:dyDescent="0.25">
      <c r="A5" s="38">
        <v>2</v>
      </c>
      <c r="B5" s="108">
        <f>Outputmatrix!L5</f>
        <v>1152</v>
      </c>
      <c r="C5" s="108">
        <v>1534</v>
      </c>
      <c r="D5" s="14">
        <f>Outputmatrix!X5</f>
        <v>294392.01411067502</v>
      </c>
      <c r="E5" s="14">
        <f t="shared" si="0"/>
        <v>339139600.25549763</v>
      </c>
      <c r="F5" s="14">
        <f t="shared" ref="F5:F26" si="2">C5*$D5</f>
        <v>451597349.6457755</v>
      </c>
      <c r="G5" s="14">
        <f t="shared" si="1"/>
        <v>112457749.39027786</v>
      </c>
    </row>
    <row r="6" spans="1:7" x14ac:dyDescent="0.25">
      <c r="A6" s="39">
        <v>3</v>
      </c>
      <c r="B6" s="108">
        <f>Outputmatrix!L6</f>
        <v>66</v>
      </c>
      <c r="C6" s="108">
        <v>2675</v>
      </c>
      <c r="D6" s="14">
        <f>Outputmatrix!X6</f>
        <v>333923.9905104952</v>
      </c>
      <c r="E6" s="14">
        <f t="shared" si="0"/>
        <v>22038983.373692684</v>
      </c>
      <c r="F6" s="14">
        <f t="shared" si="2"/>
        <v>893246674.61557472</v>
      </c>
      <c r="G6" s="14">
        <f t="shared" si="1"/>
        <v>871207691.24188209</v>
      </c>
    </row>
    <row r="7" spans="1:7" x14ac:dyDescent="0.25">
      <c r="A7" s="40">
        <v>4</v>
      </c>
      <c r="B7" s="108">
        <f>Outputmatrix!L7</f>
        <v>76</v>
      </c>
      <c r="C7" s="108">
        <v>559</v>
      </c>
      <c r="D7" s="14">
        <f>Outputmatrix!X7</f>
        <v>325598.73322240059</v>
      </c>
      <c r="E7" s="14">
        <f t="shared" si="0"/>
        <v>24745503.724902444</v>
      </c>
      <c r="F7" s="14">
        <f t="shared" si="2"/>
        <v>182009691.87132195</v>
      </c>
      <c r="G7" s="14">
        <f t="shared" si="1"/>
        <v>157264188.1464195</v>
      </c>
    </row>
    <row r="8" spans="1:7" x14ac:dyDescent="0.25">
      <c r="A8" s="41">
        <v>5</v>
      </c>
      <c r="B8" s="108">
        <f>Outputmatrix!L8</f>
        <v>8</v>
      </c>
      <c r="C8" s="108">
        <v>724</v>
      </c>
      <c r="D8" s="14">
        <f>Outputmatrix!X8</f>
        <v>337487.81642692862</v>
      </c>
      <c r="E8" s="14">
        <f t="shared" si="0"/>
        <v>2699902.531415429</v>
      </c>
      <c r="F8" s="14">
        <f t="shared" si="2"/>
        <v>244341179.09309632</v>
      </c>
      <c r="G8" s="14">
        <f t="shared" si="1"/>
        <v>241641276.56168088</v>
      </c>
    </row>
    <row r="9" spans="1:7" x14ac:dyDescent="0.25">
      <c r="A9" s="42">
        <v>6</v>
      </c>
      <c r="B9" s="108">
        <f>Outputmatrix!L9</f>
        <v>364</v>
      </c>
      <c r="C9" s="108">
        <v>1315</v>
      </c>
      <c r="D9" s="14">
        <f>Outputmatrix!X9</f>
        <v>140274.78721454463</v>
      </c>
      <c r="E9" s="14">
        <f t="shared" si="0"/>
        <v>51060022.546094246</v>
      </c>
      <c r="F9" s="14">
        <f t="shared" si="2"/>
        <v>184461345.18712619</v>
      </c>
      <c r="G9" s="14">
        <f t="shared" si="1"/>
        <v>133401322.64103195</v>
      </c>
    </row>
    <row r="10" spans="1:7" x14ac:dyDescent="0.25">
      <c r="A10" s="43">
        <v>7</v>
      </c>
      <c r="B10" s="108">
        <f>Outputmatrix!L10</f>
        <v>689</v>
      </c>
      <c r="C10" s="108">
        <v>899</v>
      </c>
      <c r="D10" s="14">
        <f>Outputmatrix!X10</f>
        <v>310851.59159007925</v>
      </c>
      <c r="E10" s="14">
        <f t="shared" si="0"/>
        <v>214176746.60556459</v>
      </c>
      <c r="F10" s="14">
        <f t="shared" si="2"/>
        <v>279455580.83948123</v>
      </c>
      <c r="G10" s="14">
        <f t="shared" si="1"/>
        <v>65278834.23391664</v>
      </c>
    </row>
    <row r="11" spans="1:7" x14ac:dyDescent="0.25">
      <c r="A11" s="44">
        <v>8</v>
      </c>
      <c r="B11" s="108">
        <f>Outputmatrix!L11</f>
        <v>729</v>
      </c>
      <c r="C11" s="108">
        <v>118</v>
      </c>
      <c r="D11" s="14">
        <f>Outputmatrix!X11</f>
        <v>173851.72547013091</v>
      </c>
      <c r="E11" s="14">
        <f t="shared" si="0"/>
        <v>126737907.86772543</v>
      </c>
      <c r="F11" s="14">
        <f t="shared" si="2"/>
        <v>20514503.605475448</v>
      </c>
      <c r="G11" s="14">
        <f t="shared" si="1"/>
        <v>-106223404.26224998</v>
      </c>
    </row>
    <row r="12" spans="1:7" x14ac:dyDescent="0.25">
      <c r="A12" s="45">
        <v>9</v>
      </c>
      <c r="B12" s="108">
        <f>Outputmatrix!L12</f>
        <v>322</v>
      </c>
      <c r="C12" s="108">
        <v>2022</v>
      </c>
      <c r="D12" s="14">
        <f>Outputmatrix!X12</f>
        <v>187737.15099025995</v>
      </c>
      <c r="E12" s="14">
        <f t="shared" si="0"/>
        <v>60451362.618863702</v>
      </c>
      <c r="F12" s="14">
        <f t="shared" si="2"/>
        <v>379604519.30230564</v>
      </c>
      <c r="G12" s="14">
        <f t="shared" si="1"/>
        <v>319153156.68344194</v>
      </c>
    </row>
    <row r="13" spans="1:7" x14ac:dyDescent="0.25">
      <c r="A13" s="46">
        <v>10</v>
      </c>
      <c r="B13" s="108">
        <f>Outputmatrix!L13</f>
        <v>1350</v>
      </c>
      <c r="C13" s="108">
        <v>456</v>
      </c>
      <c r="D13" s="14">
        <f>Outputmatrix!X13</f>
        <v>543543.93233125366</v>
      </c>
      <c r="E13" s="14">
        <f t="shared" si="0"/>
        <v>733784308.64719248</v>
      </c>
      <c r="F13" s="14">
        <f t="shared" si="2"/>
        <v>247856033.14305165</v>
      </c>
      <c r="G13" s="14">
        <f t="shared" si="1"/>
        <v>-485928275.50414085</v>
      </c>
    </row>
    <row r="14" spans="1:7" x14ac:dyDescent="0.25">
      <c r="A14" s="47">
        <v>11</v>
      </c>
      <c r="B14" s="108">
        <f>Outputmatrix!L14</f>
        <v>2264</v>
      </c>
      <c r="C14" s="108">
        <v>1310</v>
      </c>
      <c r="D14" s="14">
        <f>Outputmatrix!X14</f>
        <v>350369.57260060631</v>
      </c>
      <c r="E14" s="14">
        <f t="shared" si="0"/>
        <v>793236712.3677727</v>
      </c>
      <c r="F14" s="14">
        <f t="shared" si="2"/>
        <v>458984140.10679424</v>
      </c>
      <c r="G14" s="14">
        <f t="shared" si="1"/>
        <v>-334252572.26097846</v>
      </c>
    </row>
    <row r="15" spans="1:7" x14ac:dyDescent="0.25">
      <c r="A15" s="48">
        <v>12</v>
      </c>
      <c r="B15" s="108">
        <f>Outputmatrix!L15</f>
        <v>475</v>
      </c>
      <c r="C15" s="108">
        <v>1426</v>
      </c>
      <c r="D15" s="14">
        <f>Outputmatrix!X15</f>
        <v>318349.12156855065</v>
      </c>
      <c r="E15" s="14">
        <f t="shared" si="0"/>
        <v>151215832.74506155</v>
      </c>
      <c r="F15" s="14">
        <f t="shared" si="2"/>
        <v>453965847.35675323</v>
      </c>
      <c r="G15" s="14">
        <f t="shared" si="1"/>
        <v>302750014.61169171</v>
      </c>
    </row>
    <row r="16" spans="1:7" x14ac:dyDescent="0.25">
      <c r="A16" s="49">
        <v>13</v>
      </c>
      <c r="B16" s="108">
        <f>Outputmatrix!L16</f>
        <v>35636</v>
      </c>
      <c r="C16" s="108">
        <v>34445</v>
      </c>
      <c r="D16" s="14">
        <f>Outputmatrix!X16</f>
        <v>1568347.3162859397</v>
      </c>
      <c r="E16" s="14">
        <f t="shared" si="0"/>
        <v>55889624963.165749</v>
      </c>
      <c r="F16" s="14">
        <f t="shared" si="2"/>
        <v>54021723309.469193</v>
      </c>
      <c r="G16" s="14">
        <f t="shared" si="1"/>
        <v>-1867901653.6965561</v>
      </c>
    </row>
    <row r="17" spans="1:7" x14ac:dyDescent="0.25">
      <c r="A17" s="50">
        <v>14</v>
      </c>
      <c r="B17" s="108">
        <f>Outputmatrix!L17</f>
        <v>11917</v>
      </c>
      <c r="C17" s="108">
        <v>18479</v>
      </c>
      <c r="D17" s="14">
        <f>Outputmatrix!X17</f>
        <v>1068269.064416544</v>
      </c>
      <c r="E17" s="14">
        <f t="shared" si="0"/>
        <v>12730562440.651955</v>
      </c>
      <c r="F17" s="14">
        <f t="shared" si="2"/>
        <v>19740544041.353317</v>
      </c>
      <c r="G17" s="14">
        <f t="shared" si="1"/>
        <v>7009981600.7013626</v>
      </c>
    </row>
    <row r="18" spans="1:7" x14ac:dyDescent="0.25">
      <c r="A18" s="51">
        <v>15</v>
      </c>
      <c r="B18" s="108">
        <f>Outputmatrix!L18</f>
        <v>29716</v>
      </c>
      <c r="C18" s="108">
        <v>21249</v>
      </c>
      <c r="D18" s="14">
        <f>Outputmatrix!X18</f>
        <v>421337.19269416132</v>
      </c>
      <c r="E18" s="14">
        <f t="shared" si="0"/>
        <v>12520456018.099697</v>
      </c>
      <c r="F18" s="14">
        <f t="shared" si="2"/>
        <v>8952994007.5582333</v>
      </c>
      <c r="G18" s="14">
        <f t="shared" si="1"/>
        <v>-3567462010.5414639</v>
      </c>
    </row>
    <row r="19" spans="1:7" x14ac:dyDescent="0.25">
      <c r="A19" s="52">
        <v>16</v>
      </c>
      <c r="B19" s="108">
        <f>Outputmatrix!L19</f>
        <v>207</v>
      </c>
      <c r="C19" s="108">
        <v>176</v>
      </c>
      <c r="D19" s="14">
        <f>Outputmatrix!X19</f>
        <v>220381.3965165244</v>
      </c>
      <c r="E19" s="14">
        <f t="shared" si="0"/>
        <v>45618949.078920551</v>
      </c>
      <c r="F19" s="14">
        <f t="shared" si="2"/>
        <v>38787125.786908291</v>
      </c>
      <c r="G19" s="14">
        <f t="shared" si="1"/>
        <v>-6831823.2920122594</v>
      </c>
    </row>
    <row r="20" spans="1:7" x14ac:dyDescent="0.25">
      <c r="A20" s="53">
        <v>17</v>
      </c>
      <c r="B20" s="108">
        <f>Outputmatrix!L20</f>
        <v>162</v>
      </c>
      <c r="C20" s="108">
        <v>608</v>
      </c>
      <c r="D20" s="14">
        <f>Outputmatrix!X20</f>
        <v>463987.14189436182</v>
      </c>
      <c r="E20" s="14">
        <f t="shared" ref="E20:E26" si="3">B20*D20</f>
        <v>75165916.986886621</v>
      </c>
      <c r="F20" s="14">
        <f t="shared" si="2"/>
        <v>282104182.27177197</v>
      </c>
      <c r="G20" s="14">
        <f t="shared" si="1"/>
        <v>206938265.28488535</v>
      </c>
    </row>
    <row r="21" spans="1:7" x14ac:dyDescent="0.25">
      <c r="A21" s="54">
        <v>18</v>
      </c>
      <c r="B21" s="108">
        <f>Outputmatrix!L21</f>
        <v>10018</v>
      </c>
      <c r="C21" s="108">
        <v>3001</v>
      </c>
      <c r="D21" s="14">
        <f>Outputmatrix!X21</f>
        <v>246517.78602147568</v>
      </c>
      <c r="E21" s="14">
        <f t="shared" si="3"/>
        <v>2469615180.3631434</v>
      </c>
      <c r="F21" s="14">
        <f t="shared" si="2"/>
        <v>739799875.85044849</v>
      </c>
      <c r="G21" s="14">
        <f t="shared" si="1"/>
        <v>-1729815304.5126948</v>
      </c>
    </row>
    <row r="22" spans="1:7" x14ac:dyDescent="0.25">
      <c r="A22" s="55">
        <v>19</v>
      </c>
      <c r="B22" s="108">
        <f>Outputmatrix!L22</f>
        <v>2170</v>
      </c>
      <c r="C22" s="108">
        <v>3260</v>
      </c>
      <c r="D22" s="14">
        <f>Outputmatrix!X22</f>
        <v>132577.323103314</v>
      </c>
      <c r="E22" s="14">
        <f t="shared" si="3"/>
        <v>287692791.13419139</v>
      </c>
      <c r="F22" s="14">
        <f t="shared" si="2"/>
        <v>432202073.31680363</v>
      </c>
      <c r="G22" s="14">
        <f t="shared" si="1"/>
        <v>144509282.18261224</v>
      </c>
    </row>
    <row r="23" spans="1:7" x14ac:dyDescent="0.25">
      <c r="A23" s="56">
        <v>20</v>
      </c>
      <c r="B23" s="108">
        <f>Outputmatrix!L23</f>
        <v>31</v>
      </c>
      <c r="C23" s="108">
        <v>27</v>
      </c>
      <c r="D23" s="14">
        <f>Outputmatrix!X23</f>
        <v>192254.66271995491</v>
      </c>
      <c r="E23" s="14">
        <f t="shared" si="3"/>
        <v>5959894.5443186024</v>
      </c>
      <c r="F23" s="14">
        <f t="shared" si="2"/>
        <v>5190875.8934387825</v>
      </c>
      <c r="G23" s="14">
        <f t="shared" si="1"/>
        <v>-769018.65087981988</v>
      </c>
    </row>
    <row r="24" spans="1:7" x14ac:dyDescent="0.25">
      <c r="A24" s="57">
        <v>21</v>
      </c>
      <c r="B24" s="108">
        <f>Outputmatrix!L24</f>
        <v>21</v>
      </c>
      <c r="C24" s="108">
        <v>8</v>
      </c>
      <c r="D24" s="14">
        <f>Outputmatrix!X24</f>
        <v>229726.31788169115</v>
      </c>
      <c r="E24" s="14">
        <f t="shared" si="3"/>
        <v>4824252.6755155139</v>
      </c>
      <c r="F24" s="14">
        <f t="shared" si="2"/>
        <v>1837810.5430535292</v>
      </c>
      <c r="G24" s="14">
        <f t="shared" si="1"/>
        <v>-2986442.1324619846</v>
      </c>
    </row>
    <row r="25" spans="1:7" x14ac:dyDescent="0.25">
      <c r="A25" s="58">
        <v>22</v>
      </c>
      <c r="B25" s="108">
        <f>Outputmatrix!L25</f>
        <v>1481</v>
      </c>
      <c r="C25" s="108">
        <v>3083</v>
      </c>
      <c r="D25" s="14">
        <f>Outputmatrix!X25</f>
        <v>360789.1399293539</v>
      </c>
      <c r="E25" s="14">
        <f t="shared" si="3"/>
        <v>534328716.23537314</v>
      </c>
      <c r="F25" s="14">
        <f t="shared" si="2"/>
        <v>1112312918.4021981</v>
      </c>
      <c r="G25" s="14">
        <f t="shared" si="1"/>
        <v>577984202.16682494</v>
      </c>
    </row>
    <row r="26" spans="1:7" ht="15.75" thickBot="1" x14ac:dyDescent="0.3">
      <c r="A26" s="59">
        <v>23</v>
      </c>
      <c r="B26" s="108">
        <f>Outputmatrix!L26</f>
        <v>382</v>
      </c>
      <c r="C26" s="108">
        <v>1077</v>
      </c>
      <c r="D26" s="14">
        <f>Outputmatrix!X26</f>
        <v>349744.77843573363</v>
      </c>
      <c r="E26" s="14">
        <f t="shared" si="3"/>
        <v>133602505.36245024</v>
      </c>
      <c r="F26" s="14">
        <f t="shared" si="2"/>
        <v>376675126.37528515</v>
      </c>
      <c r="G26" s="14">
        <f t="shared" si="1"/>
        <v>243072621.01283491</v>
      </c>
    </row>
    <row r="27" spans="1:7" ht="15.75" thickBot="1" x14ac:dyDescent="0.3">
      <c r="A27" s="108" t="s">
        <v>41</v>
      </c>
      <c r="B27" s="113">
        <f>SUM(B3:B26)</f>
        <v>99539</v>
      </c>
      <c r="C27" s="114">
        <f>SUM(C3:C26)</f>
        <v>99539</v>
      </c>
      <c r="E27" s="110">
        <f>SUM(E3:E26)</f>
        <v>87378470000</v>
      </c>
      <c r="F27" s="111">
        <f>SUM(F3:F26)</f>
        <v>90069186615.666687</v>
      </c>
      <c r="G27" s="110">
        <f t="shared" si="1"/>
        <v>2690716615.666687</v>
      </c>
    </row>
    <row r="28" spans="1:7" x14ac:dyDescent="0.25">
      <c r="G28" s="112">
        <f>G27/E27</f>
        <v>3.0793817008545551E-2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Outputmatrix</vt:lpstr>
      <vt:lpstr>LSmatrix</vt:lpstr>
      <vt:lpstr>dynamic output</vt:lpstr>
      <vt:lpstr>READ ME</vt:lpstr>
      <vt:lpstr>Demand</vt:lpstr>
      <vt:lpstr>Carbon change NoPP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Eitelberg</dc:creator>
  <cp:lastModifiedBy>Bep Schrammeijer</cp:lastModifiedBy>
  <dcterms:created xsi:type="dcterms:W3CDTF">2012-07-17T12:42:57Z</dcterms:created>
  <dcterms:modified xsi:type="dcterms:W3CDTF">2017-02-20T15:02:33Z</dcterms:modified>
</cp:coreProperties>
</file>