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lenis/Projects/personal/numa_benchmark/bin/numa_contention/"/>
    </mc:Choice>
  </mc:AlternateContent>
  <bookViews>
    <workbookView xWindow="1580" yWindow="440" windowWidth="49620" windowHeight="28360" tabRatio="500" activeTab="1"/>
  </bookViews>
  <sheets>
    <sheet name="membind" sheetId="1" r:id="rId1"/>
    <sheet name="interleav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3" i="1"/>
  <c r="M5" i="1"/>
  <c r="M6" i="1"/>
  <c r="M7" i="1"/>
  <c r="M8" i="1"/>
  <c r="M9" i="1"/>
  <c r="M2" i="1"/>
  <c r="K3" i="1"/>
  <c r="K4" i="1"/>
  <c r="K5" i="1"/>
  <c r="K6" i="1"/>
  <c r="K7" i="1"/>
  <c r="K8" i="1"/>
  <c r="K9" i="1"/>
  <c r="K2" i="1"/>
  <c r="D65" i="2"/>
  <c r="D66" i="2"/>
  <c r="B66" i="2"/>
  <c r="B6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1" i="1"/>
  <c r="D66" i="1"/>
  <c r="D65" i="1"/>
  <c r="B65" i="1"/>
  <c r="B66" i="1"/>
</calcChain>
</file>

<file path=xl/sharedStrings.xml><?xml version="1.0" encoding="utf-8"?>
<sst xmlns="http://schemas.openxmlformats.org/spreadsheetml/2006/main" count="18" uniqueCount="6">
  <si>
    <t xml:space="preserve">NUMA </t>
  </si>
  <si>
    <t>Node</t>
  </si>
  <si>
    <t>Bandwidth [MB/s]</t>
  </si>
  <si>
    <t>BW 0 /BW N</t>
  </si>
  <si>
    <t>Contention [MB/s]</t>
  </si>
  <si>
    <t>Seq/Contention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</si>
</sst>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79646"/>
        <bgColor indexed="64"/>
      </patternFill>
    </fill>
  </fills>
  <borders count="7">
    <border>
      <left/>
      <right/>
      <top/>
      <bottom/>
      <diagonal/>
    </border>
    <border>
      <left style="thin">
        <color rgb="FFF69240"/>
      </left>
      <right/>
      <top style="thin">
        <color rgb="FFF69240"/>
      </top>
      <bottom/>
      <diagonal/>
    </border>
    <border>
      <left style="thin">
        <color rgb="FFF69240"/>
      </left>
      <right/>
      <top/>
      <bottom style="thin">
        <color rgb="FFF69240"/>
      </bottom>
      <diagonal/>
    </border>
    <border>
      <left/>
      <right/>
      <top style="thin">
        <color rgb="FFF69240"/>
      </top>
      <bottom/>
      <diagonal/>
    </border>
    <border>
      <left/>
      <right/>
      <top/>
      <bottom style="thin">
        <color rgb="FFF69240"/>
      </bottom>
      <diagonal/>
    </border>
    <border>
      <left/>
      <right style="thin">
        <color rgb="FFF69240"/>
      </right>
      <top style="thin">
        <color rgb="FFF69240"/>
      </top>
      <bottom/>
      <diagonal/>
    </border>
    <border>
      <left/>
      <right style="thin">
        <color rgb="FFF69240"/>
      </right>
      <top/>
      <bottom style="thin">
        <color rgb="FFF69240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3" borderId="1" xfId="0" applyFont="1" applyFill="1" applyBorder="1" applyAlignment="1">
      <alignment horizontal="center" wrapText="1" readingOrder="1"/>
    </xf>
    <xf numFmtId="0" fontId="4" fillId="3" borderId="2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wrapText="1" readingOrder="1"/>
    </xf>
    <xf numFmtId="0" fontId="4" fillId="3" borderId="4" xfId="0" applyFont="1" applyFill="1" applyBorder="1" applyAlignment="1">
      <alignment horizontal="center" wrapText="1" readingOrder="1"/>
    </xf>
    <xf numFmtId="0" fontId="4" fillId="3" borderId="5" xfId="0" applyFont="1" applyFill="1" applyBorder="1" applyAlignment="1">
      <alignment horizontal="center" wrapText="1" readingOrder="1"/>
    </xf>
    <xf numFmtId="0" fontId="4" fillId="3" borderId="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1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workbookViewId="0">
      <selection activeCell="I12" sqref="I12:M21"/>
    </sheetView>
  </sheetViews>
  <sheetFormatPr baseColWidth="10" defaultRowHeight="16" x14ac:dyDescent="0.2"/>
  <sheetData>
    <row r="1" spans="1:25" x14ac:dyDescent="0.2">
      <c r="A1">
        <v>0</v>
      </c>
      <c r="B1">
        <v>3044.56</v>
      </c>
      <c r="C1">
        <f>$B$1/B1</f>
        <v>1</v>
      </c>
      <c r="D1">
        <v>711.22</v>
      </c>
      <c r="E1">
        <f>$B$1/D1</f>
        <v>4.2807570090829836</v>
      </c>
      <c r="F1">
        <f>$D$1/D1</f>
        <v>1</v>
      </c>
    </row>
    <row r="2" spans="1:25" x14ac:dyDescent="0.2">
      <c r="A2">
        <v>1</v>
      </c>
      <c r="B2">
        <v>3041.17</v>
      </c>
      <c r="C2">
        <f t="shared" ref="C2:C65" si="0">$B$1/B2</f>
        <v>1.0011147025651312</v>
      </c>
      <c r="D2">
        <v>712.48900000000003</v>
      </c>
      <c r="E2">
        <f t="shared" ref="E2:E65" si="1">$B$1/D2</f>
        <v>4.2731326378372154</v>
      </c>
      <c r="F2">
        <f t="shared" ref="F2:F65" si="2">$D$1/D2</f>
        <v>0.99821891987104361</v>
      </c>
      <c r="I2">
        <v>0</v>
      </c>
      <c r="J2">
        <v>3041.17</v>
      </c>
      <c r="K2">
        <f>ROUND($J$2/J2,2)</f>
        <v>1</v>
      </c>
      <c r="L2">
        <v>727.10699999999997</v>
      </c>
      <c r="M2">
        <f>ROUND($J$2/L2,2)</f>
        <v>4.18</v>
      </c>
    </row>
    <row r="3" spans="1:25" x14ac:dyDescent="0.2">
      <c r="A3">
        <v>2</v>
      </c>
      <c r="B3">
        <v>2980.43</v>
      </c>
      <c r="C3">
        <f t="shared" si="0"/>
        <v>1.0215170294219291</v>
      </c>
      <c r="D3">
        <v>727.10699999999997</v>
      </c>
      <c r="E3">
        <f t="shared" si="1"/>
        <v>4.187224163706305</v>
      </c>
      <c r="F3">
        <f t="shared" si="2"/>
        <v>0.97815039602149345</v>
      </c>
      <c r="I3">
        <v>1</v>
      </c>
      <c r="J3">
        <v>2392.4899999999998</v>
      </c>
      <c r="K3">
        <f t="shared" ref="K3:K9" si="3">ROUND($J$2/J3,2)</f>
        <v>1.27</v>
      </c>
      <c r="L3">
        <v>310.02499999999998</v>
      </c>
      <c r="M3">
        <f>ROUND($J$2/L3,2)</f>
        <v>9.81</v>
      </c>
    </row>
    <row r="4" spans="1:25" x14ac:dyDescent="0.2">
      <c r="A4">
        <v>3</v>
      </c>
      <c r="B4">
        <v>3031.48</v>
      </c>
      <c r="C4">
        <f t="shared" si="0"/>
        <v>1.0043147241611359</v>
      </c>
      <c r="D4">
        <v>727.10699999999997</v>
      </c>
      <c r="E4">
        <f t="shared" si="1"/>
        <v>4.187224163706305</v>
      </c>
      <c r="F4">
        <f t="shared" si="2"/>
        <v>0.97815039602149345</v>
      </c>
      <c r="I4">
        <v>2</v>
      </c>
      <c r="J4">
        <v>2142.4499999999998</v>
      </c>
      <c r="K4">
        <f t="shared" si="3"/>
        <v>1.42</v>
      </c>
      <c r="L4">
        <v>272.452</v>
      </c>
      <c r="M4">
        <f>ROUND($J$2/L4,2)</f>
        <v>11.16</v>
      </c>
    </row>
    <row r="5" spans="1:25" x14ac:dyDescent="0.2">
      <c r="A5">
        <v>4</v>
      </c>
      <c r="B5">
        <v>2953.38</v>
      </c>
      <c r="C5">
        <f t="shared" si="0"/>
        <v>1.0308731013279699</v>
      </c>
      <c r="D5">
        <v>689.12599999999998</v>
      </c>
      <c r="E5">
        <f t="shared" si="1"/>
        <v>4.4180019328831008</v>
      </c>
      <c r="F5">
        <f t="shared" si="2"/>
        <v>1.0320609003288224</v>
      </c>
      <c r="I5">
        <v>3</v>
      </c>
      <c r="J5">
        <v>1711.1</v>
      </c>
      <c r="K5">
        <f t="shared" si="3"/>
        <v>1.78</v>
      </c>
      <c r="L5">
        <v>193.48699999999999</v>
      </c>
      <c r="M5">
        <f t="shared" ref="M3:M9" si="4">ROUND($J$2/L5,2)</f>
        <v>15.72</v>
      </c>
    </row>
    <row r="6" spans="1:25" x14ac:dyDescent="0.2">
      <c r="A6">
        <v>5</v>
      </c>
      <c r="B6">
        <v>3044.56</v>
      </c>
      <c r="C6">
        <f t="shared" si="0"/>
        <v>1</v>
      </c>
      <c r="D6">
        <v>689.12599999999998</v>
      </c>
      <c r="E6">
        <f t="shared" si="1"/>
        <v>4.4180019328831008</v>
      </c>
      <c r="F6">
        <f t="shared" si="2"/>
        <v>1.0320609003288224</v>
      </c>
      <c r="I6">
        <v>4</v>
      </c>
      <c r="J6">
        <v>2138.5</v>
      </c>
      <c r="K6">
        <f t="shared" si="3"/>
        <v>1.42</v>
      </c>
      <c r="L6">
        <v>286.02999999999997</v>
      </c>
      <c r="M6">
        <f t="shared" si="4"/>
        <v>10.63</v>
      </c>
    </row>
    <row r="7" spans="1:25" x14ac:dyDescent="0.2">
      <c r="A7">
        <v>6</v>
      </c>
      <c r="B7">
        <v>2982.42</v>
      </c>
      <c r="C7">
        <f t="shared" si="0"/>
        <v>1.0208354289469626</v>
      </c>
      <c r="D7">
        <v>672.37</v>
      </c>
      <c r="E7">
        <f t="shared" si="1"/>
        <v>4.5281020866487198</v>
      </c>
      <c r="F7">
        <f t="shared" si="2"/>
        <v>1.0577806862293082</v>
      </c>
      <c r="I7">
        <v>5</v>
      </c>
      <c r="J7">
        <v>1683.51</v>
      </c>
      <c r="K7">
        <f t="shared" si="3"/>
        <v>1.81</v>
      </c>
      <c r="L7">
        <v>199.393</v>
      </c>
      <c r="M7">
        <f t="shared" si="4"/>
        <v>15.25</v>
      </c>
    </row>
    <row r="8" spans="1:25" x14ac:dyDescent="0.2">
      <c r="A8">
        <v>7</v>
      </c>
      <c r="B8">
        <v>3012.16</v>
      </c>
      <c r="C8">
        <f t="shared" si="0"/>
        <v>1.0107564007224052</v>
      </c>
      <c r="D8">
        <v>676.00400000000002</v>
      </c>
      <c r="E8">
        <f t="shared" si="1"/>
        <v>4.5037603327790956</v>
      </c>
      <c r="F8">
        <f t="shared" si="2"/>
        <v>1.0520943663055249</v>
      </c>
      <c r="I8">
        <v>6</v>
      </c>
      <c r="J8">
        <v>2215.5100000000002</v>
      </c>
      <c r="K8">
        <f t="shared" si="3"/>
        <v>1.37</v>
      </c>
      <c r="L8">
        <v>326.34899999999999</v>
      </c>
      <c r="M8">
        <f t="shared" si="4"/>
        <v>9.32</v>
      </c>
    </row>
    <row r="9" spans="1:25" x14ac:dyDescent="0.2">
      <c r="A9">
        <v>8</v>
      </c>
      <c r="B9">
        <v>2401.7600000000002</v>
      </c>
      <c r="C9">
        <f t="shared" si="0"/>
        <v>1.2676370661514889</v>
      </c>
      <c r="D9">
        <v>271.66800000000001</v>
      </c>
      <c r="E9">
        <f t="shared" si="1"/>
        <v>11.206914321892897</v>
      </c>
      <c r="F9">
        <f t="shared" si="2"/>
        <v>2.6179748811048782</v>
      </c>
      <c r="I9">
        <v>7</v>
      </c>
      <c r="J9">
        <v>1894.54</v>
      </c>
      <c r="K9">
        <f t="shared" si="3"/>
        <v>1.61</v>
      </c>
      <c r="L9">
        <v>189.19499999999999</v>
      </c>
      <c r="M9">
        <f t="shared" si="4"/>
        <v>16.07</v>
      </c>
    </row>
    <row r="10" spans="1:25" x14ac:dyDescent="0.2">
      <c r="A10">
        <v>9</v>
      </c>
      <c r="B10">
        <v>2392.4899999999998</v>
      </c>
      <c r="C10">
        <f t="shared" si="0"/>
        <v>1.2725486835890643</v>
      </c>
      <c r="D10">
        <v>272.452</v>
      </c>
      <c r="E10">
        <f t="shared" si="1"/>
        <v>11.174665629175047</v>
      </c>
      <c r="F10">
        <f t="shared" si="2"/>
        <v>2.6104414722593337</v>
      </c>
    </row>
    <row r="11" spans="1:25" x14ac:dyDescent="0.2">
      <c r="A11">
        <v>10</v>
      </c>
      <c r="B11">
        <v>2378.04</v>
      </c>
      <c r="C11">
        <f t="shared" si="0"/>
        <v>1.2802812400127837</v>
      </c>
      <c r="D11">
        <v>273.37</v>
      </c>
      <c r="E11">
        <f t="shared" si="1"/>
        <v>11.137140139737351</v>
      </c>
      <c r="F11">
        <f t="shared" si="2"/>
        <v>2.6016753850093282</v>
      </c>
    </row>
    <row r="12" spans="1:25" x14ac:dyDescent="0.2">
      <c r="A12">
        <v>11</v>
      </c>
      <c r="B12">
        <v>2367.36</v>
      </c>
      <c r="C12">
        <f t="shared" si="0"/>
        <v>1.2860570424439037</v>
      </c>
      <c r="D12">
        <v>274.47800000000001</v>
      </c>
      <c r="E12">
        <f t="shared" si="1"/>
        <v>11.092182251400841</v>
      </c>
      <c r="F12">
        <f t="shared" si="2"/>
        <v>2.5911730630505905</v>
      </c>
      <c r="I12" s="1" t="s">
        <v>0</v>
      </c>
      <c r="J12" s="3" t="s">
        <v>2</v>
      </c>
      <c r="K12" s="3" t="s">
        <v>3</v>
      </c>
      <c r="L12" s="3" t="s">
        <v>4</v>
      </c>
      <c r="M12" s="5" t="s">
        <v>5</v>
      </c>
      <c r="O12" s="1" t="s">
        <v>0</v>
      </c>
      <c r="P12" s="3" t="s">
        <v>2</v>
      </c>
      <c r="Q12" s="3" t="s">
        <v>3</v>
      </c>
      <c r="R12" s="3" t="s">
        <v>4</v>
      </c>
      <c r="S12" s="5" t="s">
        <v>5</v>
      </c>
      <c r="U12" s="1" t="s">
        <v>0</v>
      </c>
      <c r="V12" s="3" t="s">
        <v>2</v>
      </c>
      <c r="W12" s="3" t="s">
        <v>3</v>
      </c>
      <c r="X12" s="3" t="s">
        <v>4</v>
      </c>
      <c r="Y12" s="5" t="s">
        <v>5</v>
      </c>
    </row>
    <row r="13" spans="1:25" ht="16" customHeight="1" x14ac:dyDescent="0.2">
      <c r="A13">
        <v>12</v>
      </c>
      <c r="B13">
        <v>2357.63</v>
      </c>
      <c r="C13">
        <f t="shared" si="0"/>
        <v>1.2913646331273354</v>
      </c>
      <c r="D13">
        <v>273.95699999999999</v>
      </c>
      <c r="E13">
        <f t="shared" si="1"/>
        <v>11.113276901119519</v>
      </c>
      <c r="F13">
        <f t="shared" si="2"/>
        <v>2.5961008479432905</v>
      </c>
      <c r="I13" s="2" t="s">
        <v>1</v>
      </c>
      <c r="J13" s="4"/>
      <c r="K13" s="4"/>
      <c r="L13" s="4"/>
      <c r="M13" s="6"/>
      <c r="O13" s="2" t="s">
        <v>1</v>
      </c>
      <c r="P13" s="4"/>
      <c r="Q13" s="4"/>
      <c r="R13" s="4"/>
      <c r="S13" s="6"/>
      <c r="U13" s="2" t="s">
        <v>1</v>
      </c>
      <c r="V13" s="4"/>
      <c r="W13" s="4"/>
      <c r="X13" s="4"/>
      <c r="Y13" s="6"/>
    </row>
    <row r="14" spans="1:25" x14ac:dyDescent="0.2">
      <c r="A14">
        <v>13</v>
      </c>
      <c r="B14">
        <v>2373.0300000000002</v>
      </c>
      <c r="C14">
        <f t="shared" si="0"/>
        <v>1.2829842016325119</v>
      </c>
      <c r="D14">
        <v>273.95699999999999</v>
      </c>
      <c r="E14">
        <f t="shared" si="1"/>
        <v>11.113276901119519</v>
      </c>
      <c r="F14">
        <f t="shared" si="2"/>
        <v>2.5961008479432905</v>
      </c>
      <c r="I14" s="7">
        <v>0</v>
      </c>
      <c r="J14" s="7">
        <v>3041.17</v>
      </c>
      <c r="K14" s="7">
        <v>1</v>
      </c>
      <c r="L14" s="7">
        <v>727.10699999999997</v>
      </c>
      <c r="M14" s="7">
        <v>4.18</v>
      </c>
      <c r="O14" s="7">
        <v>0</v>
      </c>
      <c r="P14" s="7">
        <v>3041.17</v>
      </c>
      <c r="Q14" s="8">
        <v>1</v>
      </c>
      <c r="R14" s="7">
        <v>727.10699999999997</v>
      </c>
      <c r="S14" s="7">
        <v>4.18</v>
      </c>
      <c r="U14" s="7">
        <v>0</v>
      </c>
      <c r="V14" s="7">
        <v>3041.17</v>
      </c>
      <c r="W14" s="7">
        <v>1</v>
      </c>
      <c r="X14" s="7">
        <v>727.10699999999997</v>
      </c>
      <c r="Y14" s="8">
        <v>4.18</v>
      </c>
    </row>
    <row r="15" spans="1:25" x14ac:dyDescent="0.2">
      <c r="A15">
        <v>14</v>
      </c>
      <c r="B15">
        <v>2381.5100000000002</v>
      </c>
      <c r="C15">
        <f t="shared" si="0"/>
        <v>1.2784157950208059</v>
      </c>
      <c r="D15">
        <v>280.00200000000001</v>
      </c>
      <c r="E15">
        <f t="shared" si="1"/>
        <v>10.873350904636395</v>
      </c>
      <c r="F15">
        <f t="shared" si="2"/>
        <v>2.5400532853336761</v>
      </c>
      <c r="I15" s="7">
        <v>1</v>
      </c>
      <c r="J15" s="7">
        <v>2392.4899999999998</v>
      </c>
      <c r="K15" s="7">
        <v>1.27</v>
      </c>
      <c r="L15" s="7">
        <v>310.02499999999998</v>
      </c>
      <c r="M15" s="7">
        <v>9.81</v>
      </c>
      <c r="O15" s="7">
        <v>1</v>
      </c>
      <c r="P15" s="7">
        <v>2392.4899999999998</v>
      </c>
      <c r="Q15" s="8">
        <v>1.27</v>
      </c>
      <c r="R15" s="7">
        <v>310.02499999999998</v>
      </c>
      <c r="S15" s="7">
        <v>9.81</v>
      </c>
      <c r="U15" s="7">
        <v>1</v>
      </c>
      <c r="V15" s="7">
        <v>2392.4899999999998</v>
      </c>
      <c r="W15" s="7">
        <v>1.27</v>
      </c>
      <c r="X15" s="7">
        <v>310.02499999999998</v>
      </c>
      <c r="Y15" s="8">
        <v>9.81</v>
      </c>
    </row>
    <row r="16" spans="1:25" x14ac:dyDescent="0.2">
      <c r="A16">
        <v>15</v>
      </c>
      <c r="B16">
        <v>2385.87</v>
      </c>
      <c r="C16">
        <f t="shared" si="0"/>
        <v>1.2760795852246769</v>
      </c>
      <c r="D16">
        <v>280.72000000000003</v>
      </c>
      <c r="E16">
        <f t="shared" si="1"/>
        <v>10.845540039897406</v>
      </c>
      <c r="F16">
        <f t="shared" si="2"/>
        <v>2.5335565688230264</v>
      </c>
      <c r="I16" s="7">
        <v>2</v>
      </c>
      <c r="J16" s="7">
        <v>2142.4499999999998</v>
      </c>
      <c r="K16" s="7">
        <v>1.42</v>
      </c>
      <c r="L16" s="7">
        <v>272.452</v>
      </c>
      <c r="M16" s="7">
        <v>11.16</v>
      </c>
      <c r="O16" s="7">
        <v>2</v>
      </c>
      <c r="P16" s="7">
        <v>2142.4499999999998</v>
      </c>
      <c r="Q16" s="8">
        <v>1.42</v>
      </c>
      <c r="R16" s="7">
        <v>272.452</v>
      </c>
      <c r="S16" s="7">
        <v>11.16</v>
      </c>
      <c r="U16" s="7">
        <v>2</v>
      </c>
      <c r="V16" s="7">
        <v>2142.4499999999998</v>
      </c>
      <c r="W16" s="7">
        <v>1.42</v>
      </c>
      <c r="X16" s="7">
        <v>272.452</v>
      </c>
      <c r="Y16" s="8">
        <v>11.16</v>
      </c>
    </row>
    <row r="17" spans="1:25" x14ac:dyDescent="0.2">
      <c r="A17">
        <v>16</v>
      </c>
      <c r="B17">
        <v>2153.79</v>
      </c>
      <c r="C17">
        <f t="shared" si="0"/>
        <v>1.4135825684026762</v>
      </c>
      <c r="D17">
        <v>336.18099999999998</v>
      </c>
      <c r="E17">
        <f t="shared" si="1"/>
        <v>9.056311927205881</v>
      </c>
      <c r="F17">
        <f t="shared" si="2"/>
        <v>2.1155865441532984</v>
      </c>
      <c r="I17" s="7">
        <v>3</v>
      </c>
      <c r="J17" s="7">
        <v>1711.1</v>
      </c>
      <c r="K17" s="7">
        <v>1.78</v>
      </c>
      <c r="L17" s="7">
        <v>193.48699999999999</v>
      </c>
      <c r="M17" s="7">
        <v>15.72</v>
      </c>
      <c r="O17" s="7">
        <v>3</v>
      </c>
      <c r="P17" s="7">
        <v>1711.1</v>
      </c>
      <c r="Q17" s="8">
        <v>1.78</v>
      </c>
      <c r="R17" s="7">
        <v>193.48699999999999</v>
      </c>
      <c r="S17" s="7">
        <v>15.72</v>
      </c>
      <c r="U17" s="7">
        <v>3</v>
      </c>
      <c r="V17" s="7">
        <v>1711.1</v>
      </c>
      <c r="W17" s="7">
        <v>1.78</v>
      </c>
      <c r="X17" s="7">
        <v>193.48699999999999</v>
      </c>
      <c r="Y17" s="8">
        <v>15.72</v>
      </c>
    </row>
    <row r="18" spans="1:25" x14ac:dyDescent="0.2">
      <c r="A18">
        <v>17</v>
      </c>
      <c r="B18">
        <v>2152.42</v>
      </c>
      <c r="C18">
        <f t="shared" si="0"/>
        <v>1.4144823036396241</v>
      </c>
      <c r="D18">
        <v>337.209</v>
      </c>
      <c r="E18">
        <f t="shared" si="1"/>
        <v>9.0287032671132739</v>
      </c>
      <c r="F18">
        <f t="shared" si="2"/>
        <v>2.1091370633642637</v>
      </c>
      <c r="I18" s="7">
        <v>4</v>
      </c>
      <c r="J18" s="7">
        <v>2138.5</v>
      </c>
      <c r="K18" s="7">
        <v>1.42</v>
      </c>
      <c r="L18" s="7">
        <v>286.02999999999997</v>
      </c>
      <c r="M18" s="7">
        <v>10.63</v>
      </c>
      <c r="O18" s="7">
        <v>4</v>
      </c>
      <c r="P18" s="7">
        <v>2138.5</v>
      </c>
      <c r="Q18" s="8">
        <v>1.42</v>
      </c>
      <c r="R18" s="7">
        <v>286.02999999999997</v>
      </c>
      <c r="S18" s="7">
        <v>10.63</v>
      </c>
      <c r="U18" s="7">
        <v>4</v>
      </c>
      <c r="V18" s="7">
        <v>2138.5</v>
      </c>
      <c r="W18" s="7">
        <v>1.42</v>
      </c>
      <c r="X18" s="7">
        <v>286.02999999999997</v>
      </c>
      <c r="Y18" s="8">
        <v>10.63</v>
      </c>
    </row>
    <row r="19" spans="1:25" x14ac:dyDescent="0.2">
      <c r="A19">
        <v>18</v>
      </c>
      <c r="B19">
        <v>2108.4899999999998</v>
      </c>
      <c r="C19">
        <f t="shared" si="0"/>
        <v>1.4439527813743487</v>
      </c>
      <c r="D19">
        <v>310.02499999999998</v>
      </c>
      <c r="E19">
        <f t="shared" si="1"/>
        <v>9.8203693250544308</v>
      </c>
      <c r="F19">
        <f t="shared" si="2"/>
        <v>2.2940730586243046</v>
      </c>
      <c r="I19" s="7">
        <v>5</v>
      </c>
      <c r="J19" s="7">
        <v>1683.51</v>
      </c>
      <c r="K19" s="7">
        <v>1.81</v>
      </c>
      <c r="L19" s="7">
        <v>199.393</v>
      </c>
      <c r="M19" s="7">
        <v>15.25</v>
      </c>
      <c r="O19" s="7">
        <v>5</v>
      </c>
      <c r="P19" s="7">
        <v>1683.51</v>
      </c>
      <c r="Q19" s="8">
        <v>1.81</v>
      </c>
      <c r="R19" s="7">
        <v>199.393</v>
      </c>
      <c r="S19" s="7">
        <v>15.25</v>
      </c>
      <c r="U19" s="7">
        <v>5</v>
      </c>
      <c r="V19" s="7">
        <v>1683.51</v>
      </c>
      <c r="W19" s="7">
        <v>1.81</v>
      </c>
      <c r="X19" s="7">
        <v>199.393</v>
      </c>
      <c r="Y19" s="8">
        <v>15.25</v>
      </c>
    </row>
    <row r="20" spans="1:25" x14ac:dyDescent="0.2">
      <c r="A20">
        <v>19</v>
      </c>
      <c r="B20">
        <v>2142.4499999999998</v>
      </c>
      <c r="C20">
        <f t="shared" si="0"/>
        <v>1.421064668953768</v>
      </c>
      <c r="D20">
        <v>310.02499999999998</v>
      </c>
      <c r="E20">
        <f t="shared" si="1"/>
        <v>9.8203693250544308</v>
      </c>
      <c r="F20">
        <f t="shared" si="2"/>
        <v>2.2940730586243046</v>
      </c>
      <c r="I20" s="7">
        <v>6</v>
      </c>
      <c r="J20" s="7">
        <v>2215.5100000000002</v>
      </c>
      <c r="K20" s="7">
        <v>1.37</v>
      </c>
      <c r="L20" s="7">
        <v>326.34899999999999</v>
      </c>
      <c r="M20" s="7">
        <v>9.32</v>
      </c>
      <c r="O20" s="7">
        <v>6</v>
      </c>
      <c r="P20" s="7">
        <v>2215.5100000000002</v>
      </c>
      <c r="Q20" s="8">
        <v>1.37</v>
      </c>
      <c r="R20" s="7">
        <v>326.34899999999999</v>
      </c>
      <c r="S20" s="7">
        <v>9.32</v>
      </c>
      <c r="U20" s="7">
        <v>6</v>
      </c>
      <c r="V20" s="7">
        <v>2215.5100000000002</v>
      </c>
      <c r="W20" s="7">
        <v>1.37</v>
      </c>
      <c r="X20" s="7">
        <v>326.34899999999999</v>
      </c>
      <c r="Y20" s="8">
        <v>9.32</v>
      </c>
    </row>
    <row r="21" spans="1:25" x14ac:dyDescent="0.2">
      <c r="A21">
        <v>20</v>
      </c>
      <c r="B21">
        <v>2138.38</v>
      </c>
      <c r="C21">
        <f t="shared" si="0"/>
        <v>1.4237693955237141</v>
      </c>
      <c r="D21">
        <v>333.685</v>
      </c>
      <c r="E21">
        <f t="shared" si="1"/>
        <v>9.1240541229003398</v>
      </c>
      <c r="F21">
        <f t="shared" si="2"/>
        <v>2.1314113610141301</v>
      </c>
      <c r="I21" s="7">
        <v>7</v>
      </c>
      <c r="J21" s="7">
        <v>1894.54</v>
      </c>
      <c r="K21" s="7">
        <v>1.61</v>
      </c>
      <c r="L21" s="7">
        <v>189.19499999999999</v>
      </c>
      <c r="M21" s="7">
        <v>16.07</v>
      </c>
      <c r="O21" s="7">
        <v>7</v>
      </c>
      <c r="P21" s="7">
        <v>1894.54</v>
      </c>
      <c r="Q21" s="8">
        <v>1.61</v>
      </c>
      <c r="R21" s="7">
        <v>189.19499999999999</v>
      </c>
      <c r="S21" s="7">
        <v>16.07</v>
      </c>
      <c r="U21" s="7">
        <v>7</v>
      </c>
      <c r="V21" s="7">
        <v>1894.54</v>
      </c>
      <c r="W21" s="7">
        <v>1.61</v>
      </c>
      <c r="X21" s="7">
        <v>189.19499999999999</v>
      </c>
      <c r="Y21" s="8">
        <v>16.07</v>
      </c>
    </row>
    <row r="22" spans="1:25" x14ac:dyDescent="0.2">
      <c r="A22">
        <v>21</v>
      </c>
      <c r="B22">
        <v>2142.41</v>
      </c>
      <c r="C22">
        <f t="shared" si="0"/>
        <v>1.4210912010306151</v>
      </c>
      <c r="D22">
        <v>334.34100000000001</v>
      </c>
      <c r="E22">
        <f t="shared" si="1"/>
        <v>9.1061521021950647</v>
      </c>
      <c r="F22">
        <f t="shared" si="2"/>
        <v>2.1272293855674298</v>
      </c>
    </row>
    <row r="23" spans="1:25" x14ac:dyDescent="0.2">
      <c r="A23">
        <v>22</v>
      </c>
      <c r="B23">
        <v>2136.48</v>
      </c>
      <c r="C23">
        <f t="shared" si="0"/>
        <v>1.4250355725305175</v>
      </c>
      <c r="D23">
        <v>310.02499999999998</v>
      </c>
      <c r="E23">
        <f t="shared" si="1"/>
        <v>9.8203693250544308</v>
      </c>
      <c r="F23">
        <f t="shared" si="2"/>
        <v>2.2940730586243046</v>
      </c>
    </row>
    <row r="24" spans="1:25" x14ac:dyDescent="0.2">
      <c r="A24">
        <v>23</v>
      </c>
      <c r="B24">
        <v>2131.9299999999998</v>
      </c>
      <c r="C24">
        <f t="shared" si="0"/>
        <v>1.428076906840281</v>
      </c>
      <c r="D24">
        <v>310.02600000000001</v>
      </c>
      <c r="E24">
        <f t="shared" si="1"/>
        <v>9.8203376491003969</v>
      </c>
      <c r="F24">
        <f t="shared" si="2"/>
        <v>2.2940656590092443</v>
      </c>
    </row>
    <row r="25" spans="1:25" x14ac:dyDescent="0.2">
      <c r="A25">
        <v>24</v>
      </c>
      <c r="B25">
        <v>1709.98</v>
      </c>
      <c r="C25">
        <f t="shared" si="0"/>
        <v>1.7804652685996327</v>
      </c>
      <c r="D25">
        <v>193.48699999999999</v>
      </c>
      <c r="E25">
        <f t="shared" si="1"/>
        <v>15.735217353103826</v>
      </c>
      <c r="F25">
        <f t="shared" si="2"/>
        <v>3.6758025086956749</v>
      </c>
    </row>
    <row r="26" spans="1:25" x14ac:dyDescent="0.2">
      <c r="A26">
        <v>25</v>
      </c>
      <c r="B26">
        <v>1711.81</v>
      </c>
      <c r="C26">
        <f t="shared" si="0"/>
        <v>1.7785618731050759</v>
      </c>
      <c r="D26">
        <v>193.48699999999999</v>
      </c>
      <c r="E26">
        <f t="shared" si="1"/>
        <v>15.735217353103826</v>
      </c>
      <c r="F26">
        <f t="shared" si="2"/>
        <v>3.6758025086956749</v>
      </c>
    </row>
    <row r="27" spans="1:25" x14ac:dyDescent="0.2">
      <c r="A27">
        <v>26</v>
      </c>
      <c r="B27">
        <v>1711.1</v>
      </c>
      <c r="C27">
        <f t="shared" si="0"/>
        <v>1.7792998655835428</v>
      </c>
      <c r="D27">
        <v>193.48699999999999</v>
      </c>
      <c r="E27">
        <f t="shared" si="1"/>
        <v>15.735217353103826</v>
      </c>
      <c r="F27">
        <f t="shared" si="2"/>
        <v>3.6758025086956749</v>
      </c>
    </row>
    <row r="28" spans="1:25" x14ac:dyDescent="0.2">
      <c r="A28">
        <v>27</v>
      </c>
      <c r="B28">
        <v>1711.96</v>
      </c>
      <c r="C28">
        <f t="shared" si="0"/>
        <v>1.7784060375242412</v>
      </c>
      <c r="D28">
        <v>193.48699999999999</v>
      </c>
      <c r="E28">
        <f t="shared" si="1"/>
        <v>15.735217353103826</v>
      </c>
      <c r="F28">
        <f t="shared" si="2"/>
        <v>3.6758025086956749</v>
      </c>
    </row>
    <row r="29" spans="1:25" x14ac:dyDescent="0.2">
      <c r="A29">
        <v>28</v>
      </c>
      <c r="B29">
        <v>1711.08</v>
      </c>
      <c r="C29">
        <f t="shared" si="0"/>
        <v>1.7793206629730931</v>
      </c>
      <c r="D29">
        <v>205.12899999999999</v>
      </c>
      <c r="E29">
        <f t="shared" si="1"/>
        <v>14.842172486581616</v>
      </c>
      <c r="F29">
        <f t="shared" si="2"/>
        <v>3.4671840646617498</v>
      </c>
    </row>
    <row r="30" spans="1:25" x14ac:dyDescent="0.2">
      <c r="A30">
        <v>29</v>
      </c>
      <c r="B30">
        <v>1712.02</v>
      </c>
      <c r="C30">
        <f t="shared" si="0"/>
        <v>1.7783437109379563</v>
      </c>
      <c r="D30">
        <v>205.12899999999999</v>
      </c>
      <c r="E30">
        <f t="shared" si="1"/>
        <v>14.842172486581616</v>
      </c>
      <c r="F30">
        <f t="shared" si="2"/>
        <v>3.4671840646617498</v>
      </c>
    </row>
    <row r="31" spans="1:25" x14ac:dyDescent="0.2">
      <c r="A31">
        <v>30</v>
      </c>
      <c r="B31">
        <v>1711.1</v>
      </c>
      <c r="C31">
        <f t="shared" si="0"/>
        <v>1.7792998655835428</v>
      </c>
      <c r="D31">
        <v>206.102</v>
      </c>
      <c r="E31">
        <f t="shared" si="1"/>
        <v>14.772103133399966</v>
      </c>
      <c r="F31">
        <f t="shared" si="2"/>
        <v>3.45081561556899</v>
      </c>
    </row>
    <row r="32" spans="1:25" x14ac:dyDescent="0.2">
      <c r="A32">
        <v>31</v>
      </c>
      <c r="B32">
        <v>1712.17</v>
      </c>
      <c r="C32">
        <f t="shared" si="0"/>
        <v>1.7781879135833474</v>
      </c>
      <c r="D32">
        <v>206.46</v>
      </c>
      <c r="E32">
        <f t="shared" si="1"/>
        <v>14.746488423907778</v>
      </c>
      <c r="F32">
        <f t="shared" si="2"/>
        <v>3.4448319287028966</v>
      </c>
    </row>
    <row r="33" spans="1:6" x14ac:dyDescent="0.2">
      <c r="A33">
        <v>32</v>
      </c>
      <c r="B33">
        <v>2139.9499999999998</v>
      </c>
      <c r="C33">
        <f t="shared" si="0"/>
        <v>1.4227248300193931</v>
      </c>
      <c r="D33">
        <v>286.02999999999997</v>
      </c>
      <c r="E33">
        <f t="shared" si="1"/>
        <v>10.64419816103206</v>
      </c>
      <c r="F33">
        <f t="shared" si="2"/>
        <v>2.486522392756005</v>
      </c>
    </row>
    <row r="34" spans="1:6" x14ac:dyDescent="0.2">
      <c r="A34">
        <v>33</v>
      </c>
      <c r="B34">
        <v>2140.73</v>
      </c>
      <c r="C34">
        <f t="shared" si="0"/>
        <v>1.4222064435963433</v>
      </c>
      <c r="D34">
        <v>286.60300000000001</v>
      </c>
      <c r="E34">
        <f t="shared" si="1"/>
        <v>10.622917415379462</v>
      </c>
      <c r="F34">
        <f t="shared" si="2"/>
        <v>2.4815511351939792</v>
      </c>
    </row>
    <row r="35" spans="1:6" x14ac:dyDescent="0.2">
      <c r="A35">
        <v>34</v>
      </c>
      <c r="B35">
        <v>2137.75</v>
      </c>
      <c r="C35">
        <f t="shared" si="0"/>
        <v>1.4241889837445914</v>
      </c>
      <c r="D35">
        <v>292.45299999999997</v>
      </c>
      <c r="E35">
        <f t="shared" si="1"/>
        <v>10.410424922979077</v>
      </c>
      <c r="F35">
        <f t="shared" si="2"/>
        <v>2.4319121363090823</v>
      </c>
    </row>
    <row r="36" spans="1:6" x14ac:dyDescent="0.2">
      <c r="A36">
        <v>35</v>
      </c>
      <c r="B36">
        <v>2138.5</v>
      </c>
      <c r="C36">
        <f t="shared" si="0"/>
        <v>1.4236895019873743</v>
      </c>
      <c r="D36">
        <v>292.45299999999997</v>
      </c>
      <c r="E36">
        <f t="shared" si="1"/>
        <v>10.410424922979077</v>
      </c>
      <c r="F36">
        <f t="shared" si="2"/>
        <v>2.4319121363090823</v>
      </c>
    </row>
    <row r="37" spans="1:6" x14ac:dyDescent="0.2">
      <c r="A37">
        <v>36</v>
      </c>
      <c r="B37">
        <v>2137.94</v>
      </c>
      <c r="C37">
        <f t="shared" si="0"/>
        <v>1.4240624152221297</v>
      </c>
      <c r="D37">
        <v>272.48099999999999</v>
      </c>
      <c r="E37">
        <f t="shared" si="1"/>
        <v>11.173476315779816</v>
      </c>
      <c r="F37">
        <f t="shared" si="2"/>
        <v>2.610163644437594</v>
      </c>
    </row>
    <row r="38" spans="1:6" x14ac:dyDescent="0.2">
      <c r="A38">
        <v>37</v>
      </c>
      <c r="B38">
        <v>2138.56</v>
      </c>
      <c r="C38">
        <f t="shared" si="0"/>
        <v>1.4236495585814755</v>
      </c>
      <c r="D38">
        <v>272.48099999999999</v>
      </c>
      <c r="E38">
        <f t="shared" si="1"/>
        <v>11.173476315779816</v>
      </c>
      <c r="F38">
        <f t="shared" si="2"/>
        <v>2.610163644437594</v>
      </c>
    </row>
    <row r="39" spans="1:6" x14ac:dyDescent="0.2">
      <c r="A39">
        <v>38</v>
      </c>
      <c r="B39">
        <v>2138.31</v>
      </c>
      <c r="C39">
        <f t="shared" si="0"/>
        <v>1.4238160042276378</v>
      </c>
      <c r="D39">
        <v>272.476</v>
      </c>
      <c r="E39">
        <f t="shared" si="1"/>
        <v>11.17368135175208</v>
      </c>
      <c r="F39">
        <f t="shared" si="2"/>
        <v>2.6102115415669638</v>
      </c>
    </row>
    <row r="40" spans="1:6" x14ac:dyDescent="0.2">
      <c r="A40">
        <v>39</v>
      </c>
      <c r="B40">
        <v>2139.23</v>
      </c>
      <c r="C40">
        <f t="shared" si="0"/>
        <v>1.4232036760890601</v>
      </c>
      <c r="D40">
        <v>272.476</v>
      </c>
      <c r="E40">
        <f t="shared" si="1"/>
        <v>11.17368135175208</v>
      </c>
      <c r="F40">
        <f t="shared" si="2"/>
        <v>2.6102115415669638</v>
      </c>
    </row>
    <row r="41" spans="1:6" x14ac:dyDescent="0.2">
      <c r="A41">
        <v>40</v>
      </c>
      <c r="B41">
        <v>1683.65</v>
      </c>
      <c r="C41">
        <f t="shared" si="0"/>
        <v>1.8083093279482076</v>
      </c>
      <c r="D41">
        <v>199.393</v>
      </c>
      <c r="E41">
        <f t="shared" si="1"/>
        <v>15.269141845501096</v>
      </c>
      <c r="F41">
        <f t="shared" si="2"/>
        <v>3.5669256192544374</v>
      </c>
    </row>
    <row r="42" spans="1:6" x14ac:dyDescent="0.2">
      <c r="A42">
        <v>41</v>
      </c>
      <c r="B42">
        <v>1683.57</v>
      </c>
      <c r="C42">
        <f t="shared" si="0"/>
        <v>1.8083952553205391</v>
      </c>
      <c r="D42">
        <v>199.648</v>
      </c>
      <c r="E42">
        <f t="shared" si="1"/>
        <v>15.249639365282897</v>
      </c>
      <c r="F42">
        <f t="shared" si="2"/>
        <v>3.5623697707966024</v>
      </c>
    </row>
    <row r="43" spans="1:6" x14ac:dyDescent="0.2">
      <c r="A43">
        <v>42</v>
      </c>
      <c r="B43">
        <v>1683.51</v>
      </c>
      <c r="C43">
        <f t="shared" si="0"/>
        <v>1.8084597062090513</v>
      </c>
      <c r="D43">
        <v>200.352</v>
      </c>
      <c r="E43">
        <f t="shared" si="1"/>
        <v>15.196054943299792</v>
      </c>
      <c r="F43">
        <f t="shared" si="2"/>
        <v>3.5498522600223605</v>
      </c>
    </row>
    <row r="44" spans="1:6" x14ac:dyDescent="0.2">
      <c r="A44">
        <v>43</v>
      </c>
      <c r="B44">
        <v>1684.22</v>
      </c>
      <c r="C44">
        <f t="shared" si="0"/>
        <v>1.8076973317025091</v>
      </c>
      <c r="D44">
        <v>200.352</v>
      </c>
      <c r="E44">
        <f t="shared" si="1"/>
        <v>15.196054943299792</v>
      </c>
      <c r="F44">
        <f t="shared" si="2"/>
        <v>3.5498522600223605</v>
      </c>
    </row>
    <row r="45" spans="1:6" x14ac:dyDescent="0.2">
      <c r="A45">
        <v>44</v>
      </c>
      <c r="B45">
        <v>1683.58</v>
      </c>
      <c r="C45">
        <f t="shared" si="0"/>
        <v>1.8083845139524111</v>
      </c>
      <c r="D45">
        <v>198.14099999999999</v>
      </c>
      <c r="E45">
        <f t="shared" si="1"/>
        <v>15.365623470155091</v>
      </c>
      <c r="F45">
        <f t="shared" si="2"/>
        <v>3.5894640685168646</v>
      </c>
    </row>
    <row r="46" spans="1:6" x14ac:dyDescent="0.2">
      <c r="A46">
        <v>45</v>
      </c>
      <c r="B46">
        <v>1684.1</v>
      </c>
      <c r="C46">
        <f t="shared" si="0"/>
        <v>1.8078261385903451</v>
      </c>
      <c r="D46">
        <v>198.14099999999999</v>
      </c>
      <c r="E46">
        <f t="shared" si="1"/>
        <v>15.365623470155091</v>
      </c>
      <c r="F46">
        <f t="shared" si="2"/>
        <v>3.5894640685168646</v>
      </c>
    </row>
    <row r="47" spans="1:6" x14ac:dyDescent="0.2">
      <c r="A47">
        <v>46</v>
      </c>
      <c r="B47">
        <v>1683.71</v>
      </c>
      <c r="C47">
        <f t="shared" si="0"/>
        <v>1.8082448877775863</v>
      </c>
      <c r="D47">
        <v>197.65</v>
      </c>
      <c r="E47">
        <f t="shared" si="1"/>
        <v>15.403794586390083</v>
      </c>
      <c r="F47">
        <f t="shared" si="2"/>
        <v>3.5983809764735644</v>
      </c>
    </row>
    <row r="48" spans="1:6" x14ac:dyDescent="0.2">
      <c r="A48">
        <v>47</v>
      </c>
      <c r="B48">
        <v>1684.08</v>
      </c>
      <c r="C48">
        <f t="shared" si="0"/>
        <v>1.8078476081896346</v>
      </c>
      <c r="D48">
        <v>197.65</v>
      </c>
      <c r="E48">
        <f t="shared" si="1"/>
        <v>15.403794586390083</v>
      </c>
      <c r="F48">
        <f t="shared" si="2"/>
        <v>3.5983809764735644</v>
      </c>
    </row>
    <row r="49" spans="1:6" x14ac:dyDescent="0.2">
      <c r="A49">
        <v>48</v>
      </c>
      <c r="B49">
        <v>2214.5100000000002</v>
      </c>
      <c r="C49">
        <f t="shared" si="0"/>
        <v>1.3748233243471466</v>
      </c>
      <c r="D49">
        <v>326.34899999999999</v>
      </c>
      <c r="E49">
        <f t="shared" si="1"/>
        <v>9.3291537587061697</v>
      </c>
      <c r="F49">
        <f t="shared" si="2"/>
        <v>2.179323362412632</v>
      </c>
    </row>
    <row r="50" spans="1:6" x14ac:dyDescent="0.2">
      <c r="A50">
        <v>49</v>
      </c>
      <c r="B50">
        <v>2215.5100000000002</v>
      </c>
      <c r="C50">
        <f t="shared" si="0"/>
        <v>1.3742027794954659</v>
      </c>
      <c r="D50">
        <v>326.34899999999999</v>
      </c>
      <c r="E50">
        <f t="shared" si="1"/>
        <v>9.3291537587061697</v>
      </c>
      <c r="F50">
        <f t="shared" si="2"/>
        <v>2.179323362412632</v>
      </c>
    </row>
    <row r="51" spans="1:6" x14ac:dyDescent="0.2">
      <c r="A51">
        <v>50</v>
      </c>
      <c r="B51">
        <v>2215.5100000000002</v>
      </c>
      <c r="C51">
        <f t="shared" si="0"/>
        <v>1.3742027794954659</v>
      </c>
      <c r="D51">
        <v>323.99099999999999</v>
      </c>
      <c r="E51">
        <f t="shared" si="1"/>
        <v>9.3970511526554752</v>
      </c>
      <c r="F51">
        <f t="shared" si="2"/>
        <v>2.1951844341355162</v>
      </c>
    </row>
    <row r="52" spans="1:6" x14ac:dyDescent="0.2">
      <c r="A52">
        <v>51</v>
      </c>
      <c r="B52">
        <v>2215.91</v>
      </c>
      <c r="C52">
        <f t="shared" si="0"/>
        <v>1.3739547183775516</v>
      </c>
      <c r="D52">
        <v>323.99099999999999</v>
      </c>
      <c r="E52">
        <f t="shared" si="1"/>
        <v>9.3970511526554752</v>
      </c>
      <c r="F52">
        <f t="shared" si="2"/>
        <v>2.1951844341355162</v>
      </c>
    </row>
    <row r="53" spans="1:6" x14ac:dyDescent="0.2">
      <c r="A53">
        <v>52</v>
      </c>
      <c r="B53">
        <v>2214.7199999999998</v>
      </c>
      <c r="C53">
        <f t="shared" si="0"/>
        <v>1.374692963444589</v>
      </c>
      <c r="D53">
        <v>313.77199999999999</v>
      </c>
      <c r="E53">
        <f t="shared" si="1"/>
        <v>9.7030965159415121</v>
      </c>
      <c r="F53">
        <f t="shared" si="2"/>
        <v>2.2666777150287469</v>
      </c>
    </row>
    <row r="54" spans="1:6" x14ac:dyDescent="0.2">
      <c r="A54">
        <v>53</v>
      </c>
      <c r="B54">
        <v>2215.37</v>
      </c>
      <c r="C54">
        <f t="shared" si="0"/>
        <v>1.3742896220495899</v>
      </c>
      <c r="D54">
        <v>313.77199999999999</v>
      </c>
      <c r="E54">
        <f t="shared" si="1"/>
        <v>9.7030965159415121</v>
      </c>
      <c r="F54">
        <f t="shared" si="2"/>
        <v>2.2666777150287469</v>
      </c>
    </row>
    <row r="55" spans="1:6" x14ac:dyDescent="0.2">
      <c r="A55">
        <v>54</v>
      </c>
      <c r="B55">
        <v>2214.69</v>
      </c>
      <c r="C55">
        <f t="shared" si="0"/>
        <v>1.3747115849170763</v>
      </c>
      <c r="D55">
        <v>313.61099999999999</v>
      </c>
      <c r="E55">
        <f t="shared" si="1"/>
        <v>9.7080778416573406</v>
      </c>
      <c r="F55">
        <f t="shared" si="2"/>
        <v>2.2678413703600961</v>
      </c>
    </row>
    <row r="56" spans="1:6" x14ac:dyDescent="0.2">
      <c r="A56">
        <v>55</v>
      </c>
      <c r="B56">
        <v>2214.12</v>
      </c>
      <c r="C56">
        <f t="shared" si="0"/>
        <v>1.375065488772063</v>
      </c>
      <c r="D56">
        <v>313.61099999999999</v>
      </c>
      <c r="E56">
        <f t="shared" si="1"/>
        <v>9.7080778416573406</v>
      </c>
      <c r="F56">
        <f t="shared" si="2"/>
        <v>2.2678413703600961</v>
      </c>
    </row>
    <row r="57" spans="1:6" x14ac:dyDescent="0.2">
      <c r="A57">
        <v>56</v>
      </c>
      <c r="B57">
        <v>1904.79</v>
      </c>
      <c r="C57">
        <f t="shared" si="0"/>
        <v>1.5983704240362455</v>
      </c>
      <c r="D57">
        <v>189.19499999999999</v>
      </c>
      <c r="E57">
        <f t="shared" si="1"/>
        <v>16.092180025899204</v>
      </c>
      <c r="F57">
        <f t="shared" si="2"/>
        <v>3.7591902534422159</v>
      </c>
    </row>
    <row r="58" spans="1:6" x14ac:dyDescent="0.2">
      <c r="A58">
        <v>57</v>
      </c>
      <c r="B58">
        <v>1905.29</v>
      </c>
      <c r="C58">
        <f t="shared" si="0"/>
        <v>1.597950968094096</v>
      </c>
      <c r="D58">
        <v>189.19399999999999</v>
      </c>
      <c r="E58">
        <f t="shared" si="1"/>
        <v>16.092265082402189</v>
      </c>
      <c r="F58">
        <f t="shared" si="2"/>
        <v>3.7592101229425885</v>
      </c>
    </row>
    <row r="59" spans="1:6" x14ac:dyDescent="0.2">
      <c r="A59">
        <v>58</v>
      </c>
      <c r="B59">
        <v>1894.37</v>
      </c>
      <c r="C59">
        <f t="shared" si="0"/>
        <v>1.607162275585023</v>
      </c>
      <c r="D59">
        <v>189.19499999999999</v>
      </c>
      <c r="E59">
        <f t="shared" si="1"/>
        <v>16.092180025899204</v>
      </c>
      <c r="F59">
        <f t="shared" si="2"/>
        <v>3.7591902534422159</v>
      </c>
    </row>
    <row r="60" spans="1:6" x14ac:dyDescent="0.2">
      <c r="A60">
        <v>59</v>
      </c>
      <c r="B60">
        <v>1894.54</v>
      </c>
      <c r="C60">
        <f t="shared" si="0"/>
        <v>1.6070180624320416</v>
      </c>
      <c r="D60">
        <v>189.19499999999999</v>
      </c>
      <c r="E60">
        <f t="shared" si="1"/>
        <v>16.092180025899204</v>
      </c>
      <c r="F60">
        <f t="shared" si="2"/>
        <v>3.7591902534422159</v>
      </c>
    </row>
    <row r="61" spans="1:6" x14ac:dyDescent="0.2">
      <c r="A61">
        <v>60</v>
      </c>
      <c r="B61">
        <v>1892.45</v>
      </c>
      <c r="C61">
        <f t="shared" si="0"/>
        <v>1.6087928346851963</v>
      </c>
      <c r="D61">
        <v>191.089</v>
      </c>
      <c r="E61">
        <f t="shared" si="1"/>
        <v>15.932680583393079</v>
      </c>
      <c r="F61">
        <f t="shared" si="2"/>
        <v>3.7219306187169332</v>
      </c>
    </row>
    <row r="62" spans="1:6" x14ac:dyDescent="0.2">
      <c r="A62">
        <v>61</v>
      </c>
      <c r="B62">
        <v>1895.13</v>
      </c>
      <c r="C62">
        <f t="shared" si="0"/>
        <v>1.6065177586761856</v>
      </c>
      <c r="D62">
        <v>191.089</v>
      </c>
      <c r="E62">
        <f t="shared" si="1"/>
        <v>15.932680583393079</v>
      </c>
      <c r="F62">
        <f t="shared" si="2"/>
        <v>3.7219306187169332</v>
      </c>
    </row>
    <row r="63" spans="1:6" x14ac:dyDescent="0.2">
      <c r="A63">
        <v>62</v>
      </c>
      <c r="B63">
        <v>1894.82</v>
      </c>
      <c r="C63">
        <f t="shared" si="0"/>
        <v>1.6067805912962709</v>
      </c>
      <c r="D63">
        <v>191.089</v>
      </c>
      <c r="E63">
        <f t="shared" si="1"/>
        <v>15.932680583393079</v>
      </c>
      <c r="F63">
        <f t="shared" si="2"/>
        <v>3.7219306187169332</v>
      </c>
    </row>
    <row r="64" spans="1:6" x14ac:dyDescent="0.2">
      <c r="A64">
        <v>63</v>
      </c>
      <c r="B64">
        <v>1895.27</v>
      </c>
      <c r="C64">
        <f t="shared" si="0"/>
        <v>1.6063990882565544</v>
      </c>
      <c r="D64">
        <v>191.089</v>
      </c>
      <c r="E64">
        <f t="shared" si="1"/>
        <v>15.932680583393079</v>
      </c>
      <c r="F64">
        <f t="shared" si="2"/>
        <v>3.7219306187169332</v>
      </c>
    </row>
    <row r="65" spans="2:6" x14ac:dyDescent="0.2">
      <c r="B65">
        <f>SUM(B1:B64)</f>
        <v>137403.80999999997</v>
      </c>
      <c r="C65">
        <f t="shared" si="0"/>
        <v>2.2157755305329603E-2</v>
      </c>
      <c r="D65">
        <f>SUM(D1:D64)</f>
        <v>19898.799000000003</v>
      </c>
      <c r="E65">
        <f t="shared" si="1"/>
        <v>0.15300219877591606</v>
      </c>
      <c r="F65">
        <f t="shared" si="2"/>
        <v>3.5741855576308899E-2</v>
      </c>
    </row>
    <row r="66" spans="2:6" x14ac:dyDescent="0.2">
      <c r="B66">
        <f>B65/1024</f>
        <v>134.18340820312497</v>
      </c>
      <c r="C66">
        <f t="shared" ref="C66" si="5">$B$1/B66</f>
        <v>22.689541432657514</v>
      </c>
      <c r="D66">
        <f>D65/1024</f>
        <v>19.432420898437503</v>
      </c>
      <c r="E66">
        <f t="shared" ref="E66" si="6">$B$1/D66</f>
        <v>156.67425154653804</v>
      </c>
      <c r="F66">
        <f t="shared" ref="F66" si="7">$D$1/D66</f>
        <v>36.599660110140313</v>
      </c>
    </row>
  </sheetData>
  <mergeCells count="12">
    <mergeCell ref="X12:X13"/>
    <mergeCell ref="Y12:Y13"/>
    <mergeCell ref="P12:P13"/>
    <mergeCell ref="Q12:Q13"/>
    <mergeCell ref="R12:R13"/>
    <mergeCell ref="S12:S13"/>
    <mergeCell ref="V12:V13"/>
    <mergeCell ref="W12:W13"/>
    <mergeCell ref="J12:J13"/>
    <mergeCell ref="K12:K13"/>
    <mergeCell ref="L12:L13"/>
    <mergeCell ref="M12:M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D9" sqref="D9"/>
    </sheetView>
  </sheetViews>
  <sheetFormatPr baseColWidth="10" defaultRowHeight="16" x14ac:dyDescent="0.2"/>
  <sheetData>
    <row r="1" spans="1:4" x14ac:dyDescent="0.2">
      <c r="A1">
        <v>0</v>
      </c>
      <c r="B1">
        <v>2724.56</v>
      </c>
      <c r="D1">
        <v>734.31299999999999</v>
      </c>
    </row>
    <row r="2" spans="1:4" x14ac:dyDescent="0.2">
      <c r="A2">
        <v>1</v>
      </c>
      <c r="B2">
        <v>2735.91</v>
      </c>
      <c r="D2">
        <v>734.31299999999999</v>
      </c>
    </row>
    <row r="3" spans="1:4" x14ac:dyDescent="0.2">
      <c r="A3">
        <v>2</v>
      </c>
      <c r="B3">
        <v>2728.17</v>
      </c>
      <c r="D3">
        <v>726.077</v>
      </c>
    </row>
    <row r="4" spans="1:4" x14ac:dyDescent="0.2">
      <c r="A4">
        <v>3</v>
      </c>
      <c r="B4">
        <v>2733.59</v>
      </c>
      <c r="D4">
        <v>730.56600000000003</v>
      </c>
    </row>
    <row r="5" spans="1:4" x14ac:dyDescent="0.2">
      <c r="A5">
        <v>4</v>
      </c>
      <c r="B5">
        <v>2734.44</v>
      </c>
      <c r="D5">
        <v>760.59400000000005</v>
      </c>
    </row>
    <row r="6" spans="1:4" x14ac:dyDescent="0.2">
      <c r="A6">
        <v>5</v>
      </c>
      <c r="B6">
        <v>2729.79</v>
      </c>
      <c r="D6">
        <v>764.89800000000002</v>
      </c>
    </row>
    <row r="7" spans="1:4" x14ac:dyDescent="0.2">
      <c r="A7">
        <v>6</v>
      </c>
      <c r="B7">
        <v>2740.35</v>
      </c>
      <c r="D7">
        <v>742.13699999999994</v>
      </c>
    </row>
    <row r="8" spans="1:4" x14ac:dyDescent="0.2">
      <c r="A8">
        <v>7</v>
      </c>
      <c r="B8">
        <v>2733</v>
      </c>
      <c r="D8">
        <v>742.13699999999994</v>
      </c>
    </row>
    <row r="9" spans="1:4" x14ac:dyDescent="0.2">
      <c r="A9">
        <v>8</v>
      </c>
      <c r="B9">
        <v>2714.16</v>
      </c>
      <c r="D9">
        <v>540.81899999999996</v>
      </c>
    </row>
    <row r="10" spans="1:4" x14ac:dyDescent="0.2">
      <c r="A10">
        <v>9</v>
      </c>
      <c r="B10">
        <v>2725.29</v>
      </c>
      <c r="D10">
        <v>540.81899999999996</v>
      </c>
    </row>
    <row r="11" spans="1:4" x14ac:dyDescent="0.2">
      <c r="A11">
        <v>10</v>
      </c>
      <c r="B11">
        <v>2718.46</v>
      </c>
      <c r="D11">
        <v>521.43899999999996</v>
      </c>
    </row>
    <row r="12" spans="1:4" x14ac:dyDescent="0.2">
      <c r="A12">
        <v>11</v>
      </c>
      <c r="B12">
        <v>2716.85</v>
      </c>
      <c r="D12">
        <v>529.29100000000005</v>
      </c>
    </row>
    <row r="13" spans="1:4" x14ac:dyDescent="0.2">
      <c r="A13">
        <v>12</v>
      </c>
      <c r="B13">
        <v>2716.82</v>
      </c>
      <c r="D13">
        <v>562.51900000000001</v>
      </c>
    </row>
    <row r="14" spans="1:4" x14ac:dyDescent="0.2">
      <c r="A14">
        <v>13</v>
      </c>
      <c r="B14">
        <v>2720.68</v>
      </c>
      <c r="D14">
        <v>557.14499999999998</v>
      </c>
    </row>
    <row r="15" spans="1:4" x14ac:dyDescent="0.2">
      <c r="A15">
        <v>14</v>
      </c>
      <c r="B15">
        <v>2717.56</v>
      </c>
      <c r="D15">
        <v>520.24900000000002</v>
      </c>
    </row>
    <row r="16" spans="1:4" x14ac:dyDescent="0.2">
      <c r="A16">
        <v>15</v>
      </c>
      <c r="B16">
        <v>2716.29</v>
      </c>
      <c r="D16">
        <v>532.90899999999999</v>
      </c>
    </row>
    <row r="17" spans="1:4" x14ac:dyDescent="0.2">
      <c r="A17">
        <v>16</v>
      </c>
      <c r="B17">
        <v>1915.62</v>
      </c>
      <c r="D17">
        <v>457.02499999999998</v>
      </c>
    </row>
    <row r="18" spans="1:4" x14ac:dyDescent="0.2">
      <c r="A18">
        <v>17</v>
      </c>
      <c r="B18">
        <v>1916.35</v>
      </c>
      <c r="D18">
        <v>459.25400000000002</v>
      </c>
    </row>
    <row r="19" spans="1:4" x14ac:dyDescent="0.2">
      <c r="A19">
        <v>18</v>
      </c>
      <c r="B19">
        <v>1916.14</v>
      </c>
      <c r="D19">
        <v>454.53100000000001</v>
      </c>
    </row>
    <row r="20" spans="1:4" x14ac:dyDescent="0.2">
      <c r="A20">
        <v>19</v>
      </c>
      <c r="B20">
        <v>1916.59</v>
      </c>
      <c r="D20">
        <v>454.005</v>
      </c>
    </row>
    <row r="21" spans="1:4" x14ac:dyDescent="0.2">
      <c r="A21">
        <v>20</v>
      </c>
      <c r="B21">
        <v>1914.26</v>
      </c>
      <c r="D21">
        <v>455.524</v>
      </c>
    </row>
    <row r="22" spans="1:4" x14ac:dyDescent="0.2">
      <c r="A22">
        <v>21</v>
      </c>
      <c r="B22">
        <v>1916.73</v>
      </c>
      <c r="D22">
        <v>455.524</v>
      </c>
    </row>
    <row r="23" spans="1:4" x14ac:dyDescent="0.2">
      <c r="A23">
        <v>22</v>
      </c>
      <c r="B23">
        <v>1916.23</v>
      </c>
      <c r="D23">
        <v>464.29899999999998</v>
      </c>
    </row>
    <row r="24" spans="1:4" x14ac:dyDescent="0.2">
      <c r="A24">
        <v>23</v>
      </c>
      <c r="B24">
        <v>1917.22</v>
      </c>
      <c r="D24">
        <v>465.80799999999999</v>
      </c>
    </row>
    <row r="25" spans="1:4" x14ac:dyDescent="0.2">
      <c r="A25">
        <v>24</v>
      </c>
      <c r="B25">
        <v>1906.03</v>
      </c>
      <c r="D25">
        <v>493.63299999999998</v>
      </c>
    </row>
    <row r="26" spans="1:4" x14ac:dyDescent="0.2">
      <c r="A26">
        <v>25</v>
      </c>
      <c r="B26">
        <v>1905.58</v>
      </c>
      <c r="D26">
        <v>490.822</v>
      </c>
    </row>
    <row r="27" spans="1:4" x14ac:dyDescent="0.2">
      <c r="A27">
        <v>26</v>
      </c>
      <c r="B27">
        <v>1905.69</v>
      </c>
      <c r="D27">
        <v>449.875</v>
      </c>
    </row>
    <row r="28" spans="1:4" x14ac:dyDescent="0.2">
      <c r="A28">
        <v>27</v>
      </c>
      <c r="B28">
        <v>1906.88</v>
      </c>
      <c r="D28">
        <v>449.875</v>
      </c>
    </row>
    <row r="29" spans="1:4" x14ac:dyDescent="0.2">
      <c r="A29">
        <v>28</v>
      </c>
      <c r="B29">
        <v>1906.06</v>
      </c>
      <c r="D29">
        <v>490.83</v>
      </c>
    </row>
    <row r="30" spans="1:4" x14ac:dyDescent="0.2">
      <c r="A30">
        <v>29</v>
      </c>
      <c r="B30">
        <v>1901.5</v>
      </c>
      <c r="D30">
        <v>492.62099999999998</v>
      </c>
    </row>
    <row r="31" spans="1:4" x14ac:dyDescent="0.2">
      <c r="A31">
        <v>30</v>
      </c>
      <c r="B31">
        <v>1903.07</v>
      </c>
      <c r="D31">
        <v>445.68400000000003</v>
      </c>
    </row>
    <row r="32" spans="1:4" x14ac:dyDescent="0.2">
      <c r="A32">
        <v>31</v>
      </c>
      <c r="B32">
        <v>1904.83</v>
      </c>
      <c r="D32">
        <v>446.36099999999999</v>
      </c>
    </row>
    <row r="33" spans="1:4" x14ac:dyDescent="0.2">
      <c r="A33">
        <v>32</v>
      </c>
      <c r="B33">
        <v>2202.59</v>
      </c>
      <c r="D33">
        <v>421.92599999999999</v>
      </c>
    </row>
    <row r="34" spans="1:4" x14ac:dyDescent="0.2">
      <c r="A34">
        <v>33</v>
      </c>
      <c r="B34">
        <v>2195.3000000000002</v>
      </c>
      <c r="D34">
        <v>421.92899999999997</v>
      </c>
    </row>
    <row r="35" spans="1:4" x14ac:dyDescent="0.2">
      <c r="A35">
        <v>34</v>
      </c>
      <c r="B35">
        <v>2197.6799999999998</v>
      </c>
      <c r="D35">
        <v>424.50200000000001</v>
      </c>
    </row>
    <row r="36" spans="1:4" x14ac:dyDescent="0.2">
      <c r="A36">
        <v>35</v>
      </c>
      <c r="B36">
        <v>2199.35</v>
      </c>
      <c r="D36">
        <v>424.50299999999999</v>
      </c>
    </row>
    <row r="37" spans="1:4" x14ac:dyDescent="0.2">
      <c r="A37">
        <v>36</v>
      </c>
      <c r="B37">
        <v>2191.86</v>
      </c>
      <c r="D37">
        <v>421.928</v>
      </c>
    </row>
    <row r="38" spans="1:4" x14ac:dyDescent="0.2">
      <c r="A38">
        <v>37</v>
      </c>
      <c r="B38">
        <v>2202.31</v>
      </c>
      <c r="D38">
        <v>421.928</v>
      </c>
    </row>
    <row r="39" spans="1:4" x14ac:dyDescent="0.2">
      <c r="A39">
        <v>38</v>
      </c>
      <c r="B39">
        <v>2199.0500000000002</v>
      </c>
      <c r="D39">
        <v>424.50200000000001</v>
      </c>
    </row>
    <row r="40" spans="1:4" x14ac:dyDescent="0.2">
      <c r="A40">
        <v>39</v>
      </c>
      <c r="B40">
        <v>2197.83</v>
      </c>
      <c r="D40">
        <v>424.50200000000001</v>
      </c>
    </row>
    <row r="41" spans="1:4" x14ac:dyDescent="0.2">
      <c r="A41">
        <v>40</v>
      </c>
      <c r="B41">
        <v>1699.45</v>
      </c>
      <c r="D41">
        <v>357.65600000000001</v>
      </c>
    </row>
    <row r="42" spans="1:4" x14ac:dyDescent="0.2">
      <c r="A42">
        <v>41</v>
      </c>
      <c r="B42">
        <v>1695.86</v>
      </c>
      <c r="D42">
        <v>357.65600000000001</v>
      </c>
    </row>
    <row r="43" spans="1:4" x14ac:dyDescent="0.2">
      <c r="A43">
        <v>42</v>
      </c>
      <c r="B43">
        <v>1699.09</v>
      </c>
      <c r="D43">
        <v>357.65600000000001</v>
      </c>
    </row>
    <row r="44" spans="1:4" x14ac:dyDescent="0.2">
      <c r="A44">
        <v>43</v>
      </c>
      <c r="B44">
        <v>1698.85</v>
      </c>
      <c r="D44">
        <v>357.65600000000001</v>
      </c>
    </row>
    <row r="45" spans="1:4" x14ac:dyDescent="0.2">
      <c r="A45">
        <v>44</v>
      </c>
      <c r="B45">
        <v>1694.85</v>
      </c>
      <c r="D45">
        <v>356.57799999999997</v>
      </c>
    </row>
    <row r="46" spans="1:4" x14ac:dyDescent="0.2">
      <c r="A46">
        <v>45</v>
      </c>
      <c r="B46">
        <v>1693.57</v>
      </c>
      <c r="D46">
        <v>356.57799999999997</v>
      </c>
    </row>
    <row r="47" spans="1:4" x14ac:dyDescent="0.2">
      <c r="A47">
        <v>46</v>
      </c>
      <c r="B47">
        <v>1699.32</v>
      </c>
      <c r="D47">
        <v>356.577</v>
      </c>
    </row>
    <row r="48" spans="1:4" x14ac:dyDescent="0.2">
      <c r="A48">
        <v>47</v>
      </c>
      <c r="B48">
        <v>1695.48</v>
      </c>
      <c r="D48">
        <v>356.577</v>
      </c>
    </row>
    <row r="49" spans="1:4" x14ac:dyDescent="0.2">
      <c r="A49">
        <v>48</v>
      </c>
      <c r="B49">
        <v>1939.45</v>
      </c>
      <c r="D49">
        <v>418.06200000000001</v>
      </c>
    </row>
    <row r="50" spans="1:4" x14ac:dyDescent="0.2">
      <c r="A50">
        <v>49</v>
      </c>
      <c r="B50">
        <v>1939.38</v>
      </c>
      <c r="D50">
        <v>420.42700000000002</v>
      </c>
    </row>
    <row r="51" spans="1:4" x14ac:dyDescent="0.2">
      <c r="A51">
        <v>50</v>
      </c>
      <c r="B51">
        <v>1935.54</v>
      </c>
      <c r="D51">
        <v>427.726</v>
      </c>
    </row>
    <row r="52" spans="1:4" x14ac:dyDescent="0.2">
      <c r="A52">
        <v>51</v>
      </c>
      <c r="B52">
        <v>1934.63</v>
      </c>
      <c r="D52">
        <v>427.72</v>
      </c>
    </row>
    <row r="53" spans="1:4" x14ac:dyDescent="0.2">
      <c r="A53">
        <v>52</v>
      </c>
      <c r="B53">
        <v>1938.44</v>
      </c>
      <c r="D53">
        <v>442.411</v>
      </c>
    </row>
    <row r="54" spans="1:4" x14ac:dyDescent="0.2">
      <c r="A54">
        <v>53</v>
      </c>
      <c r="B54">
        <v>1938.15</v>
      </c>
      <c r="D54">
        <v>440.87799999999999</v>
      </c>
    </row>
    <row r="55" spans="1:4" x14ac:dyDescent="0.2">
      <c r="A55">
        <v>54</v>
      </c>
      <c r="B55">
        <v>1937.97</v>
      </c>
      <c r="D55">
        <v>417.23099999999999</v>
      </c>
    </row>
    <row r="56" spans="1:4" x14ac:dyDescent="0.2">
      <c r="A56">
        <v>55</v>
      </c>
      <c r="B56">
        <v>1933.53</v>
      </c>
      <c r="D56">
        <v>418.06200000000001</v>
      </c>
    </row>
    <row r="57" spans="1:4" x14ac:dyDescent="0.2">
      <c r="A57">
        <v>56</v>
      </c>
      <c r="B57">
        <v>2025.87</v>
      </c>
      <c r="D57">
        <v>371.43900000000002</v>
      </c>
    </row>
    <row r="58" spans="1:4" x14ac:dyDescent="0.2">
      <c r="A58">
        <v>57</v>
      </c>
      <c r="B58">
        <v>2017.89</v>
      </c>
      <c r="D58">
        <v>371.43900000000002</v>
      </c>
    </row>
    <row r="59" spans="1:4" x14ac:dyDescent="0.2">
      <c r="A59">
        <v>58</v>
      </c>
      <c r="B59">
        <v>2024.69</v>
      </c>
      <c r="D59">
        <v>371.334</v>
      </c>
    </row>
    <row r="60" spans="1:4" x14ac:dyDescent="0.2">
      <c r="A60">
        <v>59</v>
      </c>
      <c r="B60">
        <v>2021.33</v>
      </c>
      <c r="D60">
        <v>371.334</v>
      </c>
    </row>
    <row r="61" spans="1:4" x14ac:dyDescent="0.2">
      <c r="A61">
        <v>60</v>
      </c>
      <c r="B61">
        <v>2026.39</v>
      </c>
      <c r="D61">
        <v>371.334</v>
      </c>
    </row>
    <row r="62" spans="1:4" x14ac:dyDescent="0.2">
      <c r="A62">
        <v>61</v>
      </c>
      <c r="B62">
        <v>2022.84</v>
      </c>
      <c r="D62">
        <v>371.334</v>
      </c>
    </row>
    <row r="63" spans="1:4" x14ac:dyDescent="0.2">
      <c r="A63">
        <v>62</v>
      </c>
      <c r="B63">
        <v>2023.42</v>
      </c>
      <c r="D63">
        <v>376.40699999999998</v>
      </c>
    </row>
    <row r="64" spans="1:4" x14ac:dyDescent="0.2">
      <c r="A64">
        <v>63</v>
      </c>
      <c r="B64">
        <v>2031.75</v>
      </c>
      <c r="D64">
        <v>376.40699999999998</v>
      </c>
    </row>
    <row r="65" spans="2:4" x14ac:dyDescent="0.2">
      <c r="B65">
        <f>SUM(B1:B64)</f>
        <v>137028.41000000003</v>
      </c>
      <c r="D65">
        <f>SUM(D1:D64)</f>
        <v>30302.094999999998</v>
      </c>
    </row>
    <row r="66" spans="2:4" x14ac:dyDescent="0.2">
      <c r="B66">
        <f>B65/1024</f>
        <v>133.81680664062503</v>
      </c>
      <c r="D66">
        <f>D65/1024</f>
        <v>29.591889648437498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membind</vt:lpstr>
      <vt:lpstr>interleave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2018-05-10T12:01:29Z</dcterms:created>
  <dcterms:modified xsi:type="dcterms:W3CDTF">2018-05-10T16:08:40Z</dcterms:modified>
</cp:coreProperties>
</file>