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a" sheetId="1" r:id="rId4"/>
    <sheet state="visible" name="Question 1c" sheetId="2" r:id="rId5"/>
  </sheets>
  <definedNames/>
  <calcPr/>
  <extLst>
    <ext uri="GoogleSheetsCustomDataVersion1">
      <go:sheetsCustomData xmlns:go="http://customooxmlschemas.google.com/" r:id="rId6" roundtripDataSignature="AMtx7mgIA3oCjrfBqjc17kWZuC7kgiN5fA=="/>
    </ext>
  </extLst>
</workbook>
</file>

<file path=xl/sharedStrings.xml><?xml version="1.0" encoding="utf-8"?>
<sst xmlns="http://schemas.openxmlformats.org/spreadsheetml/2006/main" count="104" uniqueCount="29">
  <si>
    <t>Instance</t>
  </si>
  <si>
    <r>
      <t>X</t>
    </r>
    <r>
      <rPr>
        <rFont val="Calibri"/>
        <b/>
        <color theme="1"/>
        <sz val="10.0"/>
        <vertAlign val="subscript"/>
      </rPr>
      <t>1</t>
    </r>
  </si>
  <si>
    <r>
      <t>X</t>
    </r>
    <r>
      <rPr>
        <rFont val="Calibri"/>
        <b/>
        <color theme="1"/>
        <sz val="10.0"/>
        <vertAlign val="subscript"/>
      </rPr>
      <t>2</t>
    </r>
  </si>
  <si>
    <r>
      <t>X</t>
    </r>
    <r>
      <rPr>
        <rFont val="Calibri"/>
        <b/>
        <color theme="1"/>
        <sz val="10.0"/>
        <vertAlign val="subscript"/>
      </rPr>
      <t>3</t>
    </r>
  </si>
  <si>
    <t>Y</t>
  </si>
  <si>
    <t>Ŷ</t>
  </si>
  <si>
    <r>
      <t>X</t>
    </r>
    <r>
      <rPr>
        <rFont val="Calibri"/>
        <b/>
        <color theme="1"/>
        <sz val="10.0"/>
        <vertAlign val="subscript"/>
      </rPr>
      <t>1</t>
    </r>
  </si>
  <si>
    <t>Y=0</t>
  </si>
  <si>
    <t>Y=1</t>
  </si>
  <si>
    <t>Y=2</t>
  </si>
  <si>
    <t>Sunny</t>
  </si>
  <si>
    <t>High</t>
  </si>
  <si>
    <t>Xbar</t>
  </si>
  <si>
    <t>Rainy</t>
  </si>
  <si>
    <t>Normal</t>
  </si>
  <si>
    <t>Sigma</t>
  </si>
  <si>
    <r>
      <t>X</t>
    </r>
    <r>
      <rPr>
        <rFont val="Calibri"/>
        <b/>
        <color theme="1"/>
        <sz val="10.0"/>
        <vertAlign val="subscript"/>
      </rPr>
      <t>2</t>
    </r>
  </si>
  <si>
    <r>
      <t>X</t>
    </r>
    <r>
      <rPr>
        <rFont val="Calibri"/>
        <b/>
        <color theme="1"/>
        <sz val="10.0"/>
        <vertAlign val="subscript"/>
      </rPr>
      <t>3</t>
    </r>
  </si>
  <si>
    <t>Laplace Smoothing</t>
  </si>
  <si>
    <r>
      <t>X</t>
    </r>
    <r>
      <rPr>
        <rFont val="Calibri"/>
        <b/>
        <color theme="1"/>
        <sz val="10.0"/>
        <vertAlign val="subscript"/>
      </rPr>
      <t>1</t>
    </r>
  </si>
  <si>
    <r>
      <t>X</t>
    </r>
    <r>
      <rPr>
        <rFont val="Calibri"/>
        <b/>
        <color theme="1"/>
        <sz val="10.0"/>
        <vertAlign val="subscript"/>
      </rPr>
      <t>2</t>
    </r>
  </si>
  <si>
    <r>
      <t>X</t>
    </r>
    <r>
      <rPr>
        <rFont val="Calibri"/>
        <b/>
        <color theme="1"/>
        <sz val="10.0"/>
        <vertAlign val="subscript"/>
      </rPr>
      <t>3</t>
    </r>
  </si>
  <si>
    <r>
      <t>X</t>
    </r>
    <r>
      <rPr>
        <rFont val="Calibri"/>
        <b/>
        <color theme="1"/>
        <sz val="10.0"/>
        <vertAlign val="subscript"/>
      </rPr>
      <t>1</t>
    </r>
  </si>
  <si>
    <r>
      <t>X</t>
    </r>
    <r>
      <rPr>
        <rFont val="Calibri"/>
        <b/>
        <color theme="1"/>
        <sz val="10.0"/>
        <vertAlign val="subscript"/>
      </rPr>
      <t>2</t>
    </r>
  </si>
  <si>
    <r>
      <t>X</t>
    </r>
    <r>
      <rPr>
        <rFont val="Calibri"/>
        <b/>
        <color theme="1"/>
        <sz val="10.0"/>
        <vertAlign val="subscript"/>
      </rPr>
      <t>3</t>
    </r>
  </si>
  <si>
    <t>Y =&gt;(+)</t>
  </si>
  <si>
    <t>P(Y=2)</t>
  </si>
  <si>
    <t>TPR</t>
  </si>
  <si>
    <t>FPR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</si>
</sst>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9">
    <font>
      <sz val="11.0"/>
      <color theme="1"/>
      <name val="Arial"/>
    </font>
    <font>
      <sz val="11.0"/>
      <color theme="1"/>
      <name val="Calibri"/>
    </font>
    <font>
      <b/>
      <sz val="10.0"/>
      <color theme="1"/>
      <name val="Calibri"/>
    </font>
    <font>
      <b/>
      <sz val="10.0"/>
      <color rgb="FF0070C0"/>
      <name val="Calibri"/>
    </font>
    <font>
      <sz val="10.0"/>
      <color theme="1"/>
      <name val="Calibri"/>
    </font>
    <font>
      <sz val="11.0"/>
      <color rgb="FF0070C0"/>
      <name val="Calibri"/>
    </font>
    <font>
      <color theme="1"/>
      <name val="Calibri"/>
    </font>
    <font>
      <b/>
      <sz val="10.0"/>
      <color rgb="FF00B0F0"/>
      <name val="Calibri"/>
    </font>
    <font>
      <sz val="11.0"/>
      <color rgb="FF00B0F0"/>
      <name val="Calibri"/>
    </font>
  </fonts>
  <fills count="2">
    <fill>
      <patternFill patternType="none"/>
    </fill>
    <fill>
      <patternFill patternType="lightGray"/>
    </fill>
  </fills>
  <borders count="4">
    <border/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Font="1"/>
    <xf borderId="3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3" fillId="0" fontId="1" numFmtId="164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3" fillId="0" fontId="1" numFmtId="0" xfId="0" applyBorder="1" applyFont="1"/>
    <xf borderId="3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1" fillId="0" fontId="1" numFmtId="0" xfId="0" applyBorder="1" applyFont="1"/>
    <xf borderId="2" fillId="0" fontId="1" numFmtId="0" xfId="0" applyBorder="1" applyFont="1"/>
    <xf borderId="0" fillId="0" fontId="4" numFmtId="164" xfId="0" applyAlignment="1" applyFont="1" applyNumberFormat="1">
      <alignment horizontal="center"/>
    </xf>
    <xf borderId="3" fillId="0" fontId="1" numFmtId="164" xfId="0" applyAlignment="1" applyBorder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3" fillId="0" fontId="5" numFmtId="164" xfId="0" applyAlignment="1" applyBorder="1" applyFont="1" applyNumberFormat="1">
      <alignment horizontal="center"/>
    </xf>
    <xf borderId="1" fillId="0" fontId="7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8" numFmtId="0" xfId="0" applyFont="1"/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ROC Curve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TPR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'Question 1c'!$J$4:$J$14</c:f>
            </c:numRef>
          </c:xVal>
          <c:yVal>
            <c:numRef>
              <c:f>'Question 1c'!$I$4:$I$14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851128"/>
        <c:axId val="2076131658"/>
      </c:scatterChart>
      <c:valAx>
        <c:axId val="60485112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6131658"/>
      </c:valAx>
      <c:valAx>
        <c:axId val="2076131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04851128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533400</xdr:colOff>
      <xdr:row>17</xdr:row>
      <xdr:rowOff>104775</xdr:rowOff>
    </xdr:from>
    <xdr:ext cx="190500" cy="1609725"/>
    <xdr:sp>
      <xdr:nvSpPr>
        <xdr:cNvPr id="3" name="Shape 3"/>
        <xdr:cNvSpPr/>
      </xdr:nvSpPr>
      <xdr:spPr>
        <a:xfrm flipH="1">
          <a:off x="5260275" y="2984663"/>
          <a:ext cx="171450" cy="1590675"/>
        </a:xfrm>
        <a:prstGeom prst="rightArrow">
          <a:avLst>
            <a:gd fmla="val 44000" name="adj1"/>
            <a:gd fmla="val 100667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152400</xdr:colOff>
      <xdr:row>15</xdr:row>
      <xdr:rowOff>47625</xdr:rowOff>
    </xdr:from>
    <xdr:ext cx="1466850" cy="209550"/>
    <xdr:sp>
      <xdr:nvSpPr>
        <xdr:cNvPr id="4" name="Shape 4"/>
        <xdr:cNvSpPr/>
      </xdr:nvSpPr>
      <xdr:spPr>
        <a:xfrm rot="5400000">
          <a:off x="5245988" y="3051338"/>
          <a:ext cx="200025" cy="1457325"/>
        </a:xfrm>
        <a:prstGeom prst="rightArrow">
          <a:avLst>
            <a:gd fmla="val 44000" name="adj1"/>
            <a:gd fmla="val 100667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219075</xdr:colOff>
      <xdr:row>6</xdr:row>
      <xdr:rowOff>19050</xdr:rowOff>
    </xdr:from>
    <xdr:ext cx="990600" cy="1485900"/>
    <xdr:grpSp>
      <xdr:nvGrpSpPr>
        <xdr:cNvPr id="2" name="Shape 2"/>
        <xdr:cNvGrpSpPr/>
      </xdr:nvGrpSpPr>
      <xdr:grpSpPr>
        <a:xfrm>
          <a:off x="4855463" y="3041813"/>
          <a:ext cx="981075" cy="1476375"/>
          <a:chOff x="4855463" y="3041813"/>
          <a:chExt cx="981075" cy="1476375"/>
        </a:xfrm>
      </xdr:grpSpPr>
      <xdr:cxnSp>
        <xdr:nvCxnSpPr>
          <xdr:cNvPr id="5" name="Shape 5"/>
          <xdr:cNvCxnSpPr/>
        </xdr:nvCxnSpPr>
        <xdr:spPr>
          <a:xfrm flipH="1" rot="10800000">
            <a:off x="4855463" y="3041813"/>
            <a:ext cx="981075" cy="14763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228600</xdr:colOff>
      <xdr:row>10</xdr:row>
      <xdr:rowOff>28575</xdr:rowOff>
    </xdr:from>
    <xdr:ext cx="962025" cy="762000"/>
    <xdr:grpSp>
      <xdr:nvGrpSpPr>
        <xdr:cNvPr id="2" name="Shape 2"/>
        <xdr:cNvGrpSpPr/>
      </xdr:nvGrpSpPr>
      <xdr:grpSpPr>
        <a:xfrm>
          <a:off x="4864988" y="3399000"/>
          <a:ext cx="962025" cy="762000"/>
          <a:chOff x="4864988" y="3399000"/>
          <a:chExt cx="962025" cy="762000"/>
        </a:xfrm>
      </xdr:grpSpPr>
      <xdr:cxnSp>
        <xdr:nvCxnSpPr>
          <xdr:cNvPr id="6" name="Shape 6"/>
          <xdr:cNvCxnSpPr/>
        </xdr:nvCxnSpPr>
        <xdr:spPr>
          <a:xfrm flipH="1" rot="10800000">
            <a:off x="4864988" y="3399000"/>
            <a:ext cx="962025" cy="762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16</xdr:row>
      <xdr:rowOff>0</xdr:rowOff>
    </xdr:from>
    <xdr:ext cx="4124325" cy="3676650"/>
    <xdr:graphicFrame>
      <xdr:nvGraphicFramePr>
        <xdr:cNvPr id="6990000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400050</xdr:colOff>
      <xdr:row>14</xdr:row>
      <xdr:rowOff>114300</xdr:rowOff>
    </xdr:from>
    <xdr:ext cx="3838575" cy="4076700"/>
    <xdr:grpSp>
      <xdr:nvGrpSpPr>
        <xdr:cNvPr id="2" name="Shape 2" title="Drawing"/>
        <xdr:cNvGrpSpPr/>
      </xdr:nvGrpSpPr>
      <xdr:grpSpPr>
        <a:xfrm>
          <a:off x="3283838" y="2408400"/>
          <a:ext cx="4124325" cy="2743200"/>
          <a:chOff x="3283838" y="2408400"/>
          <a:chExt cx="4124325" cy="2743200"/>
        </a:xfrm>
      </xdr:grpSpPr>
      <xdr:grpSp>
        <xdr:nvGrpSpPr>
          <xdr:cNvPr id="7" name="Shape 7"/>
          <xdr:cNvGrpSpPr/>
        </xdr:nvGrpSpPr>
        <xdr:grpSpPr>
          <a:xfrm>
            <a:off x="3283838" y="2408400"/>
            <a:ext cx="4124325" cy="2743200"/>
            <a:chOff x="3912397" y="2921793"/>
            <a:chExt cx="4572000" cy="2743200"/>
          </a:xfrm>
        </xdr:grpSpPr>
        <xdr:sp>
          <xdr:nvSpPr>
            <xdr:cNvPr id="8" name="Shape 8"/>
            <xdr:cNvSpPr/>
          </xdr:nvSpPr>
          <xdr:spPr>
            <a:xfrm>
              <a:off x="3912397" y="2921793"/>
              <a:ext cx="4572000" cy="2743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>
              <a:off x="4510087" y="4824413"/>
              <a:ext cx="3800475" cy="276225"/>
            </a:xfrm>
            <a:prstGeom prst="rect">
              <a:avLst/>
            </a:prstGeom>
            <a:solidFill>
              <a:schemeClr val="accent1">
                <a:alpha val="49803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0" name="Shape 10"/>
            <xdr:cNvSpPr/>
          </xdr:nvSpPr>
          <xdr:spPr>
            <a:xfrm>
              <a:off x="5286376" y="3976688"/>
              <a:ext cx="3019424" cy="847725"/>
            </a:xfrm>
            <a:prstGeom prst="rect">
              <a:avLst/>
            </a:prstGeom>
            <a:solidFill>
              <a:schemeClr val="accent1">
                <a:alpha val="49803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	AUC</a:t>
              </a:r>
              <a:r>
                <a:rPr lang="en-US" sz="11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 = </a:t>
              </a:r>
              <a:r>
                <a:rPr lang="en-US" sz="11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0.68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88"/>
    <col customWidth="1" min="2" max="2" width="6.13"/>
    <col customWidth="1" min="3" max="26" width="7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I2" s="3" t="s">
        <v>6</v>
      </c>
      <c r="J2" s="5" t="s">
        <v>7</v>
      </c>
      <c r="K2" s="3" t="s">
        <v>8</v>
      </c>
      <c r="L2" s="3" t="s">
        <v>9</v>
      </c>
    </row>
    <row r="3" ht="14.25" customHeight="1">
      <c r="A3" s="1"/>
      <c r="B3" s="6">
        <v>1.0</v>
      </c>
      <c r="C3" s="7">
        <v>4.0</v>
      </c>
      <c r="D3" s="7" t="s">
        <v>10</v>
      </c>
      <c r="E3" s="7" t="s">
        <v>11</v>
      </c>
      <c r="F3" s="7">
        <v>2.0</v>
      </c>
      <c r="G3" s="8">
        <v>1.0</v>
      </c>
      <c r="H3" s="7"/>
      <c r="I3" s="9" t="s">
        <v>12</v>
      </c>
      <c r="J3" s="10">
        <f>AVERAGE(C6,C9)</f>
        <v>14.2</v>
      </c>
      <c r="K3" s="11">
        <f>AVERAGE(C5,C10,C11)</f>
        <v>18.4</v>
      </c>
      <c r="L3" s="11">
        <f>AVERAGE(C3,C4,C7,C8,C12)</f>
        <v>18.74</v>
      </c>
    </row>
    <row r="4" ht="14.25" customHeight="1">
      <c r="A4" s="1"/>
      <c r="B4" s="6">
        <v>2.0</v>
      </c>
      <c r="C4" s="7">
        <v>3.7</v>
      </c>
      <c r="D4" s="7" t="s">
        <v>13</v>
      </c>
      <c r="E4" s="7" t="s">
        <v>14</v>
      </c>
      <c r="F4" s="7">
        <v>2.0</v>
      </c>
      <c r="G4" s="8">
        <v>2.0</v>
      </c>
      <c r="H4" s="7"/>
      <c r="I4" s="9" t="s">
        <v>15</v>
      </c>
      <c r="J4" s="12">
        <f>_xlfn.STDEV.S(C6,C9)</f>
        <v>5.939696962</v>
      </c>
      <c r="K4" s="13">
        <f>_xlfn.STDEV.S(C5,C10,C11)</f>
        <v>15.42984122</v>
      </c>
      <c r="L4" s="13">
        <f>_xlfn.STDEV.S(C3,C4,C7,C8,C12)</f>
        <v>14.05126329</v>
      </c>
    </row>
    <row r="5" ht="14.25" customHeight="1">
      <c r="A5" s="1"/>
      <c r="B5" s="6">
        <v>3.0</v>
      </c>
      <c r="C5" s="7">
        <v>12.0</v>
      </c>
      <c r="D5" s="7" t="s">
        <v>13</v>
      </c>
      <c r="E5" s="7" t="s">
        <v>11</v>
      </c>
      <c r="F5" s="7">
        <v>1.0</v>
      </c>
      <c r="G5" s="8">
        <v>2.0</v>
      </c>
      <c r="H5" s="7"/>
      <c r="J5" s="14"/>
      <c r="K5" s="1"/>
      <c r="L5" s="1"/>
    </row>
    <row r="6" ht="14.25" customHeight="1">
      <c r="A6" s="1"/>
      <c r="B6" s="6">
        <v>4.0</v>
      </c>
      <c r="C6" s="7">
        <v>10.0</v>
      </c>
      <c r="D6" s="7" t="s">
        <v>10</v>
      </c>
      <c r="E6" s="7" t="s">
        <v>14</v>
      </c>
      <c r="F6" s="7">
        <v>0.0</v>
      </c>
      <c r="G6" s="8">
        <v>0.0</v>
      </c>
      <c r="H6" s="7"/>
      <c r="I6" s="3" t="s">
        <v>16</v>
      </c>
      <c r="J6" s="5" t="s">
        <v>7</v>
      </c>
      <c r="K6" s="3" t="s">
        <v>8</v>
      </c>
      <c r="L6" s="3" t="s">
        <v>9</v>
      </c>
    </row>
    <row r="7" ht="14.25" customHeight="1">
      <c r="A7" s="1"/>
      <c r="B7" s="6">
        <v>5.0</v>
      </c>
      <c r="C7" s="7">
        <v>24.0</v>
      </c>
      <c r="D7" s="7" t="s">
        <v>13</v>
      </c>
      <c r="E7" s="7" t="s">
        <v>14</v>
      </c>
      <c r="F7" s="7">
        <v>2.0</v>
      </c>
      <c r="G7" s="8">
        <v>2.0</v>
      </c>
      <c r="H7" s="7"/>
      <c r="I7" s="1" t="s">
        <v>10</v>
      </c>
      <c r="J7" s="15">
        <f>(2+1)/(2+2*1)</f>
        <v>0.75</v>
      </c>
      <c r="K7" s="16">
        <f>(1+1)/(3+2*1)</f>
        <v>0.4</v>
      </c>
      <c r="L7" s="17">
        <f>(1+1)/(5+2*1)</f>
        <v>0.2857142857</v>
      </c>
    </row>
    <row r="8" ht="14.25" customHeight="1">
      <c r="A8" s="1"/>
      <c r="B8" s="6">
        <v>6.0</v>
      </c>
      <c r="C8" s="7">
        <v>28.0</v>
      </c>
      <c r="D8" s="7" t="s">
        <v>13</v>
      </c>
      <c r="E8" s="7" t="s">
        <v>11</v>
      </c>
      <c r="F8" s="7">
        <v>2.0</v>
      </c>
      <c r="G8" s="8">
        <v>2.0</v>
      </c>
      <c r="H8" s="7"/>
      <c r="I8" s="1" t="s">
        <v>13</v>
      </c>
      <c r="J8" s="15">
        <f>(0+1)/(2+2*1)</f>
        <v>0.25</v>
      </c>
      <c r="K8" s="16">
        <f>(2+1)/(3+2*1)</f>
        <v>0.6</v>
      </c>
      <c r="L8" s="17">
        <f>(4+1)/(5+2*1)</f>
        <v>0.7142857143</v>
      </c>
    </row>
    <row r="9" ht="14.25" customHeight="1">
      <c r="A9" s="1"/>
      <c r="B9" s="6">
        <v>7.0</v>
      </c>
      <c r="C9" s="7">
        <v>18.4</v>
      </c>
      <c r="D9" s="7" t="s">
        <v>10</v>
      </c>
      <c r="E9" s="7" t="s">
        <v>14</v>
      </c>
      <c r="F9" s="7">
        <v>0.0</v>
      </c>
      <c r="G9" s="8">
        <v>0.0</v>
      </c>
      <c r="H9" s="7"/>
      <c r="J9" s="14"/>
      <c r="K9" s="1"/>
      <c r="L9" s="1"/>
    </row>
    <row r="10" ht="14.25" customHeight="1">
      <c r="A10" s="1"/>
      <c r="B10" s="6">
        <v>8.0</v>
      </c>
      <c r="C10" s="7">
        <v>7.2</v>
      </c>
      <c r="D10" s="7" t="s">
        <v>10</v>
      </c>
      <c r="E10" s="7" t="s">
        <v>14</v>
      </c>
      <c r="F10" s="7">
        <v>1.0</v>
      </c>
      <c r="G10" s="8">
        <v>0.0</v>
      </c>
      <c r="H10" s="7"/>
      <c r="I10" s="3" t="s">
        <v>17</v>
      </c>
      <c r="J10" s="5" t="s">
        <v>7</v>
      </c>
      <c r="K10" s="3" t="s">
        <v>8</v>
      </c>
      <c r="L10" s="3" t="s">
        <v>9</v>
      </c>
    </row>
    <row r="11" ht="14.25" customHeight="1">
      <c r="A11" s="1"/>
      <c r="B11" s="6">
        <v>9.0</v>
      </c>
      <c r="C11" s="7">
        <v>36.0</v>
      </c>
      <c r="D11" s="7" t="s">
        <v>13</v>
      </c>
      <c r="E11" s="7" t="s">
        <v>11</v>
      </c>
      <c r="F11" s="7">
        <v>1.0</v>
      </c>
      <c r="G11" s="8">
        <v>2.0</v>
      </c>
      <c r="H11" s="7"/>
      <c r="I11" s="1" t="s">
        <v>14</v>
      </c>
      <c r="J11" s="15">
        <f>(2+1)/(2+2*1)</f>
        <v>0.75</v>
      </c>
      <c r="K11" s="16">
        <f>(1+1)/(3+2*1)</f>
        <v>0.4</v>
      </c>
      <c r="L11" s="17">
        <f>(3+1)/(5+2*1)</f>
        <v>0.5714285714</v>
      </c>
    </row>
    <row r="12" ht="14.25" customHeight="1">
      <c r="A12" s="1"/>
      <c r="B12" s="6">
        <v>10.0</v>
      </c>
      <c r="C12" s="7">
        <v>34.0</v>
      </c>
      <c r="D12" s="7" t="s">
        <v>13</v>
      </c>
      <c r="E12" s="7" t="s">
        <v>14</v>
      </c>
      <c r="F12" s="7">
        <v>2.0</v>
      </c>
      <c r="G12" s="8">
        <v>2.0</v>
      </c>
      <c r="H12" s="7"/>
      <c r="I12" s="9" t="s">
        <v>11</v>
      </c>
      <c r="J12" s="15">
        <f>(0+1)/(2+2*1)</f>
        <v>0.25</v>
      </c>
      <c r="K12" s="16">
        <f>(2+1)/(3+2*1)</f>
        <v>0.6</v>
      </c>
      <c r="L12" s="17">
        <f>(2+1)/(5+2*1)</f>
        <v>0.4285714286</v>
      </c>
    </row>
    <row r="13" ht="14.25" customHeight="1">
      <c r="A13" s="1"/>
      <c r="B13" s="6"/>
      <c r="C13" s="7"/>
      <c r="D13" s="7"/>
      <c r="E13" s="7"/>
      <c r="F13" s="7"/>
      <c r="G13" s="8"/>
      <c r="H13" s="1"/>
      <c r="I13" s="1"/>
      <c r="J13" s="15"/>
      <c r="K13" s="16"/>
      <c r="L13" s="1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6"/>
      <c r="C14" s="7"/>
      <c r="D14" s="7"/>
      <c r="E14" s="7"/>
      <c r="F14" s="7"/>
      <c r="G14" s="8"/>
      <c r="H14" s="1"/>
      <c r="I14" s="3" t="s">
        <v>4</v>
      </c>
      <c r="J14" s="5" t="s">
        <v>7</v>
      </c>
      <c r="K14" s="3" t="s">
        <v>8</v>
      </c>
      <c r="L14" s="3" t="s">
        <v>9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6"/>
      <c r="C15" s="7"/>
      <c r="D15" s="7"/>
      <c r="E15" s="7"/>
      <c r="F15" s="7" t="s">
        <v>18</v>
      </c>
      <c r="G15" s="8"/>
      <c r="H15" s="1"/>
      <c r="I15" s="1"/>
      <c r="J15" s="15">
        <f>2/10</f>
        <v>0.2</v>
      </c>
      <c r="K15" s="16">
        <f>3/10</f>
        <v>0.3</v>
      </c>
      <c r="L15" s="16">
        <f>5/10</f>
        <v>0.5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J16" s="14"/>
      <c r="K16" s="1"/>
      <c r="L16" s="1"/>
    </row>
    <row r="17" ht="14.25" customHeight="1">
      <c r="A17" s="1"/>
      <c r="B17" s="2" t="s">
        <v>0</v>
      </c>
      <c r="C17" s="3" t="s">
        <v>19</v>
      </c>
      <c r="D17" s="3" t="s">
        <v>20</v>
      </c>
      <c r="E17" s="3" t="s">
        <v>21</v>
      </c>
      <c r="F17" s="3" t="s">
        <v>4</v>
      </c>
      <c r="G17" s="3" t="s">
        <v>5</v>
      </c>
      <c r="H17" s="18"/>
      <c r="I17" s="18"/>
      <c r="J17" s="19"/>
      <c r="K17" s="18"/>
      <c r="L17" s="18"/>
    </row>
    <row r="18" ht="14.25" customHeight="1">
      <c r="A18" s="1"/>
      <c r="B18" s="6">
        <v>1.0</v>
      </c>
      <c r="C18" s="7">
        <v>4.0</v>
      </c>
      <c r="D18" s="7" t="s">
        <v>10</v>
      </c>
      <c r="E18" s="7" t="s">
        <v>11</v>
      </c>
      <c r="F18" s="7">
        <v>2.0</v>
      </c>
      <c r="G18" s="20">
        <f t="shared" ref="G18:G27" si="2">MAX(J18:L18)</f>
        <v>0.001204350406</v>
      </c>
      <c r="J18" s="21">
        <f t="shared" ref="J18:L18" si="1">_xlfn.NORM.DIST($C18,J3,J4,FALSE)*J7*J12*J15</f>
        <v>0.0005765198478</v>
      </c>
      <c r="K18" s="22">
        <f t="shared" si="1"/>
        <v>0.001204350406</v>
      </c>
      <c r="L18" s="17">
        <f t="shared" si="1"/>
        <v>0.00100268274</v>
      </c>
    </row>
    <row r="19" ht="14.25" customHeight="1">
      <c r="A19" s="1"/>
      <c r="B19" s="6">
        <v>2.0</v>
      </c>
      <c r="C19" s="7">
        <v>3.7</v>
      </c>
      <c r="D19" s="7" t="s">
        <v>13</v>
      </c>
      <c r="E19" s="7" t="s">
        <v>14</v>
      </c>
      <c r="F19" s="7">
        <v>2.0</v>
      </c>
      <c r="G19" s="20">
        <f t="shared" si="2"/>
        <v>0.003267506408</v>
      </c>
      <c r="J19" s="21">
        <f t="shared" ref="J19:L19" si="3">_xlfn.NORM.DIST($C19,J3,J4,FALSE)*J8*J11*J15</f>
        <v>0.000527948934</v>
      </c>
      <c r="K19" s="17">
        <f t="shared" si="3"/>
        <v>0.001182470821</v>
      </c>
      <c r="L19" s="22">
        <f t="shared" si="3"/>
        <v>0.003267506408</v>
      </c>
    </row>
    <row r="20" ht="14.25" customHeight="1">
      <c r="A20" s="1"/>
      <c r="B20" s="6">
        <v>3.0</v>
      </c>
      <c r="C20" s="7">
        <v>12.0</v>
      </c>
      <c r="D20" s="7" t="s">
        <v>13</v>
      </c>
      <c r="E20" s="7" t="s">
        <v>11</v>
      </c>
      <c r="F20" s="7">
        <v>1.0</v>
      </c>
      <c r="G20" s="20">
        <f t="shared" si="2"/>
        <v>0.003873445673</v>
      </c>
      <c r="J20" s="21">
        <f t="shared" ref="J20:L20" si="4">_xlfn.NORM.DIST($C20,J3,J4,FALSE)*J8*J12*J15</f>
        <v>0.0007839091787</v>
      </c>
      <c r="K20" s="17">
        <f t="shared" si="4"/>
        <v>0.002562203967</v>
      </c>
      <c r="L20" s="22">
        <f t="shared" si="4"/>
        <v>0.003873445673</v>
      </c>
    </row>
    <row r="21" ht="14.25" customHeight="1">
      <c r="A21" s="1"/>
      <c r="B21" s="6">
        <v>4.0</v>
      </c>
      <c r="C21" s="7">
        <v>10.0</v>
      </c>
      <c r="D21" s="7" t="s">
        <v>10</v>
      </c>
      <c r="E21" s="7" t="s">
        <v>14</v>
      </c>
      <c r="F21" s="7">
        <v>0.0</v>
      </c>
      <c r="G21" s="20">
        <f t="shared" si="2"/>
        <v>0.00588470477</v>
      </c>
      <c r="J21" s="23">
        <f t="shared" ref="J21:L21" si="5">_xlfn.NORM.DIST($C21,J3,J4,FALSE)*J7*J11*J15</f>
        <v>0.00588470477</v>
      </c>
      <c r="K21" s="17">
        <f t="shared" si="5"/>
        <v>0.001070123024</v>
      </c>
      <c r="L21" s="17">
        <f t="shared" si="5"/>
        <v>0.001910053871</v>
      </c>
    </row>
    <row r="22" ht="14.25" customHeight="1">
      <c r="A22" s="1"/>
      <c r="B22" s="6">
        <v>5.0</v>
      </c>
      <c r="C22" s="7">
        <v>24.0</v>
      </c>
      <c r="D22" s="7" t="s">
        <v>13</v>
      </c>
      <c r="E22" s="7" t="s">
        <v>14</v>
      </c>
      <c r="F22" s="7">
        <v>2.0</v>
      </c>
      <c r="G22" s="20">
        <f t="shared" si="2"/>
        <v>0.005402180577</v>
      </c>
      <c r="H22" s="1"/>
      <c r="I22" s="1"/>
      <c r="J22" s="21">
        <f t="shared" ref="J22:L22" si="6">_xlfn.NORM.DIST($C22,J3,J4,FALSE)*J8*J11*J15</f>
        <v>0.0006457345152</v>
      </c>
      <c r="K22" s="17">
        <f t="shared" si="6"/>
        <v>0.001742923708</v>
      </c>
      <c r="L22" s="22">
        <f t="shared" si="6"/>
        <v>0.005402180577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6">
        <v>6.0</v>
      </c>
      <c r="C23" s="7">
        <v>28.0</v>
      </c>
      <c r="D23" s="7" t="s">
        <v>13</v>
      </c>
      <c r="E23" s="7" t="s">
        <v>11</v>
      </c>
      <c r="F23" s="7">
        <v>2.0</v>
      </c>
      <c r="G23" s="20">
        <f t="shared" si="2"/>
        <v>0.003497458152</v>
      </c>
      <c r="H23" s="1"/>
      <c r="I23" s="1"/>
      <c r="J23" s="21">
        <f t="shared" ref="J23:L23" si="7">_xlfn.NORM.DIST($C23,J3,J4,FALSE)*J8*J12*J15</f>
        <v>0.00005648119115</v>
      </c>
      <c r="K23" s="17">
        <f t="shared" si="7"/>
        <v>0.002300993373</v>
      </c>
      <c r="L23" s="22">
        <f t="shared" si="7"/>
        <v>0.003497458152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6">
        <v>7.0</v>
      </c>
      <c r="C24" s="7">
        <v>18.4</v>
      </c>
      <c r="D24" s="7" t="s">
        <v>10</v>
      </c>
      <c r="E24" s="7" t="s">
        <v>14</v>
      </c>
      <c r="F24" s="7">
        <v>0.0</v>
      </c>
      <c r="G24" s="20">
        <f t="shared" si="2"/>
        <v>0.00588470477</v>
      </c>
      <c r="H24" s="1"/>
      <c r="I24" s="1"/>
      <c r="J24" s="23">
        <f t="shared" ref="J24:L24" si="8">_xlfn.NORM.DIST($C24,J3,J4,FALSE)*J7*J11*J15</f>
        <v>0.00588470477</v>
      </c>
      <c r="K24" s="17">
        <f t="shared" si="8"/>
        <v>0.001241051621</v>
      </c>
      <c r="L24" s="17">
        <f t="shared" si="8"/>
        <v>0.002317028981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6">
        <v>8.0</v>
      </c>
      <c r="C25" s="7">
        <v>7.2</v>
      </c>
      <c r="D25" s="7" t="s">
        <v>10</v>
      </c>
      <c r="E25" s="7" t="s">
        <v>14</v>
      </c>
      <c r="F25" s="7">
        <v>1.0</v>
      </c>
      <c r="G25" s="20">
        <f t="shared" si="2"/>
        <v>0.00377315729</v>
      </c>
      <c r="H25" s="1"/>
      <c r="I25" s="1"/>
      <c r="J25" s="23">
        <f t="shared" ref="J25:L25" si="9">_xlfn.NORM.DIST($C25,J3,J4,FALSE)*J7*J11*J15</f>
        <v>0.00377315729</v>
      </c>
      <c r="K25" s="17">
        <f t="shared" si="9"/>
        <v>0.0009536278687</v>
      </c>
      <c r="L25" s="17">
        <f t="shared" si="9"/>
        <v>0.001654219575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6">
        <v>9.0</v>
      </c>
      <c r="C26" s="7">
        <v>36.0</v>
      </c>
      <c r="D26" s="7" t="s">
        <v>13</v>
      </c>
      <c r="E26" s="7" t="s">
        <v>11</v>
      </c>
      <c r="F26" s="7">
        <v>1.0</v>
      </c>
      <c r="G26" s="20">
        <f t="shared" si="2"/>
        <v>0.002043683613</v>
      </c>
      <c r="J26" s="21">
        <f t="shared" ref="J26:L26" si="10">_xlfn.NORM.DIST($C26,J3,J4,FALSE)*J8*J12*J15</f>
        <v>0.0000009976293181</v>
      </c>
      <c r="K26" s="17">
        <f t="shared" si="10"/>
        <v>0.001456959433</v>
      </c>
      <c r="L26" s="22">
        <f t="shared" si="10"/>
        <v>0.002043683613</v>
      </c>
    </row>
    <row r="27" ht="14.25" customHeight="1">
      <c r="A27" s="1"/>
      <c r="B27" s="6">
        <v>10.0</v>
      </c>
      <c r="C27" s="7">
        <v>34.0</v>
      </c>
      <c r="D27" s="7" t="s">
        <v>13</v>
      </c>
      <c r="E27" s="7" t="s">
        <v>14</v>
      </c>
      <c r="F27" s="7">
        <v>2.0</v>
      </c>
      <c r="G27" s="20">
        <f t="shared" si="2"/>
        <v>0.003212809792</v>
      </c>
      <c r="J27" s="21">
        <f t="shared" ref="J27:L27" si="11">_xlfn.NORM.DIST($C27,J3,J4,FALSE)*J8*J11*J15</f>
        <v>0.000009731588241</v>
      </c>
      <c r="K27" s="17">
        <f t="shared" si="11"/>
        <v>0.001116652645</v>
      </c>
      <c r="L27" s="22">
        <f t="shared" si="11"/>
        <v>0.003212809792</v>
      </c>
    </row>
    <row r="28" ht="14.25" customHeight="1">
      <c r="A28" s="1"/>
      <c r="C28" s="7"/>
    </row>
    <row r="29" ht="14.25" customHeight="1">
      <c r="A29" s="1"/>
      <c r="C29" s="7"/>
    </row>
    <row r="30" ht="14.25" customHeight="1">
      <c r="A30" s="1"/>
      <c r="C30" s="7"/>
    </row>
    <row r="31" ht="14.25" customHeight="1">
      <c r="A31" s="1"/>
      <c r="C31" s="7"/>
    </row>
    <row r="32" ht="14.25" customHeight="1">
      <c r="A32" s="1"/>
      <c r="C32" s="7"/>
    </row>
    <row r="33" ht="14.25" customHeight="1">
      <c r="A33" s="1"/>
      <c r="C33" s="7"/>
    </row>
    <row r="34" ht="14.25" customHeight="1">
      <c r="A34" s="1"/>
      <c r="C34" s="7"/>
    </row>
    <row r="35" ht="14.25" customHeight="1">
      <c r="A35" s="1"/>
    </row>
    <row r="36" ht="14.25" customHeight="1">
      <c r="A36" s="1"/>
    </row>
    <row r="37" ht="14.25" customHeight="1">
      <c r="A37" s="1"/>
    </row>
    <row r="38" ht="14.25" customHeight="1">
      <c r="A38" s="1"/>
    </row>
    <row r="39" ht="14.25" customHeight="1">
      <c r="A39" s="1"/>
    </row>
    <row r="40" ht="14.25" customHeight="1">
      <c r="A40" s="1"/>
    </row>
    <row r="41" ht="14.25" customHeight="1">
      <c r="A41" s="1"/>
    </row>
    <row r="42" ht="14.25" customHeight="1">
      <c r="A42" s="1"/>
    </row>
    <row r="43" ht="14.25" customHeight="1">
      <c r="A43" s="1"/>
    </row>
    <row r="44" ht="14.25" customHeight="1">
      <c r="A44" s="1"/>
    </row>
    <row r="45" ht="14.25" customHeight="1">
      <c r="A45" s="1"/>
    </row>
    <row r="46" ht="14.25" customHeight="1">
      <c r="A46" s="1"/>
    </row>
    <row r="47" ht="14.25" customHeight="1">
      <c r="A47" s="1"/>
    </row>
    <row r="48" ht="14.25" customHeight="1">
      <c r="A48" s="1"/>
    </row>
    <row r="49" ht="14.25" customHeight="1">
      <c r="A49" s="1"/>
    </row>
    <row r="50" ht="14.25" customHeight="1">
      <c r="A50" s="1"/>
    </row>
    <row r="51" ht="14.25" customHeight="1">
      <c r="A51" s="1"/>
    </row>
    <row r="52" ht="14.25" customHeight="1">
      <c r="A52" s="1"/>
    </row>
    <row r="53" ht="14.25" customHeight="1">
      <c r="A53" s="1"/>
    </row>
    <row r="54" ht="14.25" customHeight="1">
      <c r="A54" s="1"/>
    </row>
    <row r="55" ht="14.25" customHeight="1">
      <c r="A55" s="1"/>
    </row>
    <row r="56" ht="14.25" customHeight="1">
      <c r="A56" s="1"/>
    </row>
    <row r="57" ht="14.25" customHeight="1">
      <c r="A57" s="1"/>
    </row>
    <row r="58" ht="14.25" customHeight="1">
      <c r="A58" s="1"/>
    </row>
    <row r="59" ht="14.25" customHeight="1">
      <c r="A59" s="1"/>
    </row>
    <row r="60" ht="14.25" customHeight="1">
      <c r="A60" s="1"/>
    </row>
    <row r="61" ht="14.25" customHeight="1">
      <c r="A61" s="1"/>
    </row>
    <row r="62" ht="14.25" customHeight="1">
      <c r="A62" s="1"/>
    </row>
    <row r="63" ht="14.25" customHeight="1">
      <c r="A63" s="1"/>
    </row>
    <row r="64" ht="14.25" customHeight="1">
      <c r="A64" s="1"/>
    </row>
    <row r="65" ht="14.25" customHeight="1">
      <c r="A65" s="1"/>
    </row>
    <row r="66" ht="14.25" customHeight="1">
      <c r="A66" s="1"/>
    </row>
    <row r="67" ht="14.25" customHeight="1">
      <c r="A67" s="1"/>
    </row>
    <row r="68" ht="14.25" customHeight="1">
      <c r="A68" s="1"/>
    </row>
    <row r="69" ht="14.25" customHeight="1">
      <c r="A69" s="1"/>
    </row>
    <row r="70" ht="14.25" customHeight="1">
      <c r="A70" s="1"/>
    </row>
    <row r="71" ht="14.25" customHeight="1">
      <c r="A71" s="1"/>
    </row>
    <row r="72" ht="14.25" customHeight="1">
      <c r="A72" s="1"/>
    </row>
    <row r="73" ht="14.25" customHeight="1">
      <c r="A73" s="1"/>
    </row>
    <row r="74" ht="14.25" customHeight="1">
      <c r="A74" s="1"/>
    </row>
    <row r="75" ht="14.25" customHeight="1">
      <c r="A75" s="1"/>
    </row>
    <row r="76" ht="14.25" customHeight="1">
      <c r="A76" s="1"/>
    </row>
    <row r="77" ht="14.25" customHeight="1">
      <c r="A77" s="1"/>
    </row>
    <row r="78" ht="14.25" customHeight="1">
      <c r="A78" s="1"/>
    </row>
    <row r="79" ht="14.25" customHeight="1">
      <c r="A79" s="1"/>
    </row>
    <row r="80" ht="14.25" customHeight="1">
      <c r="A80" s="1"/>
    </row>
    <row r="81" ht="14.25" customHeight="1">
      <c r="A81" s="1"/>
    </row>
    <row r="82" ht="14.25" customHeight="1">
      <c r="A82" s="1"/>
    </row>
    <row r="83" ht="14.25" customHeight="1">
      <c r="A83" s="1"/>
    </row>
    <row r="84" ht="14.25" customHeight="1">
      <c r="A84" s="1"/>
    </row>
    <row r="85" ht="14.25" customHeight="1">
      <c r="A85" s="1"/>
    </row>
    <row r="86" ht="14.25" customHeight="1">
      <c r="A86" s="1"/>
    </row>
    <row r="87" ht="14.25" customHeight="1">
      <c r="A87" s="1"/>
    </row>
    <row r="88" ht="14.25" customHeight="1">
      <c r="A88" s="1"/>
    </row>
    <row r="89" ht="14.25" customHeight="1">
      <c r="A89" s="1"/>
    </row>
    <row r="90" ht="14.25" customHeight="1">
      <c r="A90" s="1"/>
    </row>
    <row r="91" ht="14.25" customHeight="1">
      <c r="A91" s="1"/>
    </row>
    <row r="92" ht="14.25" customHeight="1">
      <c r="A92" s="1"/>
    </row>
    <row r="93" ht="14.25" customHeight="1">
      <c r="A93" s="1"/>
    </row>
    <row r="94" ht="14.25" customHeight="1">
      <c r="A94" s="1"/>
    </row>
    <row r="95" ht="14.25" customHeight="1">
      <c r="A95" s="1"/>
    </row>
    <row r="96" ht="14.25" customHeight="1">
      <c r="A96" s="1"/>
    </row>
    <row r="97" ht="14.25" customHeight="1">
      <c r="A97" s="1"/>
    </row>
    <row r="98" ht="14.25" customHeight="1">
      <c r="A98" s="1"/>
    </row>
    <row r="99" ht="14.25" customHeight="1">
      <c r="A99" s="1"/>
    </row>
    <row r="100" ht="14.25" customHeight="1">
      <c r="A100" s="1"/>
    </row>
    <row r="101" ht="14.25" customHeight="1">
      <c r="A101" s="1"/>
    </row>
    <row r="102" ht="14.25" customHeight="1">
      <c r="A102" s="1"/>
    </row>
    <row r="103" ht="14.25" customHeight="1">
      <c r="A103" s="1"/>
    </row>
    <row r="104" ht="14.25" customHeight="1">
      <c r="A104" s="1"/>
    </row>
    <row r="105" ht="14.25" customHeight="1">
      <c r="A105" s="1"/>
    </row>
    <row r="106" ht="14.25" customHeight="1">
      <c r="A106" s="1"/>
    </row>
    <row r="107" ht="14.25" customHeight="1">
      <c r="A107" s="1"/>
    </row>
    <row r="108" ht="14.25" customHeight="1">
      <c r="A108" s="1"/>
    </row>
    <row r="109" ht="14.25" customHeight="1">
      <c r="A109" s="1"/>
    </row>
    <row r="110" ht="14.25" customHeight="1">
      <c r="A110" s="1"/>
    </row>
    <row r="111" ht="14.25" customHeight="1">
      <c r="A111" s="1"/>
    </row>
    <row r="112" ht="14.25" customHeight="1">
      <c r="A112" s="1"/>
    </row>
    <row r="113" ht="14.25" customHeight="1">
      <c r="A113" s="1"/>
    </row>
    <row r="114" ht="14.25" customHeight="1">
      <c r="A114" s="1"/>
    </row>
    <row r="115" ht="14.25" customHeight="1">
      <c r="A115" s="1"/>
    </row>
    <row r="116" ht="14.25" customHeight="1">
      <c r="A116" s="1"/>
    </row>
    <row r="117" ht="14.25" customHeight="1">
      <c r="A117" s="1"/>
    </row>
    <row r="118" ht="14.25" customHeight="1">
      <c r="A118" s="1"/>
    </row>
    <row r="119" ht="14.25" customHeight="1">
      <c r="A119" s="1"/>
    </row>
    <row r="120" ht="14.25" customHeight="1">
      <c r="A120" s="1"/>
    </row>
    <row r="121" ht="14.25" customHeight="1">
      <c r="A121" s="1"/>
    </row>
    <row r="122" ht="14.25" customHeight="1">
      <c r="A122" s="1"/>
    </row>
    <row r="123" ht="14.25" customHeight="1">
      <c r="A123" s="1"/>
    </row>
    <row r="124" ht="14.25" customHeight="1">
      <c r="A124" s="1"/>
    </row>
    <row r="125" ht="14.25" customHeight="1">
      <c r="A125" s="1"/>
    </row>
    <row r="126" ht="14.25" customHeight="1">
      <c r="A126" s="1"/>
    </row>
    <row r="127" ht="14.25" customHeight="1">
      <c r="A127" s="1"/>
    </row>
    <row r="128" ht="14.25" customHeight="1">
      <c r="A128" s="1"/>
    </row>
    <row r="129" ht="14.25" customHeight="1">
      <c r="A129" s="1"/>
    </row>
    <row r="130" ht="14.25" customHeight="1">
      <c r="A130" s="1"/>
    </row>
    <row r="131" ht="14.25" customHeight="1">
      <c r="A131" s="1"/>
    </row>
    <row r="132" ht="14.25" customHeight="1">
      <c r="A132" s="1"/>
    </row>
    <row r="133" ht="14.25" customHeight="1">
      <c r="A133" s="1"/>
    </row>
    <row r="134" ht="14.25" customHeight="1">
      <c r="A134" s="1"/>
    </row>
    <row r="135" ht="14.25" customHeight="1">
      <c r="A135" s="1"/>
    </row>
    <row r="136" ht="14.25" customHeight="1">
      <c r="A136" s="1"/>
    </row>
    <row r="137" ht="14.25" customHeight="1">
      <c r="A137" s="1"/>
    </row>
    <row r="138" ht="14.25" customHeight="1">
      <c r="A138" s="1"/>
    </row>
    <row r="139" ht="14.25" customHeight="1">
      <c r="A139" s="1"/>
    </row>
    <row r="140" ht="14.25" customHeight="1">
      <c r="A140" s="1"/>
    </row>
    <row r="141" ht="14.25" customHeight="1">
      <c r="A141" s="1"/>
    </row>
    <row r="142" ht="14.25" customHeight="1">
      <c r="A142" s="1"/>
    </row>
    <row r="143" ht="14.25" customHeight="1">
      <c r="A143" s="1"/>
    </row>
    <row r="144" ht="14.25" customHeight="1">
      <c r="A144" s="1"/>
    </row>
    <row r="145" ht="14.25" customHeight="1">
      <c r="A145" s="1"/>
    </row>
    <row r="146" ht="14.25" customHeight="1">
      <c r="A146" s="1"/>
    </row>
    <row r="147" ht="14.25" customHeight="1">
      <c r="A147" s="1"/>
    </row>
    <row r="148" ht="14.25" customHeight="1">
      <c r="A148" s="1"/>
    </row>
    <row r="149" ht="14.25" customHeight="1">
      <c r="A149" s="1"/>
    </row>
    <row r="150" ht="14.25" customHeight="1">
      <c r="A150" s="1"/>
    </row>
    <row r="151" ht="14.25" customHeight="1">
      <c r="A151" s="1"/>
    </row>
    <row r="152" ht="14.25" customHeight="1">
      <c r="A152" s="1"/>
    </row>
    <row r="153" ht="14.25" customHeight="1">
      <c r="A153" s="1"/>
    </row>
    <row r="154" ht="14.25" customHeight="1">
      <c r="A154" s="1"/>
    </row>
    <row r="155" ht="14.25" customHeight="1">
      <c r="A155" s="1"/>
    </row>
    <row r="156" ht="14.25" customHeight="1">
      <c r="A156" s="1"/>
    </row>
    <row r="157" ht="14.25" customHeight="1">
      <c r="A157" s="1"/>
    </row>
    <row r="158" ht="14.25" customHeight="1">
      <c r="A158" s="1"/>
    </row>
    <row r="159" ht="14.25" customHeight="1">
      <c r="A159" s="1"/>
    </row>
    <row r="160" ht="14.25" customHeight="1">
      <c r="A160" s="1"/>
    </row>
    <row r="161" ht="14.25" customHeight="1">
      <c r="A161" s="1"/>
    </row>
    <row r="162" ht="14.25" customHeight="1">
      <c r="A162" s="1"/>
    </row>
    <row r="163" ht="14.25" customHeight="1">
      <c r="A163" s="1"/>
    </row>
    <row r="164" ht="14.25" customHeight="1">
      <c r="A164" s="1"/>
    </row>
    <row r="165" ht="14.25" customHeight="1">
      <c r="A165" s="1"/>
    </row>
    <row r="166" ht="14.25" customHeight="1">
      <c r="A166" s="1"/>
    </row>
    <row r="167" ht="14.25" customHeight="1">
      <c r="A167" s="1"/>
    </row>
    <row r="168" ht="14.25" customHeight="1">
      <c r="A168" s="1"/>
    </row>
    <row r="169" ht="14.25" customHeight="1">
      <c r="A169" s="1"/>
    </row>
    <row r="170" ht="14.25" customHeight="1">
      <c r="A170" s="1"/>
    </row>
    <row r="171" ht="14.25" customHeight="1">
      <c r="A171" s="1"/>
    </row>
    <row r="172" ht="14.25" customHeight="1">
      <c r="A172" s="1"/>
    </row>
    <row r="173" ht="14.25" customHeight="1">
      <c r="A173" s="1"/>
    </row>
    <row r="174" ht="14.25" customHeight="1">
      <c r="A174" s="1"/>
    </row>
    <row r="175" ht="14.25" customHeight="1">
      <c r="A175" s="1"/>
    </row>
    <row r="176" ht="14.25" customHeight="1">
      <c r="A176" s="1"/>
    </row>
    <row r="177" ht="14.25" customHeight="1">
      <c r="A177" s="1"/>
    </row>
    <row r="178" ht="14.25" customHeight="1">
      <c r="A178" s="1"/>
    </row>
    <row r="179" ht="14.25" customHeight="1">
      <c r="A179" s="1"/>
    </row>
    <row r="180" ht="14.25" customHeight="1">
      <c r="A180" s="1"/>
    </row>
    <row r="181" ht="14.25" customHeight="1">
      <c r="A181" s="1"/>
    </row>
    <row r="182" ht="14.25" customHeight="1">
      <c r="A182" s="1"/>
    </row>
    <row r="183" ht="14.25" customHeight="1">
      <c r="A183" s="1"/>
    </row>
    <row r="184" ht="14.25" customHeight="1">
      <c r="A184" s="1"/>
    </row>
    <row r="185" ht="14.25" customHeight="1">
      <c r="A185" s="1"/>
    </row>
    <row r="186" ht="14.25" customHeight="1">
      <c r="A186" s="1"/>
    </row>
    <row r="187" ht="14.25" customHeight="1">
      <c r="A187" s="1"/>
    </row>
    <row r="188" ht="14.25" customHeight="1">
      <c r="A188" s="1"/>
    </row>
    <row r="189" ht="14.25" customHeight="1">
      <c r="A189" s="1"/>
    </row>
    <row r="190" ht="14.25" customHeight="1">
      <c r="A190" s="1"/>
    </row>
    <row r="191" ht="14.25" customHeight="1">
      <c r="A191" s="1"/>
    </row>
    <row r="192" ht="14.25" customHeight="1">
      <c r="A192" s="1"/>
    </row>
    <row r="193" ht="14.25" customHeight="1">
      <c r="A193" s="1"/>
    </row>
    <row r="194" ht="14.25" customHeight="1">
      <c r="A194" s="1"/>
    </row>
    <row r="195" ht="14.25" customHeight="1">
      <c r="A195" s="1"/>
    </row>
    <row r="196" ht="14.25" customHeight="1">
      <c r="A196" s="1"/>
    </row>
    <row r="197" ht="14.25" customHeight="1">
      <c r="A197" s="1"/>
    </row>
    <row r="198" ht="14.25" customHeight="1">
      <c r="A198" s="1"/>
    </row>
    <row r="199" ht="14.25" customHeight="1">
      <c r="A199" s="1"/>
    </row>
    <row r="200" ht="14.25" customHeight="1">
      <c r="A200" s="1"/>
    </row>
    <row r="201" ht="14.25" customHeight="1">
      <c r="A201" s="1"/>
    </row>
    <row r="202" ht="14.25" customHeight="1">
      <c r="A202" s="1"/>
    </row>
    <row r="203" ht="14.25" customHeight="1">
      <c r="A203" s="1"/>
    </row>
    <row r="204" ht="14.25" customHeight="1">
      <c r="A204" s="1"/>
    </row>
    <row r="205" ht="14.25" customHeight="1">
      <c r="A205" s="1"/>
    </row>
    <row r="206" ht="14.25" customHeight="1">
      <c r="A206" s="1"/>
    </row>
    <row r="207" ht="14.25" customHeight="1">
      <c r="A207" s="1"/>
    </row>
    <row r="208" ht="14.25" customHeight="1">
      <c r="A208" s="1"/>
    </row>
    <row r="209" ht="14.25" customHeight="1">
      <c r="A209" s="1"/>
    </row>
    <row r="210" ht="14.25" customHeight="1">
      <c r="A210" s="1"/>
    </row>
    <row r="211" ht="14.25" customHeight="1">
      <c r="A211" s="1"/>
    </row>
    <row r="212" ht="14.25" customHeight="1">
      <c r="A212" s="1"/>
    </row>
    <row r="213" ht="14.25" customHeight="1">
      <c r="A213" s="1"/>
    </row>
    <row r="214" ht="14.25" customHeight="1">
      <c r="A214" s="1"/>
    </row>
    <row r="215" ht="14.25" customHeight="1">
      <c r="A215" s="1"/>
    </row>
    <row r="216" ht="14.25" customHeight="1">
      <c r="A216" s="1"/>
    </row>
    <row r="217" ht="14.25" customHeight="1">
      <c r="A217" s="1"/>
    </row>
    <row r="218" ht="14.25" customHeight="1">
      <c r="A218" s="1"/>
    </row>
    <row r="219" ht="14.25" customHeight="1">
      <c r="A219" s="1"/>
    </row>
    <row r="220" ht="14.25" customHeight="1">
      <c r="A220" s="1"/>
    </row>
    <row r="221" ht="14.25" customHeight="1">
      <c r="A221" s="1"/>
    </row>
    <row r="222" ht="14.25" customHeight="1">
      <c r="A222" s="1"/>
    </row>
    <row r="223" ht="14.25" customHeight="1">
      <c r="A223" s="1"/>
    </row>
    <row r="224" ht="14.25" customHeight="1">
      <c r="A224" s="1"/>
    </row>
    <row r="225" ht="14.25" customHeight="1">
      <c r="A225" s="1"/>
    </row>
    <row r="226" ht="14.25" customHeight="1">
      <c r="A226" s="1"/>
    </row>
    <row r="227" ht="14.25" customHeight="1">
      <c r="A227" s="1"/>
    </row>
    <row r="228" ht="14.25" customHeight="1">
      <c r="A228" s="1"/>
    </row>
    <row r="229" ht="14.25" customHeight="1">
      <c r="A229" s="1"/>
    </row>
    <row r="230" ht="14.25" customHeight="1">
      <c r="A230" s="1"/>
    </row>
    <row r="231" ht="14.25" customHeight="1">
      <c r="A231" s="1"/>
    </row>
    <row r="232" ht="14.25" customHeight="1">
      <c r="A232" s="1"/>
    </row>
    <row r="233" ht="14.25" customHeight="1">
      <c r="A233" s="1"/>
    </row>
    <row r="234" ht="14.25" customHeight="1">
      <c r="A234" s="1"/>
    </row>
    <row r="235" ht="14.25" customHeight="1">
      <c r="A235" s="1"/>
    </row>
    <row r="236" ht="14.25" customHeight="1">
      <c r="A236" s="1"/>
    </row>
    <row r="237" ht="14.25" customHeight="1">
      <c r="A237" s="1"/>
    </row>
    <row r="238" ht="14.25" customHeight="1">
      <c r="A238" s="1"/>
    </row>
    <row r="239" ht="14.25" customHeight="1">
      <c r="A239" s="1"/>
    </row>
    <row r="240" ht="14.25" customHeight="1">
      <c r="A240" s="1"/>
    </row>
    <row r="241" ht="14.25" customHeight="1">
      <c r="A241" s="1"/>
    </row>
    <row r="242" ht="14.25" customHeight="1">
      <c r="A242" s="1"/>
    </row>
    <row r="243" ht="14.25" customHeight="1">
      <c r="A243" s="1"/>
    </row>
    <row r="244" ht="14.25" customHeight="1">
      <c r="A244" s="1"/>
    </row>
    <row r="245" ht="14.25" customHeight="1">
      <c r="A245" s="1"/>
    </row>
    <row r="246" ht="14.25" customHeight="1">
      <c r="A246" s="1"/>
    </row>
    <row r="247" ht="14.25" customHeight="1">
      <c r="A247" s="1"/>
    </row>
    <row r="248" ht="14.25" customHeight="1">
      <c r="A248" s="1"/>
    </row>
    <row r="249" ht="14.25" customHeight="1">
      <c r="A249" s="1"/>
    </row>
    <row r="250" ht="14.25" customHeight="1">
      <c r="A250" s="1"/>
    </row>
    <row r="251" ht="14.25" customHeight="1">
      <c r="A251" s="1"/>
    </row>
    <row r="252" ht="14.25" customHeight="1">
      <c r="A252" s="1"/>
    </row>
    <row r="253" ht="14.25" customHeight="1">
      <c r="A253" s="1"/>
    </row>
    <row r="254" ht="14.25" customHeight="1">
      <c r="A254" s="1"/>
    </row>
    <row r="255" ht="14.25" customHeight="1">
      <c r="A255" s="1"/>
    </row>
    <row r="256" ht="14.25" customHeight="1">
      <c r="A256" s="1"/>
    </row>
    <row r="257" ht="14.25" customHeight="1">
      <c r="A257" s="1"/>
    </row>
    <row r="258" ht="14.25" customHeight="1">
      <c r="A258" s="1"/>
    </row>
    <row r="259" ht="14.25" customHeight="1">
      <c r="A259" s="1"/>
    </row>
    <row r="260" ht="14.25" customHeight="1">
      <c r="A260" s="1"/>
    </row>
    <row r="261" ht="14.25" customHeight="1">
      <c r="A261" s="1"/>
    </row>
    <row r="262" ht="14.25" customHeight="1">
      <c r="A262" s="1"/>
    </row>
    <row r="263" ht="14.25" customHeight="1">
      <c r="A263" s="1"/>
    </row>
    <row r="264" ht="14.25" customHeight="1">
      <c r="A264" s="1"/>
    </row>
    <row r="265" ht="14.25" customHeight="1">
      <c r="A265" s="1"/>
    </row>
    <row r="266" ht="14.25" customHeight="1">
      <c r="A266" s="1"/>
    </row>
    <row r="267" ht="14.25" customHeight="1">
      <c r="A267" s="1"/>
    </row>
    <row r="268" ht="14.25" customHeight="1">
      <c r="A268" s="1"/>
    </row>
    <row r="269" ht="14.25" customHeight="1">
      <c r="A269" s="1"/>
    </row>
    <row r="270" ht="14.25" customHeight="1">
      <c r="A270" s="1"/>
    </row>
    <row r="271" ht="14.25" customHeight="1">
      <c r="A271" s="1"/>
    </row>
    <row r="272" ht="14.25" customHeight="1">
      <c r="A272" s="1"/>
    </row>
    <row r="273" ht="14.25" customHeight="1">
      <c r="A273" s="1"/>
    </row>
    <row r="274" ht="14.25" customHeight="1">
      <c r="A274" s="1"/>
    </row>
    <row r="275" ht="14.25" customHeight="1">
      <c r="A275" s="1"/>
    </row>
    <row r="276" ht="14.25" customHeight="1">
      <c r="A276" s="1"/>
    </row>
    <row r="277" ht="14.25" customHeight="1">
      <c r="A277" s="1"/>
    </row>
    <row r="278" ht="14.25" customHeight="1">
      <c r="A278" s="1"/>
    </row>
    <row r="279" ht="14.25" customHeight="1">
      <c r="A279" s="1"/>
    </row>
    <row r="280" ht="14.25" customHeight="1">
      <c r="A280" s="1"/>
    </row>
    <row r="281" ht="14.25" customHeight="1">
      <c r="A281" s="1"/>
    </row>
    <row r="282" ht="14.25" customHeight="1">
      <c r="A282" s="1"/>
    </row>
    <row r="283" ht="14.25" customHeight="1">
      <c r="A283" s="1"/>
    </row>
    <row r="284" ht="14.25" customHeight="1">
      <c r="A284" s="1"/>
    </row>
    <row r="285" ht="14.25" customHeight="1">
      <c r="A285" s="1"/>
    </row>
    <row r="286" ht="14.25" customHeight="1">
      <c r="A286" s="1"/>
    </row>
    <row r="287" ht="14.25" customHeight="1">
      <c r="A287" s="1"/>
    </row>
    <row r="288" ht="14.25" customHeight="1">
      <c r="A288" s="1"/>
    </row>
    <row r="289" ht="14.25" customHeight="1">
      <c r="A289" s="1"/>
    </row>
    <row r="290" ht="14.25" customHeight="1">
      <c r="A290" s="1"/>
    </row>
    <row r="291" ht="14.25" customHeight="1">
      <c r="A291" s="1"/>
    </row>
    <row r="292" ht="14.25" customHeight="1">
      <c r="A292" s="1"/>
    </row>
    <row r="293" ht="14.25" customHeight="1">
      <c r="A293" s="1"/>
    </row>
    <row r="294" ht="14.25" customHeight="1">
      <c r="A294" s="1"/>
    </row>
    <row r="295" ht="14.25" customHeight="1">
      <c r="A295" s="1"/>
    </row>
    <row r="296" ht="14.25" customHeight="1">
      <c r="A296" s="1"/>
    </row>
    <row r="297" ht="14.25" customHeight="1">
      <c r="A297" s="1"/>
    </row>
    <row r="298" ht="14.25" customHeight="1">
      <c r="A298" s="1"/>
    </row>
    <row r="299" ht="14.25" customHeight="1">
      <c r="A299" s="1"/>
    </row>
    <row r="300" ht="14.25" customHeight="1">
      <c r="A300" s="1"/>
    </row>
    <row r="301" ht="14.25" customHeight="1">
      <c r="A301" s="1"/>
    </row>
    <row r="302" ht="14.25" customHeight="1">
      <c r="A302" s="1"/>
    </row>
    <row r="303" ht="14.25" customHeight="1">
      <c r="A303" s="1"/>
    </row>
    <row r="304" ht="14.25" customHeight="1">
      <c r="A304" s="1"/>
    </row>
    <row r="305" ht="14.25" customHeight="1">
      <c r="A305" s="1"/>
    </row>
    <row r="306" ht="14.25" customHeight="1">
      <c r="A306" s="1"/>
    </row>
    <row r="307" ht="14.25" customHeight="1">
      <c r="A307" s="1"/>
    </row>
    <row r="308" ht="14.25" customHeight="1">
      <c r="A308" s="1"/>
    </row>
    <row r="309" ht="14.25" customHeight="1">
      <c r="A309" s="1"/>
    </row>
    <row r="310" ht="14.25" customHeight="1">
      <c r="A310" s="1"/>
    </row>
    <row r="311" ht="14.25" customHeight="1">
      <c r="A311" s="1"/>
    </row>
    <row r="312" ht="14.25" customHeight="1">
      <c r="A312" s="1"/>
    </row>
    <row r="313" ht="14.25" customHeight="1">
      <c r="A313" s="1"/>
    </row>
    <row r="314" ht="14.25" customHeight="1">
      <c r="A314" s="1"/>
    </row>
    <row r="315" ht="14.25" customHeight="1">
      <c r="A315" s="1"/>
    </row>
    <row r="316" ht="14.25" customHeight="1">
      <c r="A316" s="1"/>
    </row>
    <row r="317" ht="14.25" customHeight="1">
      <c r="A317" s="1"/>
    </row>
    <row r="318" ht="14.25" customHeight="1">
      <c r="A318" s="1"/>
    </row>
    <row r="319" ht="14.25" customHeight="1">
      <c r="A319" s="1"/>
    </row>
    <row r="320" ht="14.25" customHeight="1">
      <c r="A320" s="1"/>
    </row>
    <row r="321" ht="14.25" customHeight="1">
      <c r="A321" s="1"/>
    </row>
    <row r="322" ht="14.25" customHeight="1">
      <c r="A322" s="1"/>
    </row>
    <row r="323" ht="14.25" customHeight="1">
      <c r="A323" s="1"/>
    </row>
    <row r="324" ht="14.25" customHeight="1">
      <c r="A324" s="1"/>
    </row>
    <row r="325" ht="14.25" customHeight="1">
      <c r="A325" s="1"/>
    </row>
    <row r="326" ht="14.25" customHeight="1">
      <c r="A326" s="1"/>
    </row>
    <row r="327" ht="14.25" customHeight="1">
      <c r="A327" s="1"/>
    </row>
    <row r="328" ht="14.25" customHeight="1">
      <c r="A328" s="1"/>
    </row>
    <row r="329" ht="14.25" customHeight="1">
      <c r="A329" s="1"/>
    </row>
    <row r="330" ht="14.25" customHeight="1">
      <c r="A330" s="1"/>
    </row>
    <row r="331" ht="14.25" customHeight="1">
      <c r="A331" s="1"/>
    </row>
    <row r="332" ht="14.25" customHeight="1">
      <c r="A332" s="1"/>
    </row>
    <row r="333" ht="14.25" customHeight="1">
      <c r="A333" s="1"/>
    </row>
    <row r="334" ht="14.25" customHeight="1">
      <c r="A334" s="1"/>
    </row>
    <row r="335" ht="14.25" customHeight="1">
      <c r="A335" s="1"/>
    </row>
    <row r="336" ht="14.25" customHeight="1">
      <c r="A336" s="1"/>
    </row>
    <row r="337" ht="14.25" customHeight="1">
      <c r="A337" s="1"/>
    </row>
    <row r="338" ht="14.25" customHeight="1">
      <c r="A338" s="1"/>
    </row>
    <row r="339" ht="14.25" customHeight="1">
      <c r="A339" s="1"/>
    </row>
    <row r="340" ht="14.25" customHeight="1">
      <c r="A340" s="1"/>
    </row>
    <row r="341" ht="14.25" customHeight="1">
      <c r="A341" s="1"/>
    </row>
    <row r="342" ht="14.25" customHeight="1">
      <c r="A342" s="1"/>
    </row>
    <row r="343" ht="14.25" customHeight="1">
      <c r="A343" s="1"/>
    </row>
    <row r="344" ht="14.25" customHeight="1">
      <c r="A344" s="1"/>
    </row>
    <row r="345" ht="14.25" customHeight="1">
      <c r="A345" s="1"/>
    </row>
    <row r="346" ht="14.25" customHeight="1">
      <c r="A346" s="1"/>
    </row>
    <row r="347" ht="14.25" customHeight="1">
      <c r="A347" s="1"/>
    </row>
    <row r="348" ht="14.25" customHeight="1">
      <c r="A348" s="1"/>
    </row>
    <row r="349" ht="14.25" customHeight="1">
      <c r="A349" s="1"/>
    </row>
    <row r="350" ht="14.25" customHeight="1">
      <c r="A350" s="1"/>
    </row>
    <row r="351" ht="14.25" customHeight="1">
      <c r="A351" s="1"/>
    </row>
    <row r="352" ht="14.25" customHeight="1">
      <c r="A352" s="1"/>
    </row>
    <row r="353" ht="14.25" customHeight="1">
      <c r="A353" s="1"/>
    </row>
    <row r="354" ht="14.25" customHeight="1">
      <c r="A354" s="1"/>
    </row>
    <row r="355" ht="14.25" customHeight="1">
      <c r="A355" s="1"/>
    </row>
    <row r="356" ht="14.25" customHeight="1">
      <c r="A356" s="1"/>
    </row>
    <row r="357" ht="14.25" customHeight="1">
      <c r="A357" s="1"/>
    </row>
    <row r="358" ht="14.25" customHeight="1">
      <c r="A358" s="1"/>
    </row>
    <row r="359" ht="14.25" customHeight="1">
      <c r="A359" s="1"/>
    </row>
    <row r="360" ht="14.25" customHeight="1">
      <c r="A360" s="1"/>
    </row>
    <row r="361" ht="14.25" customHeight="1">
      <c r="A361" s="1"/>
    </row>
    <row r="362" ht="14.25" customHeight="1">
      <c r="A362" s="1"/>
    </row>
    <row r="363" ht="14.25" customHeight="1">
      <c r="A363" s="1"/>
    </row>
    <row r="364" ht="14.25" customHeight="1">
      <c r="A364" s="1"/>
    </row>
    <row r="365" ht="14.25" customHeight="1">
      <c r="A365" s="1"/>
    </row>
    <row r="366" ht="14.25" customHeight="1">
      <c r="A366" s="1"/>
    </row>
    <row r="367" ht="14.25" customHeight="1">
      <c r="A367" s="1"/>
    </row>
    <row r="368" ht="14.25" customHeight="1">
      <c r="A368" s="1"/>
    </row>
    <row r="369" ht="14.25" customHeight="1">
      <c r="A369" s="1"/>
    </row>
    <row r="370" ht="14.25" customHeight="1">
      <c r="A370" s="1"/>
    </row>
    <row r="371" ht="14.25" customHeight="1">
      <c r="A371" s="1"/>
    </row>
    <row r="372" ht="14.25" customHeight="1">
      <c r="A372" s="1"/>
    </row>
    <row r="373" ht="14.25" customHeight="1">
      <c r="A373" s="1"/>
    </row>
    <row r="374" ht="14.25" customHeight="1">
      <c r="A374" s="1"/>
    </row>
    <row r="375" ht="14.25" customHeight="1">
      <c r="A375" s="1"/>
    </row>
    <row r="376" ht="14.25" customHeight="1">
      <c r="A376" s="1"/>
    </row>
    <row r="377" ht="14.25" customHeight="1">
      <c r="A377" s="1"/>
    </row>
    <row r="378" ht="14.25" customHeight="1">
      <c r="A378" s="1"/>
    </row>
    <row r="379" ht="14.25" customHeight="1">
      <c r="A379" s="1"/>
    </row>
    <row r="380" ht="14.25" customHeight="1">
      <c r="A380" s="1"/>
    </row>
    <row r="381" ht="14.25" customHeight="1">
      <c r="A381" s="1"/>
    </row>
    <row r="382" ht="14.25" customHeight="1">
      <c r="A382" s="1"/>
    </row>
    <row r="383" ht="14.25" customHeight="1">
      <c r="A383" s="1"/>
    </row>
    <row r="384" ht="14.25" customHeight="1">
      <c r="A384" s="1"/>
    </row>
    <row r="385" ht="14.25" customHeight="1">
      <c r="A385" s="1"/>
    </row>
    <row r="386" ht="14.25" customHeight="1">
      <c r="A386" s="1"/>
    </row>
    <row r="387" ht="14.25" customHeight="1">
      <c r="A387" s="1"/>
    </row>
    <row r="388" ht="14.25" customHeight="1">
      <c r="A388" s="1"/>
    </row>
    <row r="389" ht="14.25" customHeight="1">
      <c r="A389" s="1"/>
    </row>
    <row r="390" ht="14.25" customHeight="1">
      <c r="A390" s="1"/>
    </row>
    <row r="391" ht="14.25" customHeight="1">
      <c r="A391" s="1"/>
    </row>
    <row r="392" ht="14.25" customHeight="1">
      <c r="A392" s="1"/>
    </row>
    <row r="393" ht="14.25" customHeight="1">
      <c r="A393" s="1"/>
    </row>
    <row r="394" ht="14.25" customHeight="1">
      <c r="A394" s="1"/>
    </row>
    <row r="395" ht="14.25" customHeight="1">
      <c r="A395" s="1"/>
    </row>
    <row r="396" ht="14.25" customHeight="1">
      <c r="A396" s="1"/>
    </row>
    <row r="397" ht="14.25" customHeight="1">
      <c r="A397" s="1"/>
    </row>
    <row r="398" ht="14.25" customHeight="1">
      <c r="A398" s="1"/>
    </row>
    <row r="399" ht="14.25" customHeight="1">
      <c r="A399" s="1"/>
    </row>
    <row r="400" ht="14.25" customHeight="1">
      <c r="A400" s="1"/>
    </row>
    <row r="401" ht="14.25" customHeight="1">
      <c r="A401" s="1"/>
    </row>
    <row r="402" ht="14.25" customHeight="1">
      <c r="A402" s="1"/>
    </row>
    <row r="403" ht="14.25" customHeight="1">
      <c r="A403" s="1"/>
    </row>
    <row r="404" ht="14.25" customHeight="1">
      <c r="A404" s="1"/>
    </row>
    <row r="405" ht="14.25" customHeight="1">
      <c r="A405" s="1"/>
    </row>
    <row r="406" ht="14.25" customHeight="1">
      <c r="A406" s="1"/>
    </row>
    <row r="407" ht="14.25" customHeight="1">
      <c r="A407" s="1"/>
    </row>
    <row r="408" ht="14.25" customHeight="1">
      <c r="A408" s="1"/>
    </row>
    <row r="409" ht="14.25" customHeight="1">
      <c r="A409" s="1"/>
    </row>
    <row r="410" ht="14.25" customHeight="1">
      <c r="A410" s="1"/>
    </row>
    <row r="411" ht="14.25" customHeight="1">
      <c r="A411" s="1"/>
    </row>
    <row r="412" ht="14.25" customHeight="1">
      <c r="A412" s="1"/>
    </row>
    <row r="413" ht="14.25" customHeight="1">
      <c r="A413" s="1"/>
    </row>
    <row r="414" ht="14.25" customHeight="1">
      <c r="A414" s="1"/>
    </row>
    <row r="415" ht="14.25" customHeight="1">
      <c r="A415" s="1"/>
    </row>
    <row r="416" ht="14.25" customHeight="1">
      <c r="A416" s="1"/>
    </row>
    <row r="417" ht="14.25" customHeight="1">
      <c r="A417" s="1"/>
    </row>
    <row r="418" ht="14.25" customHeight="1">
      <c r="A418" s="1"/>
    </row>
    <row r="419" ht="14.25" customHeight="1">
      <c r="A419" s="1"/>
    </row>
    <row r="420" ht="14.25" customHeight="1">
      <c r="A420" s="1"/>
    </row>
    <row r="421" ht="14.25" customHeight="1">
      <c r="A421" s="1"/>
    </row>
    <row r="422" ht="14.25" customHeight="1">
      <c r="A422" s="1"/>
    </row>
    <row r="423" ht="14.25" customHeight="1">
      <c r="A423" s="1"/>
    </row>
    <row r="424" ht="14.25" customHeight="1">
      <c r="A424" s="1"/>
    </row>
    <row r="425" ht="14.25" customHeight="1">
      <c r="A425" s="1"/>
    </row>
    <row r="426" ht="14.25" customHeight="1">
      <c r="A426" s="1"/>
    </row>
    <row r="427" ht="14.25" customHeight="1">
      <c r="A427" s="1"/>
    </row>
    <row r="428" ht="14.25" customHeight="1">
      <c r="A428" s="1"/>
    </row>
    <row r="429" ht="14.25" customHeight="1">
      <c r="A429" s="1"/>
    </row>
    <row r="430" ht="14.25" customHeight="1">
      <c r="A430" s="1"/>
    </row>
    <row r="431" ht="14.25" customHeight="1">
      <c r="A431" s="1"/>
    </row>
    <row r="432" ht="14.25" customHeight="1">
      <c r="A432" s="1"/>
    </row>
    <row r="433" ht="14.25" customHeight="1">
      <c r="A433" s="1"/>
    </row>
    <row r="434" ht="14.25" customHeight="1">
      <c r="A434" s="1"/>
    </row>
    <row r="435" ht="14.25" customHeight="1">
      <c r="A435" s="1"/>
    </row>
    <row r="436" ht="14.25" customHeight="1">
      <c r="A436" s="1"/>
    </row>
    <row r="437" ht="14.25" customHeight="1">
      <c r="A437" s="1"/>
    </row>
    <row r="438" ht="14.25" customHeight="1">
      <c r="A438" s="1"/>
    </row>
    <row r="439" ht="14.25" customHeight="1">
      <c r="A439" s="1"/>
    </row>
    <row r="440" ht="14.25" customHeight="1">
      <c r="A440" s="1"/>
    </row>
    <row r="441" ht="14.25" customHeight="1">
      <c r="A441" s="1"/>
    </row>
    <row r="442" ht="14.25" customHeight="1">
      <c r="A442" s="1"/>
    </row>
    <row r="443" ht="14.25" customHeight="1">
      <c r="A443" s="1"/>
    </row>
    <row r="444" ht="14.25" customHeight="1">
      <c r="A444" s="1"/>
    </row>
    <row r="445" ht="14.25" customHeight="1">
      <c r="A445" s="1"/>
    </row>
    <row r="446" ht="14.25" customHeight="1">
      <c r="A446" s="1"/>
    </row>
    <row r="447" ht="14.25" customHeight="1">
      <c r="A447" s="1"/>
    </row>
    <row r="448" ht="14.25" customHeight="1">
      <c r="A448" s="1"/>
    </row>
    <row r="449" ht="14.25" customHeight="1">
      <c r="A449" s="1"/>
    </row>
    <row r="450" ht="14.25" customHeight="1">
      <c r="A450" s="1"/>
    </row>
    <row r="451" ht="14.25" customHeight="1">
      <c r="A451" s="1"/>
    </row>
    <row r="452" ht="14.25" customHeight="1">
      <c r="A452" s="1"/>
    </row>
    <row r="453" ht="14.25" customHeight="1">
      <c r="A453" s="1"/>
    </row>
    <row r="454" ht="14.25" customHeight="1">
      <c r="A454" s="1"/>
    </row>
    <row r="455" ht="14.25" customHeight="1">
      <c r="A455" s="1"/>
    </row>
    <row r="456" ht="14.25" customHeight="1">
      <c r="A456" s="1"/>
    </row>
    <row r="457" ht="14.25" customHeight="1">
      <c r="A457" s="1"/>
    </row>
    <row r="458" ht="14.25" customHeight="1">
      <c r="A458" s="1"/>
    </row>
    <row r="459" ht="14.25" customHeight="1">
      <c r="A459" s="1"/>
    </row>
    <row r="460" ht="14.25" customHeight="1">
      <c r="A460" s="1"/>
    </row>
    <row r="461" ht="14.25" customHeight="1">
      <c r="A461" s="1"/>
    </row>
    <row r="462" ht="14.25" customHeight="1">
      <c r="A462" s="1"/>
    </row>
    <row r="463" ht="14.25" customHeight="1">
      <c r="A463" s="1"/>
    </row>
    <row r="464" ht="14.25" customHeight="1">
      <c r="A464" s="1"/>
    </row>
    <row r="465" ht="14.25" customHeight="1">
      <c r="A465" s="1"/>
    </row>
    <row r="466" ht="14.25" customHeight="1">
      <c r="A466" s="1"/>
    </row>
    <row r="467" ht="14.25" customHeight="1">
      <c r="A467" s="1"/>
    </row>
    <row r="468" ht="14.25" customHeight="1">
      <c r="A468" s="1"/>
    </row>
    <row r="469" ht="14.25" customHeight="1">
      <c r="A469" s="1"/>
    </row>
    <row r="470" ht="14.25" customHeight="1">
      <c r="A470" s="1"/>
    </row>
    <row r="471" ht="14.25" customHeight="1">
      <c r="A471" s="1"/>
    </row>
    <row r="472" ht="14.25" customHeight="1">
      <c r="A472" s="1"/>
    </row>
    <row r="473" ht="14.25" customHeight="1">
      <c r="A473" s="1"/>
    </row>
    <row r="474" ht="14.25" customHeight="1">
      <c r="A474" s="1"/>
    </row>
    <row r="475" ht="14.25" customHeight="1">
      <c r="A475" s="1"/>
    </row>
    <row r="476" ht="14.25" customHeight="1">
      <c r="A476" s="1"/>
    </row>
    <row r="477" ht="14.25" customHeight="1">
      <c r="A477" s="1"/>
    </row>
    <row r="478" ht="14.25" customHeight="1">
      <c r="A478" s="1"/>
    </row>
    <row r="479" ht="14.25" customHeight="1">
      <c r="A479" s="1"/>
    </row>
    <row r="480" ht="14.25" customHeight="1">
      <c r="A480" s="1"/>
    </row>
    <row r="481" ht="14.25" customHeight="1">
      <c r="A481" s="1"/>
    </row>
    <row r="482" ht="14.25" customHeight="1">
      <c r="A482" s="1"/>
    </row>
    <row r="483" ht="14.25" customHeight="1">
      <c r="A483" s="1"/>
    </row>
    <row r="484" ht="14.25" customHeight="1">
      <c r="A484" s="1"/>
    </row>
    <row r="485" ht="14.25" customHeight="1">
      <c r="A485" s="1"/>
    </row>
    <row r="486" ht="14.25" customHeight="1">
      <c r="A486" s="1"/>
    </row>
    <row r="487" ht="14.25" customHeight="1">
      <c r="A487" s="1"/>
    </row>
    <row r="488" ht="14.25" customHeight="1">
      <c r="A488" s="1"/>
    </row>
    <row r="489" ht="14.25" customHeight="1">
      <c r="A489" s="1"/>
    </row>
    <row r="490" ht="14.25" customHeight="1">
      <c r="A490" s="1"/>
    </row>
    <row r="491" ht="14.25" customHeight="1">
      <c r="A491" s="1"/>
    </row>
    <row r="492" ht="14.25" customHeight="1">
      <c r="A492" s="1"/>
    </row>
    <row r="493" ht="14.25" customHeight="1">
      <c r="A493" s="1"/>
    </row>
    <row r="494" ht="14.25" customHeight="1">
      <c r="A494" s="1"/>
    </row>
    <row r="495" ht="14.25" customHeight="1">
      <c r="A495" s="1"/>
    </row>
    <row r="496" ht="14.25" customHeight="1">
      <c r="A496" s="1"/>
    </row>
    <row r="497" ht="14.25" customHeight="1">
      <c r="A497" s="1"/>
    </row>
    <row r="498" ht="14.25" customHeight="1">
      <c r="A498" s="1"/>
    </row>
    <row r="499" ht="14.25" customHeight="1">
      <c r="A499" s="1"/>
    </row>
    <row r="500" ht="14.25" customHeight="1">
      <c r="A500" s="1"/>
    </row>
    <row r="501" ht="14.25" customHeight="1">
      <c r="A501" s="1"/>
    </row>
    <row r="502" ht="14.25" customHeight="1">
      <c r="A502" s="1"/>
    </row>
    <row r="503" ht="14.25" customHeight="1">
      <c r="A503" s="1"/>
    </row>
    <row r="504" ht="14.25" customHeight="1">
      <c r="A504" s="1"/>
    </row>
    <row r="505" ht="14.25" customHeight="1">
      <c r="A505" s="1"/>
    </row>
    <row r="506" ht="14.25" customHeight="1">
      <c r="A506" s="1"/>
    </row>
    <row r="507" ht="14.25" customHeight="1">
      <c r="A507" s="1"/>
    </row>
    <row r="508" ht="14.25" customHeight="1">
      <c r="A508" s="1"/>
    </row>
    <row r="509" ht="14.25" customHeight="1">
      <c r="A509" s="1"/>
    </row>
    <row r="510" ht="14.25" customHeight="1">
      <c r="A510" s="1"/>
    </row>
    <row r="511" ht="14.25" customHeight="1">
      <c r="A511" s="1"/>
    </row>
    <row r="512" ht="14.25" customHeight="1">
      <c r="A512" s="1"/>
    </row>
    <row r="513" ht="14.25" customHeight="1">
      <c r="A513" s="1"/>
    </row>
    <row r="514" ht="14.25" customHeight="1">
      <c r="A514" s="1"/>
    </row>
    <row r="515" ht="14.25" customHeight="1">
      <c r="A515" s="1"/>
    </row>
    <row r="516" ht="14.25" customHeight="1">
      <c r="A516" s="1"/>
    </row>
    <row r="517" ht="14.25" customHeight="1">
      <c r="A517" s="1"/>
    </row>
    <row r="518" ht="14.25" customHeight="1">
      <c r="A518" s="1"/>
    </row>
    <row r="519" ht="14.25" customHeight="1">
      <c r="A519" s="1"/>
    </row>
    <row r="520" ht="14.25" customHeight="1">
      <c r="A520" s="1"/>
    </row>
    <row r="521" ht="14.25" customHeight="1">
      <c r="A521" s="1"/>
    </row>
    <row r="522" ht="14.25" customHeight="1">
      <c r="A522" s="1"/>
    </row>
    <row r="523" ht="14.25" customHeight="1">
      <c r="A523" s="1"/>
    </row>
    <row r="524" ht="14.25" customHeight="1">
      <c r="A524" s="1"/>
    </row>
    <row r="525" ht="14.25" customHeight="1">
      <c r="A525" s="1"/>
    </row>
    <row r="526" ht="14.25" customHeight="1">
      <c r="A526" s="1"/>
    </row>
    <row r="527" ht="14.25" customHeight="1">
      <c r="A527" s="1"/>
    </row>
    <row r="528" ht="14.25" customHeight="1">
      <c r="A528" s="1"/>
    </row>
    <row r="529" ht="14.25" customHeight="1">
      <c r="A529" s="1"/>
    </row>
    <row r="530" ht="14.25" customHeight="1">
      <c r="A530" s="1"/>
    </row>
    <row r="531" ht="14.25" customHeight="1">
      <c r="A531" s="1"/>
    </row>
    <row r="532" ht="14.25" customHeight="1">
      <c r="A532" s="1"/>
    </row>
    <row r="533" ht="14.25" customHeight="1">
      <c r="A533" s="1"/>
    </row>
    <row r="534" ht="14.25" customHeight="1">
      <c r="A534" s="1"/>
    </row>
    <row r="535" ht="14.25" customHeight="1">
      <c r="A535" s="1"/>
    </row>
    <row r="536" ht="14.25" customHeight="1">
      <c r="A536" s="1"/>
    </row>
    <row r="537" ht="14.25" customHeight="1">
      <c r="A537" s="1"/>
    </row>
    <row r="538" ht="14.25" customHeight="1">
      <c r="A538" s="1"/>
    </row>
    <row r="539" ht="14.25" customHeight="1">
      <c r="A539" s="1"/>
    </row>
    <row r="540" ht="14.25" customHeight="1">
      <c r="A540" s="1"/>
    </row>
    <row r="541" ht="14.25" customHeight="1">
      <c r="A541" s="1"/>
    </row>
    <row r="542" ht="14.25" customHeight="1">
      <c r="A542" s="1"/>
    </row>
    <row r="543" ht="14.25" customHeight="1">
      <c r="A543" s="1"/>
    </row>
    <row r="544" ht="14.25" customHeight="1">
      <c r="A544" s="1"/>
    </row>
    <row r="545" ht="14.25" customHeight="1">
      <c r="A545" s="1"/>
    </row>
    <row r="546" ht="14.25" customHeight="1">
      <c r="A546" s="1"/>
    </row>
    <row r="547" ht="14.25" customHeight="1">
      <c r="A547" s="1"/>
    </row>
    <row r="548" ht="14.25" customHeight="1">
      <c r="A548" s="1"/>
    </row>
    <row r="549" ht="14.25" customHeight="1">
      <c r="A549" s="1"/>
    </row>
    <row r="550" ht="14.25" customHeight="1">
      <c r="A550" s="1"/>
    </row>
    <row r="551" ht="14.25" customHeight="1">
      <c r="A551" s="1"/>
    </row>
    <row r="552" ht="14.25" customHeight="1">
      <c r="A552" s="1"/>
    </row>
    <row r="553" ht="14.25" customHeight="1">
      <c r="A553" s="1"/>
    </row>
    <row r="554" ht="14.25" customHeight="1">
      <c r="A554" s="1"/>
    </row>
    <row r="555" ht="14.25" customHeight="1">
      <c r="A555" s="1"/>
    </row>
    <row r="556" ht="14.25" customHeight="1">
      <c r="A556" s="1"/>
    </row>
    <row r="557" ht="14.25" customHeight="1">
      <c r="A557" s="1"/>
    </row>
    <row r="558" ht="14.25" customHeight="1">
      <c r="A558" s="1"/>
    </row>
    <row r="559" ht="14.25" customHeight="1">
      <c r="A559" s="1"/>
    </row>
    <row r="560" ht="14.25" customHeight="1">
      <c r="A560" s="1"/>
    </row>
    <row r="561" ht="14.25" customHeight="1">
      <c r="A561" s="1"/>
    </row>
    <row r="562" ht="14.25" customHeight="1">
      <c r="A562" s="1"/>
    </row>
    <row r="563" ht="14.25" customHeight="1">
      <c r="A563" s="1"/>
    </row>
    <row r="564" ht="14.25" customHeight="1">
      <c r="A564" s="1"/>
    </row>
    <row r="565" ht="14.25" customHeight="1">
      <c r="A565" s="1"/>
    </row>
    <row r="566" ht="14.25" customHeight="1">
      <c r="A566" s="1"/>
    </row>
    <row r="567" ht="14.25" customHeight="1">
      <c r="A567" s="1"/>
    </row>
    <row r="568" ht="14.25" customHeight="1">
      <c r="A568" s="1"/>
    </row>
    <row r="569" ht="14.25" customHeight="1">
      <c r="A569" s="1"/>
    </row>
    <row r="570" ht="14.25" customHeight="1">
      <c r="A570" s="1"/>
    </row>
    <row r="571" ht="14.25" customHeight="1">
      <c r="A571" s="1"/>
    </row>
    <row r="572" ht="14.25" customHeight="1">
      <c r="A572" s="1"/>
    </row>
    <row r="573" ht="14.25" customHeight="1">
      <c r="A573" s="1"/>
    </row>
    <row r="574" ht="14.25" customHeight="1">
      <c r="A574" s="1"/>
    </row>
    <row r="575" ht="14.25" customHeight="1">
      <c r="A575" s="1"/>
    </row>
    <row r="576" ht="14.25" customHeight="1">
      <c r="A576" s="1"/>
    </row>
    <row r="577" ht="14.25" customHeight="1">
      <c r="A577" s="1"/>
    </row>
    <row r="578" ht="14.25" customHeight="1">
      <c r="A578" s="1"/>
    </row>
    <row r="579" ht="14.25" customHeight="1">
      <c r="A579" s="1"/>
    </row>
    <row r="580" ht="14.25" customHeight="1">
      <c r="A580" s="1"/>
    </row>
    <row r="581" ht="14.25" customHeight="1">
      <c r="A581" s="1"/>
    </row>
    <row r="582" ht="14.25" customHeight="1">
      <c r="A582" s="1"/>
    </row>
    <row r="583" ht="14.25" customHeight="1">
      <c r="A583" s="1"/>
    </row>
    <row r="584" ht="14.25" customHeight="1">
      <c r="A584" s="1"/>
    </row>
    <row r="585" ht="14.25" customHeight="1">
      <c r="A585" s="1"/>
    </row>
    <row r="586" ht="14.25" customHeight="1">
      <c r="A586" s="1"/>
    </row>
    <row r="587" ht="14.25" customHeight="1">
      <c r="A587" s="1"/>
    </row>
    <row r="588" ht="14.25" customHeight="1">
      <c r="A588" s="1"/>
    </row>
    <row r="589" ht="14.25" customHeight="1">
      <c r="A589" s="1"/>
    </row>
    <row r="590" ht="14.25" customHeight="1">
      <c r="A590" s="1"/>
    </row>
    <row r="591" ht="14.25" customHeight="1">
      <c r="A591" s="1"/>
    </row>
    <row r="592" ht="14.25" customHeight="1">
      <c r="A592" s="1"/>
    </row>
    <row r="593" ht="14.25" customHeight="1">
      <c r="A593" s="1"/>
    </row>
    <row r="594" ht="14.25" customHeight="1">
      <c r="A594" s="1"/>
    </row>
    <row r="595" ht="14.25" customHeight="1">
      <c r="A595" s="1"/>
    </row>
    <row r="596" ht="14.25" customHeight="1">
      <c r="A596" s="1"/>
    </row>
    <row r="597" ht="14.25" customHeight="1">
      <c r="A597" s="1"/>
    </row>
    <row r="598" ht="14.25" customHeight="1">
      <c r="A598" s="1"/>
    </row>
    <row r="599" ht="14.25" customHeight="1">
      <c r="A599" s="1"/>
    </row>
    <row r="600" ht="14.25" customHeight="1">
      <c r="A600" s="1"/>
    </row>
    <row r="601" ht="14.25" customHeight="1">
      <c r="A601" s="1"/>
    </row>
    <row r="602" ht="14.25" customHeight="1">
      <c r="A602" s="1"/>
    </row>
    <row r="603" ht="14.25" customHeight="1">
      <c r="A603" s="1"/>
    </row>
    <row r="604" ht="14.25" customHeight="1">
      <c r="A604" s="1"/>
    </row>
    <row r="605" ht="14.25" customHeight="1">
      <c r="A605" s="1"/>
    </row>
    <row r="606" ht="14.25" customHeight="1">
      <c r="A606" s="1"/>
    </row>
    <row r="607" ht="14.25" customHeight="1">
      <c r="A607" s="1"/>
    </row>
    <row r="608" ht="14.25" customHeight="1">
      <c r="A608" s="1"/>
    </row>
    <row r="609" ht="14.25" customHeight="1">
      <c r="A609" s="1"/>
    </row>
    <row r="610" ht="14.25" customHeight="1">
      <c r="A610" s="1"/>
    </row>
    <row r="611" ht="14.25" customHeight="1">
      <c r="A611" s="1"/>
    </row>
    <row r="612" ht="14.25" customHeight="1">
      <c r="A612" s="1"/>
    </row>
    <row r="613" ht="14.25" customHeight="1">
      <c r="A613" s="1"/>
    </row>
    <row r="614" ht="14.25" customHeight="1">
      <c r="A614" s="1"/>
    </row>
    <row r="615" ht="14.25" customHeight="1">
      <c r="A615" s="1"/>
    </row>
    <row r="616" ht="14.25" customHeight="1">
      <c r="A616" s="1"/>
    </row>
    <row r="617" ht="14.25" customHeight="1">
      <c r="A617" s="1"/>
    </row>
    <row r="618" ht="14.25" customHeight="1">
      <c r="A618" s="1"/>
    </row>
    <row r="619" ht="14.25" customHeight="1">
      <c r="A619" s="1"/>
    </row>
    <row r="620" ht="14.25" customHeight="1">
      <c r="A620" s="1"/>
    </row>
    <row r="621" ht="14.25" customHeight="1">
      <c r="A621" s="1"/>
    </row>
    <row r="622" ht="14.25" customHeight="1">
      <c r="A622" s="1"/>
    </row>
    <row r="623" ht="14.25" customHeight="1">
      <c r="A623" s="1"/>
    </row>
    <row r="624" ht="14.25" customHeight="1">
      <c r="A624" s="1"/>
    </row>
    <row r="625" ht="14.25" customHeight="1">
      <c r="A625" s="1"/>
    </row>
    <row r="626" ht="14.25" customHeight="1">
      <c r="A626" s="1"/>
    </row>
    <row r="627" ht="14.25" customHeight="1">
      <c r="A627" s="1"/>
    </row>
    <row r="628" ht="14.25" customHeight="1">
      <c r="A628" s="1"/>
    </row>
    <row r="629" ht="14.25" customHeight="1">
      <c r="A629" s="1"/>
    </row>
    <row r="630" ht="14.25" customHeight="1">
      <c r="A630" s="1"/>
    </row>
    <row r="631" ht="14.25" customHeight="1">
      <c r="A631" s="1"/>
    </row>
    <row r="632" ht="14.25" customHeight="1">
      <c r="A632" s="1"/>
    </row>
    <row r="633" ht="14.25" customHeight="1">
      <c r="A633" s="1"/>
    </row>
    <row r="634" ht="14.25" customHeight="1">
      <c r="A634" s="1"/>
    </row>
    <row r="635" ht="14.25" customHeight="1">
      <c r="A635" s="1"/>
    </row>
    <row r="636" ht="14.25" customHeight="1">
      <c r="A636" s="1"/>
    </row>
    <row r="637" ht="14.25" customHeight="1">
      <c r="A637" s="1"/>
    </row>
    <row r="638" ht="14.25" customHeight="1">
      <c r="A638" s="1"/>
    </row>
    <row r="639" ht="14.25" customHeight="1">
      <c r="A639" s="1"/>
    </row>
    <row r="640" ht="14.25" customHeight="1">
      <c r="A640" s="1"/>
    </row>
    <row r="641" ht="14.25" customHeight="1">
      <c r="A641" s="1"/>
    </row>
    <row r="642" ht="14.25" customHeight="1">
      <c r="A642" s="1"/>
    </row>
    <row r="643" ht="14.25" customHeight="1">
      <c r="A643" s="1"/>
    </row>
    <row r="644" ht="14.25" customHeight="1">
      <c r="A644" s="1"/>
    </row>
    <row r="645" ht="14.25" customHeight="1">
      <c r="A645" s="1"/>
    </row>
    <row r="646" ht="14.25" customHeight="1">
      <c r="A646" s="1"/>
    </row>
    <row r="647" ht="14.25" customHeight="1">
      <c r="A647" s="1"/>
    </row>
    <row r="648" ht="14.25" customHeight="1">
      <c r="A648" s="1"/>
    </row>
    <row r="649" ht="14.25" customHeight="1">
      <c r="A649" s="1"/>
    </row>
    <row r="650" ht="14.25" customHeight="1">
      <c r="A650" s="1"/>
    </row>
    <row r="651" ht="14.25" customHeight="1">
      <c r="A651" s="1"/>
    </row>
    <row r="652" ht="14.25" customHeight="1">
      <c r="A652" s="1"/>
    </row>
    <row r="653" ht="14.25" customHeight="1">
      <c r="A653" s="1"/>
    </row>
    <row r="654" ht="14.25" customHeight="1">
      <c r="A654" s="1"/>
    </row>
    <row r="655" ht="14.25" customHeight="1">
      <c r="A655" s="1"/>
    </row>
    <row r="656" ht="14.25" customHeight="1">
      <c r="A656" s="1"/>
    </row>
    <row r="657" ht="14.25" customHeight="1">
      <c r="A657" s="1"/>
    </row>
    <row r="658" ht="14.25" customHeight="1">
      <c r="A658" s="1"/>
    </row>
    <row r="659" ht="14.25" customHeight="1">
      <c r="A659" s="1"/>
    </row>
    <row r="660" ht="14.25" customHeight="1">
      <c r="A660" s="1"/>
    </row>
    <row r="661" ht="14.25" customHeight="1">
      <c r="A661" s="1"/>
    </row>
    <row r="662" ht="14.25" customHeight="1">
      <c r="A662" s="1"/>
    </row>
    <row r="663" ht="14.25" customHeight="1">
      <c r="A663" s="1"/>
    </row>
    <row r="664" ht="14.25" customHeight="1">
      <c r="A664" s="1"/>
    </row>
    <row r="665" ht="14.25" customHeight="1">
      <c r="A665" s="1"/>
    </row>
    <row r="666" ht="14.25" customHeight="1">
      <c r="A666" s="1"/>
    </row>
    <row r="667" ht="14.25" customHeight="1">
      <c r="A667" s="1"/>
    </row>
    <row r="668" ht="14.25" customHeight="1">
      <c r="A668" s="1"/>
    </row>
    <row r="669" ht="14.25" customHeight="1">
      <c r="A669" s="1"/>
    </row>
    <row r="670" ht="14.25" customHeight="1">
      <c r="A670" s="1"/>
    </row>
    <row r="671" ht="14.25" customHeight="1">
      <c r="A671" s="1"/>
    </row>
    <row r="672" ht="14.25" customHeight="1">
      <c r="A672" s="1"/>
    </row>
    <row r="673" ht="14.25" customHeight="1">
      <c r="A673" s="1"/>
    </row>
    <row r="674" ht="14.25" customHeight="1">
      <c r="A674" s="1"/>
    </row>
    <row r="675" ht="14.25" customHeight="1">
      <c r="A675" s="1"/>
    </row>
    <row r="676" ht="14.25" customHeight="1">
      <c r="A676" s="1"/>
    </row>
    <row r="677" ht="14.25" customHeight="1">
      <c r="A677" s="1"/>
    </row>
    <row r="678" ht="14.25" customHeight="1">
      <c r="A678" s="1"/>
    </row>
    <row r="679" ht="14.25" customHeight="1">
      <c r="A679" s="1"/>
    </row>
    <row r="680" ht="14.25" customHeight="1">
      <c r="A680" s="1"/>
    </row>
    <row r="681" ht="14.25" customHeight="1">
      <c r="A681" s="1"/>
    </row>
    <row r="682" ht="14.25" customHeight="1">
      <c r="A682" s="1"/>
    </row>
    <row r="683" ht="14.25" customHeight="1">
      <c r="A683" s="1"/>
    </row>
    <row r="684" ht="14.25" customHeight="1">
      <c r="A684" s="1"/>
    </row>
    <row r="685" ht="14.25" customHeight="1">
      <c r="A685" s="1"/>
    </row>
    <row r="686" ht="14.25" customHeight="1">
      <c r="A686" s="1"/>
    </row>
    <row r="687" ht="14.25" customHeight="1">
      <c r="A687" s="1"/>
    </row>
    <row r="688" ht="14.25" customHeight="1">
      <c r="A688" s="1"/>
    </row>
    <row r="689" ht="14.25" customHeight="1">
      <c r="A689" s="1"/>
    </row>
    <row r="690" ht="14.25" customHeight="1">
      <c r="A690" s="1"/>
    </row>
    <row r="691" ht="14.25" customHeight="1">
      <c r="A691" s="1"/>
    </row>
    <row r="692" ht="14.25" customHeight="1">
      <c r="A692" s="1"/>
    </row>
    <row r="693" ht="14.25" customHeight="1">
      <c r="A693" s="1"/>
    </row>
    <row r="694" ht="14.25" customHeight="1">
      <c r="A694" s="1"/>
    </row>
    <row r="695" ht="14.25" customHeight="1">
      <c r="A695" s="1"/>
    </row>
    <row r="696" ht="14.25" customHeight="1">
      <c r="A696" s="1"/>
    </row>
    <row r="697" ht="14.25" customHeight="1">
      <c r="A697" s="1"/>
    </row>
    <row r="698" ht="14.25" customHeight="1">
      <c r="A698" s="1"/>
    </row>
    <row r="699" ht="14.25" customHeight="1">
      <c r="A699" s="1"/>
    </row>
    <row r="700" ht="14.25" customHeight="1">
      <c r="A700" s="1"/>
    </row>
    <row r="701" ht="14.25" customHeight="1">
      <c r="A701" s="1"/>
    </row>
    <row r="702" ht="14.25" customHeight="1">
      <c r="A702" s="1"/>
    </row>
    <row r="703" ht="14.25" customHeight="1">
      <c r="A703" s="1"/>
    </row>
    <row r="704" ht="14.25" customHeight="1">
      <c r="A704" s="1"/>
    </row>
    <row r="705" ht="14.25" customHeight="1">
      <c r="A705" s="1"/>
    </row>
    <row r="706" ht="14.25" customHeight="1">
      <c r="A706" s="1"/>
    </row>
    <row r="707" ht="14.25" customHeight="1">
      <c r="A707" s="1"/>
    </row>
    <row r="708" ht="14.25" customHeight="1">
      <c r="A708" s="1"/>
    </row>
    <row r="709" ht="14.25" customHeight="1">
      <c r="A709" s="1"/>
    </row>
    <row r="710" ht="14.25" customHeight="1">
      <c r="A710" s="1"/>
    </row>
    <row r="711" ht="14.25" customHeight="1">
      <c r="A711" s="1"/>
    </row>
    <row r="712" ht="14.25" customHeight="1">
      <c r="A712" s="1"/>
    </row>
    <row r="713" ht="14.25" customHeight="1">
      <c r="A713" s="1"/>
    </row>
    <row r="714" ht="14.25" customHeight="1">
      <c r="A714" s="1"/>
    </row>
    <row r="715" ht="14.25" customHeight="1">
      <c r="A715" s="1"/>
    </row>
    <row r="716" ht="14.25" customHeight="1">
      <c r="A716" s="1"/>
    </row>
    <row r="717" ht="14.25" customHeight="1">
      <c r="A717" s="1"/>
    </row>
    <row r="718" ht="14.25" customHeight="1">
      <c r="A718" s="1"/>
    </row>
    <row r="719" ht="14.25" customHeight="1">
      <c r="A719" s="1"/>
    </row>
    <row r="720" ht="14.25" customHeight="1">
      <c r="A720" s="1"/>
    </row>
    <row r="721" ht="14.25" customHeight="1">
      <c r="A721" s="1"/>
    </row>
    <row r="722" ht="14.25" customHeight="1">
      <c r="A722" s="1"/>
    </row>
    <row r="723" ht="14.25" customHeight="1">
      <c r="A723" s="1"/>
    </row>
    <row r="724" ht="14.25" customHeight="1">
      <c r="A724" s="1"/>
    </row>
    <row r="725" ht="14.25" customHeight="1">
      <c r="A725" s="1"/>
    </row>
    <row r="726" ht="14.25" customHeight="1">
      <c r="A726" s="1"/>
    </row>
    <row r="727" ht="14.25" customHeight="1">
      <c r="A727" s="1"/>
    </row>
    <row r="728" ht="14.25" customHeight="1">
      <c r="A728" s="1"/>
    </row>
    <row r="729" ht="14.25" customHeight="1">
      <c r="A729" s="1"/>
    </row>
    <row r="730" ht="14.25" customHeight="1">
      <c r="A730" s="1"/>
    </row>
    <row r="731" ht="14.25" customHeight="1">
      <c r="A731" s="1"/>
    </row>
    <row r="732" ht="14.25" customHeight="1">
      <c r="A732" s="1"/>
    </row>
    <row r="733" ht="14.25" customHeight="1">
      <c r="A733" s="1"/>
    </row>
    <row r="734" ht="14.25" customHeight="1">
      <c r="A734" s="1"/>
    </row>
    <row r="735" ht="14.25" customHeight="1">
      <c r="A735" s="1"/>
    </row>
    <row r="736" ht="14.25" customHeight="1">
      <c r="A736" s="1"/>
    </row>
    <row r="737" ht="14.25" customHeight="1">
      <c r="A737" s="1"/>
    </row>
    <row r="738" ht="14.25" customHeight="1">
      <c r="A738" s="1"/>
    </row>
    <row r="739" ht="14.25" customHeight="1">
      <c r="A739" s="1"/>
    </row>
    <row r="740" ht="14.25" customHeight="1">
      <c r="A740" s="1"/>
    </row>
    <row r="741" ht="14.25" customHeight="1">
      <c r="A741" s="1"/>
    </row>
    <row r="742" ht="14.25" customHeight="1">
      <c r="A742" s="1"/>
    </row>
    <row r="743" ht="14.25" customHeight="1">
      <c r="A743" s="1"/>
    </row>
    <row r="744" ht="14.25" customHeight="1">
      <c r="A744" s="1"/>
    </row>
    <row r="745" ht="14.25" customHeight="1">
      <c r="A745" s="1"/>
    </row>
    <row r="746" ht="14.25" customHeight="1">
      <c r="A746" s="1"/>
    </row>
    <row r="747" ht="14.25" customHeight="1">
      <c r="A747" s="1"/>
    </row>
    <row r="748" ht="14.25" customHeight="1">
      <c r="A748" s="1"/>
    </row>
    <row r="749" ht="14.25" customHeight="1">
      <c r="A749" s="1"/>
    </row>
    <row r="750" ht="14.25" customHeight="1">
      <c r="A750" s="1"/>
    </row>
    <row r="751" ht="14.25" customHeight="1">
      <c r="A751" s="1"/>
    </row>
    <row r="752" ht="14.25" customHeight="1">
      <c r="A752" s="1"/>
    </row>
    <row r="753" ht="14.25" customHeight="1">
      <c r="A753" s="1"/>
    </row>
    <row r="754" ht="14.25" customHeight="1">
      <c r="A754" s="1"/>
    </row>
    <row r="755" ht="14.25" customHeight="1">
      <c r="A755" s="1"/>
    </row>
    <row r="756" ht="14.25" customHeight="1">
      <c r="A756" s="1"/>
    </row>
    <row r="757" ht="14.25" customHeight="1">
      <c r="A757" s="1"/>
    </row>
    <row r="758" ht="14.25" customHeight="1">
      <c r="A758" s="1"/>
    </row>
    <row r="759" ht="14.25" customHeight="1">
      <c r="A759" s="1"/>
    </row>
    <row r="760" ht="14.25" customHeight="1">
      <c r="A760" s="1"/>
    </row>
    <row r="761" ht="14.25" customHeight="1">
      <c r="A761" s="1"/>
    </row>
    <row r="762" ht="14.25" customHeight="1">
      <c r="A762" s="1"/>
    </row>
    <row r="763" ht="14.25" customHeight="1">
      <c r="A763" s="1"/>
    </row>
    <row r="764" ht="14.25" customHeight="1">
      <c r="A764" s="1"/>
    </row>
    <row r="765" ht="14.25" customHeight="1">
      <c r="A765" s="1"/>
    </row>
    <row r="766" ht="14.25" customHeight="1">
      <c r="A766" s="1"/>
    </row>
    <row r="767" ht="14.25" customHeight="1">
      <c r="A767" s="1"/>
    </row>
    <row r="768" ht="14.25" customHeight="1">
      <c r="A768" s="1"/>
    </row>
    <row r="769" ht="14.25" customHeight="1">
      <c r="A769" s="1"/>
    </row>
    <row r="770" ht="14.25" customHeight="1">
      <c r="A770" s="1"/>
    </row>
    <row r="771" ht="14.25" customHeight="1">
      <c r="A771" s="1"/>
    </row>
    <row r="772" ht="14.25" customHeight="1">
      <c r="A772" s="1"/>
    </row>
    <row r="773" ht="14.25" customHeight="1">
      <c r="A773" s="1"/>
    </row>
    <row r="774" ht="14.25" customHeight="1">
      <c r="A774" s="1"/>
    </row>
    <row r="775" ht="14.25" customHeight="1">
      <c r="A775" s="1"/>
    </row>
    <row r="776" ht="14.25" customHeight="1">
      <c r="A776" s="1"/>
    </row>
    <row r="777" ht="14.25" customHeight="1">
      <c r="A777" s="1"/>
    </row>
    <row r="778" ht="14.25" customHeight="1">
      <c r="A778" s="1"/>
    </row>
    <row r="779" ht="14.25" customHeight="1">
      <c r="A779" s="1"/>
    </row>
    <row r="780" ht="14.25" customHeight="1">
      <c r="A780" s="1"/>
    </row>
    <row r="781" ht="14.25" customHeight="1">
      <c r="A781" s="1"/>
    </row>
    <row r="782" ht="14.25" customHeight="1">
      <c r="A782" s="1"/>
    </row>
    <row r="783" ht="14.25" customHeight="1">
      <c r="A783" s="1"/>
    </row>
    <row r="784" ht="14.25" customHeight="1">
      <c r="A784" s="1"/>
    </row>
    <row r="785" ht="14.25" customHeight="1">
      <c r="A785" s="1"/>
    </row>
    <row r="786" ht="14.25" customHeight="1">
      <c r="A786" s="1"/>
    </row>
    <row r="787" ht="14.25" customHeight="1">
      <c r="A787" s="1"/>
    </row>
    <row r="788" ht="14.25" customHeight="1">
      <c r="A788" s="1"/>
    </row>
    <row r="789" ht="14.25" customHeight="1">
      <c r="A789" s="1"/>
    </row>
    <row r="790" ht="14.25" customHeight="1">
      <c r="A790" s="1"/>
    </row>
    <row r="791" ht="14.25" customHeight="1">
      <c r="A791" s="1"/>
    </row>
    <row r="792" ht="14.25" customHeight="1">
      <c r="A792" s="1"/>
    </row>
    <row r="793" ht="14.25" customHeight="1">
      <c r="A793" s="1"/>
    </row>
    <row r="794" ht="14.25" customHeight="1">
      <c r="A794" s="1"/>
    </row>
    <row r="795" ht="14.25" customHeight="1">
      <c r="A795" s="1"/>
    </row>
    <row r="796" ht="14.25" customHeight="1">
      <c r="A796" s="1"/>
    </row>
    <row r="797" ht="14.25" customHeight="1">
      <c r="A797" s="1"/>
    </row>
    <row r="798" ht="14.25" customHeight="1">
      <c r="A798" s="1"/>
    </row>
    <row r="799" ht="14.25" customHeight="1">
      <c r="A799" s="1"/>
    </row>
    <row r="800" ht="14.25" customHeight="1">
      <c r="A800" s="1"/>
    </row>
    <row r="801" ht="14.25" customHeight="1">
      <c r="A801" s="1"/>
    </row>
    <row r="802" ht="14.25" customHeight="1">
      <c r="A802" s="1"/>
    </row>
    <row r="803" ht="14.25" customHeight="1">
      <c r="A803" s="1"/>
    </row>
    <row r="804" ht="14.25" customHeight="1">
      <c r="A804" s="1"/>
    </row>
    <row r="805" ht="14.25" customHeight="1">
      <c r="A805" s="1"/>
    </row>
    <row r="806" ht="14.25" customHeight="1">
      <c r="A806" s="1"/>
    </row>
    <row r="807" ht="14.25" customHeight="1">
      <c r="A807" s="1"/>
    </row>
    <row r="808" ht="14.25" customHeight="1">
      <c r="A808" s="1"/>
    </row>
    <row r="809" ht="14.25" customHeight="1">
      <c r="A809" s="1"/>
    </row>
    <row r="810" ht="14.25" customHeight="1">
      <c r="A810" s="1"/>
    </row>
    <row r="811" ht="14.25" customHeight="1">
      <c r="A811" s="1"/>
    </row>
    <row r="812" ht="14.25" customHeight="1">
      <c r="A812" s="1"/>
    </row>
    <row r="813" ht="14.25" customHeight="1">
      <c r="A813" s="1"/>
    </row>
    <row r="814" ht="14.25" customHeight="1">
      <c r="A814" s="1"/>
    </row>
    <row r="815" ht="14.25" customHeight="1">
      <c r="A815" s="1"/>
    </row>
    <row r="816" ht="14.25" customHeight="1">
      <c r="A816" s="1"/>
    </row>
    <row r="817" ht="14.25" customHeight="1">
      <c r="A817" s="1"/>
    </row>
    <row r="818" ht="14.25" customHeight="1">
      <c r="A818" s="1"/>
    </row>
    <row r="819" ht="14.25" customHeight="1">
      <c r="A819" s="1"/>
    </row>
    <row r="820" ht="14.25" customHeight="1">
      <c r="A820" s="1"/>
    </row>
    <row r="821" ht="14.25" customHeight="1">
      <c r="A821" s="1"/>
    </row>
    <row r="822" ht="14.25" customHeight="1">
      <c r="A822" s="1"/>
    </row>
    <row r="823" ht="14.25" customHeight="1">
      <c r="A823" s="1"/>
    </row>
    <row r="824" ht="14.25" customHeight="1">
      <c r="A824" s="1"/>
    </row>
    <row r="825" ht="14.25" customHeight="1">
      <c r="A825" s="1"/>
    </row>
    <row r="826" ht="14.25" customHeight="1">
      <c r="A826" s="1"/>
    </row>
    <row r="827" ht="14.25" customHeight="1">
      <c r="A827" s="1"/>
    </row>
    <row r="828" ht="14.25" customHeight="1">
      <c r="A828" s="1"/>
    </row>
    <row r="829" ht="14.25" customHeight="1">
      <c r="A829" s="1"/>
    </row>
    <row r="830" ht="14.25" customHeight="1">
      <c r="A830" s="1"/>
    </row>
    <row r="831" ht="14.25" customHeight="1">
      <c r="A831" s="1"/>
    </row>
    <row r="832" ht="14.25" customHeight="1">
      <c r="A832" s="1"/>
    </row>
    <row r="833" ht="14.25" customHeight="1">
      <c r="A833" s="1"/>
    </row>
    <row r="834" ht="14.25" customHeight="1">
      <c r="A834" s="1"/>
    </row>
    <row r="835" ht="14.25" customHeight="1">
      <c r="A835" s="1"/>
    </row>
    <row r="836" ht="14.25" customHeight="1">
      <c r="A836" s="1"/>
    </row>
    <row r="837" ht="14.25" customHeight="1">
      <c r="A837" s="1"/>
    </row>
    <row r="838" ht="14.25" customHeight="1">
      <c r="A838" s="1"/>
    </row>
    <row r="839" ht="14.25" customHeight="1">
      <c r="A839" s="1"/>
    </row>
    <row r="840" ht="14.25" customHeight="1">
      <c r="A840" s="1"/>
    </row>
    <row r="841" ht="14.25" customHeight="1">
      <c r="A841" s="1"/>
    </row>
    <row r="842" ht="14.25" customHeight="1">
      <c r="A842" s="1"/>
    </row>
    <row r="843" ht="14.25" customHeight="1">
      <c r="A843" s="1"/>
    </row>
    <row r="844" ht="14.25" customHeight="1">
      <c r="A844" s="1"/>
    </row>
    <row r="845" ht="14.25" customHeight="1">
      <c r="A845" s="1"/>
    </row>
    <row r="846" ht="14.25" customHeight="1">
      <c r="A846" s="1"/>
    </row>
    <row r="847" ht="14.25" customHeight="1">
      <c r="A847" s="1"/>
    </row>
    <row r="848" ht="14.25" customHeight="1">
      <c r="A848" s="1"/>
    </row>
    <row r="849" ht="14.25" customHeight="1">
      <c r="A849" s="1"/>
    </row>
    <row r="850" ht="14.25" customHeight="1">
      <c r="A850" s="1"/>
    </row>
    <row r="851" ht="14.25" customHeight="1">
      <c r="A851" s="1"/>
    </row>
    <row r="852" ht="14.25" customHeight="1">
      <c r="A852" s="1"/>
    </row>
    <row r="853" ht="14.25" customHeight="1">
      <c r="A853" s="1"/>
    </row>
    <row r="854" ht="14.25" customHeight="1">
      <c r="A854" s="1"/>
    </row>
    <row r="855" ht="14.25" customHeight="1">
      <c r="A855" s="1"/>
    </row>
    <row r="856" ht="14.25" customHeight="1">
      <c r="A856" s="1"/>
    </row>
    <row r="857" ht="14.25" customHeight="1">
      <c r="A857" s="1"/>
    </row>
    <row r="858" ht="14.25" customHeight="1">
      <c r="A858" s="1"/>
    </row>
    <row r="859" ht="14.25" customHeight="1">
      <c r="A859" s="1"/>
    </row>
    <row r="860" ht="14.25" customHeight="1">
      <c r="A860" s="1"/>
    </row>
    <row r="861" ht="14.25" customHeight="1">
      <c r="A861" s="1"/>
    </row>
    <row r="862" ht="14.25" customHeight="1">
      <c r="A862" s="1"/>
    </row>
    <row r="863" ht="14.25" customHeight="1">
      <c r="A863" s="1"/>
    </row>
    <row r="864" ht="14.25" customHeight="1">
      <c r="A864" s="1"/>
    </row>
    <row r="865" ht="14.25" customHeight="1">
      <c r="A865" s="1"/>
    </row>
    <row r="866" ht="14.25" customHeight="1">
      <c r="A866" s="1"/>
    </row>
    <row r="867" ht="14.25" customHeight="1">
      <c r="A867" s="1"/>
    </row>
    <row r="868" ht="14.25" customHeight="1">
      <c r="A868" s="1"/>
    </row>
    <row r="869" ht="14.25" customHeight="1">
      <c r="A869" s="1"/>
    </row>
    <row r="870" ht="14.25" customHeight="1">
      <c r="A870" s="1"/>
    </row>
    <row r="871" ht="14.25" customHeight="1">
      <c r="A871" s="1"/>
    </row>
    <row r="872" ht="14.25" customHeight="1">
      <c r="A872" s="1"/>
    </row>
    <row r="873" ht="14.25" customHeight="1">
      <c r="A873" s="1"/>
    </row>
    <row r="874" ht="14.25" customHeight="1">
      <c r="A874" s="1"/>
    </row>
    <row r="875" ht="14.25" customHeight="1">
      <c r="A875" s="1"/>
    </row>
    <row r="876" ht="14.25" customHeight="1">
      <c r="A876" s="1"/>
    </row>
    <row r="877" ht="14.25" customHeight="1">
      <c r="A877" s="1"/>
    </row>
    <row r="878" ht="14.25" customHeight="1">
      <c r="A878" s="1"/>
    </row>
    <row r="879" ht="14.25" customHeight="1">
      <c r="A879" s="1"/>
    </row>
    <row r="880" ht="14.25" customHeight="1">
      <c r="A880" s="1"/>
    </row>
    <row r="881" ht="14.25" customHeight="1">
      <c r="A881" s="1"/>
    </row>
    <row r="882" ht="14.25" customHeight="1">
      <c r="A882" s="1"/>
    </row>
    <row r="883" ht="14.25" customHeight="1">
      <c r="A883" s="1"/>
    </row>
    <row r="884" ht="14.25" customHeight="1">
      <c r="A884" s="1"/>
    </row>
    <row r="885" ht="14.25" customHeight="1">
      <c r="A885" s="1"/>
    </row>
    <row r="886" ht="14.25" customHeight="1">
      <c r="A886" s="1"/>
    </row>
    <row r="887" ht="14.25" customHeight="1">
      <c r="A887" s="1"/>
    </row>
    <row r="888" ht="14.25" customHeight="1">
      <c r="A888" s="1"/>
    </row>
    <row r="889" ht="14.25" customHeight="1">
      <c r="A889" s="1"/>
    </row>
    <row r="890" ht="14.25" customHeight="1">
      <c r="A890" s="1"/>
    </row>
    <row r="891" ht="14.25" customHeight="1">
      <c r="A891" s="1"/>
    </row>
    <row r="892" ht="14.25" customHeight="1">
      <c r="A892" s="1"/>
    </row>
    <row r="893" ht="14.25" customHeight="1">
      <c r="A893" s="1"/>
    </row>
    <row r="894" ht="14.25" customHeight="1">
      <c r="A894" s="1"/>
    </row>
    <row r="895" ht="14.25" customHeight="1">
      <c r="A895" s="1"/>
    </row>
    <row r="896" ht="14.25" customHeight="1">
      <c r="A896" s="1"/>
    </row>
    <row r="897" ht="14.25" customHeight="1">
      <c r="A897" s="1"/>
    </row>
    <row r="898" ht="14.25" customHeight="1">
      <c r="A898" s="1"/>
    </row>
    <row r="899" ht="14.25" customHeight="1">
      <c r="A899" s="1"/>
    </row>
    <row r="900" ht="14.25" customHeight="1">
      <c r="A900" s="1"/>
    </row>
    <row r="901" ht="14.25" customHeight="1">
      <c r="A901" s="1"/>
    </row>
    <row r="902" ht="14.25" customHeight="1">
      <c r="A902" s="1"/>
    </row>
    <row r="903" ht="14.25" customHeight="1">
      <c r="A903" s="1"/>
    </row>
    <row r="904" ht="14.25" customHeight="1">
      <c r="A904" s="1"/>
    </row>
    <row r="905" ht="14.25" customHeight="1">
      <c r="A905" s="1"/>
    </row>
    <row r="906" ht="14.25" customHeight="1">
      <c r="A906" s="1"/>
    </row>
    <row r="907" ht="14.25" customHeight="1">
      <c r="A907" s="1"/>
    </row>
    <row r="908" ht="14.25" customHeight="1">
      <c r="A908" s="1"/>
    </row>
    <row r="909" ht="14.25" customHeight="1">
      <c r="A909" s="1"/>
    </row>
    <row r="910" ht="14.25" customHeight="1">
      <c r="A910" s="1"/>
    </row>
    <row r="911" ht="14.25" customHeight="1">
      <c r="A911" s="1"/>
    </row>
    <row r="912" ht="14.25" customHeight="1">
      <c r="A912" s="1"/>
    </row>
    <row r="913" ht="14.25" customHeight="1">
      <c r="A913" s="1"/>
    </row>
    <row r="914" ht="14.25" customHeight="1">
      <c r="A914" s="1"/>
    </row>
    <row r="915" ht="14.25" customHeight="1">
      <c r="A915" s="1"/>
    </row>
    <row r="916" ht="14.25" customHeight="1">
      <c r="A916" s="1"/>
    </row>
    <row r="917" ht="14.25" customHeight="1">
      <c r="A917" s="1"/>
    </row>
    <row r="918" ht="14.25" customHeight="1">
      <c r="A918" s="1"/>
    </row>
    <row r="919" ht="14.25" customHeight="1">
      <c r="A919" s="1"/>
    </row>
    <row r="920" ht="14.25" customHeight="1">
      <c r="A920" s="1"/>
    </row>
    <row r="921" ht="14.25" customHeight="1">
      <c r="A921" s="1"/>
    </row>
    <row r="922" ht="14.25" customHeight="1">
      <c r="A922" s="1"/>
    </row>
    <row r="923" ht="14.25" customHeight="1">
      <c r="A923" s="1"/>
    </row>
    <row r="924" ht="14.25" customHeight="1">
      <c r="A924" s="1"/>
    </row>
    <row r="925" ht="14.25" customHeight="1">
      <c r="A925" s="1"/>
    </row>
    <row r="926" ht="14.25" customHeight="1">
      <c r="A926" s="1"/>
    </row>
    <row r="927" ht="14.25" customHeight="1">
      <c r="A927" s="1"/>
    </row>
    <row r="928" ht="14.25" customHeight="1">
      <c r="A928" s="1"/>
    </row>
    <row r="929" ht="14.25" customHeight="1">
      <c r="A929" s="1"/>
    </row>
    <row r="930" ht="14.25" customHeight="1">
      <c r="A930" s="1"/>
    </row>
    <row r="931" ht="14.25" customHeight="1">
      <c r="A931" s="1"/>
    </row>
    <row r="932" ht="14.25" customHeight="1">
      <c r="A932" s="1"/>
    </row>
    <row r="933" ht="14.25" customHeight="1">
      <c r="A933" s="1"/>
    </row>
    <row r="934" ht="14.25" customHeight="1">
      <c r="A934" s="1"/>
    </row>
    <row r="935" ht="14.25" customHeight="1">
      <c r="A935" s="1"/>
    </row>
    <row r="936" ht="14.25" customHeight="1">
      <c r="A936" s="1"/>
    </row>
    <row r="937" ht="14.25" customHeight="1">
      <c r="A937" s="1"/>
    </row>
    <row r="938" ht="14.25" customHeight="1">
      <c r="A938" s="1"/>
    </row>
    <row r="939" ht="14.25" customHeight="1">
      <c r="A939" s="1"/>
    </row>
    <row r="940" ht="14.25" customHeight="1">
      <c r="A940" s="1"/>
    </row>
    <row r="941" ht="14.25" customHeight="1">
      <c r="A941" s="1"/>
    </row>
    <row r="942" ht="14.25" customHeight="1">
      <c r="A942" s="1"/>
    </row>
    <row r="943" ht="14.25" customHeight="1">
      <c r="A943" s="1"/>
    </row>
    <row r="944" ht="14.25" customHeight="1">
      <c r="A944" s="1"/>
    </row>
    <row r="945" ht="14.25" customHeight="1">
      <c r="A945" s="1"/>
    </row>
    <row r="946" ht="14.25" customHeight="1">
      <c r="A946" s="1"/>
    </row>
    <row r="947" ht="14.25" customHeight="1">
      <c r="A947" s="1"/>
    </row>
    <row r="948" ht="14.25" customHeight="1">
      <c r="A948" s="1"/>
    </row>
    <row r="949" ht="14.25" customHeight="1">
      <c r="A949" s="1"/>
    </row>
    <row r="950" ht="14.25" customHeight="1">
      <c r="A950" s="1"/>
    </row>
    <row r="951" ht="14.25" customHeight="1">
      <c r="A951" s="1"/>
    </row>
    <row r="952" ht="14.25" customHeight="1">
      <c r="A952" s="1"/>
    </row>
    <row r="953" ht="14.25" customHeight="1">
      <c r="A953" s="1"/>
    </row>
    <row r="954" ht="14.25" customHeight="1">
      <c r="A954" s="1"/>
    </row>
    <row r="955" ht="14.25" customHeight="1">
      <c r="A955" s="1"/>
    </row>
    <row r="956" ht="14.25" customHeight="1">
      <c r="A956" s="1"/>
    </row>
    <row r="957" ht="14.25" customHeight="1">
      <c r="A957" s="1"/>
    </row>
    <row r="958" ht="14.25" customHeight="1">
      <c r="A958" s="1"/>
    </row>
    <row r="959" ht="14.25" customHeight="1">
      <c r="A959" s="1"/>
    </row>
    <row r="960" ht="14.25" customHeight="1">
      <c r="A960" s="1"/>
    </row>
    <row r="961" ht="14.25" customHeight="1">
      <c r="A961" s="1"/>
    </row>
    <row r="962" ht="14.25" customHeight="1">
      <c r="A962" s="1"/>
    </row>
    <row r="963" ht="14.25" customHeight="1">
      <c r="A963" s="1"/>
    </row>
    <row r="964" ht="14.25" customHeight="1">
      <c r="A964" s="1"/>
    </row>
    <row r="965" ht="14.25" customHeight="1">
      <c r="A965" s="1"/>
    </row>
    <row r="966" ht="14.25" customHeight="1">
      <c r="A966" s="1"/>
    </row>
    <row r="967" ht="14.25" customHeight="1">
      <c r="A967" s="1"/>
    </row>
    <row r="968" ht="14.25" customHeight="1">
      <c r="A968" s="1"/>
    </row>
    <row r="969" ht="14.25" customHeight="1">
      <c r="A969" s="1"/>
    </row>
    <row r="970" ht="14.25" customHeight="1">
      <c r="A970" s="1"/>
    </row>
    <row r="971" ht="14.25" customHeight="1">
      <c r="A971" s="1"/>
    </row>
    <row r="972" ht="14.25" customHeight="1">
      <c r="A972" s="1"/>
    </row>
    <row r="973" ht="14.25" customHeight="1">
      <c r="A973" s="1"/>
    </row>
    <row r="974" ht="14.25" customHeight="1">
      <c r="A974" s="1"/>
    </row>
    <row r="975" ht="14.25" customHeight="1">
      <c r="A975" s="1"/>
    </row>
    <row r="976" ht="14.25" customHeight="1">
      <c r="A976" s="1"/>
    </row>
    <row r="977" ht="14.25" customHeight="1">
      <c r="A977" s="1"/>
    </row>
    <row r="978" ht="14.25" customHeight="1">
      <c r="A978" s="1"/>
    </row>
    <row r="979" ht="14.25" customHeight="1">
      <c r="A979" s="1"/>
    </row>
    <row r="980" ht="14.25" customHeight="1">
      <c r="A980" s="1"/>
    </row>
    <row r="981" ht="14.25" customHeight="1">
      <c r="A981" s="1"/>
    </row>
    <row r="982" ht="14.25" customHeight="1">
      <c r="A982" s="1"/>
    </row>
    <row r="983" ht="14.25" customHeight="1">
      <c r="A983" s="1"/>
    </row>
    <row r="984" ht="14.25" customHeight="1">
      <c r="A984" s="1"/>
    </row>
    <row r="985" ht="14.25" customHeight="1">
      <c r="A985" s="1"/>
    </row>
    <row r="986" ht="14.25" customHeight="1">
      <c r="A986" s="1"/>
    </row>
    <row r="987" ht="14.25" customHeight="1">
      <c r="A987" s="1"/>
    </row>
    <row r="988" ht="14.25" customHeight="1">
      <c r="A988" s="1"/>
    </row>
    <row r="989" ht="14.25" customHeight="1">
      <c r="A989" s="1"/>
    </row>
    <row r="990" ht="14.25" customHeight="1">
      <c r="A990" s="1"/>
    </row>
    <row r="991" ht="14.25" customHeight="1">
      <c r="A991" s="1"/>
    </row>
    <row r="992" ht="14.25" customHeight="1">
      <c r="A992" s="1"/>
    </row>
    <row r="993" ht="14.25" customHeight="1">
      <c r="A993" s="1"/>
    </row>
    <row r="994" ht="14.25" customHeight="1">
      <c r="A994" s="1"/>
    </row>
    <row r="995" ht="14.25" customHeight="1">
      <c r="A995" s="1"/>
    </row>
    <row r="996" ht="14.25" customHeight="1">
      <c r="A996" s="1"/>
    </row>
    <row r="997" ht="14.25" customHeight="1">
      <c r="A997" s="1"/>
    </row>
    <row r="998" ht="14.25" customHeight="1">
      <c r="A998" s="1"/>
    </row>
    <row r="999" ht="14.25" customHeight="1">
      <c r="A999" s="1"/>
    </row>
    <row r="1000" ht="14.25" customHeight="1">
      <c r="A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6" width="7.63"/>
    <col customWidth="1" min="7" max="7" width="7.88"/>
    <col customWidth="1" min="8" max="26" width="7.63"/>
  </cols>
  <sheetData>
    <row r="1" ht="14.25" customHeight="1">
      <c r="G1" s="1"/>
    </row>
    <row r="2" ht="14.25" customHeight="1">
      <c r="G2" s="1"/>
    </row>
    <row r="3" ht="14.25" customHeight="1">
      <c r="B3" s="2" t="s">
        <v>0</v>
      </c>
      <c r="C3" s="3" t="s">
        <v>22</v>
      </c>
      <c r="D3" s="3" t="s">
        <v>23</v>
      </c>
      <c r="E3" s="3" t="s">
        <v>24</v>
      </c>
      <c r="F3" s="3" t="s">
        <v>4</v>
      </c>
      <c r="G3" s="3" t="s">
        <v>25</v>
      </c>
      <c r="H3" s="3" t="s">
        <v>26</v>
      </c>
      <c r="I3" s="24" t="s">
        <v>27</v>
      </c>
      <c r="J3" s="24" t="s">
        <v>28</v>
      </c>
      <c r="L3" s="25"/>
      <c r="M3" s="25"/>
    </row>
    <row r="4" ht="14.25" customHeight="1">
      <c r="G4" s="1"/>
      <c r="I4" s="26">
        <v>0.0</v>
      </c>
      <c r="J4" s="26">
        <v>0.0</v>
      </c>
    </row>
    <row r="5" ht="14.25" customHeight="1">
      <c r="B5" s="6">
        <v>5.0</v>
      </c>
      <c r="C5" s="7">
        <v>24.0</v>
      </c>
      <c r="D5" s="7" t="s">
        <v>13</v>
      </c>
      <c r="E5" s="7" t="s">
        <v>14</v>
      </c>
      <c r="F5" s="7">
        <v>2.0</v>
      </c>
      <c r="G5" s="7" t="str">
        <f t="shared" ref="G5:G14" si="1">IF(F5=2,"+","-")</f>
        <v>+</v>
      </c>
      <c r="H5" s="27">
        <v>0.005402180577019397</v>
      </c>
      <c r="I5" s="26">
        <f t="shared" ref="I5:I6" si="2">1/5</f>
        <v>0.2</v>
      </c>
      <c r="J5" s="26">
        <v>0.0</v>
      </c>
      <c r="L5" s="1"/>
      <c r="M5" s="1"/>
    </row>
    <row r="6" ht="14.25" customHeight="1">
      <c r="B6" s="6">
        <v>3.0</v>
      </c>
      <c r="C6" s="7">
        <v>12.0</v>
      </c>
      <c r="D6" s="7" t="s">
        <v>13</v>
      </c>
      <c r="E6" s="7" t="s">
        <v>11</v>
      </c>
      <c r="F6" s="7">
        <v>1.0</v>
      </c>
      <c r="G6" s="7" t="str">
        <f t="shared" si="1"/>
        <v>-</v>
      </c>
      <c r="H6" s="27">
        <v>0.0038734456732588012</v>
      </c>
      <c r="I6" s="26">
        <f t="shared" si="2"/>
        <v>0.2</v>
      </c>
      <c r="J6" s="26">
        <f t="shared" ref="J6:J9" si="3">1/5</f>
        <v>0.2</v>
      </c>
    </row>
    <row r="7" ht="14.25" customHeight="1">
      <c r="B7" s="6">
        <v>6.0</v>
      </c>
      <c r="C7" s="7">
        <v>28.0</v>
      </c>
      <c r="D7" s="7" t="s">
        <v>13</v>
      </c>
      <c r="E7" s="7" t="s">
        <v>11</v>
      </c>
      <c r="F7" s="7">
        <v>2.0</v>
      </c>
      <c r="G7" s="7" t="str">
        <f t="shared" si="1"/>
        <v>+</v>
      </c>
      <c r="H7" s="27">
        <v>0.00349745815152795</v>
      </c>
      <c r="I7" s="26">
        <f>2/5</f>
        <v>0.4</v>
      </c>
      <c r="J7" s="26">
        <f t="shared" si="3"/>
        <v>0.2</v>
      </c>
    </row>
    <row r="8" ht="14.25" customHeight="1">
      <c r="B8" s="6">
        <v>2.0</v>
      </c>
      <c r="C8" s="7">
        <v>3.7</v>
      </c>
      <c r="D8" s="7" t="s">
        <v>13</v>
      </c>
      <c r="E8" s="7" t="s">
        <v>14</v>
      </c>
      <c r="F8" s="7">
        <v>2.0</v>
      </c>
      <c r="G8" s="7" t="str">
        <f t="shared" si="1"/>
        <v>+</v>
      </c>
      <c r="H8" s="27">
        <v>0.0032675064083771536</v>
      </c>
      <c r="I8" s="26">
        <f>3/5</f>
        <v>0.6</v>
      </c>
      <c r="J8" s="26">
        <f t="shared" si="3"/>
        <v>0.2</v>
      </c>
    </row>
    <row r="9" ht="14.25" customHeight="1">
      <c r="B9" s="6">
        <v>10.0</v>
      </c>
      <c r="C9" s="7">
        <v>34.0</v>
      </c>
      <c r="D9" s="7" t="s">
        <v>13</v>
      </c>
      <c r="E9" s="7" t="s">
        <v>14</v>
      </c>
      <c r="F9" s="7">
        <v>2.0</v>
      </c>
      <c r="G9" s="7" t="str">
        <f t="shared" si="1"/>
        <v>+</v>
      </c>
      <c r="H9" s="27">
        <v>0.0032128097922752654</v>
      </c>
      <c r="I9" s="26">
        <f t="shared" ref="I9:I13" si="4">4/5</f>
        <v>0.8</v>
      </c>
      <c r="J9" s="26">
        <f t="shared" si="3"/>
        <v>0.2</v>
      </c>
    </row>
    <row r="10" ht="14.25" customHeight="1">
      <c r="B10" s="6">
        <v>7.0</v>
      </c>
      <c r="C10" s="7">
        <v>18.4</v>
      </c>
      <c r="D10" s="7" t="s">
        <v>10</v>
      </c>
      <c r="E10" s="7" t="s">
        <v>14</v>
      </c>
      <c r="F10" s="7">
        <v>0.0</v>
      </c>
      <c r="G10" s="7" t="str">
        <f t="shared" si="1"/>
        <v>-</v>
      </c>
      <c r="H10" s="27">
        <v>0.002317028980532097</v>
      </c>
      <c r="I10" s="26">
        <f t="shared" si="4"/>
        <v>0.8</v>
      </c>
      <c r="J10" s="26">
        <f>2/5</f>
        <v>0.4</v>
      </c>
    </row>
    <row r="11" ht="14.25" customHeight="1">
      <c r="B11" s="6">
        <v>9.0</v>
      </c>
      <c r="C11" s="7">
        <v>36.0</v>
      </c>
      <c r="D11" s="7" t="s">
        <v>13</v>
      </c>
      <c r="E11" s="7" t="s">
        <v>11</v>
      </c>
      <c r="F11" s="7">
        <v>1.0</v>
      </c>
      <c r="G11" s="7" t="str">
        <f t="shared" si="1"/>
        <v>-</v>
      </c>
      <c r="H11" s="27">
        <v>0.0020436836131130717</v>
      </c>
      <c r="I11" s="26">
        <f t="shared" si="4"/>
        <v>0.8</v>
      </c>
      <c r="J11" s="26">
        <f>3/5</f>
        <v>0.6</v>
      </c>
    </row>
    <row r="12" ht="14.25" customHeight="1">
      <c r="B12" s="6">
        <v>4.0</v>
      </c>
      <c r="C12" s="7">
        <v>10.0</v>
      </c>
      <c r="D12" s="7" t="s">
        <v>10</v>
      </c>
      <c r="E12" s="7" t="s">
        <v>14</v>
      </c>
      <c r="F12" s="7">
        <v>0.0</v>
      </c>
      <c r="G12" s="7" t="str">
        <f t="shared" si="1"/>
        <v>-</v>
      </c>
      <c r="H12" s="27">
        <v>0.001910053871216369</v>
      </c>
      <c r="I12" s="26">
        <f t="shared" si="4"/>
        <v>0.8</v>
      </c>
      <c r="J12" s="26">
        <f>4/5</f>
        <v>0.8</v>
      </c>
    </row>
    <row r="13" ht="14.25" customHeight="1">
      <c r="B13" s="6">
        <v>8.0</v>
      </c>
      <c r="C13" s="7">
        <v>7.2</v>
      </c>
      <c r="D13" s="7" t="s">
        <v>10</v>
      </c>
      <c r="E13" s="7" t="s">
        <v>14</v>
      </c>
      <c r="F13" s="7">
        <v>1.0</v>
      </c>
      <c r="G13" s="7" t="str">
        <f t="shared" si="1"/>
        <v>-</v>
      </c>
      <c r="H13" s="27">
        <v>0.0016542195746710982</v>
      </c>
      <c r="I13" s="26">
        <f t="shared" si="4"/>
        <v>0.8</v>
      </c>
      <c r="J13" s="26">
        <f>5/5</f>
        <v>1</v>
      </c>
    </row>
    <row r="14" ht="14.25" customHeight="1">
      <c r="B14" s="6">
        <v>1.0</v>
      </c>
      <c r="C14" s="7">
        <v>4.0</v>
      </c>
      <c r="D14" s="7" t="s">
        <v>10</v>
      </c>
      <c r="E14" s="7" t="s">
        <v>11</v>
      </c>
      <c r="F14" s="7">
        <v>2.0</v>
      </c>
      <c r="G14" s="7" t="str">
        <f t="shared" si="1"/>
        <v>+</v>
      </c>
      <c r="H14" s="27">
        <v>0.0010026827395542572</v>
      </c>
      <c r="I14" s="26">
        <f t="shared" ref="I14:J14" si="5">5/5</f>
        <v>1</v>
      </c>
      <c r="J14" s="26">
        <f t="shared" si="5"/>
        <v>1</v>
      </c>
    </row>
    <row r="15" ht="14.25" customHeight="1">
      <c r="G15" s="1"/>
    </row>
    <row r="16" ht="14.25" customHeight="1">
      <c r="G16" s="1"/>
    </row>
    <row r="17" ht="14.25" customHeight="1">
      <c r="G17" s="1"/>
    </row>
    <row r="18" ht="14.25" customHeight="1">
      <c r="G18" s="1"/>
    </row>
    <row r="19" ht="14.25" customHeight="1">
      <c r="G19" s="1"/>
    </row>
    <row r="20" ht="14.25" customHeight="1">
      <c r="G20" s="1"/>
    </row>
    <row r="21" ht="14.25" customHeight="1">
      <c r="G21" s="1"/>
    </row>
    <row r="22" ht="14.25" customHeight="1">
      <c r="G22" s="1"/>
    </row>
    <row r="23" ht="14.25" customHeight="1">
      <c r="G23" s="1"/>
    </row>
    <row r="24" ht="14.25" customHeight="1">
      <c r="G24" s="1"/>
    </row>
    <row r="25" ht="14.25" customHeight="1">
      <c r="G25" s="1"/>
    </row>
    <row r="26" ht="14.25" customHeight="1">
      <c r="G26" s="1"/>
    </row>
    <row r="27" ht="14.25" customHeight="1">
      <c r="G27" s="1"/>
    </row>
    <row r="28" ht="14.25" customHeight="1">
      <c r="G28" s="1"/>
    </row>
    <row r="29" ht="14.25" customHeight="1">
      <c r="G29" s="1"/>
    </row>
    <row r="30" ht="14.25" customHeight="1">
      <c r="G30" s="1"/>
    </row>
    <row r="31" ht="14.25" customHeight="1">
      <c r="G31" s="1"/>
    </row>
    <row r="32" ht="14.25" customHeight="1">
      <c r="G32" s="1"/>
    </row>
    <row r="33" ht="14.25" customHeight="1">
      <c r="G33" s="1"/>
    </row>
    <row r="34" ht="14.25" customHeight="1">
      <c r="G34" s="1"/>
    </row>
    <row r="35" ht="14.25" customHeight="1">
      <c r="G35" s="1"/>
    </row>
    <row r="36" ht="14.25" customHeight="1">
      <c r="G36" s="1"/>
    </row>
    <row r="37" ht="14.25" customHeight="1">
      <c r="G37" s="1"/>
    </row>
    <row r="38" ht="14.25" customHeight="1">
      <c r="G38" s="1"/>
    </row>
    <row r="39" ht="14.25" customHeight="1">
      <c r="G39" s="1"/>
    </row>
    <row r="40" ht="14.25" customHeight="1">
      <c r="G40" s="1"/>
    </row>
    <row r="41" ht="14.25" customHeight="1">
      <c r="G41" s="1"/>
    </row>
    <row r="42" ht="14.25" customHeight="1">
      <c r="G42" s="1"/>
    </row>
    <row r="43" ht="14.25" customHeight="1">
      <c r="G43" s="1"/>
    </row>
    <row r="44" ht="14.25" customHeight="1">
      <c r="G44" s="1"/>
    </row>
    <row r="45" ht="14.25" customHeight="1">
      <c r="G45" s="1"/>
    </row>
    <row r="46" ht="14.25" customHeight="1">
      <c r="G46" s="1"/>
    </row>
    <row r="47" ht="14.25" customHeight="1">
      <c r="G47" s="1"/>
    </row>
    <row r="48" ht="14.25" customHeight="1">
      <c r="G48" s="1"/>
    </row>
    <row r="49" ht="14.25" customHeight="1">
      <c r="G49" s="1"/>
    </row>
    <row r="50" ht="14.25" customHeight="1">
      <c r="G50" s="1"/>
    </row>
    <row r="51" ht="14.25" customHeight="1">
      <c r="G51" s="1"/>
    </row>
    <row r="52" ht="14.25" customHeight="1">
      <c r="G52" s="1"/>
    </row>
    <row r="53" ht="14.25" customHeight="1">
      <c r="G53" s="1"/>
    </row>
    <row r="54" ht="14.25" customHeight="1">
      <c r="G54" s="1"/>
    </row>
    <row r="55" ht="14.25" customHeight="1">
      <c r="G55" s="1"/>
    </row>
    <row r="56" ht="14.25" customHeight="1">
      <c r="G56" s="1"/>
    </row>
    <row r="57" ht="14.25" customHeight="1">
      <c r="G57" s="1"/>
    </row>
    <row r="58" ht="14.25" customHeight="1">
      <c r="G58" s="1"/>
    </row>
    <row r="59" ht="14.25" customHeight="1">
      <c r="G59" s="1"/>
    </row>
    <row r="60" ht="14.25" customHeight="1">
      <c r="G60" s="1"/>
    </row>
    <row r="61" ht="14.25" customHeight="1">
      <c r="G61" s="1"/>
    </row>
    <row r="62" ht="14.25" customHeight="1">
      <c r="G62" s="1"/>
    </row>
    <row r="63" ht="14.25" customHeight="1">
      <c r="G63" s="1"/>
    </row>
    <row r="64" ht="14.25" customHeight="1">
      <c r="G64" s="1"/>
    </row>
    <row r="65" ht="14.25" customHeight="1">
      <c r="G65" s="1"/>
    </row>
    <row r="66" ht="14.25" customHeight="1">
      <c r="G66" s="1"/>
    </row>
    <row r="67" ht="14.25" customHeight="1">
      <c r="G67" s="1"/>
    </row>
    <row r="68" ht="14.25" customHeight="1">
      <c r="G68" s="1"/>
    </row>
    <row r="69" ht="14.25" customHeight="1">
      <c r="G69" s="1"/>
    </row>
    <row r="70" ht="14.25" customHeight="1">
      <c r="G70" s="1"/>
    </row>
    <row r="71" ht="14.25" customHeight="1">
      <c r="G71" s="1"/>
    </row>
    <row r="72" ht="14.25" customHeight="1">
      <c r="G72" s="1"/>
    </row>
    <row r="73" ht="14.25" customHeight="1">
      <c r="G73" s="1"/>
    </row>
    <row r="74" ht="14.25" customHeight="1">
      <c r="G74" s="1"/>
    </row>
    <row r="75" ht="14.25" customHeight="1">
      <c r="G75" s="1"/>
    </row>
    <row r="76" ht="14.25" customHeight="1">
      <c r="G76" s="1"/>
    </row>
    <row r="77" ht="14.25" customHeight="1">
      <c r="G77" s="1"/>
    </row>
    <row r="78" ht="14.25" customHeight="1">
      <c r="G78" s="1"/>
    </row>
    <row r="79" ht="14.25" customHeight="1">
      <c r="G79" s="1"/>
    </row>
    <row r="80" ht="14.25" customHeight="1">
      <c r="G80" s="1"/>
    </row>
    <row r="81" ht="14.25" customHeight="1">
      <c r="G81" s="1"/>
    </row>
    <row r="82" ht="14.25" customHeight="1">
      <c r="G82" s="1"/>
    </row>
    <row r="83" ht="14.25" customHeight="1">
      <c r="G83" s="1"/>
    </row>
    <row r="84" ht="14.25" customHeight="1">
      <c r="G84" s="1"/>
    </row>
    <row r="85" ht="14.25" customHeight="1">
      <c r="G85" s="1"/>
    </row>
    <row r="86" ht="14.25" customHeight="1">
      <c r="G86" s="1"/>
    </row>
    <row r="87" ht="14.25" customHeight="1">
      <c r="G87" s="1"/>
    </row>
    <row r="88" ht="14.25" customHeight="1">
      <c r="G88" s="1"/>
    </row>
    <row r="89" ht="14.25" customHeight="1">
      <c r="G89" s="1"/>
    </row>
    <row r="90" ht="14.25" customHeight="1">
      <c r="G90" s="1"/>
    </row>
    <row r="91" ht="14.25" customHeight="1">
      <c r="G91" s="1"/>
    </row>
    <row r="92" ht="14.25" customHeight="1">
      <c r="G92" s="1"/>
    </row>
    <row r="93" ht="14.25" customHeight="1">
      <c r="G93" s="1"/>
    </row>
    <row r="94" ht="14.25" customHeight="1">
      <c r="G94" s="1"/>
    </row>
    <row r="95" ht="14.25" customHeight="1">
      <c r="G95" s="1"/>
    </row>
    <row r="96" ht="14.25" customHeight="1">
      <c r="G96" s="1"/>
    </row>
    <row r="97" ht="14.25" customHeight="1">
      <c r="G97" s="1"/>
    </row>
    <row r="98" ht="14.25" customHeight="1">
      <c r="G98" s="1"/>
    </row>
    <row r="99" ht="14.25" customHeight="1">
      <c r="G99" s="1"/>
    </row>
    <row r="100" ht="14.25" customHeight="1">
      <c r="G100" s="1"/>
    </row>
    <row r="101" ht="14.25" customHeight="1">
      <c r="G101" s="1"/>
    </row>
    <row r="102" ht="14.25" customHeight="1">
      <c r="G102" s="1"/>
    </row>
    <row r="103" ht="14.25" customHeight="1">
      <c r="G103" s="1"/>
    </row>
    <row r="104" ht="14.25" customHeight="1">
      <c r="G104" s="1"/>
    </row>
    <row r="105" ht="14.25" customHeight="1">
      <c r="G105" s="1"/>
    </row>
    <row r="106" ht="14.25" customHeight="1">
      <c r="G106" s="1"/>
    </row>
    <row r="107" ht="14.25" customHeight="1">
      <c r="G107" s="1"/>
    </row>
    <row r="108" ht="14.25" customHeight="1">
      <c r="G108" s="1"/>
    </row>
    <row r="109" ht="14.25" customHeight="1">
      <c r="G109" s="1"/>
    </row>
    <row r="110" ht="14.25" customHeight="1">
      <c r="G110" s="1"/>
    </row>
    <row r="111" ht="14.25" customHeight="1">
      <c r="G111" s="1"/>
    </row>
    <row r="112" ht="14.25" customHeight="1">
      <c r="G112" s="1"/>
    </row>
    <row r="113" ht="14.25" customHeight="1">
      <c r="G113" s="1"/>
    </row>
    <row r="114" ht="14.25" customHeight="1">
      <c r="G114" s="1"/>
    </row>
    <row r="115" ht="14.25" customHeight="1">
      <c r="G115" s="1"/>
    </row>
    <row r="116" ht="14.25" customHeight="1">
      <c r="G116" s="1"/>
    </row>
    <row r="117" ht="14.25" customHeight="1">
      <c r="G117" s="1"/>
    </row>
    <row r="118" ht="14.25" customHeight="1">
      <c r="G118" s="1"/>
    </row>
    <row r="119" ht="14.25" customHeight="1">
      <c r="G119" s="1"/>
    </row>
    <row r="120" ht="14.25" customHeight="1">
      <c r="G120" s="1"/>
    </row>
    <row r="121" ht="14.25" customHeight="1">
      <c r="G121" s="1"/>
    </row>
    <row r="122" ht="14.25" customHeight="1">
      <c r="G122" s="1"/>
    </row>
    <row r="123" ht="14.25" customHeight="1">
      <c r="G123" s="1"/>
    </row>
    <row r="124" ht="14.25" customHeight="1">
      <c r="G124" s="1"/>
    </row>
    <row r="125" ht="14.25" customHeight="1">
      <c r="G125" s="1"/>
    </row>
    <row r="126" ht="14.25" customHeight="1">
      <c r="G126" s="1"/>
    </row>
    <row r="127" ht="14.25" customHeight="1">
      <c r="G127" s="1"/>
    </row>
    <row r="128" ht="14.25" customHeight="1">
      <c r="G128" s="1"/>
    </row>
    <row r="129" ht="14.25" customHeight="1">
      <c r="G129" s="1"/>
    </row>
    <row r="130" ht="14.25" customHeight="1">
      <c r="G130" s="1"/>
    </row>
    <row r="131" ht="14.25" customHeight="1">
      <c r="G131" s="1"/>
    </row>
    <row r="132" ht="14.25" customHeight="1">
      <c r="G132" s="1"/>
    </row>
    <row r="133" ht="14.25" customHeight="1">
      <c r="G133" s="1"/>
    </row>
    <row r="134" ht="14.25" customHeight="1">
      <c r="G134" s="1"/>
    </row>
    <row r="135" ht="14.25" customHeight="1">
      <c r="G135" s="1"/>
    </row>
    <row r="136" ht="14.25" customHeight="1">
      <c r="G136" s="1"/>
    </row>
    <row r="137" ht="14.25" customHeight="1">
      <c r="G137" s="1"/>
    </row>
    <row r="138" ht="14.25" customHeight="1">
      <c r="G138" s="1"/>
    </row>
    <row r="139" ht="14.25" customHeight="1">
      <c r="G139" s="1"/>
    </row>
    <row r="140" ht="14.25" customHeight="1">
      <c r="G140" s="1"/>
    </row>
    <row r="141" ht="14.25" customHeight="1">
      <c r="G141" s="1"/>
    </row>
    <row r="142" ht="14.25" customHeight="1">
      <c r="G142" s="1"/>
    </row>
    <row r="143" ht="14.25" customHeight="1">
      <c r="G143" s="1"/>
    </row>
    <row r="144" ht="14.25" customHeight="1">
      <c r="G144" s="1"/>
    </row>
    <row r="145" ht="14.25" customHeight="1">
      <c r="G145" s="1"/>
    </row>
    <row r="146" ht="14.25" customHeight="1">
      <c r="G146" s="1"/>
    </row>
    <row r="147" ht="14.25" customHeight="1">
      <c r="G147" s="1"/>
    </row>
    <row r="148" ht="14.25" customHeight="1">
      <c r="G148" s="1"/>
    </row>
    <row r="149" ht="14.25" customHeight="1">
      <c r="G149" s="1"/>
    </row>
    <row r="150" ht="14.25" customHeight="1">
      <c r="G150" s="1"/>
    </row>
    <row r="151" ht="14.25" customHeight="1">
      <c r="G151" s="1"/>
    </row>
    <row r="152" ht="14.25" customHeight="1">
      <c r="G152" s="1"/>
    </row>
    <row r="153" ht="14.25" customHeight="1">
      <c r="G153" s="1"/>
    </row>
    <row r="154" ht="14.25" customHeight="1">
      <c r="G154" s="1"/>
    </row>
    <row r="155" ht="14.25" customHeight="1">
      <c r="G155" s="1"/>
    </row>
    <row r="156" ht="14.25" customHeight="1">
      <c r="G156" s="1"/>
    </row>
    <row r="157" ht="14.25" customHeight="1">
      <c r="G157" s="1"/>
    </row>
    <row r="158" ht="14.25" customHeight="1">
      <c r="G158" s="1"/>
    </row>
    <row r="159" ht="14.25" customHeight="1">
      <c r="G159" s="1"/>
    </row>
    <row r="160" ht="14.25" customHeight="1">
      <c r="G160" s="1"/>
    </row>
    <row r="161" ht="14.25" customHeight="1">
      <c r="G161" s="1"/>
    </row>
    <row r="162" ht="14.25" customHeight="1">
      <c r="G162" s="1"/>
    </row>
    <row r="163" ht="14.25" customHeight="1">
      <c r="G163" s="1"/>
    </row>
    <row r="164" ht="14.25" customHeight="1">
      <c r="G164" s="1"/>
    </row>
    <row r="165" ht="14.25" customHeight="1">
      <c r="G165" s="1"/>
    </row>
    <row r="166" ht="14.25" customHeight="1">
      <c r="G166" s="1"/>
    </row>
    <row r="167" ht="14.25" customHeight="1">
      <c r="G167" s="1"/>
    </row>
    <row r="168" ht="14.25" customHeight="1">
      <c r="G168" s="1"/>
    </row>
    <row r="169" ht="14.25" customHeight="1">
      <c r="G169" s="1"/>
    </row>
    <row r="170" ht="14.25" customHeight="1">
      <c r="G170" s="1"/>
    </row>
    <row r="171" ht="14.25" customHeight="1">
      <c r="G171" s="1"/>
    </row>
    <row r="172" ht="14.25" customHeight="1">
      <c r="G172" s="1"/>
    </row>
    <row r="173" ht="14.25" customHeight="1">
      <c r="G173" s="1"/>
    </row>
    <row r="174" ht="14.25" customHeight="1">
      <c r="G174" s="1"/>
    </row>
    <row r="175" ht="14.25" customHeight="1">
      <c r="G175" s="1"/>
    </row>
    <row r="176" ht="14.25" customHeight="1">
      <c r="G176" s="1"/>
    </row>
    <row r="177" ht="14.25" customHeight="1">
      <c r="G177" s="1"/>
    </row>
    <row r="178" ht="14.25" customHeight="1">
      <c r="G178" s="1"/>
    </row>
    <row r="179" ht="14.25" customHeight="1">
      <c r="G179" s="1"/>
    </row>
    <row r="180" ht="14.25" customHeight="1">
      <c r="G180" s="1"/>
    </row>
    <row r="181" ht="14.25" customHeight="1">
      <c r="G181" s="1"/>
    </row>
    <row r="182" ht="14.25" customHeight="1">
      <c r="G182" s="1"/>
    </row>
    <row r="183" ht="14.25" customHeight="1">
      <c r="G183" s="1"/>
    </row>
    <row r="184" ht="14.25" customHeight="1">
      <c r="G184" s="1"/>
    </row>
    <row r="185" ht="14.25" customHeight="1">
      <c r="G185" s="1"/>
    </row>
    <row r="186" ht="14.25" customHeight="1">
      <c r="G186" s="1"/>
    </row>
    <row r="187" ht="14.25" customHeight="1">
      <c r="G187" s="1"/>
    </row>
    <row r="188" ht="14.25" customHeight="1">
      <c r="G188" s="1"/>
    </row>
    <row r="189" ht="14.25" customHeight="1">
      <c r="G189" s="1"/>
    </row>
    <row r="190" ht="14.25" customHeight="1">
      <c r="G190" s="1"/>
    </row>
    <row r="191" ht="14.25" customHeight="1">
      <c r="G191" s="1"/>
    </row>
    <row r="192" ht="14.25" customHeight="1">
      <c r="G192" s="1"/>
    </row>
    <row r="193" ht="14.25" customHeight="1">
      <c r="G193" s="1"/>
    </row>
    <row r="194" ht="14.25" customHeight="1">
      <c r="G194" s="1"/>
    </row>
    <row r="195" ht="14.25" customHeight="1">
      <c r="G195" s="1"/>
    </row>
    <row r="196" ht="14.25" customHeight="1">
      <c r="G196" s="1"/>
    </row>
    <row r="197" ht="14.25" customHeight="1">
      <c r="G197" s="1"/>
    </row>
    <row r="198" ht="14.25" customHeight="1">
      <c r="G198" s="1"/>
    </row>
    <row r="199" ht="14.25" customHeight="1">
      <c r="G199" s="1"/>
    </row>
    <row r="200" ht="14.25" customHeight="1">
      <c r="G200" s="1"/>
    </row>
    <row r="201" ht="14.25" customHeight="1">
      <c r="G201" s="1"/>
    </row>
    <row r="202" ht="14.25" customHeight="1">
      <c r="G202" s="1"/>
    </row>
    <row r="203" ht="14.25" customHeight="1">
      <c r="G203" s="1"/>
    </row>
    <row r="204" ht="14.25" customHeight="1">
      <c r="G204" s="1"/>
    </row>
    <row r="205" ht="14.25" customHeight="1">
      <c r="G205" s="1"/>
    </row>
    <row r="206" ht="14.25" customHeight="1">
      <c r="G206" s="1"/>
    </row>
    <row r="207" ht="14.25" customHeight="1">
      <c r="G207" s="1"/>
    </row>
    <row r="208" ht="14.25" customHeight="1">
      <c r="G208" s="1"/>
    </row>
    <row r="209" ht="14.25" customHeight="1">
      <c r="G209" s="1"/>
    </row>
    <row r="210" ht="14.25" customHeight="1">
      <c r="G210" s="1"/>
    </row>
    <row r="211" ht="14.25" customHeight="1">
      <c r="G211" s="1"/>
    </row>
    <row r="212" ht="14.25" customHeight="1">
      <c r="G212" s="1"/>
    </row>
    <row r="213" ht="14.25" customHeight="1">
      <c r="G213" s="1"/>
    </row>
    <row r="214" ht="14.25" customHeight="1">
      <c r="G214" s="1"/>
    </row>
    <row r="215" ht="14.25" customHeight="1">
      <c r="G215" s="1"/>
    </row>
    <row r="216" ht="14.25" customHeight="1">
      <c r="G216" s="1"/>
    </row>
    <row r="217" ht="14.25" customHeight="1">
      <c r="G217" s="1"/>
    </row>
    <row r="218" ht="14.25" customHeight="1">
      <c r="G218" s="1"/>
    </row>
    <row r="219" ht="14.25" customHeight="1">
      <c r="G219" s="1"/>
    </row>
    <row r="220" ht="14.25" customHeight="1">
      <c r="G220" s="1"/>
    </row>
    <row r="221" ht="14.25" customHeight="1">
      <c r="G221" s="1"/>
    </row>
    <row r="222" ht="14.25" customHeight="1">
      <c r="G222" s="1"/>
    </row>
    <row r="223" ht="14.25" customHeight="1">
      <c r="G223" s="1"/>
    </row>
    <row r="224" ht="14.25" customHeight="1">
      <c r="G224" s="1"/>
    </row>
    <row r="225" ht="14.25" customHeight="1">
      <c r="G225" s="1"/>
    </row>
    <row r="226" ht="14.25" customHeight="1">
      <c r="G226" s="1"/>
    </row>
    <row r="227" ht="14.25" customHeight="1">
      <c r="G227" s="1"/>
    </row>
    <row r="228" ht="14.25" customHeight="1">
      <c r="G228" s="1"/>
    </row>
    <row r="229" ht="14.25" customHeight="1">
      <c r="G229" s="1"/>
    </row>
    <row r="230" ht="14.25" customHeight="1">
      <c r="G230" s="1"/>
    </row>
    <row r="231" ht="14.25" customHeight="1">
      <c r="G231" s="1"/>
    </row>
    <row r="232" ht="14.25" customHeight="1">
      <c r="G232" s="1"/>
    </row>
    <row r="233" ht="14.25" customHeight="1">
      <c r="G233" s="1"/>
    </row>
    <row r="234" ht="14.25" customHeight="1">
      <c r="G234" s="1"/>
    </row>
    <row r="235" ht="14.25" customHeight="1">
      <c r="G235" s="1"/>
    </row>
    <row r="236" ht="14.25" customHeight="1">
      <c r="G236" s="1"/>
    </row>
    <row r="237" ht="14.25" customHeight="1">
      <c r="G237" s="1"/>
    </row>
    <row r="238" ht="14.25" customHeight="1">
      <c r="G238" s="1"/>
    </row>
    <row r="239" ht="14.25" customHeight="1">
      <c r="G239" s="1"/>
    </row>
    <row r="240" ht="14.25" customHeight="1">
      <c r="G240" s="1"/>
    </row>
    <row r="241" ht="14.25" customHeight="1">
      <c r="G241" s="1"/>
    </row>
    <row r="242" ht="14.25" customHeight="1">
      <c r="G242" s="1"/>
    </row>
    <row r="243" ht="14.25" customHeight="1">
      <c r="G243" s="1"/>
    </row>
    <row r="244" ht="14.25" customHeight="1">
      <c r="G244" s="1"/>
    </row>
    <row r="245" ht="14.25" customHeight="1">
      <c r="G245" s="1"/>
    </row>
    <row r="246" ht="14.25" customHeight="1">
      <c r="G246" s="1"/>
    </row>
    <row r="247" ht="14.25" customHeight="1">
      <c r="G247" s="1"/>
    </row>
    <row r="248" ht="14.25" customHeight="1">
      <c r="G248" s="1"/>
    </row>
    <row r="249" ht="14.25" customHeight="1">
      <c r="G249" s="1"/>
    </row>
    <row r="250" ht="14.25" customHeight="1">
      <c r="G250" s="1"/>
    </row>
    <row r="251" ht="14.25" customHeight="1">
      <c r="G251" s="1"/>
    </row>
    <row r="252" ht="14.25" customHeight="1">
      <c r="G252" s="1"/>
    </row>
    <row r="253" ht="14.25" customHeight="1">
      <c r="G253" s="1"/>
    </row>
    <row r="254" ht="14.25" customHeight="1">
      <c r="G254" s="1"/>
    </row>
    <row r="255" ht="14.25" customHeight="1">
      <c r="G255" s="1"/>
    </row>
    <row r="256" ht="14.25" customHeight="1">
      <c r="G256" s="1"/>
    </row>
    <row r="257" ht="14.25" customHeight="1">
      <c r="G257" s="1"/>
    </row>
    <row r="258" ht="14.25" customHeight="1">
      <c r="G258" s="1"/>
    </row>
    <row r="259" ht="14.25" customHeight="1">
      <c r="G259" s="1"/>
    </row>
    <row r="260" ht="14.25" customHeight="1">
      <c r="G260" s="1"/>
    </row>
    <row r="261" ht="14.25" customHeight="1">
      <c r="G261" s="1"/>
    </row>
    <row r="262" ht="14.25" customHeight="1">
      <c r="G262" s="1"/>
    </row>
    <row r="263" ht="14.25" customHeight="1">
      <c r="G263" s="1"/>
    </row>
    <row r="264" ht="14.25" customHeight="1">
      <c r="G264" s="1"/>
    </row>
    <row r="265" ht="14.25" customHeight="1">
      <c r="G265" s="1"/>
    </row>
    <row r="266" ht="14.25" customHeight="1">
      <c r="G266" s="1"/>
    </row>
    <row r="267" ht="14.25" customHeight="1">
      <c r="G267" s="1"/>
    </row>
    <row r="268" ht="14.25" customHeight="1">
      <c r="G268" s="1"/>
    </row>
    <row r="269" ht="14.25" customHeight="1">
      <c r="G269" s="1"/>
    </row>
    <row r="270" ht="14.25" customHeight="1">
      <c r="G270" s="1"/>
    </row>
    <row r="271" ht="14.25" customHeight="1">
      <c r="G271" s="1"/>
    </row>
    <row r="272" ht="14.25" customHeight="1">
      <c r="G272" s="1"/>
    </row>
    <row r="273" ht="14.25" customHeight="1">
      <c r="G273" s="1"/>
    </row>
    <row r="274" ht="14.25" customHeight="1">
      <c r="G274" s="1"/>
    </row>
    <row r="275" ht="14.25" customHeight="1">
      <c r="G275" s="1"/>
    </row>
    <row r="276" ht="14.25" customHeight="1">
      <c r="G276" s="1"/>
    </row>
    <row r="277" ht="14.25" customHeight="1">
      <c r="G277" s="1"/>
    </row>
    <row r="278" ht="14.25" customHeight="1">
      <c r="G278" s="1"/>
    </row>
    <row r="279" ht="14.25" customHeight="1">
      <c r="G279" s="1"/>
    </row>
    <row r="280" ht="14.25" customHeight="1">
      <c r="G280" s="1"/>
    </row>
    <row r="281" ht="14.25" customHeight="1">
      <c r="G281" s="1"/>
    </row>
    <row r="282" ht="14.25" customHeight="1">
      <c r="G282" s="1"/>
    </row>
    <row r="283" ht="14.25" customHeight="1">
      <c r="G283" s="1"/>
    </row>
    <row r="284" ht="14.25" customHeight="1">
      <c r="G284" s="1"/>
    </row>
    <row r="285" ht="14.25" customHeight="1">
      <c r="G285" s="1"/>
    </row>
    <row r="286" ht="14.25" customHeight="1">
      <c r="G286" s="1"/>
    </row>
    <row r="287" ht="14.25" customHeight="1">
      <c r="G287" s="1"/>
    </row>
    <row r="288" ht="14.25" customHeight="1">
      <c r="G288" s="1"/>
    </row>
    <row r="289" ht="14.25" customHeight="1">
      <c r="G289" s="1"/>
    </row>
    <row r="290" ht="14.25" customHeight="1">
      <c r="G290" s="1"/>
    </row>
    <row r="291" ht="14.25" customHeight="1">
      <c r="G291" s="1"/>
    </row>
    <row r="292" ht="14.25" customHeight="1">
      <c r="G292" s="1"/>
    </row>
    <row r="293" ht="14.25" customHeight="1">
      <c r="G293" s="1"/>
    </row>
    <row r="294" ht="14.25" customHeight="1">
      <c r="G294" s="1"/>
    </row>
    <row r="295" ht="14.25" customHeight="1">
      <c r="G295" s="1"/>
    </row>
    <row r="296" ht="14.25" customHeight="1">
      <c r="G296" s="1"/>
    </row>
    <row r="297" ht="14.25" customHeight="1">
      <c r="G297" s="1"/>
    </row>
    <row r="298" ht="14.25" customHeight="1">
      <c r="G298" s="1"/>
    </row>
    <row r="299" ht="14.25" customHeight="1">
      <c r="G299" s="1"/>
    </row>
    <row r="300" ht="14.25" customHeight="1">
      <c r="G300" s="1"/>
    </row>
    <row r="301" ht="14.25" customHeight="1">
      <c r="G301" s="1"/>
    </row>
    <row r="302" ht="14.25" customHeight="1">
      <c r="G302" s="1"/>
    </row>
    <row r="303" ht="14.25" customHeight="1">
      <c r="G303" s="1"/>
    </row>
    <row r="304" ht="14.25" customHeight="1">
      <c r="G304" s="1"/>
    </row>
    <row r="305" ht="14.25" customHeight="1">
      <c r="G305" s="1"/>
    </row>
    <row r="306" ht="14.25" customHeight="1">
      <c r="G306" s="1"/>
    </row>
    <row r="307" ht="14.25" customHeight="1">
      <c r="G307" s="1"/>
    </row>
    <row r="308" ht="14.25" customHeight="1">
      <c r="G308" s="1"/>
    </row>
    <row r="309" ht="14.25" customHeight="1">
      <c r="G309" s="1"/>
    </row>
    <row r="310" ht="14.25" customHeight="1">
      <c r="G310" s="1"/>
    </row>
    <row r="311" ht="14.25" customHeight="1">
      <c r="G311" s="1"/>
    </row>
    <row r="312" ht="14.25" customHeight="1">
      <c r="G312" s="1"/>
    </row>
    <row r="313" ht="14.25" customHeight="1">
      <c r="G313" s="1"/>
    </row>
    <row r="314" ht="14.25" customHeight="1">
      <c r="G314" s="1"/>
    </row>
    <row r="315" ht="14.25" customHeight="1">
      <c r="G315" s="1"/>
    </row>
    <row r="316" ht="14.25" customHeight="1">
      <c r="G316" s="1"/>
    </row>
    <row r="317" ht="14.25" customHeight="1">
      <c r="G317" s="1"/>
    </row>
    <row r="318" ht="14.25" customHeight="1">
      <c r="G318" s="1"/>
    </row>
    <row r="319" ht="14.25" customHeight="1">
      <c r="G319" s="1"/>
    </row>
    <row r="320" ht="14.25" customHeight="1">
      <c r="G320" s="1"/>
    </row>
    <row r="321" ht="14.25" customHeight="1">
      <c r="G321" s="1"/>
    </row>
    <row r="322" ht="14.25" customHeight="1">
      <c r="G322" s="1"/>
    </row>
    <row r="323" ht="14.25" customHeight="1">
      <c r="G323" s="1"/>
    </row>
    <row r="324" ht="14.25" customHeight="1">
      <c r="G324" s="1"/>
    </row>
    <row r="325" ht="14.25" customHeight="1">
      <c r="G325" s="1"/>
    </row>
    <row r="326" ht="14.25" customHeight="1">
      <c r="G326" s="1"/>
    </row>
    <row r="327" ht="14.25" customHeight="1">
      <c r="G327" s="1"/>
    </row>
    <row r="328" ht="14.25" customHeight="1">
      <c r="G328" s="1"/>
    </row>
    <row r="329" ht="14.25" customHeight="1">
      <c r="G329" s="1"/>
    </row>
    <row r="330" ht="14.25" customHeight="1">
      <c r="G330" s="1"/>
    </row>
    <row r="331" ht="14.25" customHeight="1">
      <c r="G331" s="1"/>
    </row>
    <row r="332" ht="14.25" customHeight="1">
      <c r="G332" s="1"/>
    </row>
    <row r="333" ht="14.25" customHeight="1">
      <c r="G333" s="1"/>
    </row>
    <row r="334" ht="14.25" customHeight="1">
      <c r="G334" s="1"/>
    </row>
    <row r="335" ht="14.25" customHeight="1">
      <c r="G335" s="1"/>
    </row>
    <row r="336" ht="14.25" customHeight="1">
      <c r="G336" s="1"/>
    </row>
    <row r="337" ht="14.25" customHeight="1">
      <c r="G337" s="1"/>
    </row>
    <row r="338" ht="14.25" customHeight="1">
      <c r="G338" s="1"/>
    </row>
    <row r="339" ht="14.25" customHeight="1">
      <c r="G339" s="1"/>
    </row>
    <row r="340" ht="14.25" customHeight="1">
      <c r="G340" s="1"/>
    </row>
    <row r="341" ht="14.25" customHeight="1">
      <c r="G341" s="1"/>
    </row>
    <row r="342" ht="14.25" customHeight="1">
      <c r="G342" s="1"/>
    </row>
    <row r="343" ht="14.25" customHeight="1">
      <c r="G343" s="1"/>
    </row>
    <row r="344" ht="14.25" customHeight="1">
      <c r="G344" s="1"/>
    </row>
    <row r="345" ht="14.25" customHeight="1">
      <c r="G345" s="1"/>
    </row>
    <row r="346" ht="14.25" customHeight="1">
      <c r="G346" s="1"/>
    </row>
    <row r="347" ht="14.25" customHeight="1">
      <c r="G347" s="1"/>
    </row>
    <row r="348" ht="14.25" customHeight="1">
      <c r="G348" s="1"/>
    </row>
    <row r="349" ht="14.25" customHeight="1">
      <c r="G349" s="1"/>
    </row>
    <row r="350" ht="14.25" customHeight="1">
      <c r="G350" s="1"/>
    </row>
    <row r="351" ht="14.25" customHeight="1">
      <c r="G351" s="1"/>
    </row>
    <row r="352" ht="14.25" customHeight="1">
      <c r="G352" s="1"/>
    </row>
    <row r="353" ht="14.25" customHeight="1">
      <c r="G353" s="1"/>
    </row>
    <row r="354" ht="14.25" customHeight="1">
      <c r="G354" s="1"/>
    </row>
    <row r="355" ht="14.25" customHeight="1">
      <c r="G355" s="1"/>
    </row>
    <row r="356" ht="14.25" customHeight="1">
      <c r="G356" s="1"/>
    </row>
    <row r="357" ht="14.25" customHeight="1">
      <c r="G357" s="1"/>
    </row>
    <row r="358" ht="14.25" customHeight="1">
      <c r="G358" s="1"/>
    </row>
    <row r="359" ht="14.25" customHeight="1">
      <c r="G359" s="1"/>
    </row>
    <row r="360" ht="14.25" customHeight="1">
      <c r="G360" s="1"/>
    </row>
    <row r="361" ht="14.25" customHeight="1">
      <c r="G361" s="1"/>
    </row>
    <row r="362" ht="14.25" customHeight="1">
      <c r="G362" s="1"/>
    </row>
    <row r="363" ht="14.25" customHeight="1">
      <c r="G363" s="1"/>
    </row>
    <row r="364" ht="14.25" customHeight="1">
      <c r="G364" s="1"/>
    </row>
    <row r="365" ht="14.25" customHeight="1">
      <c r="G365" s="1"/>
    </row>
    <row r="366" ht="14.25" customHeight="1">
      <c r="G366" s="1"/>
    </row>
    <row r="367" ht="14.25" customHeight="1">
      <c r="G367" s="1"/>
    </row>
    <row r="368" ht="14.25" customHeight="1">
      <c r="G368" s="1"/>
    </row>
    <row r="369" ht="14.25" customHeight="1">
      <c r="G369" s="1"/>
    </row>
    <row r="370" ht="14.25" customHeight="1">
      <c r="G370" s="1"/>
    </row>
    <row r="371" ht="14.25" customHeight="1">
      <c r="G371" s="1"/>
    </row>
    <row r="372" ht="14.25" customHeight="1">
      <c r="G372" s="1"/>
    </row>
    <row r="373" ht="14.25" customHeight="1">
      <c r="G373" s="1"/>
    </row>
    <row r="374" ht="14.25" customHeight="1">
      <c r="G374" s="1"/>
    </row>
    <row r="375" ht="14.25" customHeight="1">
      <c r="G375" s="1"/>
    </row>
    <row r="376" ht="14.25" customHeight="1">
      <c r="G376" s="1"/>
    </row>
    <row r="377" ht="14.25" customHeight="1">
      <c r="G377" s="1"/>
    </row>
    <row r="378" ht="14.25" customHeight="1">
      <c r="G378" s="1"/>
    </row>
    <row r="379" ht="14.25" customHeight="1">
      <c r="G379" s="1"/>
    </row>
    <row r="380" ht="14.25" customHeight="1">
      <c r="G380" s="1"/>
    </row>
    <row r="381" ht="14.25" customHeight="1">
      <c r="G381" s="1"/>
    </row>
    <row r="382" ht="14.25" customHeight="1">
      <c r="G382" s="1"/>
    </row>
    <row r="383" ht="14.25" customHeight="1">
      <c r="G383" s="1"/>
    </row>
    <row r="384" ht="14.25" customHeight="1">
      <c r="G384" s="1"/>
    </row>
    <row r="385" ht="14.25" customHeight="1">
      <c r="G385" s="1"/>
    </row>
    <row r="386" ht="14.25" customHeight="1">
      <c r="G386" s="1"/>
    </row>
    <row r="387" ht="14.25" customHeight="1">
      <c r="G387" s="1"/>
    </row>
    <row r="388" ht="14.25" customHeight="1">
      <c r="G388" s="1"/>
    </row>
    <row r="389" ht="14.25" customHeight="1">
      <c r="G389" s="1"/>
    </row>
    <row r="390" ht="14.25" customHeight="1">
      <c r="G390" s="1"/>
    </row>
    <row r="391" ht="14.25" customHeight="1">
      <c r="G391" s="1"/>
    </row>
    <row r="392" ht="14.25" customHeight="1">
      <c r="G392" s="1"/>
    </row>
    <row r="393" ht="14.25" customHeight="1">
      <c r="G393" s="1"/>
    </row>
    <row r="394" ht="14.25" customHeight="1">
      <c r="G394" s="1"/>
    </row>
    <row r="395" ht="14.25" customHeight="1">
      <c r="G395" s="1"/>
    </row>
    <row r="396" ht="14.25" customHeight="1">
      <c r="G396" s="1"/>
    </row>
    <row r="397" ht="14.25" customHeight="1">
      <c r="G397" s="1"/>
    </row>
    <row r="398" ht="14.25" customHeight="1">
      <c r="G398" s="1"/>
    </row>
    <row r="399" ht="14.25" customHeight="1">
      <c r="G399" s="1"/>
    </row>
    <row r="400" ht="14.25" customHeight="1">
      <c r="G400" s="1"/>
    </row>
    <row r="401" ht="14.25" customHeight="1">
      <c r="G401" s="1"/>
    </row>
    <row r="402" ht="14.25" customHeight="1">
      <c r="G402" s="1"/>
    </row>
    <row r="403" ht="14.25" customHeight="1">
      <c r="G403" s="1"/>
    </row>
    <row r="404" ht="14.25" customHeight="1">
      <c r="G404" s="1"/>
    </row>
    <row r="405" ht="14.25" customHeight="1">
      <c r="G405" s="1"/>
    </row>
    <row r="406" ht="14.25" customHeight="1">
      <c r="G406" s="1"/>
    </row>
    <row r="407" ht="14.25" customHeight="1">
      <c r="G407" s="1"/>
    </row>
    <row r="408" ht="14.25" customHeight="1">
      <c r="G408" s="1"/>
    </row>
    <row r="409" ht="14.25" customHeight="1">
      <c r="G409" s="1"/>
    </row>
    <row r="410" ht="14.25" customHeight="1">
      <c r="G410" s="1"/>
    </row>
    <row r="411" ht="14.25" customHeight="1">
      <c r="G411" s="1"/>
    </row>
    <row r="412" ht="14.25" customHeight="1">
      <c r="G412" s="1"/>
    </row>
    <row r="413" ht="14.25" customHeight="1">
      <c r="G413" s="1"/>
    </row>
    <row r="414" ht="14.25" customHeight="1">
      <c r="G414" s="1"/>
    </row>
    <row r="415" ht="14.25" customHeight="1">
      <c r="G415" s="1"/>
    </row>
    <row r="416" ht="14.25" customHeight="1">
      <c r="G416" s="1"/>
    </row>
    <row r="417" ht="14.25" customHeight="1">
      <c r="G417" s="1"/>
    </row>
    <row r="418" ht="14.25" customHeight="1">
      <c r="G418" s="1"/>
    </row>
    <row r="419" ht="14.25" customHeight="1">
      <c r="G419" s="1"/>
    </row>
    <row r="420" ht="14.25" customHeight="1">
      <c r="G420" s="1"/>
    </row>
    <row r="421" ht="14.25" customHeight="1">
      <c r="G421" s="1"/>
    </row>
    <row r="422" ht="14.25" customHeight="1">
      <c r="G422" s="1"/>
    </row>
    <row r="423" ht="14.25" customHeight="1">
      <c r="G423" s="1"/>
    </row>
    <row r="424" ht="14.25" customHeight="1">
      <c r="G424" s="1"/>
    </row>
    <row r="425" ht="14.25" customHeight="1">
      <c r="G425" s="1"/>
    </row>
    <row r="426" ht="14.25" customHeight="1">
      <c r="G426" s="1"/>
    </row>
    <row r="427" ht="14.25" customHeight="1">
      <c r="G427" s="1"/>
    </row>
    <row r="428" ht="14.25" customHeight="1">
      <c r="G428" s="1"/>
    </row>
    <row r="429" ht="14.25" customHeight="1">
      <c r="G429" s="1"/>
    </row>
    <row r="430" ht="14.25" customHeight="1">
      <c r="G430" s="1"/>
    </row>
    <row r="431" ht="14.25" customHeight="1">
      <c r="G431" s="1"/>
    </row>
    <row r="432" ht="14.25" customHeight="1">
      <c r="G432" s="1"/>
    </row>
    <row r="433" ht="14.25" customHeight="1">
      <c r="G433" s="1"/>
    </row>
    <row r="434" ht="14.25" customHeight="1">
      <c r="G434" s="1"/>
    </row>
    <row r="435" ht="14.25" customHeight="1">
      <c r="G435" s="1"/>
    </row>
    <row r="436" ht="14.25" customHeight="1">
      <c r="G436" s="1"/>
    </row>
    <row r="437" ht="14.25" customHeight="1">
      <c r="G437" s="1"/>
    </row>
    <row r="438" ht="14.25" customHeight="1">
      <c r="G438" s="1"/>
    </row>
    <row r="439" ht="14.25" customHeight="1">
      <c r="G439" s="1"/>
    </row>
    <row r="440" ht="14.25" customHeight="1">
      <c r="G440" s="1"/>
    </row>
    <row r="441" ht="14.25" customHeight="1">
      <c r="G441" s="1"/>
    </row>
    <row r="442" ht="14.25" customHeight="1">
      <c r="G442" s="1"/>
    </row>
    <row r="443" ht="14.25" customHeight="1">
      <c r="G443" s="1"/>
    </row>
    <row r="444" ht="14.25" customHeight="1">
      <c r="G444" s="1"/>
    </row>
    <row r="445" ht="14.25" customHeight="1">
      <c r="G445" s="1"/>
    </row>
    <row r="446" ht="14.25" customHeight="1">
      <c r="G446" s="1"/>
    </row>
    <row r="447" ht="14.25" customHeight="1">
      <c r="G447" s="1"/>
    </row>
    <row r="448" ht="14.25" customHeight="1">
      <c r="G448" s="1"/>
    </row>
    <row r="449" ht="14.25" customHeight="1">
      <c r="G449" s="1"/>
    </row>
    <row r="450" ht="14.25" customHeight="1">
      <c r="G450" s="1"/>
    </row>
    <row r="451" ht="14.25" customHeight="1">
      <c r="G451" s="1"/>
    </row>
    <row r="452" ht="14.25" customHeight="1">
      <c r="G452" s="1"/>
    </row>
    <row r="453" ht="14.25" customHeight="1">
      <c r="G453" s="1"/>
    </row>
    <row r="454" ht="14.25" customHeight="1">
      <c r="G454" s="1"/>
    </row>
    <row r="455" ht="14.25" customHeight="1">
      <c r="G455" s="1"/>
    </row>
    <row r="456" ht="14.25" customHeight="1">
      <c r="G456" s="1"/>
    </row>
    <row r="457" ht="14.25" customHeight="1">
      <c r="G457" s="1"/>
    </row>
    <row r="458" ht="14.25" customHeight="1">
      <c r="G458" s="1"/>
    </row>
    <row r="459" ht="14.25" customHeight="1">
      <c r="G459" s="1"/>
    </row>
    <row r="460" ht="14.25" customHeight="1">
      <c r="G460" s="1"/>
    </row>
    <row r="461" ht="14.25" customHeight="1">
      <c r="G461" s="1"/>
    </row>
    <row r="462" ht="14.25" customHeight="1">
      <c r="G462" s="1"/>
    </row>
    <row r="463" ht="14.25" customHeight="1">
      <c r="G463" s="1"/>
    </row>
    <row r="464" ht="14.25" customHeight="1">
      <c r="G464" s="1"/>
    </row>
    <row r="465" ht="14.25" customHeight="1">
      <c r="G465" s="1"/>
    </row>
    <row r="466" ht="14.25" customHeight="1">
      <c r="G466" s="1"/>
    </row>
    <row r="467" ht="14.25" customHeight="1">
      <c r="G467" s="1"/>
    </row>
    <row r="468" ht="14.25" customHeight="1">
      <c r="G468" s="1"/>
    </row>
    <row r="469" ht="14.25" customHeight="1">
      <c r="G469" s="1"/>
    </row>
    <row r="470" ht="14.25" customHeight="1">
      <c r="G470" s="1"/>
    </row>
    <row r="471" ht="14.25" customHeight="1">
      <c r="G471" s="1"/>
    </row>
    <row r="472" ht="14.25" customHeight="1">
      <c r="G472" s="1"/>
    </row>
    <row r="473" ht="14.25" customHeight="1">
      <c r="G473" s="1"/>
    </row>
    <row r="474" ht="14.25" customHeight="1">
      <c r="G474" s="1"/>
    </row>
    <row r="475" ht="14.25" customHeight="1">
      <c r="G475" s="1"/>
    </row>
    <row r="476" ht="14.25" customHeight="1">
      <c r="G476" s="1"/>
    </row>
    <row r="477" ht="14.25" customHeight="1">
      <c r="G477" s="1"/>
    </row>
    <row r="478" ht="14.25" customHeight="1">
      <c r="G478" s="1"/>
    </row>
    <row r="479" ht="14.25" customHeight="1">
      <c r="G479" s="1"/>
    </row>
    <row r="480" ht="14.25" customHeight="1">
      <c r="G480" s="1"/>
    </row>
    <row r="481" ht="14.25" customHeight="1">
      <c r="G481" s="1"/>
    </row>
    <row r="482" ht="14.25" customHeight="1">
      <c r="G482" s="1"/>
    </row>
    <row r="483" ht="14.25" customHeight="1">
      <c r="G483" s="1"/>
    </row>
    <row r="484" ht="14.25" customHeight="1">
      <c r="G484" s="1"/>
    </row>
    <row r="485" ht="14.25" customHeight="1">
      <c r="G485" s="1"/>
    </row>
    <row r="486" ht="14.25" customHeight="1">
      <c r="G486" s="1"/>
    </row>
    <row r="487" ht="14.25" customHeight="1">
      <c r="G487" s="1"/>
    </row>
    <row r="488" ht="14.25" customHeight="1">
      <c r="G488" s="1"/>
    </row>
    <row r="489" ht="14.25" customHeight="1">
      <c r="G489" s="1"/>
    </row>
    <row r="490" ht="14.25" customHeight="1">
      <c r="G490" s="1"/>
    </row>
    <row r="491" ht="14.25" customHeight="1">
      <c r="G491" s="1"/>
    </row>
    <row r="492" ht="14.25" customHeight="1">
      <c r="G492" s="1"/>
    </row>
    <row r="493" ht="14.25" customHeight="1">
      <c r="G493" s="1"/>
    </row>
    <row r="494" ht="14.25" customHeight="1">
      <c r="G494" s="1"/>
    </row>
    <row r="495" ht="14.25" customHeight="1">
      <c r="G495" s="1"/>
    </row>
    <row r="496" ht="14.25" customHeight="1">
      <c r="G496" s="1"/>
    </row>
    <row r="497" ht="14.25" customHeight="1">
      <c r="G497" s="1"/>
    </row>
    <row r="498" ht="14.25" customHeight="1">
      <c r="G498" s="1"/>
    </row>
    <row r="499" ht="14.25" customHeight="1">
      <c r="G499" s="1"/>
    </row>
    <row r="500" ht="14.25" customHeight="1">
      <c r="G500" s="1"/>
    </row>
    <row r="501" ht="14.25" customHeight="1">
      <c r="G501" s="1"/>
    </row>
    <row r="502" ht="14.25" customHeight="1">
      <c r="G502" s="1"/>
    </row>
    <row r="503" ht="14.25" customHeight="1">
      <c r="G503" s="1"/>
    </row>
    <row r="504" ht="14.25" customHeight="1">
      <c r="G504" s="1"/>
    </row>
    <row r="505" ht="14.25" customHeight="1">
      <c r="G505" s="1"/>
    </row>
    <row r="506" ht="14.25" customHeight="1">
      <c r="G506" s="1"/>
    </row>
    <row r="507" ht="14.25" customHeight="1">
      <c r="G507" s="1"/>
    </row>
    <row r="508" ht="14.25" customHeight="1">
      <c r="G508" s="1"/>
    </row>
    <row r="509" ht="14.25" customHeight="1">
      <c r="G509" s="1"/>
    </row>
    <row r="510" ht="14.25" customHeight="1">
      <c r="G510" s="1"/>
    </row>
    <row r="511" ht="14.25" customHeight="1">
      <c r="G511" s="1"/>
    </row>
    <row r="512" ht="14.25" customHeight="1">
      <c r="G512" s="1"/>
    </row>
    <row r="513" ht="14.25" customHeight="1">
      <c r="G513" s="1"/>
    </row>
    <row r="514" ht="14.25" customHeight="1">
      <c r="G514" s="1"/>
    </row>
    <row r="515" ht="14.25" customHeight="1">
      <c r="G515" s="1"/>
    </row>
    <row r="516" ht="14.25" customHeight="1">
      <c r="G516" s="1"/>
    </row>
    <row r="517" ht="14.25" customHeight="1">
      <c r="G517" s="1"/>
    </row>
    <row r="518" ht="14.25" customHeight="1">
      <c r="G518" s="1"/>
    </row>
    <row r="519" ht="14.25" customHeight="1">
      <c r="G519" s="1"/>
    </row>
    <row r="520" ht="14.25" customHeight="1">
      <c r="G520" s="1"/>
    </row>
    <row r="521" ht="14.25" customHeight="1">
      <c r="G521" s="1"/>
    </row>
    <row r="522" ht="14.25" customHeight="1">
      <c r="G522" s="1"/>
    </row>
    <row r="523" ht="14.25" customHeight="1">
      <c r="G523" s="1"/>
    </row>
    <row r="524" ht="14.25" customHeight="1">
      <c r="G524" s="1"/>
    </row>
    <row r="525" ht="14.25" customHeight="1">
      <c r="G525" s="1"/>
    </row>
    <row r="526" ht="14.25" customHeight="1">
      <c r="G526" s="1"/>
    </row>
    <row r="527" ht="14.25" customHeight="1">
      <c r="G527" s="1"/>
    </row>
    <row r="528" ht="14.25" customHeight="1">
      <c r="G528" s="1"/>
    </row>
    <row r="529" ht="14.25" customHeight="1">
      <c r="G529" s="1"/>
    </row>
    <row r="530" ht="14.25" customHeight="1">
      <c r="G530" s="1"/>
    </row>
    <row r="531" ht="14.25" customHeight="1">
      <c r="G531" s="1"/>
    </row>
    <row r="532" ht="14.25" customHeight="1">
      <c r="G532" s="1"/>
    </row>
    <row r="533" ht="14.25" customHeight="1">
      <c r="G533" s="1"/>
    </row>
    <row r="534" ht="14.25" customHeight="1">
      <c r="G534" s="1"/>
    </row>
    <row r="535" ht="14.25" customHeight="1">
      <c r="G535" s="1"/>
    </row>
    <row r="536" ht="14.25" customHeight="1">
      <c r="G536" s="1"/>
    </row>
    <row r="537" ht="14.25" customHeight="1">
      <c r="G537" s="1"/>
    </row>
    <row r="538" ht="14.25" customHeight="1">
      <c r="G538" s="1"/>
    </row>
    <row r="539" ht="14.25" customHeight="1">
      <c r="G539" s="1"/>
    </row>
    <row r="540" ht="14.25" customHeight="1">
      <c r="G540" s="1"/>
    </row>
    <row r="541" ht="14.25" customHeight="1">
      <c r="G541" s="1"/>
    </row>
    <row r="542" ht="14.25" customHeight="1">
      <c r="G542" s="1"/>
    </row>
    <row r="543" ht="14.25" customHeight="1">
      <c r="G543" s="1"/>
    </row>
    <row r="544" ht="14.25" customHeight="1">
      <c r="G544" s="1"/>
    </row>
    <row r="545" ht="14.25" customHeight="1">
      <c r="G545" s="1"/>
    </row>
    <row r="546" ht="14.25" customHeight="1">
      <c r="G546" s="1"/>
    </row>
    <row r="547" ht="14.25" customHeight="1">
      <c r="G547" s="1"/>
    </row>
    <row r="548" ht="14.25" customHeight="1">
      <c r="G548" s="1"/>
    </row>
    <row r="549" ht="14.25" customHeight="1">
      <c r="G549" s="1"/>
    </row>
    <row r="550" ht="14.25" customHeight="1">
      <c r="G550" s="1"/>
    </row>
    <row r="551" ht="14.25" customHeight="1">
      <c r="G551" s="1"/>
    </row>
    <row r="552" ht="14.25" customHeight="1">
      <c r="G552" s="1"/>
    </row>
    <row r="553" ht="14.25" customHeight="1">
      <c r="G553" s="1"/>
    </row>
    <row r="554" ht="14.25" customHeight="1">
      <c r="G554" s="1"/>
    </row>
    <row r="555" ht="14.25" customHeight="1">
      <c r="G555" s="1"/>
    </row>
    <row r="556" ht="14.25" customHeight="1">
      <c r="G556" s="1"/>
    </row>
    <row r="557" ht="14.25" customHeight="1">
      <c r="G557" s="1"/>
    </row>
    <row r="558" ht="14.25" customHeight="1">
      <c r="G558" s="1"/>
    </row>
    <row r="559" ht="14.25" customHeight="1">
      <c r="G559" s="1"/>
    </row>
    <row r="560" ht="14.25" customHeight="1">
      <c r="G560" s="1"/>
    </row>
    <row r="561" ht="14.25" customHeight="1">
      <c r="G561" s="1"/>
    </row>
    <row r="562" ht="14.25" customHeight="1">
      <c r="G562" s="1"/>
    </row>
    <row r="563" ht="14.25" customHeight="1">
      <c r="G563" s="1"/>
    </row>
    <row r="564" ht="14.25" customHeight="1">
      <c r="G564" s="1"/>
    </row>
    <row r="565" ht="14.25" customHeight="1">
      <c r="G565" s="1"/>
    </row>
    <row r="566" ht="14.25" customHeight="1">
      <c r="G566" s="1"/>
    </row>
    <row r="567" ht="14.25" customHeight="1">
      <c r="G567" s="1"/>
    </row>
    <row r="568" ht="14.25" customHeight="1">
      <c r="G568" s="1"/>
    </row>
    <row r="569" ht="14.25" customHeight="1">
      <c r="G569" s="1"/>
    </row>
    <row r="570" ht="14.25" customHeight="1">
      <c r="G570" s="1"/>
    </row>
    <row r="571" ht="14.25" customHeight="1">
      <c r="G571" s="1"/>
    </row>
    <row r="572" ht="14.25" customHeight="1">
      <c r="G572" s="1"/>
    </row>
    <row r="573" ht="14.25" customHeight="1">
      <c r="G573" s="1"/>
    </row>
    <row r="574" ht="14.25" customHeight="1">
      <c r="G574" s="1"/>
    </row>
    <row r="575" ht="14.25" customHeight="1">
      <c r="G575" s="1"/>
    </row>
    <row r="576" ht="14.25" customHeight="1">
      <c r="G576" s="1"/>
    </row>
    <row r="577" ht="14.25" customHeight="1">
      <c r="G577" s="1"/>
    </row>
    <row r="578" ht="14.25" customHeight="1">
      <c r="G578" s="1"/>
    </row>
    <row r="579" ht="14.25" customHeight="1">
      <c r="G579" s="1"/>
    </row>
    <row r="580" ht="14.25" customHeight="1">
      <c r="G580" s="1"/>
    </row>
    <row r="581" ht="14.25" customHeight="1">
      <c r="G581" s="1"/>
    </row>
    <row r="582" ht="14.25" customHeight="1">
      <c r="G582" s="1"/>
    </row>
    <row r="583" ht="14.25" customHeight="1">
      <c r="G583" s="1"/>
    </row>
    <row r="584" ht="14.25" customHeight="1">
      <c r="G584" s="1"/>
    </row>
    <row r="585" ht="14.25" customHeight="1">
      <c r="G585" s="1"/>
    </row>
    <row r="586" ht="14.25" customHeight="1">
      <c r="G586" s="1"/>
    </row>
    <row r="587" ht="14.25" customHeight="1">
      <c r="G587" s="1"/>
    </row>
    <row r="588" ht="14.25" customHeight="1">
      <c r="G588" s="1"/>
    </row>
    <row r="589" ht="14.25" customHeight="1">
      <c r="G589" s="1"/>
    </row>
    <row r="590" ht="14.25" customHeight="1">
      <c r="G590" s="1"/>
    </row>
    <row r="591" ht="14.25" customHeight="1">
      <c r="G591" s="1"/>
    </row>
    <row r="592" ht="14.25" customHeight="1">
      <c r="G592" s="1"/>
    </row>
    <row r="593" ht="14.25" customHeight="1">
      <c r="G593" s="1"/>
    </row>
    <row r="594" ht="14.25" customHeight="1">
      <c r="G594" s="1"/>
    </row>
    <row r="595" ht="14.25" customHeight="1">
      <c r="G595" s="1"/>
    </row>
    <row r="596" ht="14.25" customHeight="1">
      <c r="G596" s="1"/>
    </row>
    <row r="597" ht="14.25" customHeight="1">
      <c r="G597" s="1"/>
    </row>
    <row r="598" ht="14.25" customHeight="1">
      <c r="G598" s="1"/>
    </row>
    <row r="599" ht="14.25" customHeight="1">
      <c r="G599" s="1"/>
    </row>
    <row r="600" ht="14.25" customHeight="1">
      <c r="G600" s="1"/>
    </row>
    <row r="601" ht="14.25" customHeight="1">
      <c r="G601" s="1"/>
    </row>
    <row r="602" ht="14.25" customHeight="1">
      <c r="G602" s="1"/>
    </row>
    <row r="603" ht="14.25" customHeight="1">
      <c r="G603" s="1"/>
    </row>
    <row r="604" ht="14.25" customHeight="1">
      <c r="G604" s="1"/>
    </row>
    <row r="605" ht="14.25" customHeight="1">
      <c r="G605" s="1"/>
    </row>
    <row r="606" ht="14.25" customHeight="1">
      <c r="G606" s="1"/>
    </row>
    <row r="607" ht="14.25" customHeight="1">
      <c r="G607" s="1"/>
    </row>
    <row r="608" ht="14.25" customHeight="1">
      <c r="G608" s="1"/>
    </row>
    <row r="609" ht="14.25" customHeight="1">
      <c r="G609" s="1"/>
    </row>
    <row r="610" ht="14.25" customHeight="1">
      <c r="G610" s="1"/>
    </row>
    <row r="611" ht="14.25" customHeight="1">
      <c r="G611" s="1"/>
    </row>
    <row r="612" ht="14.25" customHeight="1">
      <c r="G612" s="1"/>
    </row>
    <row r="613" ht="14.25" customHeight="1">
      <c r="G613" s="1"/>
    </row>
    <row r="614" ht="14.25" customHeight="1">
      <c r="G614" s="1"/>
    </row>
    <row r="615" ht="14.25" customHeight="1">
      <c r="G615" s="1"/>
    </row>
    <row r="616" ht="14.25" customHeight="1">
      <c r="G616" s="1"/>
    </row>
    <row r="617" ht="14.25" customHeight="1">
      <c r="G617" s="1"/>
    </row>
    <row r="618" ht="14.25" customHeight="1">
      <c r="G618" s="1"/>
    </row>
    <row r="619" ht="14.25" customHeight="1">
      <c r="G619" s="1"/>
    </row>
    <row r="620" ht="14.25" customHeight="1">
      <c r="G620" s="1"/>
    </row>
    <row r="621" ht="14.25" customHeight="1">
      <c r="G621" s="1"/>
    </row>
    <row r="622" ht="14.25" customHeight="1">
      <c r="G622" s="1"/>
    </row>
    <row r="623" ht="14.25" customHeight="1">
      <c r="G623" s="1"/>
    </row>
    <row r="624" ht="14.25" customHeight="1">
      <c r="G624" s="1"/>
    </row>
    <row r="625" ht="14.25" customHeight="1">
      <c r="G625" s="1"/>
    </row>
    <row r="626" ht="14.25" customHeight="1">
      <c r="G626" s="1"/>
    </row>
    <row r="627" ht="14.25" customHeight="1">
      <c r="G627" s="1"/>
    </row>
    <row r="628" ht="14.25" customHeight="1">
      <c r="G628" s="1"/>
    </row>
    <row r="629" ht="14.25" customHeight="1">
      <c r="G629" s="1"/>
    </row>
    <row r="630" ht="14.25" customHeight="1">
      <c r="G630" s="1"/>
    </row>
    <row r="631" ht="14.25" customHeight="1">
      <c r="G631" s="1"/>
    </row>
    <row r="632" ht="14.25" customHeight="1">
      <c r="G632" s="1"/>
    </row>
    <row r="633" ht="14.25" customHeight="1">
      <c r="G633" s="1"/>
    </row>
    <row r="634" ht="14.25" customHeight="1">
      <c r="G634" s="1"/>
    </row>
    <row r="635" ht="14.25" customHeight="1">
      <c r="G635" s="1"/>
    </row>
    <row r="636" ht="14.25" customHeight="1">
      <c r="G636" s="1"/>
    </row>
    <row r="637" ht="14.25" customHeight="1">
      <c r="G637" s="1"/>
    </row>
    <row r="638" ht="14.25" customHeight="1">
      <c r="G638" s="1"/>
    </row>
    <row r="639" ht="14.25" customHeight="1">
      <c r="G639" s="1"/>
    </row>
    <row r="640" ht="14.25" customHeight="1">
      <c r="G640" s="1"/>
    </row>
    <row r="641" ht="14.25" customHeight="1">
      <c r="G641" s="1"/>
    </row>
    <row r="642" ht="14.25" customHeight="1">
      <c r="G642" s="1"/>
    </row>
    <row r="643" ht="14.25" customHeight="1">
      <c r="G643" s="1"/>
    </row>
    <row r="644" ht="14.25" customHeight="1">
      <c r="G644" s="1"/>
    </row>
    <row r="645" ht="14.25" customHeight="1">
      <c r="G645" s="1"/>
    </row>
    <row r="646" ht="14.25" customHeight="1">
      <c r="G646" s="1"/>
    </row>
    <row r="647" ht="14.25" customHeight="1">
      <c r="G647" s="1"/>
    </row>
    <row r="648" ht="14.25" customHeight="1">
      <c r="G648" s="1"/>
    </row>
    <row r="649" ht="14.25" customHeight="1">
      <c r="G649" s="1"/>
    </row>
    <row r="650" ht="14.25" customHeight="1">
      <c r="G650" s="1"/>
    </row>
    <row r="651" ht="14.25" customHeight="1">
      <c r="G651" s="1"/>
    </row>
    <row r="652" ht="14.25" customHeight="1">
      <c r="G652" s="1"/>
    </row>
    <row r="653" ht="14.25" customHeight="1">
      <c r="G653" s="1"/>
    </row>
    <row r="654" ht="14.25" customHeight="1">
      <c r="G654" s="1"/>
    </row>
    <row r="655" ht="14.25" customHeight="1">
      <c r="G655" s="1"/>
    </row>
    <row r="656" ht="14.25" customHeight="1">
      <c r="G656" s="1"/>
    </row>
    <row r="657" ht="14.25" customHeight="1">
      <c r="G657" s="1"/>
    </row>
    <row r="658" ht="14.25" customHeight="1">
      <c r="G658" s="1"/>
    </row>
    <row r="659" ht="14.25" customHeight="1">
      <c r="G659" s="1"/>
    </row>
    <row r="660" ht="14.25" customHeight="1">
      <c r="G660" s="1"/>
    </row>
    <row r="661" ht="14.25" customHeight="1">
      <c r="G661" s="1"/>
    </row>
    <row r="662" ht="14.25" customHeight="1">
      <c r="G662" s="1"/>
    </row>
    <row r="663" ht="14.25" customHeight="1">
      <c r="G663" s="1"/>
    </row>
    <row r="664" ht="14.25" customHeight="1">
      <c r="G664" s="1"/>
    </row>
    <row r="665" ht="14.25" customHeight="1">
      <c r="G665" s="1"/>
    </row>
    <row r="666" ht="14.25" customHeight="1">
      <c r="G666" s="1"/>
    </row>
    <row r="667" ht="14.25" customHeight="1">
      <c r="G667" s="1"/>
    </row>
    <row r="668" ht="14.25" customHeight="1">
      <c r="G668" s="1"/>
    </row>
    <row r="669" ht="14.25" customHeight="1">
      <c r="G669" s="1"/>
    </row>
    <row r="670" ht="14.25" customHeight="1">
      <c r="G670" s="1"/>
    </row>
    <row r="671" ht="14.25" customHeight="1">
      <c r="G671" s="1"/>
    </row>
    <row r="672" ht="14.25" customHeight="1">
      <c r="G672" s="1"/>
    </row>
    <row r="673" ht="14.25" customHeight="1">
      <c r="G673" s="1"/>
    </row>
    <row r="674" ht="14.25" customHeight="1">
      <c r="G674" s="1"/>
    </row>
    <row r="675" ht="14.25" customHeight="1">
      <c r="G675" s="1"/>
    </row>
    <row r="676" ht="14.25" customHeight="1">
      <c r="G676" s="1"/>
    </row>
    <row r="677" ht="14.25" customHeight="1">
      <c r="G677" s="1"/>
    </row>
    <row r="678" ht="14.25" customHeight="1">
      <c r="G678" s="1"/>
    </row>
    <row r="679" ht="14.25" customHeight="1">
      <c r="G679" s="1"/>
    </row>
    <row r="680" ht="14.25" customHeight="1">
      <c r="G680" s="1"/>
    </row>
    <row r="681" ht="14.25" customHeight="1">
      <c r="G681" s="1"/>
    </row>
    <row r="682" ht="14.25" customHeight="1">
      <c r="G682" s="1"/>
    </row>
    <row r="683" ht="14.25" customHeight="1">
      <c r="G683" s="1"/>
    </row>
    <row r="684" ht="14.25" customHeight="1">
      <c r="G684" s="1"/>
    </row>
    <row r="685" ht="14.25" customHeight="1">
      <c r="G685" s="1"/>
    </row>
    <row r="686" ht="14.25" customHeight="1">
      <c r="G686" s="1"/>
    </row>
    <row r="687" ht="14.25" customHeight="1">
      <c r="G687" s="1"/>
    </row>
    <row r="688" ht="14.25" customHeight="1">
      <c r="G688" s="1"/>
    </row>
    <row r="689" ht="14.25" customHeight="1">
      <c r="G689" s="1"/>
    </row>
    <row r="690" ht="14.25" customHeight="1">
      <c r="G690" s="1"/>
    </row>
    <row r="691" ht="14.25" customHeight="1">
      <c r="G691" s="1"/>
    </row>
    <row r="692" ht="14.25" customHeight="1">
      <c r="G692" s="1"/>
    </row>
    <row r="693" ht="14.25" customHeight="1">
      <c r="G693" s="1"/>
    </row>
    <row r="694" ht="14.25" customHeight="1">
      <c r="G694" s="1"/>
    </row>
    <row r="695" ht="14.25" customHeight="1">
      <c r="G695" s="1"/>
    </row>
    <row r="696" ht="14.25" customHeight="1">
      <c r="G696" s="1"/>
    </row>
    <row r="697" ht="14.25" customHeight="1">
      <c r="G697" s="1"/>
    </row>
    <row r="698" ht="14.25" customHeight="1">
      <c r="G698" s="1"/>
    </row>
    <row r="699" ht="14.25" customHeight="1">
      <c r="G699" s="1"/>
    </row>
    <row r="700" ht="14.25" customHeight="1">
      <c r="G700" s="1"/>
    </row>
    <row r="701" ht="14.25" customHeight="1">
      <c r="G701" s="1"/>
    </row>
    <row r="702" ht="14.25" customHeight="1">
      <c r="G702" s="1"/>
    </row>
    <row r="703" ht="14.25" customHeight="1">
      <c r="G703" s="1"/>
    </row>
    <row r="704" ht="14.25" customHeight="1">
      <c r="G704" s="1"/>
    </row>
    <row r="705" ht="14.25" customHeight="1">
      <c r="G705" s="1"/>
    </row>
    <row r="706" ht="14.25" customHeight="1">
      <c r="G706" s="1"/>
    </row>
    <row r="707" ht="14.25" customHeight="1">
      <c r="G707" s="1"/>
    </row>
    <row r="708" ht="14.25" customHeight="1">
      <c r="G708" s="1"/>
    </row>
    <row r="709" ht="14.25" customHeight="1">
      <c r="G709" s="1"/>
    </row>
    <row r="710" ht="14.25" customHeight="1">
      <c r="G710" s="1"/>
    </row>
    <row r="711" ht="14.25" customHeight="1">
      <c r="G711" s="1"/>
    </row>
    <row r="712" ht="14.25" customHeight="1">
      <c r="G712" s="1"/>
    </row>
    <row r="713" ht="14.25" customHeight="1">
      <c r="G713" s="1"/>
    </row>
    <row r="714" ht="14.25" customHeight="1">
      <c r="G714" s="1"/>
    </row>
    <row r="715" ht="14.25" customHeight="1">
      <c r="G715" s="1"/>
    </row>
    <row r="716" ht="14.25" customHeight="1">
      <c r="G716" s="1"/>
    </row>
    <row r="717" ht="14.25" customHeight="1">
      <c r="G717" s="1"/>
    </row>
    <row r="718" ht="14.25" customHeight="1">
      <c r="G718" s="1"/>
    </row>
    <row r="719" ht="14.25" customHeight="1">
      <c r="G719" s="1"/>
    </row>
    <row r="720" ht="14.25" customHeight="1">
      <c r="G720" s="1"/>
    </row>
    <row r="721" ht="14.25" customHeight="1">
      <c r="G721" s="1"/>
    </row>
    <row r="722" ht="14.25" customHeight="1">
      <c r="G722" s="1"/>
    </row>
    <row r="723" ht="14.25" customHeight="1">
      <c r="G723" s="1"/>
    </row>
    <row r="724" ht="14.25" customHeight="1">
      <c r="G724" s="1"/>
    </row>
    <row r="725" ht="14.25" customHeight="1">
      <c r="G725" s="1"/>
    </row>
    <row r="726" ht="14.25" customHeight="1">
      <c r="G726" s="1"/>
    </row>
    <row r="727" ht="14.25" customHeight="1">
      <c r="G727" s="1"/>
    </row>
    <row r="728" ht="14.25" customHeight="1">
      <c r="G728" s="1"/>
    </row>
    <row r="729" ht="14.25" customHeight="1">
      <c r="G729" s="1"/>
    </row>
    <row r="730" ht="14.25" customHeight="1">
      <c r="G730" s="1"/>
    </row>
    <row r="731" ht="14.25" customHeight="1">
      <c r="G731" s="1"/>
    </row>
    <row r="732" ht="14.25" customHeight="1">
      <c r="G732" s="1"/>
    </row>
    <row r="733" ht="14.25" customHeight="1">
      <c r="G733" s="1"/>
    </row>
    <row r="734" ht="14.25" customHeight="1">
      <c r="G734" s="1"/>
    </row>
    <row r="735" ht="14.25" customHeight="1">
      <c r="G735" s="1"/>
    </row>
    <row r="736" ht="14.25" customHeight="1">
      <c r="G736" s="1"/>
    </row>
    <row r="737" ht="14.25" customHeight="1">
      <c r="G737" s="1"/>
    </row>
    <row r="738" ht="14.25" customHeight="1">
      <c r="G738" s="1"/>
    </row>
    <row r="739" ht="14.25" customHeight="1">
      <c r="G739" s="1"/>
    </row>
    <row r="740" ht="14.25" customHeight="1">
      <c r="G740" s="1"/>
    </row>
    <row r="741" ht="14.25" customHeight="1">
      <c r="G741" s="1"/>
    </row>
    <row r="742" ht="14.25" customHeight="1">
      <c r="G742" s="1"/>
    </row>
    <row r="743" ht="14.25" customHeight="1">
      <c r="G743" s="1"/>
    </row>
    <row r="744" ht="14.25" customHeight="1">
      <c r="G744" s="1"/>
    </row>
    <row r="745" ht="14.25" customHeight="1">
      <c r="G745" s="1"/>
    </row>
    <row r="746" ht="14.25" customHeight="1">
      <c r="G746" s="1"/>
    </row>
    <row r="747" ht="14.25" customHeight="1">
      <c r="G747" s="1"/>
    </row>
    <row r="748" ht="14.25" customHeight="1">
      <c r="G748" s="1"/>
    </row>
    <row r="749" ht="14.25" customHeight="1">
      <c r="G749" s="1"/>
    </row>
    <row r="750" ht="14.25" customHeight="1">
      <c r="G750" s="1"/>
    </row>
    <row r="751" ht="14.25" customHeight="1">
      <c r="G751" s="1"/>
    </row>
    <row r="752" ht="14.25" customHeight="1">
      <c r="G752" s="1"/>
    </row>
    <row r="753" ht="14.25" customHeight="1">
      <c r="G753" s="1"/>
    </row>
    <row r="754" ht="14.25" customHeight="1">
      <c r="G754" s="1"/>
    </row>
    <row r="755" ht="14.25" customHeight="1">
      <c r="G755" s="1"/>
    </row>
    <row r="756" ht="14.25" customHeight="1">
      <c r="G756" s="1"/>
    </row>
    <row r="757" ht="14.25" customHeight="1">
      <c r="G757" s="1"/>
    </row>
    <row r="758" ht="14.25" customHeight="1">
      <c r="G758" s="1"/>
    </row>
    <row r="759" ht="14.25" customHeight="1">
      <c r="G759" s="1"/>
    </row>
    <row r="760" ht="14.25" customHeight="1">
      <c r="G760" s="1"/>
    </row>
    <row r="761" ht="14.25" customHeight="1">
      <c r="G761" s="1"/>
    </row>
    <row r="762" ht="14.25" customHeight="1">
      <c r="G762" s="1"/>
    </row>
    <row r="763" ht="14.25" customHeight="1">
      <c r="G763" s="1"/>
    </row>
    <row r="764" ht="14.25" customHeight="1">
      <c r="G764" s="1"/>
    </row>
    <row r="765" ht="14.25" customHeight="1">
      <c r="G765" s="1"/>
    </row>
    <row r="766" ht="14.25" customHeight="1">
      <c r="G766" s="1"/>
    </row>
    <row r="767" ht="14.25" customHeight="1">
      <c r="G767" s="1"/>
    </row>
    <row r="768" ht="14.25" customHeight="1">
      <c r="G768" s="1"/>
    </row>
    <row r="769" ht="14.25" customHeight="1">
      <c r="G769" s="1"/>
    </row>
    <row r="770" ht="14.25" customHeight="1">
      <c r="G770" s="1"/>
    </row>
    <row r="771" ht="14.25" customHeight="1">
      <c r="G771" s="1"/>
    </row>
    <row r="772" ht="14.25" customHeight="1">
      <c r="G772" s="1"/>
    </row>
    <row r="773" ht="14.25" customHeight="1">
      <c r="G773" s="1"/>
    </row>
    <row r="774" ht="14.25" customHeight="1">
      <c r="G774" s="1"/>
    </row>
    <row r="775" ht="14.25" customHeight="1">
      <c r="G775" s="1"/>
    </row>
    <row r="776" ht="14.25" customHeight="1">
      <c r="G776" s="1"/>
    </row>
    <row r="777" ht="14.25" customHeight="1">
      <c r="G777" s="1"/>
    </row>
    <row r="778" ht="14.25" customHeight="1">
      <c r="G778" s="1"/>
    </row>
    <row r="779" ht="14.25" customHeight="1">
      <c r="G779" s="1"/>
    </row>
    <row r="780" ht="14.25" customHeight="1">
      <c r="G780" s="1"/>
    </row>
    <row r="781" ht="14.25" customHeight="1">
      <c r="G781" s="1"/>
    </row>
    <row r="782" ht="14.25" customHeight="1">
      <c r="G782" s="1"/>
    </row>
    <row r="783" ht="14.25" customHeight="1">
      <c r="G783" s="1"/>
    </row>
    <row r="784" ht="14.25" customHeight="1">
      <c r="G784" s="1"/>
    </row>
    <row r="785" ht="14.25" customHeight="1">
      <c r="G785" s="1"/>
    </row>
    <row r="786" ht="14.25" customHeight="1">
      <c r="G786" s="1"/>
    </row>
    <row r="787" ht="14.25" customHeight="1">
      <c r="G787" s="1"/>
    </row>
    <row r="788" ht="14.25" customHeight="1">
      <c r="G788" s="1"/>
    </row>
    <row r="789" ht="14.25" customHeight="1">
      <c r="G789" s="1"/>
    </row>
    <row r="790" ht="14.25" customHeight="1">
      <c r="G790" s="1"/>
    </row>
    <row r="791" ht="14.25" customHeight="1">
      <c r="G791" s="1"/>
    </row>
    <row r="792" ht="14.25" customHeight="1">
      <c r="G792" s="1"/>
    </row>
    <row r="793" ht="14.25" customHeight="1">
      <c r="G793" s="1"/>
    </row>
    <row r="794" ht="14.25" customHeight="1">
      <c r="G794" s="1"/>
    </row>
    <row r="795" ht="14.25" customHeight="1">
      <c r="G795" s="1"/>
    </row>
    <row r="796" ht="14.25" customHeight="1">
      <c r="G796" s="1"/>
    </row>
    <row r="797" ht="14.25" customHeight="1">
      <c r="G797" s="1"/>
    </row>
    <row r="798" ht="14.25" customHeight="1">
      <c r="G798" s="1"/>
    </row>
    <row r="799" ht="14.25" customHeight="1">
      <c r="G799" s="1"/>
    </row>
    <row r="800" ht="14.25" customHeight="1">
      <c r="G800" s="1"/>
    </row>
    <row r="801" ht="14.25" customHeight="1">
      <c r="G801" s="1"/>
    </row>
    <row r="802" ht="14.25" customHeight="1">
      <c r="G802" s="1"/>
    </row>
    <row r="803" ht="14.25" customHeight="1">
      <c r="G803" s="1"/>
    </row>
    <row r="804" ht="14.25" customHeight="1">
      <c r="G804" s="1"/>
    </row>
    <row r="805" ht="14.25" customHeight="1">
      <c r="G805" s="1"/>
    </row>
    <row r="806" ht="14.25" customHeight="1">
      <c r="G806" s="1"/>
    </row>
    <row r="807" ht="14.25" customHeight="1">
      <c r="G807" s="1"/>
    </row>
    <row r="808" ht="14.25" customHeight="1">
      <c r="G808" s="1"/>
    </row>
    <row r="809" ht="14.25" customHeight="1">
      <c r="G809" s="1"/>
    </row>
    <row r="810" ht="14.25" customHeight="1">
      <c r="G810" s="1"/>
    </row>
    <row r="811" ht="14.25" customHeight="1">
      <c r="G811" s="1"/>
    </row>
    <row r="812" ht="14.25" customHeight="1">
      <c r="G812" s="1"/>
    </row>
    <row r="813" ht="14.25" customHeight="1">
      <c r="G813" s="1"/>
    </row>
    <row r="814" ht="14.25" customHeight="1">
      <c r="G814" s="1"/>
    </row>
    <row r="815" ht="14.25" customHeight="1">
      <c r="G815" s="1"/>
    </row>
    <row r="816" ht="14.25" customHeight="1">
      <c r="G816" s="1"/>
    </row>
    <row r="817" ht="14.25" customHeight="1">
      <c r="G817" s="1"/>
    </row>
    <row r="818" ht="14.25" customHeight="1">
      <c r="G818" s="1"/>
    </row>
    <row r="819" ht="14.25" customHeight="1">
      <c r="G819" s="1"/>
    </row>
    <row r="820" ht="14.25" customHeight="1">
      <c r="G820" s="1"/>
    </row>
    <row r="821" ht="14.25" customHeight="1">
      <c r="G821" s="1"/>
    </row>
    <row r="822" ht="14.25" customHeight="1">
      <c r="G822" s="1"/>
    </row>
    <row r="823" ht="14.25" customHeight="1">
      <c r="G823" s="1"/>
    </row>
    <row r="824" ht="14.25" customHeight="1">
      <c r="G824" s="1"/>
    </row>
    <row r="825" ht="14.25" customHeight="1">
      <c r="G825" s="1"/>
    </row>
    <row r="826" ht="14.25" customHeight="1">
      <c r="G826" s="1"/>
    </row>
    <row r="827" ht="14.25" customHeight="1">
      <c r="G827" s="1"/>
    </row>
    <row r="828" ht="14.25" customHeight="1">
      <c r="G828" s="1"/>
    </row>
    <row r="829" ht="14.25" customHeight="1">
      <c r="G829" s="1"/>
    </row>
    <row r="830" ht="14.25" customHeight="1">
      <c r="G830" s="1"/>
    </row>
    <row r="831" ht="14.25" customHeight="1">
      <c r="G831" s="1"/>
    </row>
    <row r="832" ht="14.25" customHeight="1">
      <c r="G832" s="1"/>
    </row>
    <row r="833" ht="14.25" customHeight="1">
      <c r="G833" s="1"/>
    </row>
    <row r="834" ht="14.25" customHeight="1">
      <c r="G834" s="1"/>
    </row>
    <row r="835" ht="14.25" customHeight="1">
      <c r="G835" s="1"/>
    </row>
    <row r="836" ht="14.25" customHeight="1">
      <c r="G836" s="1"/>
    </row>
    <row r="837" ht="14.25" customHeight="1">
      <c r="G837" s="1"/>
    </row>
    <row r="838" ht="14.25" customHeight="1">
      <c r="G838" s="1"/>
    </row>
    <row r="839" ht="14.25" customHeight="1">
      <c r="G839" s="1"/>
    </row>
    <row r="840" ht="14.25" customHeight="1">
      <c r="G840" s="1"/>
    </row>
    <row r="841" ht="14.25" customHeight="1">
      <c r="G841" s="1"/>
    </row>
    <row r="842" ht="14.25" customHeight="1">
      <c r="G842" s="1"/>
    </row>
    <row r="843" ht="14.25" customHeight="1">
      <c r="G843" s="1"/>
    </row>
    <row r="844" ht="14.25" customHeight="1">
      <c r="G844" s="1"/>
    </row>
    <row r="845" ht="14.25" customHeight="1">
      <c r="G845" s="1"/>
    </row>
    <row r="846" ht="14.25" customHeight="1">
      <c r="G846" s="1"/>
    </row>
    <row r="847" ht="14.25" customHeight="1">
      <c r="G847" s="1"/>
    </row>
    <row r="848" ht="14.25" customHeight="1">
      <c r="G848" s="1"/>
    </row>
    <row r="849" ht="14.25" customHeight="1">
      <c r="G849" s="1"/>
    </row>
    <row r="850" ht="14.25" customHeight="1">
      <c r="G850" s="1"/>
    </row>
    <row r="851" ht="14.25" customHeight="1">
      <c r="G851" s="1"/>
    </row>
    <row r="852" ht="14.25" customHeight="1">
      <c r="G852" s="1"/>
    </row>
    <row r="853" ht="14.25" customHeight="1">
      <c r="G853" s="1"/>
    </row>
    <row r="854" ht="14.25" customHeight="1">
      <c r="G854" s="1"/>
    </row>
    <row r="855" ht="14.25" customHeight="1">
      <c r="G855" s="1"/>
    </row>
    <row r="856" ht="14.25" customHeight="1">
      <c r="G856" s="1"/>
    </row>
    <row r="857" ht="14.25" customHeight="1">
      <c r="G857" s="1"/>
    </row>
    <row r="858" ht="14.25" customHeight="1">
      <c r="G858" s="1"/>
    </row>
    <row r="859" ht="14.25" customHeight="1">
      <c r="G859" s="1"/>
    </row>
    <row r="860" ht="14.25" customHeight="1">
      <c r="G860" s="1"/>
    </row>
    <row r="861" ht="14.25" customHeight="1">
      <c r="G861" s="1"/>
    </row>
    <row r="862" ht="14.25" customHeight="1">
      <c r="G862" s="1"/>
    </row>
    <row r="863" ht="14.25" customHeight="1">
      <c r="G863" s="1"/>
    </row>
    <row r="864" ht="14.25" customHeight="1">
      <c r="G864" s="1"/>
    </row>
    <row r="865" ht="14.25" customHeight="1">
      <c r="G865" s="1"/>
    </row>
    <row r="866" ht="14.25" customHeight="1">
      <c r="G866" s="1"/>
    </row>
    <row r="867" ht="14.25" customHeight="1">
      <c r="G867" s="1"/>
    </row>
    <row r="868" ht="14.25" customHeight="1">
      <c r="G868" s="1"/>
    </row>
    <row r="869" ht="14.25" customHeight="1">
      <c r="G869" s="1"/>
    </row>
    <row r="870" ht="14.25" customHeight="1">
      <c r="G870" s="1"/>
    </row>
    <row r="871" ht="14.25" customHeight="1">
      <c r="G871" s="1"/>
    </row>
    <row r="872" ht="14.25" customHeight="1">
      <c r="G872" s="1"/>
    </row>
    <row r="873" ht="14.25" customHeight="1">
      <c r="G873" s="1"/>
    </row>
    <row r="874" ht="14.25" customHeight="1">
      <c r="G874" s="1"/>
    </row>
    <row r="875" ht="14.25" customHeight="1">
      <c r="G875" s="1"/>
    </row>
    <row r="876" ht="14.25" customHeight="1">
      <c r="G876" s="1"/>
    </row>
    <row r="877" ht="14.25" customHeight="1">
      <c r="G877" s="1"/>
    </row>
    <row r="878" ht="14.25" customHeight="1">
      <c r="G878" s="1"/>
    </row>
    <row r="879" ht="14.25" customHeight="1">
      <c r="G879" s="1"/>
    </row>
    <row r="880" ht="14.25" customHeight="1">
      <c r="G880" s="1"/>
    </row>
    <row r="881" ht="14.25" customHeight="1">
      <c r="G881" s="1"/>
    </row>
    <row r="882" ht="14.25" customHeight="1">
      <c r="G882" s="1"/>
    </row>
    <row r="883" ht="14.25" customHeight="1">
      <c r="G883" s="1"/>
    </row>
    <row r="884" ht="14.25" customHeight="1">
      <c r="G884" s="1"/>
    </row>
    <row r="885" ht="14.25" customHeight="1">
      <c r="G885" s="1"/>
    </row>
    <row r="886" ht="14.25" customHeight="1">
      <c r="G886" s="1"/>
    </row>
    <row r="887" ht="14.25" customHeight="1">
      <c r="G887" s="1"/>
    </row>
    <row r="888" ht="14.25" customHeight="1">
      <c r="G888" s="1"/>
    </row>
    <row r="889" ht="14.25" customHeight="1">
      <c r="G889" s="1"/>
    </row>
    <row r="890" ht="14.25" customHeight="1">
      <c r="G890" s="1"/>
    </row>
    <row r="891" ht="14.25" customHeight="1">
      <c r="G891" s="1"/>
    </row>
    <row r="892" ht="14.25" customHeight="1">
      <c r="G892" s="1"/>
    </row>
    <row r="893" ht="14.25" customHeight="1">
      <c r="G893" s="1"/>
    </row>
    <row r="894" ht="14.25" customHeight="1">
      <c r="G894" s="1"/>
    </row>
    <row r="895" ht="14.25" customHeight="1">
      <c r="G895" s="1"/>
    </row>
    <row r="896" ht="14.25" customHeight="1">
      <c r="G896" s="1"/>
    </row>
    <row r="897" ht="14.25" customHeight="1">
      <c r="G897" s="1"/>
    </row>
    <row r="898" ht="14.25" customHeight="1">
      <c r="G898" s="1"/>
    </row>
    <row r="899" ht="14.25" customHeight="1">
      <c r="G899" s="1"/>
    </row>
    <row r="900" ht="14.25" customHeight="1">
      <c r="G900" s="1"/>
    </row>
    <row r="901" ht="14.25" customHeight="1">
      <c r="G901" s="1"/>
    </row>
    <row r="902" ht="14.25" customHeight="1">
      <c r="G902" s="1"/>
    </row>
    <row r="903" ht="14.25" customHeight="1">
      <c r="G903" s="1"/>
    </row>
    <row r="904" ht="14.25" customHeight="1">
      <c r="G904" s="1"/>
    </row>
    <row r="905" ht="14.25" customHeight="1">
      <c r="G905" s="1"/>
    </row>
    <row r="906" ht="14.25" customHeight="1">
      <c r="G906" s="1"/>
    </row>
    <row r="907" ht="14.25" customHeight="1">
      <c r="G907" s="1"/>
    </row>
    <row r="908" ht="14.25" customHeight="1">
      <c r="G908" s="1"/>
    </row>
    <row r="909" ht="14.25" customHeight="1">
      <c r="G909" s="1"/>
    </row>
    <row r="910" ht="14.25" customHeight="1">
      <c r="G910" s="1"/>
    </row>
    <row r="911" ht="14.25" customHeight="1">
      <c r="G911" s="1"/>
    </row>
    <row r="912" ht="14.25" customHeight="1">
      <c r="G912" s="1"/>
    </row>
    <row r="913" ht="14.25" customHeight="1">
      <c r="G913" s="1"/>
    </row>
    <row r="914" ht="14.25" customHeight="1">
      <c r="G914" s="1"/>
    </row>
    <row r="915" ht="14.25" customHeight="1">
      <c r="G915" s="1"/>
    </row>
    <row r="916" ht="14.25" customHeight="1">
      <c r="G916" s="1"/>
    </row>
    <row r="917" ht="14.25" customHeight="1">
      <c r="G917" s="1"/>
    </row>
    <row r="918" ht="14.25" customHeight="1">
      <c r="G918" s="1"/>
    </row>
    <row r="919" ht="14.25" customHeight="1">
      <c r="G919" s="1"/>
    </row>
    <row r="920" ht="14.25" customHeight="1">
      <c r="G920" s="1"/>
    </row>
    <row r="921" ht="14.25" customHeight="1">
      <c r="G921" s="1"/>
    </row>
    <row r="922" ht="14.25" customHeight="1">
      <c r="G922" s="1"/>
    </row>
    <row r="923" ht="14.25" customHeight="1">
      <c r="G923" s="1"/>
    </row>
    <row r="924" ht="14.25" customHeight="1">
      <c r="G924" s="1"/>
    </row>
    <row r="925" ht="14.25" customHeight="1">
      <c r="G925" s="1"/>
    </row>
    <row r="926" ht="14.25" customHeight="1">
      <c r="G926" s="1"/>
    </row>
    <row r="927" ht="14.25" customHeight="1">
      <c r="G927" s="1"/>
    </row>
    <row r="928" ht="14.25" customHeight="1">
      <c r="G928" s="1"/>
    </row>
    <row r="929" ht="14.25" customHeight="1">
      <c r="G929" s="1"/>
    </row>
    <row r="930" ht="14.25" customHeight="1">
      <c r="G930" s="1"/>
    </row>
    <row r="931" ht="14.25" customHeight="1">
      <c r="G931" s="1"/>
    </row>
    <row r="932" ht="14.25" customHeight="1">
      <c r="G932" s="1"/>
    </row>
    <row r="933" ht="14.25" customHeight="1">
      <c r="G933" s="1"/>
    </row>
    <row r="934" ht="14.25" customHeight="1">
      <c r="G934" s="1"/>
    </row>
    <row r="935" ht="14.25" customHeight="1">
      <c r="G935" s="1"/>
    </row>
    <row r="936" ht="14.25" customHeight="1">
      <c r="G936" s="1"/>
    </row>
    <row r="937" ht="14.25" customHeight="1">
      <c r="G937" s="1"/>
    </row>
    <row r="938" ht="14.25" customHeight="1">
      <c r="G938" s="1"/>
    </row>
    <row r="939" ht="14.25" customHeight="1">
      <c r="G939" s="1"/>
    </row>
    <row r="940" ht="14.25" customHeight="1">
      <c r="G940" s="1"/>
    </row>
    <row r="941" ht="14.25" customHeight="1">
      <c r="G941" s="1"/>
    </row>
    <row r="942" ht="14.25" customHeight="1">
      <c r="G942" s="1"/>
    </row>
    <row r="943" ht="14.25" customHeight="1">
      <c r="G943" s="1"/>
    </row>
    <row r="944" ht="14.25" customHeight="1">
      <c r="G944" s="1"/>
    </row>
    <row r="945" ht="14.25" customHeight="1">
      <c r="G945" s="1"/>
    </row>
    <row r="946" ht="14.25" customHeight="1">
      <c r="G946" s="1"/>
    </row>
    <row r="947" ht="14.25" customHeight="1">
      <c r="G947" s="1"/>
    </row>
    <row r="948" ht="14.25" customHeight="1">
      <c r="G948" s="1"/>
    </row>
    <row r="949" ht="14.25" customHeight="1">
      <c r="G949" s="1"/>
    </row>
    <row r="950" ht="14.25" customHeight="1">
      <c r="G950" s="1"/>
    </row>
    <row r="951" ht="14.25" customHeight="1">
      <c r="G951" s="1"/>
    </row>
    <row r="952" ht="14.25" customHeight="1">
      <c r="G952" s="1"/>
    </row>
    <row r="953" ht="14.25" customHeight="1">
      <c r="G953" s="1"/>
    </row>
    <row r="954" ht="14.25" customHeight="1">
      <c r="G954" s="1"/>
    </row>
    <row r="955" ht="14.25" customHeight="1">
      <c r="G955" s="1"/>
    </row>
    <row r="956" ht="14.25" customHeight="1">
      <c r="G956" s="1"/>
    </row>
    <row r="957" ht="14.25" customHeight="1">
      <c r="G957" s="1"/>
    </row>
    <row r="958" ht="14.25" customHeight="1">
      <c r="G958" s="1"/>
    </row>
    <row r="959" ht="14.25" customHeight="1">
      <c r="G959" s="1"/>
    </row>
    <row r="960" ht="14.25" customHeight="1">
      <c r="G960" s="1"/>
    </row>
    <row r="961" ht="14.25" customHeight="1">
      <c r="G961" s="1"/>
    </row>
    <row r="962" ht="14.25" customHeight="1">
      <c r="G962" s="1"/>
    </row>
    <row r="963" ht="14.25" customHeight="1">
      <c r="G963" s="1"/>
    </row>
    <row r="964" ht="14.25" customHeight="1">
      <c r="G964" s="1"/>
    </row>
    <row r="965" ht="14.25" customHeight="1">
      <c r="G965" s="1"/>
    </row>
    <row r="966" ht="14.25" customHeight="1">
      <c r="G966" s="1"/>
    </row>
    <row r="967" ht="14.25" customHeight="1">
      <c r="G967" s="1"/>
    </row>
    <row r="968" ht="14.25" customHeight="1">
      <c r="G968" s="1"/>
    </row>
    <row r="969" ht="14.25" customHeight="1">
      <c r="G969" s="1"/>
    </row>
    <row r="970" ht="14.25" customHeight="1">
      <c r="G970" s="1"/>
    </row>
    <row r="971" ht="14.25" customHeight="1">
      <c r="G971" s="1"/>
    </row>
    <row r="972" ht="14.25" customHeight="1">
      <c r="G972" s="1"/>
    </row>
    <row r="973" ht="14.25" customHeight="1">
      <c r="G973" s="1"/>
    </row>
    <row r="974" ht="14.25" customHeight="1">
      <c r="G974" s="1"/>
    </row>
    <row r="975" ht="14.25" customHeight="1">
      <c r="G975" s="1"/>
    </row>
    <row r="976" ht="14.25" customHeight="1">
      <c r="G976" s="1"/>
    </row>
    <row r="977" ht="14.25" customHeight="1">
      <c r="G977" s="1"/>
    </row>
    <row r="978" ht="14.25" customHeight="1">
      <c r="G978" s="1"/>
    </row>
    <row r="979" ht="14.25" customHeight="1">
      <c r="G979" s="1"/>
    </row>
    <row r="980" ht="14.25" customHeight="1">
      <c r="G980" s="1"/>
    </row>
    <row r="981" ht="14.25" customHeight="1">
      <c r="G981" s="1"/>
    </row>
    <row r="982" ht="14.25" customHeight="1">
      <c r="G982" s="1"/>
    </row>
    <row r="983" ht="14.25" customHeight="1">
      <c r="G983" s="1"/>
    </row>
    <row r="984" ht="14.25" customHeight="1">
      <c r="G984" s="1"/>
    </row>
    <row r="985" ht="14.25" customHeight="1">
      <c r="G985" s="1"/>
    </row>
    <row r="986" ht="14.25" customHeight="1">
      <c r="G986" s="1"/>
    </row>
    <row r="987" ht="14.25" customHeight="1">
      <c r="G987" s="1"/>
    </row>
    <row r="988" ht="14.25" customHeight="1">
      <c r="G988" s="1"/>
    </row>
    <row r="989" ht="14.25" customHeight="1">
      <c r="G989" s="1"/>
    </row>
    <row r="990" ht="14.25" customHeight="1">
      <c r="G990" s="1"/>
    </row>
    <row r="991" ht="14.25" customHeight="1">
      <c r="G991" s="1"/>
    </row>
    <row r="992" ht="14.25" customHeight="1">
      <c r="G992" s="1"/>
    </row>
    <row r="993" ht="14.25" customHeight="1">
      <c r="G993" s="1"/>
    </row>
    <row r="994" ht="14.25" customHeight="1">
      <c r="G994" s="1"/>
    </row>
    <row r="995" ht="14.25" customHeight="1">
      <c r="G995" s="1"/>
    </row>
    <row r="996" ht="14.25" customHeight="1">
      <c r="G996" s="1"/>
    </row>
    <row r="997" ht="14.25" customHeight="1">
      <c r="G997" s="1"/>
    </row>
    <row r="998" ht="14.25" customHeight="1">
      <c r="G998" s="1"/>
    </row>
    <row r="999" ht="14.25" customHeight="1">
      <c r="G999" s="1"/>
    </row>
    <row r="1000" ht="14.25" customHeight="1">
      <c r="G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2020-09-04T05:22:29Z</dcterms:created>
  <dc:creator>Andy Senda</dc:creator>
</cp:coreProperties>
</file>