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levi\code\savvycoders\Capstone\"/>
    </mc:Choice>
  </mc:AlternateContent>
  <xr:revisionPtr revIDLastSave="0" documentId="8_{FB46BF0B-FAF7-4E27-9598-C26256BF843E}" xr6:coauthVersionLast="47" xr6:coauthVersionMax="47" xr10:uidLastSave="{00000000-0000-0000-0000-000000000000}"/>
  <bookViews>
    <workbookView xWindow="-110" yWindow="-110" windowWidth="25820" windowHeight="15500" xr2:uid="{D3B8F28D-5026-4B60-A110-715BE99AFB8D}"/>
  </bookViews>
  <sheets>
    <sheet name="Data" sheetId="1" r:id="rId1"/>
  </sheets>
  <definedNames>
    <definedName name="HTML1_1" hidden="1">"'[TOTAL97C.XLS]Tbl 1'!$A$10:$H$46"</definedName>
    <definedName name="HTML1_10" hidden="1">""</definedName>
    <definedName name="HTML1_11" hidden="1">1</definedName>
    <definedName name="HTML1_12" hidden="1">"h:\spp\www\dspp\rd\congact1.htm"</definedName>
    <definedName name="HTML1_2" hidden="1">1</definedName>
    <definedName name="HTML1_3" hidden="1">"Table 1. Total R&amp;D by Agency"</definedName>
    <definedName name="HTML1_4" hidden="1">"Congressional Action on R&amp;D in the FY 1997 Budget "</definedName>
    <definedName name="HTML1_5" hidden="1">"(budget authority in millions of dollars)*"</definedName>
    <definedName name="HTML1_6" hidden="1">1</definedName>
    <definedName name="HTML1_7" hidden="1">1</definedName>
    <definedName name="HTML1_8" hidden="1">""</definedName>
    <definedName name="HTML1_9" hidden="1">" "</definedName>
    <definedName name="HTML2_1" hidden="1">"'[TOTAL97C.XLS]FY 94-97'!$A$9:$O$28"</definedName>
    <definedName name="HTML2_10" hidden="1">""</definedName>
    <definedName name="HTML2_11" hidden="1">1</definedName>
    <definedName name="HTML2_12" hidden="1">"H:\SPP\WWW\DSPP\RD\CONGACTB.HTM"</definedName>
    <definedName name="HTML2_2" hidden="1">1</definedName>
    <definedName name="HTML2_3" hidden="1">"Special Table. R&amp;D by Agency, FYs 1994-97"</definedName>
    <definedName name="HTML2_4" hidden="1">"Final - Nov. 1, 1996"</definedName>
    <definedName name="HTML2_5" hidden="1">"(budget authority in millions of dollars)"</definedName>
    <definedName name="HTML2_6" hidden="1">1</definedName>
    <definedName name="HTML2_7" hidden="1">1</definedName>
    <definedName name="HTML2_8" hidden="1">""</definedName>
    <definedName name="HTML2_9" hidden="1">" "</definedName>
    <definedName name="HTML3_1" hidden="1">"[TOTAL97C.XLS]bdgres!$A$10:$I$22"</definedName>
    <definedName name="HTML3_10" hidden="1">""</definedName>
    <definedName name="HTML3_11" hidden="1">1</definedName>
    <definedName name="HTML3_12" hidden="1">"H:\SPP\WWW\DSPP\RD\CONGACTA.HTM"</definedName>
    <definedName name="HTML3_2" hidden="1">1</definedName>
    <definedName name="HTML3_3" hidden="1">"Table A. Nondefense R&amp;D: Comparisons between Budget Resolution Projections"</definedName>
    <definedName name="HTML3_4" hidden="1">"and Appropriations, FY 1996 and 1997"</definedName>
    <definedName name="HTML3_5" hidden="1">"(budget authority in millions of dollars)"</definedName>
    <definedName name="HTML3_6" hidden="1">1</definedName>
    <definedName name="HTML3_7" hidden="1">1</definedName>
    <definedName name="HTML3_8" hidden="1">""</definedName>
    <definedName name="HTML3_9" hidden="1">" "</definedName>
    <definedName name="HTML4_1" hidden="1">"[HIST297.XLS]Sheet1!$A$1:$E$21"</definedName>
    <definedName name="HTML4_10" hidden="1">""</definedName>
    <definedName name="HTML4_11" hidden="1">1</definedName>
    <definedName name="HTML4_12" hidden="1">"H:\SPP\KKOIZUMI\98P\anlytbl2.htm"</definedName>
    <definedName name="HTML4_2" hidden="1">1</definedName>
    <definedName name="HTML4_3" hidden="1">"Table 2. Trends in R&amp;D, FY 1994-1998"</definedName>
    <definedName name="HTML4_4" hidden="1">"Table 2. Trends in R&amp;D, FY 1994-1998"</definedName>
    <definedName name="HTML4_5" hidden="1">"(budget authority in millions of dollars)"</definedName>
    <definedName name="HTML4_6" hidden="1">1</definedName>
    <definedName name="HTML4_7" hidden="1">1</definedName>
    <definedName name="HTML4_8" hidden="1">""</definedName>
    <definedName name="HTML4_9" hidden="1">""</definedName>
    <definedName name="HTML5_1" hidden="1">"[HIST297.XLS]Sheet1!$A$4:$F$23"</definedName>
    <definedName name="HTML5_10" hidden="1">""</definedName>
    <definedName name="HTML5_11" hidden="1">1</definedName>
    <definedName name="HTML5_12" hidden="1">"h:\spp\WWW\DSPP\RD\anlytbl2.htm"</definedName>
    <definedName name="HTML5_2" hidden="1">1</definedName>
    <definedName name="HTML5_3" hidden="1">"Table 2. Trends in R&amp;D, FY 1994-1998"</definedName>
    <definedName name="HTML5_4" hidden="1">"Table 2. Trends in R&amp;D, FY 1994-1998"</definedName>
    <definedName name="HTML5_5" hidden="1">"Change in constant dollars"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Count" hidden="1">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" l="1"/>
  <c r="M64" i="1"/>
  <c r="L65" i="1"/>
  <c r="M65" i="1"/>
  <c r="M63" i="1"/>
  <c r="L63" i="1"/>
  <c r="I63" i="1"/>
  <c r="I65" i="1"/>
  <c r="I64" i="1"/>
  <c r="E63" i="1"/>
  <c r="F63" i="1"/>
  <c r="E65" i="1"/>
  <c r="F65" i="1"/>
  <c r="F64" i="1"/>
  <c r="E64" i="1"/>
</calcChain>
</file>

<file path=xl/sharedStrings.xml><?xml version="1.0" encoding="utf-8"?>
<sst xmlns="http://schemas.openxmlformats.org/spreadsheetml/2006/main" count="21" uniqueCount="18">
  <si>
    <t>Outlays in billions of current dollars</t>
  </si>
  <si>
    <t>Fiscal Year</t>
  </si>
  <si>
    <t>Total Outlays</t>
  </si>
  <si>
    <t>Discretionary Outlays</t>
  </si>
  <si>
    <t>Total R&amp;D</t>
  </si>
  <si>
    <t>Defense</t>
  </si>
  <si>
    <t>Nondefense</t>
  </si>
  <si>
    <t>R&amp;D as Percent of Total Outlays</t>
  </si>
  <si>
    <t>R&amp;D as Percent of Discretionary Outlays</t>
  </si>
  <si>
    <t>Defense R&amp;D</t>
  </si>
  <si>
    <t>Defense R&amp;D as Percent of Defense Outlays</t>
  </si>
  <si>
    <t>Nondefense R&amp;D</t>
  </si>
  <si>
    <t>Nondef. R&amp;D as Percent of Nondef. Outlays</t>
  </si>
  <si>
    <t>Nondefense R&amp;D as Percent of Total Budget</t>
  </si>
  <si>
    <t>Federal R&amp;D as a Share of the Discretionary and Total Budget, 1962 - 2020</t>
  </si>
  <si>
    <t>2023 Request</t>
  </si>
  <si>
    <r>
      <t xml:space="preserve">Source: Based on </t>
    </r>
    <r>
      <rPr>
        <i/>
        <sz val="8"/>
        <rFont val="Calibri"/>
        <family val="2"/>
        <scheme val="minor"/>
      </rPr>
      <t>Budget of the U.S. Government</t>
    </r>
    <r>
      <rPr>
        <sz val="8"/>
        <rFont val="Calibri"/>
        <family val="2"/>
        <scheme val="minor"/>
      </rPr>
      <t xml:space="preserve"> FY 2023 Historical Tables. </t>
    </r>
  </si>
  <si>
    <t>Beginning in FY 2017, federal agencies have revised what they consider to be R&amp;D. Late-stage development, testing, and evaluation programs, primarily within the Defense Department, are no longer counted as R&amp;D. This was reversed in 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</si>
</sst>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"/>
  </numFmts>
  <fonts count="10">
    <font>
      <sz val="8"/>
      <name val="Arial"/>
      <family val="2"/>
    </font>
    <font>
      <sz val="8"/>
      <name val="Arial"/>
      <family val="2"/>
    </font>
    <font>
      <sz val="8"/>
      <name val="MetaOT-Normal"/>
      <family val="3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etaOT-Normal"/>
      <family val="3"/>
    </font>
    <font>
      <i/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164" fontId="5" fillId="0" borderId="2" xfId="0" applyNumberFormat="1" applyFont="1" applyBorder="1"/>
    <xf numFmtId="164" fontId="5" fillId="0" borderId="1" xfId="0" applyNumberFormat="1" applyFont="1" applyBorder="1"/>
    <xf numFmtId="165" fontId="5" fillId="0" borderId="3" xfId="1" applyNumberFormat="1" applyFont="1" applyBorder="1"/>
    <xf numFmtId="165" fontId="5" fillId="0" borderId="1" xfId="1" applyNumberFormat="1" applyFont="1" applyBorder="1"/>
    <xf numFmtId="164" fontId="5" fillId="0" borderId="3" xfId="0" applyNumberFormat="1" applyFont="1" applyBorder="1"/>
    <xf numFmtId="0" fontId="5" fillId="0" borderId="8" xfId="0" applyFont="1" applyBorder="1" applyAlignment="1">
      <alignment horizontal="center"/>
    </xf>
    <xf numFmtId="164" fontId="5" fillId="0" borderId="9" xfId="0" applyNumberFormat="1" applyFont="1" applyBorder="1"/>
    <xf numFmtId="164" fontId="5" fillId="0" borderId="8" xfId="0" applyNumberFormat="1" applyFont="1" applyBorder="1"/>
    <xf numFmtId="165" fontId="5" fillId="0" borderId="0" xfId="1" applyNumberFormat="1" applyFont="1" applyBorder="1"/>
    <xf numFmtId="165" fontId="5" fillId="0" borderId="8" xfId="1" applyNumberFormat="1" applyFont="1" applyBorder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165" fontId="5" fillId="0" borderId="0" xfId="1" applyNumberFormat="1" applyFont="1" applyFill="1" applyBorder="1"/>
    <xf numFmtId="165" fontId="5" fillId="0" borderId="8" xfId="1" applyNumberFormat="1" applyFont="1" applyFill="1" applyBorder="1"/>
    <xf numFmtId="164" fontId="5" fillId="0" borderId="5" xfId="0" applyNumberFormat="1" applyFont="1" applyBorder="1"/>
    <xf numFmtId="164" fontId="5" fillId="0" borderId="4" xfId="0" applyNumberFormat="1" applyFont="1" applyBorder="1"/>
    <xf numFmtId="165" fontId="5" fillId="0" borderId="6" xfId="1" applyNumberFormat="1" applyFont="1" applyFill="1" applyBorder="1"/>
    <xf numFmtId="165" fontId="5" fillId="0" borderId="4" xfId="1" applyNumberFormat="1" applyFont="1" applyFill="1" applyBorder="1"/>
    <xf numFmtId="164" fontId="5" fillId="0" borderId="6" xfId="0" applyNumberFormat="1" applyFont="1" applyBorder="1"/>
    <xf numFmtId="166" fontId="9" fillId="0" borderId="0" xfId="0" applyNumberFormat="1" applyFont="1" applyAlignment="1">
      <alignment horizontal="right" wrapText="1"/>
    </xf>
    <xf numFmtId="0" fontId="5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AAS Official">
      <a:dk1>
        <a:sysClr val="windowText" lastClr="000000"/>
      </a:dk1>
      <a:lt1>
        <a:srgbClr val="FFFFFF"/>
      </a:lt1>
      <a:dk2>
        <a:srgbClr val="A8D08D"/>
      </a:dk2>
      <a:lt2>
        <a:srgbClr val="F16F6F"/>
      </a:lt2>
      <a:accent1>
        <a:srgbClr val="005699"/>
      </a:accent1>
      <a:accent2>
        <a:srgbClr val="66C3C8"/>
      </a:accent2>
      <a:accent3>
        <a:srgbClr val="C00000"/>
      </a:accent3>
      <a:accent4>
        <a:srgbClr val="895C93"/>
      </a:accent4>
      <a:accent5>
        <a:srgbClr val="E7BC47"/>
      </a:accent5>
      <a:accent6>
        <a:srgbClr val="DA8451"/>
      </a:accent6>
      <a:hlink>
        <a:srgbClr val="005699"/>
      </a:hlink>
      <a:folHlink>
        <a:srgbClr val="66C3C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CF4C-8054-4155-9D44-99231D7388E7}">
  <dimension ref="A1:M68"/>
  <sheetViews>
    <sheetView showGridLines="0" tabSelected="1" zoomScale="90" zoomScaleNormal="100" workbookViewId="0">
      <pane ySplit="4" topLeftCell="A5" activePane="bottomLeft" state="frozen"/>
      <selection pane="bottomLeft" activeCell="J77" sqref="J77"/>
    </sheetView>
  </sheetViews>
  <sheetFormatPr defaultColWidth="9.33203125" defaultRowHeight="10.5"/>
  <cols>
    <col min="1" max="1" width="11.44140625" style="1" customWidth="1"/>
    <col min="2" max="2" width="14" style="1" customWidth="1"/>
    <col min="3" max="3" width="14.33203125" style="2" customWidth="1"/>
    <col min="4" max="4" width="10.6640625" style="1" customWidth="1"/>
    <col min="5" max="5" width="12.6640625" style="1" customWidth="1"/>
    <col min="6" max="6" width="14.109375" style="1" customWidth="1"/>
    <col min="7" max="7" width="13.44140625" style="1" customWidth="1"/>
    <col min="8" max="8" width="11.44140625" style="1" customWidth="1"/>
    <col min="9" max="9" width="17.6640625" style="1" customWidth="1"/>
    <col min="10" max="10" width="13.77734375" style="1" customWidth="1"/>
    <col min="11" max="11" width="12.6640625" style="1" customWidth="1"/>
    <col min="12" max="12" width="15.6640625" style="1" customWidth="1"/>
    <col min="13" max="13" width="15.77734375" style="1" customWidth="1"/>
    <col min="14" max="16384" width="9.33203125" style="1"/>
  </cols>
  <sheetData>
    <row r="1" spans="1:13" ht="14.5">
      <c r="A1" s="3" t="s">
        <v>14</v>
      </c>
      <c r="B1" s="4"/>
      <c r="C1" s="5"/>
      <c r="D1" s="4"/>
      <c r="E1" s="4"/>
      <c r="F1" s="4"/>
      <c r="G1" s="4"/>
      <c r="H1" s="4"/>
      <c r="I1" s="4"/>
      <c r="J1" s="4"/>
      <c r="K1" s="34"/>
      <c r="L1" s="4"/>
      <c r="M1" s="4"/>
    </row>
    <row r="2" spans="1:13" ht="13">
      <c r="A2" s="4" t="s">
        <v>0</v>
      </c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24" customHeight="1">
      <c r="A3" s="39" t="s">
        <v>1</v>
      </c>
      <c r="B3" s="41" t="s">
        <v>2</v>
      </c>
      <c r="C3" s="43" t="s">
        <v>3</v>
      </c>
      <c r="D3" s="36" t="s">
        <v>4</v>
      </c>
      <c r="E3" s="37"/>
      <c r="F3" s="38"/>
      <c r="G3" s="36" t="s">
        <v>5</v>
      </c>
      <c r="H3" s="37"/>
      <c r="I3" s="38"/>
      <c r="J3" s="36" t="s">
        <v>6</v>
      </c>
      <c r="K3" s="37"/>
      <c r="L3" s="37"/>
      <c r="M3" s="38"/>
    </row>
    <row r="4" spans="1:13" ht="52">
      <c r="A4" s="40"/>
      <c r="B4" s="42"/>
      <c r="C4" s="44"/>
      <c r="D4" s="6" t="s">
        <v>4</v>
      </c>
      <c r="E4" s="7" t="s">
        <v>7</v>
      </c>
      <c r="F4" s="8" t="s">
        <v>8</v>
      </c>
      <c r="G4" s="9" t="s">
        <v>3</v>
      </c>
      <c r="H4" s="10" t="s">
        <v>9</v>
      </c>
      <c r="I4" s="10" t="s">
        <v>10</v>
      </c>
      <c r="J4" s="11" t="s">
        <v>3</v>
      </c>
      <c r="K4" s="10" t="s">
        <v>11</v>
      </c>
      <c r="L4" s="10" t="s">
        <v>12</v>
      </c>
      <c r="M4" s="10" t="s">
        <v>13</v>
      </c>
    </row>
    <row r="5" spans="1:13" ht="13">
      <c r="A5" s="12">
        <v>1962</v>
      </c>
      <c r="B5" s="13">
        <v>114.38504082170134</v>
      </c>
      <c r="C5" s="14">
        <v>77.220612764463169</v>
      </c>
      <c r="D5" s="13">
        <v>10.535633394785355</v>
      </c>
      <c r="E5" s="15">
        <v>9.210674157303371E-2</v>
      </c>
      <c r="F5" s="16">
        <v>0.13643550624133149</v>
      </c>
      <c r="G5" s="13">
        <v>56.335703625669389</v>
      </c>
      <c r="H5" s="17">
        <v>7.5935387586691245</v>
      </c>
      <c r="I5" s="16">
        <v>0.13479087452471483</v>
      </c>
      <c r="J5" s="13">
        <v>20.884909138793784</v>
      </c>
      <c r="K5" s="17">
        <v>2.9420946361162317</v>
      </c>
      <c r="L5" s="15">
        <v>0.14087179487179485</v>
      </c>
      <c r="M5" s="16">
        <v>2.5720973782771536E-2</v>
      </c>
    </row>
    <row r="6" spans="1:13" ht="13">
      <c r="A6" s="18">
        <v>1963</v>
      </c>
      <c r="B6" s="19">
        <v>119.20463523834606</v>
      </c>
      <c r="C6" s="20">
        <v>80.647879905188319</v>
      </c>
      <c r="D6" s="19">
        <v>12.172153454481608</v>
      </c>
      <c r="E6" s="21">
        <v>0.10211141060197665</v>
      </c>
      <c r="F6" s="22">
        <v>0.15092961487383796</v>
      </c>
      <c r="G6" s="19">
        <v>57.513826705293653</v>
      </c>
      <c r="H6" s="23">
        <v>7.6513738916688609</v>
      </c>
      <c r="I6" s="22">
        <v>0.13303538175046553</v>
      </c>
      <c r="J6" s="19">
        <v>23.134053199894655</v>
      </c>
      <c r="K6" s="23">
        <v>4.5207795628127467</v>
      </c>
      <c r="L6" s="21">
        <v>0.19541666666666666</v>
      </c>
      <c r="M6" s="22">
        <v>3.7924528301886792E-2</v>
      </c>
    </row>
    <row r="7" spans="1:13" ht="13">
      <c r="A7" s="18">
        <v>1964</v>
      </c>
      <c r="B7" s="19">
        <v>126.91598630497761</v>
      </c>
      <c r="C7" s="20">
        <v>84.717759634799393</v>
      </c>
      <c r="D7" s="19">
        <v>14.775805460451233</v>
      </c>
      <c r="E7" s="21">
        <v>0.11642194092827003</v>
      </c>
      <c r="F7" s="22">
        <v>0.17441213653603035</v>
      </c>
      <c r="G7" s="19">
        <v>58.906153981213237</v>
      </c>
      <c r="H7" s="23">
        <v>8.4235800193134924</v>
      </c>
      <c r="I7" s="22">
        <v>0.14300000000000002</v>
      </c>
      <c r="J7" s="19">
        <v>25.811605653586167</v>
      </c>
      <c r="K7" s="23">
        <v>6.3522254411377403</v>
      </c>
      <c r="L7" s="21">
        <v>0.24609958506224064</v>
      </c>
      <c r="M7" s="22">
        <v>5.0050632911392404E-2</v>
      </c>
    </row>
    <row r="8" spans="1:13" ht="13">
      <c r="A8" s="18">
        <v>1965</v>
      </c>
      <c r="B8" s="19">
        <v>126.59468001053463</v>
      </c>
      <c r="C8" s="20">
        <v>83.325432358879809</v>
      </c>
      <c r="D8" s="19">
        <v>14.822930383636203</v>
      </c>
      <c r="E8" s="21">
        <v>0.1170896785109983</v>
      </c>
      <c r="F8" s="22">
        <v>0.17789203084832905</v>
      </c>
      <c r="G8" s="19">
        <v>54.622070055306821</v>
      </c>
      <c r="H8" s="23">
        <v>7.5796154859099287</v>
      </c>
      <c r="I8" s="22">
        <v>0.13876470588235293</v>
      </c>
      <c r="J8" s="19">
        <v>28.703362303572995</v>
      </c>
      <c r="K8" s="23">
        <v>7.2433148977262745</v>
      </c>
      <c r="L8" s="21">
        <v>0.25235074626865672</v>
      </c>
      <c r="M8" s="22">
        <v>5.7216582064297798E-2</v>
      </c>
    </row>
    <row r="9" spans="1:13" ht="13">
      <c r="A9" s="18">
        <v>1966</v>
      </c>
      <c r="B9" s="19">
        <v>144.05232200860328</v>
      </c>
      <c r="C9" s="20">
        <v>96.498990431042046</v>
      </c>
      <c r="D9" s="19">
        <v>15.977491001667982</v>
      </c>
      <c r="E9" s="21">
        <v>0.11091449814126393</v>
      </c>
      <c r="F9" s="22">
        <v>0.1655715871254162</v>
      </c>
      <c r="G9" s="19">
        <v>63.190237907119652</v>
      </c>
      <c r="H9" s="23">
        <v>7.6010359055394607</v>
      </c>
      <c r="I9" s="22">
        <v>0.12028813559322035</v>
      </c>
      <c r="J9" s="19">
        <v>33.308752523922394</v>
      </c>
      <c r="K9" s="23">
        <v>8.376455096128522</v>
      </c>
      <c r="L9" s="21">
        <v>0.25147909967845655</v>
      </c>
      <c r="M9" s="22">
        <v>5.8148698884758362E-2</v>
      </c>
    </row>
    <row r="10" spans="1:13" ht="13">
      <c r="A10" s="18">
        <v>1967</v>
      </c>
      <c r="B10" s="19">
        <v>168.68580458256517</v>
      </c>
      <c r="C10" s="20">
        <v>114.06373452725836</v>
      </c>
      <c r="D10" s="19">
        <v>17.095636906329556</v>
      </c>
      <c r="E10" s="21">
        <v>0.10134603174603174</v>
      </c>
      <c r="F10" s="22">
        <v>0.14987793427230048</v>
      </c>
      <c r="G10" s="19">
        <v>77.113510666315506</v>
      </c>
      <c r="H10" s="23">
        <v>8.6409972785532432</v>
      </c>
      <c r="I10" s="22">
        <v>0.11205555555555555</v>
      </c>
      <c r="J10" s="19">
        <v>36.950223860942849</v>
      </c>
      <c r="K10" s="23">
        <v>8.4546396277763147</v>
      </c>
      <c r="L10" s="21">
        <v>0.22881159420289857</v>
      </c>
      <c r="M10" s="22">
        <v>5.012063492063492E-2</v>
      </c>
    </row>
    <row r="11" spans="1:13" ht="13">
      <c r="A11" s="18">
        <v>1968</v>
      </c>
      <c r="B11" s="19">
        <v>190.74883680098321</v>
      </c>
      <c r="C11" s="20">
        <v>126.3804758142393</v>
      </c>
      <c r="D11" s="19">
        <v>17.320551312439644</v>
      </c>
      <c r="E11" s="21">
        <v>9.0802919708029201E-2</v>
      </c>
      <c r="F11" s="22">
        <v>0.13705084745762713</v>
      </c>
      <c r="G11" s="19">
        <v>88.037924677376878</v>
      </c>
      <c r="H11" s="23">
        <v>9.1508032657361085</v>
      </c>
      <c r="I11" s="22">
        <v>0.10394160583941606</v>
      </c>
      <c r="J11" s="19">
        <v>38.342551136862433</v>
      </c>
      <c r="K11" s="23">
        <v>8.1697480467035373</v>
      </c>
      <c r="L11" s="21">
        <v>0.21307262569832405</v>
      </c>
      <c r="M11" s="22">
        <v>4.2829870859067941E-2</v>
      </c>
    </row>
    <row r="12" spans="1:13" ht="13">
      <c r="A12" s="18">
        <v>1969</v>
      </c>
      <c r="B12" s="19">
        <v>196.63945219910454</v>
      </c>
      <c r="C12" s="20">
        <v>125.6307611272057</v>
      </c>
      <c r="D12" s="19">
        <v>16.772188569923625</v>
      </c>
      <c r="E12" s="21">
        <v>8.5294117647058826E-2</v>
      </c>
      <c r="F12" s="22">
        <v>0.13350383631713553</v>
      </c>
      <c r="G12" s="19">
        <v>88.573435168115182</v>
      </c>
      <c r="H12" s="23">
        <v>8.9044684399964886</v>
      </c>
      <c r="I12" s="22">
        <v>0.10053204353083434</v>
      </c>
      <c r="J12" s="19">
        <v>37.057325959090512</v>
      </c>
      <c r="K12" s="23">
        <v>7.8677201299271351</v>
      </c>
      <c r="L12" s="21">
        <v>0.21231213872832369</v>
      </c>
      <c r="M12" s="22">
        <v>4.0010893246187368E-2</v>
      </c>
    </row>
    <row r="13" spans="1:13" ht="13">
      <c r="A13" s="18">
        <v>1970</v>
      </c>
      <c r="B13" s="19">
        <v>209.4917039768238</v>
      </c>
      <c r="C13" s="20">
        <v>128.73672197348785</v>
      </c>
      <c r="D13" s="19">
        <v>16.229180932314986</v>
      </c>
      <c r="E13" s="21">
        <v>7.7469325153374236E-2</v>
      </c>
      <c r="F13" s="22">
        <v>0.12606489184692179</v>
      </c>
      <c r="G13" s="19">
        <v>87.716618382933902</v>
      </c>
      <c r="H13" s="23">
        <v>8.5906592924238439</v>
      </c>
      <c r="I13" s="22">
        <v>9.7936507936507933E-2</v>
      </c>
      <c r="J13" s="19">
        <v>41.020103590553944</v>
      </c>
      <c r="K13" s="23">
        <v>7.6385216398911417</v>
      </c>
      <c r="L13" s="21">
        <v>0.1862140992167102</v>
      </c>
      <c r="M13" s="22">
        <v>3.6462167689161551E-2</v>
      </c>
    </row>
    <row r="14" spans="1:13" ht="13">
      <c r="A14" s="18">
        <v>1971</v>
      </c>
      <c r="B14" s="19">
        <v>225.1286103063822</v>
      </c>
      <c r="C14" s="20">
        <v>131.20007023088402</v>
      </c>
      <c r="D14" s="19">
        <v>16.503362303572995</v>
      </c>
      <c r="E14" s="21">
        <v>7.3306374881065658E-2</v>
      </c>
      <c r="F14" s="22">
        <v>0.12578775510204082</v>
      </c>
      <c r="G14" s="19">
        <v>84.610657536651743</v>
      </c>
      <c r="H14" s="23">
        <v>8.683838117812309</v>
      </c>
      <c r="I14" s="22">
        <v>0.10263291139240507</v>
      </c>
      <c r="J14" s="19">
        <v>46.589412694232287</v>
      </c>
      <c r="K14" s="23">
        <v>7.8195241857606881</v>
      </c>
      <c r="L14" s="21">
        <v>0.16783908045977011</v>
      </c>
      <c r="M14" s="22">
        <v>3.4733587059942915E-2</v>
      </c>
    </row>
    <row r="15" spans="1:13" ht="13">
      <c r="A15" s="18">
        <v>1972</v>
      </c>
      <c r="B15" s="19">
        <v>247.08454042665261</v>
      </c>
      <c r="C15" s="20">
        <v>137.62619611974364</v>
      </c>
      <c r="D15" s="19">
        <v>17.460855061013081</v>
      </c>
      <c r="E15" s="21">
        <v>7.0667533593411366E-2</v>
      </c>
      <c r="F15" s="22">
        <v>0.1268715953307393</v>
      </c>
      <c r="G15" s="19">
        <v>84.93196383109472</v>
      </c>
      <c r="H15" s="23">
        <v>9.4646124133087515</v>
      </c>
      <c r="I15" s="22">
        <v>0.111437578814628</v>
      </c>
      <c r="J15" s="19">
        <v>52.694232288648934</v>
      </c>
      <c r="K15" s="23">
        <v>7.996242647704328</v>
      </c>
      <c r="L15" s="21">
        <v>0.15174796747967478</v>
      </c>
      <c r="M15" s="22">
        <v>3.2362375379280453E-2</v>
      </c>
    </row>
    <row r="16" spans="1:13" ht="13">
      <c r="A16" s="18">
        <v>1973</v>
      </c>
      <c r="B16" s="19">
        <v>263.14985514880163</v>
      </c>
      <c r="C16" s="20">
        <v>139.66113598454916</v>
      </c>
      <c r="D16" s="19">
        <v>18.244842419453953</v>
      </c>
      <c r="E16" s="21">
        <v>6.9332519332519341E-2</v>
      </c>
      <c r="F16" s="22">
        <v>0.1306365030674847</v>
      </c>
      <c r="G16" s="19">
        <v>82.575717671846192</v>
      </c>
      <c r="H16" s="23">
        <v>9.7880607497146865</v>
      </c>
      <c r="I16" s="22">
        <v>0.11853437094682232</v>
      </c>
      <c r="J16" s="19">
        <v>57.085418312703005</v>
      </c>
      <c r="K16" s="23">
        <v>8.4567816697392679</v>
      </c>
      <c r="L16" s="21">
        <v>0.14814258911819889</v>
      </c>
      <c r="M16" s="22">
        <v>3.2136752136752135E-2</v>
      </c>
    </row>
    <row r="17" spans="1:13" ht="13">
      <c r="A17" s="18">
        <v>1974</v>
      </c>
      <c r="B17" s="19">
        <v>288.53305240979716</v>
      </c>
      <c r="C17" s="20">
        <v>148.01509964006669</v>
      </c>
      <c r="D17" s="19">
        <v>18.672179791063119</v>
      </c>
      <c r="E17" s="21">
        <v>6.4714179658500376E-2</v>
      </c>
      <c r="F17" s="22">
        <v>0.12615050651230103</v>
      </c>
      <c r="G17" s="19">
        <v>86.431393205161967</v>
      </c>
      <c r="H17" s="23">
        <v>10.074023351768941</v>
      </c>
      <c r="I17" s="22">
        <v>0.1165551425030979</v>
      </c>
      <c r="J17" s="19">
        <v>61.583706434904748</v>
      </c>
      <c r="K17" s="23">
        <v>8.5981564392941792</v>
      </c>
      <c r="L17" s="21">
        <v>0.13961739130434783</v>
      </c>
      <c r="M17" s="22">
        <v>2.9799554565701564E-2</v>
      </c>
    </row>
    <row r="18" spans="1:13" ht="13">
      <c r="A18" s="18">
        <v>1975</v>
      </c>
      <c r="B18" s="19">
        <v>355.90027214467563</v>
      </c>
      <c r="C18" s="20">
        <v>169.11421297515579</v>
      </c>
      <c r="D18" s="19">
        <v>19.852444912650338</v>
      </c>
      <c r="E18" s="21">
        <v>5.5780920854649418E-2</v>
      </c>
      <c r="F18" s="22">
        <v>0.1173907536415453</v>
      </c>
      <c r="G18" s="19">
        <v>93.821437977350527</v>
      </c>
      <c r="H18" s="23">
        <v>10.40496883504521</v>
      </c>
      <c r="I18" s="22">
        <v>0.11090182648401826</v>
      </c>
      <c r="J18" s="19">
        <v>75.292774997805282</v>
      </c>
      <c r="K18" s="23">
        <v>9.4474760776051259</v>
      </c>
      <c r="L18" s="21">
        <v>0.12547652916073967</v>
      </c>
      <c r="M18" s="22">
        <v>2.6545290400240746E-2</v>
      </c>
    </row>
    <row r="19" spans="1:13" ht="13">
      <c r="A19" s="18">
        <v>1976</v>
      </c>
      <c r="B19" s="19">
        <v>398.20560091300149</v>
      </c>
      <c r="C19" s="20">
        <v>188.07128434729174</v>
      </c>
      <c r="D19" s="19">
        <v>21.407567377754365</v>
      </c>
      <c r="E19" s="21">
        <v>5.3760086067778372E-2</v>
      </c>
      <c r="F19" s="22">
        <v>0.1138268792710706</v>
      </c>
      <c r="G19" s="19">
        <v>96.284786234746733</v>
      </c>
      <c r="H19" s="23">
        <v>10.516355017118778</v>
      </c>
      <c r="I19" s="22">
        <v>0.10922135706340379</v>
      </c>
      <c r="J19" s="19">
        <v>91.78649811254499</v>
      </c>
      <c r="K19" s="23">
        <v>10.89121236063559</v>
      </c>
      <c r="L19" s="21">
        <v>0.1186581096849475</v>
      </c>
      <c r="M19" s="22">
        <v>2.7350726196880042E-2</v>
      </c>
    </row>
    <row r="20" spans="1:13" ht="13">
      <c r="A20" s="18">
        <v>1977</v>
      </c>
      <c r="B20" s="19">
        <v>438.26178562022648</v>
      </c>
      <c r="C20" s="20">
        <v>211.0982354490387</v>
      </c>
      <c r="D20" s="19">
        <v>22.965902905802828</v>
      </c>
      <c r="E20" s="21">
        <v>5.2402248289345067E-2</v>
      </c>
      <c r="F20" s="22">
        <v>0.10879249112125826</v>
      </c>
      <c r="G20" s="19">
        <v>104.42454569396892</v>
      </c>
      <c r="H20" s="23">
        <v>11.646282152576596</v>
      </c>
      <c r="I20" s="22">
        <v>0.11152820512820513</v>
      </c>
      <c r="J20" s="19">
        <v>106.67368975506979</v>
      </c>
      <c r="K20" s="23">
        <v>11.319620753226232</v>
      </c>
      <c r="L20" s="21">
        <v>0.10611445783132531</v>
      </c>
      <c r="M20" s="22">
        <v>2.5828445747800591E-2</v>
      </c>
    </row>
    <row r="21" spans="1:13" ht="13">
      <c r="A21" s="18">
        <v>1978</v>
      </c>
      <c r="B21" s="19">
        <v>491.27732420331836</v>
      </c>
      <c r="C21" s="20">
        <v>234.23228864893335</v>
      </c>
      <c r="D21" s="19">
        <v>26.274286717584058</v>
      </c>
      <c r="E21" s="21">
        <v>5.3481578373664705E-2</v>
      </c>
      <c r="F21" s="22">
        <v>0.11217192501143119</v>
      </c>
      <c r="G21" s="19">
        <v>112.0287946624528</v>
      </c>
      <c r="H21" s="23">
        <v>12.934720393292951</v>
      </c>
      <c r="I21" s="22">
        <v>0.11545889101338433</v>
      </c>
      <c r="J21" s="19">
        <v>122.20349398648054</v>
      </c>
      <c r="K21" s="23">
        <v>13.339566324291107</v>
      </c>
      <c r="L21" s="21">
        <v>0.10915863277826468</v>
      </c>
      <c r="M21" s="22">
        <v>2.7152823195988666E-2</v>
      </c>
    </row>
    <row r="22" spans="1:13" ht="13">
      <c r="A22" s="18">
        <v>1979</v>
      </c>
      <c r="B22" s="19">
        <v>539.79457466420854</v>
      </c>
      <c r="C22" s="20">
        <v>257.04503555438504</v>
      </c>
      <c r="D22" s="19">
        <v>28.194627337371607</v>
      </c>
      <c r="E22" s="21">
        <v>5.2232142857142859E-2</v>
      </c>
      <c r="F22" s="22">
        <v>0.10968749999999999</v>
      </c>
      <c r="G22" s="19">
        <v>125.09525063646738</v>
      </c>
      <c r="H22" s="23">
        <v>12.990413484329734</v>
      </c>
      <c r="I22" s="22">
        <v>0.10384417808219178</v>
      </c>
      <c r="J22" s="19">
        <v>131.94978491791764</v>
      </c>
      <c r="K22" s="23">
        <v>15.204213853041875</v>
      </c>
      <c r="L22" s="21">
        <v>0.11522727272727272</v>
      </c>
      <c r="M22" s="22">
        <v>2.8166666666666666E-2</v>
      </c>
    </row>
    <row r="23" spans="1:13" ht="13">
      <c r="A23" s="18">
        <v>1980</v>
      </c>
      <c r="B23" s="19">
        <v>632.86629795452541</v>
      </c>
      <c r="C23" s="20">
        <v>295.92309718198572</v>
      </c>
      <c r="D23" s="19">
        <v>32.382319374945133</v>
      </c>
      <c r="E23" s="21">
        <v>5.1167710272465729E-2</v>
      </c>
      <c r="F23" s="22">
        <v>0.10942815779949332</v>
      </c>
      <c r="G23" s="19">
        <v>144.15942410675092</v>
      </c>
      <c r="H23" s="23">
        <v>15.682960231761918</v>
      </c>
      <c r="I23" s="22">
        <v>0.10878900445765231</v>
      </c>
      <c r="J23" s="19">
        <v>151.76367307523481</v>
      </c>
      <c r="K23" s="23">
        <v>16.699359143183216</v>
      </c>
      <c r="L23" s="21">
        <v>0.11003528581510234</v>
      </c>
      <c r="M23" s="22">
        <v>2.6386867490269084E-2</v>
      </c>
    </row>
    <row r="24" spans="1:13" ht="13">
      <c r="A24" s="18">
        <v>1981</v>
      </c>
      <c r="B24" s="19">
        <v>726.36642963743304</v>
      </c>
      <c r="C24" s="20">
        <v>329.76736019664645</v>
      </c>
      <c r="D24" s="19">
        <v>36.594644895092614</v>
      </c>
      <c r="E24" s="21">
        <v>5.0380418755529337E-2</v>
      </c>
      <c r="F24" s="22">
        <v>0.11097109451120495</v>
      </c>
      <c r="G24" s="19">
        <v>169.22131507330349</v>
      </c>
      <c r="H24" s="23">
        <v>18.139882363269248</v>
      </c>
      <c r="I24" s="22">
        <v>0.10719620253164558</v>
      </c>
      <c r="J24" s="19">
        <v>160.54604512334299</v>
      </c>
      <c r="K24" s="23">
        <v>18.45476253182337</v>
      </c>
      <c r="L24" s="21">
        <v>0.11494996664442962</v>
      </c>
      <c r="M24" s="22">
        <v>2.5406959598938367E-2</v>
      </c>
    </row>
    <row r="25" spans="1:13" ht="13">
      <c r="A25" s="18">
        <v>1982</v>
      </c>
      <c r="B25" s="19">
        <v>798.66034588710386</v>
      </c>
      <c r="C25" s="20">
        <v>349.04573786322533</v>
      </c>
      <c r="D25" s="19">
        <v>37.120516196997627</v>
      </c>
      <c r="E25" s="21">
        <v>4.647847659916856E-2</v>
      </c>
      <c r="F25" s="22">
        <v>0.10634857318195766</v>
      </c>
      <c r="G25" s="19">
        <v>199.10280045650074</v>
      </c>
      <c r="H25" s="23">
        <v>21.215854622070054</v>
      </c>
      <c r="I25" s="22">
        <v>0.10655728886498117</v>
      </c>
      <c r="J25" s="19">
        <v>149.94293740672461</v>
      </c>
      <c r="K25" s="23">
        <v>15.904661574927573</v>
      </c>
      <c r="L25" s="21">
        <v>0.10607142857142857</v>
      </c>
      <c r="M25" s="22">
        <v>1.9914174601045994E-2</v>
      </c>
    </row>
    <row r="26" spans="1:13" ht="13">
      <c r="A26" s="18">
        <v>1983</v>
      </c>
      <c r="B26" s="19">
        <v>865.81336142568694</v>
      </c>
      <c r="C26" s="20">
        <v>378.3917127556843</v>
      </c>
      <c r="D26" s="19">
        <v>38.449653235010089</v>
      </c>
      <c r="E26" s="21">
        <v>4.4408708560118755E-2</v>
      </c>
      <c r="F26" s="22">
        <v>0.1016133597509199</v>
      </c>
      <c r="G26" s="19">
        <v>224.80730401193924</v>
      </c>
      <c r="H26" s="23">
        <v>23.88162584496532</v>
      </c>
      <c r="I26" s="22">
        <v>0.10623153882801332</v>
      </c>
      <c r="J26" s="19">
        <v>153.58440874374506</v>
      </c>
      <c r="K26" s="23">
        <v>14.568027390044772</v>
      </c>
      <c r="L26" s="21">
        <v>9.485355648535565E-2</v>
      </c>
      <c r="M26" s="22">
        <v>1.6825828797624939E-2</v>
      </c>
    </row>
    <row r="27" spans="1:13" ht="13">
      <c r="A27" s="18">
        <v>1984</v>
      </c>
      <c r="B27" s="19">
        <v>912.29567202177145</v>
      </c>
      <c r="C27" s="20">
        <v>406.34536037222364</v>
      </c>
      <c r="D27" s="19">
        <v>43.896865946800098</v>
      </c>
      <c r="E27" s="21">
        <v>4.8116928856539093E-2</v>
      </c>
      <c r="F27" s="22">
        <v>0.10802846599894571</v>
      </c>
      <c r="G27" s="19">
        <v>244.19278377666578</v>
      </c>
      <c r="H27" s="23">
        <v>27.594855587744711</v>
      </c>
      <c r="I27" s="22">
        <v>0.11300438596491229</v>
      </c>
      <c r="J27" s="19">
        <v>162.15257659555789</v>
      </c>
      <c r="K27" s="23">
        <v>16.302010359055394</v>
      </c>
      <c r="L27" s="21">
        <v>0.10053500660501981</v>
      </c>
      <c r="M27" s="22">
        <v>1.7869218126320734E-2</v>
      </c>
    </row>
    <row r="28" spans="1:13" ht="13">
      <c r="A28" s="18">
        <v>1985</v>
      </c>
      <c r="B28" s="19">
        <v>1013.5071547713106</v>
      </c>
      <c r="C28" s="20">
        <v>445.33052409797205</v>
      </c>
      <c r="D28" s="19">
        <v>50.569326661399352</v>
      </c>
      <c r="E28" s="21">
        <v>4.9895382014160418E-2</v>
      </c>
      <c r="F28" s="22">
        <v>0.11355459355459357</v>
      </c>
      <c r="G28" s="19">
        <v>271.07541041172857</v>
      </c>
      <c r="H28" s="23">
        <v>32.516196997629706</v>
      </c>
      <c r="I28" s="22">
        <v>0.11995258790991703</v>
      </c>
      <c r="J28" s="19">
        <v>174.2551136862435</v>
      </c>
      <c r="K28" s="23">
        <v>18.053129663769642</v>
      </c>
      <c r="L28" s="21">
        <v>0.10360172095881993</v>
      </c>
      <c r="M28" s="22">
        <v>1.7812533023354119E-2</v>
      </c>
    </row>
    <row r="29" spans="1:13" ht="13">
      <c r="A29" s="18">
        <v>1986</v>
      </c>
      <c r="B29" s="19">
        <v>1060.739180054429</v>
      </c>
      <c r="C29" s="20">
        <v>469.642700377491</v>
      </c>
      <c r="D29" s="19">
        <v>55.84410499517162</v>
      </c>
      <c r="E29" s="21">
        <v>5.2646405492730211E-2</v>
      </c>
      <c r="F29" s="22">
        <v>0.11890763968072976</v>
      </c>
      <c r="G29" s="19">
        <v>293.24554472829425</v>
      </c>
      <c r="H29" s="23">
        <v>38.188324115529802</v>
      </c>
      <c r="I29" s="22">
        <v>0.13022644265887509</v>
      </c>
      <c r="J29" s="19">
        <v>176.39715564919672</v>
      </c>
      <c r="K29" s="23">
        <v>17.655780879641821</v>
      </c>
      <c r="L29" s="21">
        <v>0.10009107468123862</v>
      </c>
      <c r="M29" s="22">
        <v>1.6644789983844912E-2</v>
      </c>
    </row>
    <row r="30" spans="1:13" ht="13">
      <c r="A30" s="18">
        <v>1987</v>
      </c>
      <c r="B30" s="19">
        <v>1075.3050654025108</v>
      </c>
      <c r="C30" s="20">
        <v>475.64041787375999</v>
      </c>
      <c r="D30" s="19">
        <v>57.038293389518039</v>
      </c>
      <c r="E30" s="21">
        <v>5.3043824701195216E-2</v>
      </c>
      <c r="F30" s="22">
        <v>0.11991893717631164</v>
      </c>
      <c r="G30" s="19">
        <v>302.5634272671407</v>
      </c>
      <c r="H30" s="23">
        <v>39.731665349837591</v>
      </c>
      <c r="I30" s="22">
        <v>0.13131681415929203</v>
      </c>
      <c r="J30" s="19">
        <v>173.07699060661926</v>
      </c>
      <c r="K30" s="23">
        <v>17.306628039680447</v>
      </c>
      <c r="L30" s="21">
        <v>9.999381188118811E-2</v>
      </c>
      <c r="M30" s="22">
        <v>1.609462151394422E-2</v>
      </c>
    </row>
    <row r="31" spans="1:13" ht="13">
      <c r="A31" s="18">
        <v>1988</v>
      </c>
      <c r="B31" s="19">
        <v>1139.9947326836977</v>
      </c>
      <c r="C31" s="20">
        <v>497.38214379773501</v>
      </c>
      <c r="D31" s="19">
        <v>60.084277060837501</v>
      </c>
      <c r="E31" s="21">
        <v>5.270574971815107E-2</v>
      </c>
      <c r="F31" s="22">
        <v>0.12080103359173128</v>
      </c>
      <c r="G31" s="19">
        <v>311.56000351154415</v>
      </c>
      <c r="H31" s="23">
        <v>40.733069967518212</v>
      </c>
      <c r="I31" s="22">
        <v>0.13073908559642489</v>
      </c>
      <c r="J31" s="19">
        <v>185.82214028619086</v>
      </c>
      <c r="K31" s="23">
        <v>19.351207093319289</v>
      </c>
      <c r="L31" s="21">
        <v>0.10413832853025938</v>
      </c>
      <c r="M31" s="22">
        <v>1.6974821495678315E-2</v>
      </c>
    </row>
    <row r="32" spans="1:13" ht="13">
      <c r="A32" s="18">
        <v>1989</v>
      </c>
      <c r="B32" s="19">
        <v>1224.9266965147924</v>
      </c>
      <c r="C32" s="20">
        <v>523.51505574576424</v>
      </c>
      <c r="D32" s="19">
        <v>65.075234834518469</v>
      </c>
      <c r="E32" s="21">
        <v>5.3125819707965372E-2</v>
      </c>
      <c r="F32" s="22">
        <v>0.12430441898527005</v>
      </c>
      <c r="G32" s="19">
        <v>325.59037836888768</v>
      </c>
      <c r="H32" s="23">
        <v>43.232832938284609</v>
      </c>
      <c r="I32" s="22">
        <v>0.1327828947368421</v>
      </c>
      <c r="J32" s="19">
        <v>197.92467737687647</v>
      </c>
      <c r="K32" s="23">
        <v>21.842401896233866</v>
      </c>
      <c r="L32" s="21">
        <v>0.11035714285714285</v>
      </c>
      <c r="M32" s="22">
        <v>1.7831599195593247E-2</v>
      </c>
    </row>
    <row r="33" spans="1:13" ht="13">
      <c r="A33" s="18">
        <v>1990</v>
      </c>
      <c r="B33" s="19">
        <v>1341.9892897901852</v>
      </c>
      <c r="C33" s="20">
        <v>536.04600122904048</v>
      </c>
      <c r="D33" s="19">
        <v>68.341848828022123</v>
      </c>
      <c r="E33" s="21">
        <v>5.0925778132482044E-2</v>
      </c>
      <c r="F33" s="22">
        <v>0.12749250749250748</v>
      </c>
      <c r="G33" s="19">
        <v>321.41339654112898</v>
      </c>
      <c r="H33" s="23">
        <v>43.995399877095956</v>
      </c>
      <c r="I33" s="22">
        <v>0.13688103965344886</v>
      </c>
      <c r="J33" s="19">
        <v>214.63260468791151</v>
      </c>
      <c r="K33" s="23">
        <v>24.346448950926167</v>
      </c>
      <c r="L33" s="21">
        <v>0.11343313373253493</v>
      </c>
      <c r="M33" s="22">
        <v>1.8142059058260177E-2</v>
      </c>
    </row>
    <row r="34" spans="1:13" ht="13">
      <c r="A34" s="18">
        <v>1991</v>
      </c>
      <c r="B34" s="19">
        <v>1418.2459836713194</v>
      </c>
      <c r="C34" s="20">
        <v>571.175489421473</v>
      </c>
      <c r="D34" s="19">
        <v>66.599297691159691</v>
      </c>
      <c r="E34" s="21">
        <v>4.6958918592357651E-2</v>
      </c>
      <c r="F34" s="22">
        <v>0.11660041252578288</v>
      </c>
      <c r="G34" s="19">
        <v>342.40540777807036</v>
      </c>
      <c r="H34" s="23">
        <v>40.577771925204111</v>
      </c>
      <c r="I34" s="22">
        <v>0.11850797622771349</v>
      </c>
      <c r="J34" s="19">
        <v>228.77008164340268</v>
      </c>
      <c r="K34" s="23">
        <v>26.021525765955577</v>
      </c>
      <c r="L34" s="21">
        <v>0.11374531835205992</v>
      </c>
      <c r="M34" s="22">
        <v>1.8347681619090769E-2</v>
      </c>
    </row>
    <row r="35" spans="1:13" ht="13">
      <c r="A35" s="18">
        <v>1992</v>
      </c>
      <c r="B35" s="19">
        <v>1479.6154859099288</v>
      </c>
      <c r="C35" s="20">
        <v>571.71099991221138</v>
      </c>
      <c r="D35" s="19">
        <v>69.325046089017633</v>
      </c>
      <c r="E35" s="21">
        <v>4.6853420195439734E-2</v>
      </c>
      <c r="F35" s="22">
        <v>0.12125889846384413</v>
      </c>
      <c r="G35" s="19">
        <v>324.09094899482051</v>
      </c>
      <c r="H35" s="23">
        <v>40.880870862961984</v>
      </c>
      <c r="I35" s="22">
        <v>0.12614011896893587</v>
      </c>
      <c r="J35" s="19">
        <v>247.6200509173909</v>
      </c>
      <c r="K35" s="23">
        <v>28.444175226055656</v>
      </c>
      <c r="L35" s="21">
        <v>0.11487024221453287</v>
      </c>
      <c r="M35" s="22">
        <v>1.9224031849439015E-2</v>
      </c>
    </row>
    <row r="36" spans="1:13" ht="13">
      <c r="A36" s="18">
        <v>1993</v>
      </c>
      <c r="B36" s="19">
        <v>1509.4969712931261</v>
      </c>
      <c r="C36" s="20">
        <v>578.03002370292336</v>
      </c>
      <c r="D36" s="19">
        <v>73.234272671407254</v>
      </c>
      <c r="E36" s="21">
        <v>4.8515680431389242E-2</v>
      </c>
      <c r="F36" s="22">
        <v>0.12669631276635165</v>
      </c>
      <c r="G36" s="19">
        <v>313.16653498375905</v>
      </c>
      <c r="H36" s="23">
        <v>43.264963567728906</v>
      </c>
      <c r="I36" s="22">
        <v>0.13815321477428183</v>
      </c>
      <c r="J36" s="19">
        <v>264.86348871916425</v>
      </c>
      <c r="K36" s="23">
        <v>29.969309103678341</v>
      </c>
      <c r="L36" s="21">
        <v>0.11315002021835827</v>
      </c>
      <c r="M36" s="22">
        <v>1.9853838512842344E-2</v>
      </c>
    </row>
    <row r="37" spans="1:13" ht="13">
      <c r="A37" s="18">
        <v>1994</v>
      </c>
      <c r="B37" s="19">
        <v>1565.6184707225002</v>
      </c>
      <c r="C37" s="20">
        <v>579.8507593714337</v>
      </c>
      <c r="D37" s="19">
        <v>71.171486261083302</v>
      </c>
      <c r="E37" s="21">
        <v>4.5459023122178137E-2</v>
      </c>
      <c r="F37" s="22">
        <v>0.12274104174362761</v>
      </c>
      <c r="G37" s="19">
        <v>302.34922307084543</v>
      </c>
      <c r="H37" s="23">
        <v>40.757703450092173</v>
      </c>
      <c r="I37" s="22">
        <v>0.13480340063761956</v>
      </c>
      <c r="J37" s="19">
        <v>277.50153630058821</v>
      </c>
      <c r="K37" s="23">
        <v>30.41378281099113</v>
      </c>
      <c r="L37" s="21">
        <v>0.10959861057506752</v>
      </c>
      <c r="M37" s="22">
        <v>1.9426050075249692E-2</v>
      </c>
    </row>
    <row r="38" spans="1:13" ht="13">
      <c r="A38" s="18">
        <v>1995</v>
      </c>
      <c r="B38" s="19">
        <v>1623.3465016240891</v>
      </c>
      <c r="C38" s="20">
        <v>583.49223070845392</v>
      </c>
      <c r="D38" s="19">
        <v>73.292107804406982</v>
      </c>
      <c r="E38" s="21">
        <v>4.5148776143036223E-2</v>
      </c>
      <c r="F38" s="22">
        <v>0.12560939794419973</v>
      </c>
      <c r="G38" s="19">
        <v>293.03134053199898</v>
      </c>
      <c r="H38" s="23">
        <v>40.376419980686507</v>
      </c>
      <c r="I38" s="22">
        <v>0.13778874269005847</v>
      </c>
      <c r="J38" s="19">
        <v>290.46089017645505</v>
      </c>
      <c r="K38" s="23">
        <v>32.915687823720482</v>
      </c>
      <c r="L38" s="21">
        <v>0.11332227138643068</v>
      </c>
      <c r="M38" s="22">
        <v>2.0276439928745792E-2</v>
      </c>
    </row>
    <row r="39" spans="1:13" ht="13">
      <c r="A39" s="18">
        <v>1996</v>
      </c>
      <c r="B39" s="19">
        <v>1671.328241594241</v>
      </c>
      <c r="C39" s="20">
        <v>570.63997893073474</v>
      </c>
      <c r="D39" s="19">
        <v>73.299604951277317</v>
      </c>
      <c r="E39" s="21">
        <v>4.3857097084267861E-2</v>
      </c>
      <c r="F39" s="22">
        <v>0.12845157657657658</v>
      </c>
      <c r="G39" s="19">
        <v>284.89158107277672</v>
      </c>
      <c r="H39" s="23">
        <v>42.228215257659549</v>
      </c>
      <c r="I39" s="22">
        <v>0.14822556390977443</v>
      </c>
      <c r="J39" s="19">
        <v>285.74839785795803</v>
      </c>
      <c r="K39" s="23">
        <v>31.071389693617768</v>
      </c>
      <c r="L39" s="21">
        <v>0.10873688155922039</v>
      </c>
      <c r="M39" s="22">
        <v>1.8590836270426146E-2</v>
      </c>
    </row>
    <row r="40" spans="1:13" ht="13">
      <c r="A40" s="18">
        <v>1997</v>
      </c>
      <c r="B40" s="19">
        <v>1714.811693442191</v>
      </c>
      <c r="C40" s="20">
        <v>585.95557896585012</v>
      </c>
      <c r="D40" s="19">
        <v>76.120674216486691</v>
      </c>
      <c r="E40" s="21">
        <v>4.4390106801573917E-2</v>
      </c>
      <c r="F40" s="22">
        <v>0.12990860902942791</v>
      </c>
      <c r="G40" s="19">
        <v>290.99640066719337</v>
      </c>
      <c r="H40" s="23">
        <v>43.030409972785527</v>
      </c>
      <c r="I40" s="22">
        <v>0.14787265366212735</v>
      </c>
      <c r="J40" s="19">
        <v>294.95917829865681</v>
      </c>
      <c r="K40" s="23">
        <v>33.090264243701164</v>
      </c>
      <c r="L40" s="21">
        <v>0.11218591140159768</v>
      </c>
      <c r="M40" s="22">
        <v>1.9296733495721693E-2</v>
      </c>
    </row>
    <row r="41" spans="1:13" ht="13">
      <c r="A41" s="18">
        <v>1998</v>
      </c>
      <c r="B41" s="19">
        <v>1769.8621718900886</v>
      </c>
      <c r="C41" s="20">
        <v>591.09647967693786</v>
      </c>
      <c r="D41" s="19">
        <v>77.973540514441225</v>
      </c>
      <c r="E41" s="21">
        <v>4.4056278366111951E-2</v>
      </c>
      <c r="F41" s="22">
        <v>0.13191339010690342</v>
      </c>
      <c r="G41" s="19">
        <v>289.38986919497847</v>
      </c>
      <c r="H41" s="23">
        <v>42.991853217452373</v>
      </c>
      <c r="I41" s="22">
        <v>0.14856032568467803</v>
      </c>
      <c r="J41" s="19">
        <v>301.70661048195944</v>
      </c>
      <c r="K41" s="23">
        <v>34.981687296988845</v>
      </c>
      <c r="L41" s="21">
        <v>0.1159460418885339</v>
      </c>
      <c r="M41" s="22">
        <v>1.976520423600605E-2</v>
      </c>
    </row>
    <row r="42" spans="1:13" ht="13">
      <c r="A42" s="18">
        <v>1999</v>
      </c>
      <c r="B42" s="19">
        <v>1822.6635062768851</v>
      </c>
      <c r="C42" s="20">
        <v>612.73110350276534</v>
      </c>
      <c r="D42" s="19">
        <v>79.401211482749531</v>
      </c>
      <c r="E42" s="21">
        <v>4.3563285932542016E-2</v>
      </c>
      <c r="F42" s="22">
        <v>0.12958573675930779</v>
      </c>
      <c r="G42" s="19">
        <v>295.06628039680447</v>
      </c>
      <c r="H42" s="23">
        <v>43.136441049951721</v>
      </c>
      <c r="I42" s="22">
        <v>0.14619237749546279</v>
      </c>
      <c r="J42" s="19">
        <v>317.66482310596086</v>
      </c>
      <c r="K42" s="23">
        <v>36.264770432797818</v>
      </c>
      <c r="L42" s="21">
        <v>0.11416048550236008</v>
      </c>
      <c r="M42" s="22">
        <v>1.9896580091667646E-2</v>
      </c>
    </row>
    <row r="43" spans="1:13" ht="13">
      <c r="A43" s="18">
        <v>2000</v>
      </c>
      <c r="B43" s="19">
        <v>1916.056535861645</v>
      </c>
      <c r="C43" s="20">
        <v>658.35659731366866</v>
      </c>
      <c r="D43" s="19">
        <v>79.198788517250463</v>
      </c>
      <c r="E43" s="21">
        <v>4.1334264952487425E-2</v>
      </c>
      <c r="F43" s="22">
        <v>0.12029770619814543</v>
      </c>
      <c r="G43" s="19">
        <v>315.95118953559825</v>
      </c>
      <c r="H43" s="23">
        <v>43.9654112896146</v>
      </c>
      <c r="I43" s="22">
        <v>0.13915254237288135</v>
      </c>
      <c r="J43" s="19">
        <v>342.40540777807036</v>
      </c>
      <c r="K43" s="23">
        <v>35.233377227635849</v>
      </c>
      <c r="L43" s="21">
        <v>0.10289959336878324</v>
      </c>
      <c r="M43" s="22">
        <v>1.838848518725545E-2</v>
      </c>
    </row>
    <row r="44" spans="1:13" ht="13">
      <c r="A44" s="18">
        <v>2001</v>
      </c>
      <c r="B44" s="19">
        <v>1995.0978842946183</v>
      </c>
      <c r="C44" s="20">
        <v>695.19971907646391</v>
      </c>
      <c r="D44" s="19">
        <v>85.776999385479755</v>
      </c>
      <c r="E44" s="21">
        <v>4.2993880180373631E-2</v>
      </c>
      <c r="F44" s="22">
        <v>0.12338468648898474</v>
      </c>
      <c r="G44" s="19">
        <v>327.83952242998862</v>
      </c>
      <c r="H44" s="23">
        <v>47.282363269247647</v>
      </c>
      <c r="I44" s="22">
        <v>0.14422410976804964</v>
      </c>
      <c r="J44" s="19">
        <v>367.36019664647529</v>
      </c>
      <c r="K44" s="23">
        <v>38.494636116232108</v>
      </c>
      <c r="L44" s="21">
        <v>0.10478717201166181</v>
      </c>
      <c r="M44" s="22">
        <v>1.9294610264118533E-2</v>
      </c>
    </row>
    <row r="45" spans="1:13" ht="13">
      <c r="A45" s="18">
        <v>2002</v>
      </c>
      <c r="B45" s="19">
        <v>2153.7160916513035</v>
      </c>
      <c r="C45" s="20">
        <v>786.1294004038275</v>
      </c>
      <c r="D45" s="19">
        <v>94.154525502589763</v>
      </c>
      <c r="E45" s="21">
        <v>4.3717241036351884E-2</v>
      </c>
      <c r="F45" s="22">
        <v>0.11976975476839237</v>
      </c>
      <c r="G45" s="19">
        <v>373.78632253533488</v>
      </c>
      <c r="H45" s="23">
        <v>51.663910104468435</v>
      </c>
      <c r="I45" s="22">
        <v>0.13821776504297995</v>
      </c>
      <c r="J45" s="19">
        <v>412.34307786849263</v>
      </c>
      <c r="K45" s="23">
        <v>42.490615398121321</v>
      </c>
      <c r="L45" s="21">
        <v>0.10304675324675325</v>
      </c>
      <c r="M45" s="22">
        <v>1.9728977074941569E-2</v>
      </c>
    </row>
    <row r="46" spans="1:13" ht="13">
      <c r="A46" s="18">
        <v>2003</v>
      </c>
      <c r="B46" s="19">
        <v>2313.2982178913176</v>
      </c>
      <c r="C46" s="20">
        <v>882.84259503116482</v>
      </c>
      <c r="D46" s="19">
        <v>108.64436836098673</v>
      </c>
      <c r="E46" s="21">
        <v>4.6965137274873836E-2</v>
      </c>
      <c r="F46" s="22">
        <v>0.12306199199320636</v>
      </c>
      <c r="G46" s="19">
        <v>433.65639539987706</v>
      </c>
      <c r="H46" s="23">
        <v>61.399490826090776</v>
      </c>
      <c r="I46" s="22">
        <v>0.1415855766856014</v>
      </c>
      <c r="J46" s="19">
        <v>449.18619963128782</v>
      </c>
      <c r="K46" s="23">
        <v>47.24487753489597</v>
      </c>
      <c r="L46" s="21">
        <v>0.1051788268955651</v>
      </c>
      <c r="M46" s="22">
        <v>2.0423167739247187E-2</v>
      </c>
    </row>
    <row r="47" spans="1:13" ht="13">
      <c r="A47" s="18">
        <v>2004</v>
      </c>
      <c r="B47" s="19">
        <v>2455.6369063295583</v>
      </c>
      <c r="C47" s="20">
        <v>958.67088051970848</v>
      </c>
      <c r="D47" s="19">
        <v>121.43128785883593</v>
      </c>
      <c r="E47" s="21">
        <v>4.9450017445917656E-2</v>
      </c>
      <c r="F47" s="22">
        <v>0.12666629426879678</v>
      </c>
      <c r="G47" s="19">
        <v>486.35062768852606</v>
      </c>
      <c r="H47" s="23">
        <v>69.98586603458871</v>
      </c>
      <c r="I47" s="22">
        <v>0.14390002202158114</v>
      </c>
      <c r="J47" s="19">
        <v>472.32025283118247</v>
      </c>
      <c r="K47" s="23">
        <v>51.445421824247212</v>
      </c>
      <c r="L47" s="21">
        <v>0.10892063492063492</v>
      </c>
      <c r="M47" s="22">
        <v>2.0949930216329377E-2</v>
      </c>
    </row>
    <row r="48" spans="1:13" ht="13">
      <c r="A48" s="18">
        <v>2005</v>
      </c>
      <c r="B48" s="19">
        <v>2647.563866210166</v>
      </c>
      <c r="C48" s="20">
        <v>1037.2838205600913</v>
      </c>
      <c r="D48" s="19">
        <v>128.35758054604511</v>
      </c>
      <c r="E48" s="21">
        <v>4.8481391585760522E-2</v>
      </c>
      <c r="F48" s="22">
        <v>0.12374393391843057</v>
      </c>
      <c r="G48" s="19">
        <v>528.65595645685187</v>
      </c>
      <c r="H48" s="23">
        <v>75.663348257396194</v>
      </c>
      <c r="I48" s="22">
        <v>0.14312398703403564</v>
      </c>
      <c r="J48" s="19">
        <v>508.62786410323935</v>
      </c>
      <c r="K48" s="23">
        <v>52.694232288648934</v>
      </c>
      <c r="L48" s="21">
        <v>0.10360075805432724</v>
      </c>
      <c r="M48" s="22">
        <v>1.9902912621359223E-2</v>
      </c>
    </row>
    <row r="49" spans="1:13" ht="13">
      <c r="A49" s="18">
        <v>2006</v>
      </c>
      <c r="B49" s="19">
        <v>2843.5607058203846</v>
      </c>
      <c r="C49" s="20">
        <v>1088.9070318672636</v>
      </c>
      <c r="D49" s="19">
        <v>131.51602142041963</v>
      </c>
      <c r="E49" s="21">
        <v>4.6250470809792846E-2</v>
      </c>
      <c r="F49" s="22">
        <v>0.12077800727844988</v>
      </c>
      <c r="G49" s="19">
        <v>556.93091036783426</v>
      </c>
      <c r="H49" s="23">
        <v>78.23058554999561</v>
      </c>
      <c r="I49" s="22">
        <v>0.1404673076923077</v>
      </c>
      <c r="J49" s="19">
        <v>531.97612149942938</v>
      </c>
      <c r="K49" s="23">
        <v>53.285435870424017</v>
      </c>
      <c r="L49" s="21">
        <v>0.1001650895913026</v>
      </c>
      <c r="M49" s="22">
        <v>1.8738983050847459E-2</v>
      </c>
    </row>
    <row r="50" spans="1:13" ht="13">
      <c r="A50" s="18">
        <v>2007</v>
      </c>
      <c r="B50" s="19">
        <v>2922.4949521552098</v>
      </c>
      <c r="C50" s="20">
        <v>1115.5754543060309</v>
      </c>
      <c r="D50" s="19">
        <v>138.89964006671931</v>
      </c>
      <c r="E50" s="21">
        <v>4.7527760472019641E-2</v>
      </c>
      <c r="F50" s="22">
        <v>0.12450940860215054</v>
      </c>
      <c r="G50" s="19">
        <v>586.81239575103143</v>
      </c>
      <c r="H50" s="23">
        <v>82.552155210253716</v>
      </c>
      <c r="I50" s="22">
        <v>0.14067895601387115</v>
      </c>
      <c r="J50" s="19">
        <v>528.76305855499947</v>
      </c>
      <c r="K50" s="23">
        <v>56.347484856465627</v>
      </c>
      <c r="L50" s="21">
        <v>0.10656471541421916</v>
      </c>
      <c r="M50" s="22">
        <v>1.9280609814197238E-2</v>
      </c>
    </row>
    <row r="51" spans="1:13" ht="13">
      <c r="A51" s="18">
        <v>2008</v>
      </c>
      <c r="B51" s="19">
        <v>3194.3200772539722</v>
      </c>
      <c r="C51" s="20">
        <v>1215.3946097796504</v>
      </c>
      <c r="D51" s="19">
        <v>144.53106838732333</v>
      </c>
      <c r="E51" s="21">
        <v>4.5246269907795476E-2</v>
      </c>
      <c r="F51" s="22">
        <v>0.11891698977793444</v>
      </c>
      <c r="G51" s="19">
        <v>655.89324905627245</v>
      </c>
      <c r="H51" s="23">
        <v>85.254341146519181</v>
      </c>
      <c r="I51" s="22">
        <v>0.12998203788373613</v>
      </c>
      <c r="J51" s="19">
        <v>559.50136072337807</v>
      </c>
      <c r="K51" s="23">
        <v>59.276727240804135</v>
      </c>
      <c r="L51" s="21">
        <v>0.10594563552833078</v>
      </c>
      <c r="M51" s="22">
        <v>1.8556915339480302E-2</v>
      </c>
    </row>
    <row r="52" spans="1:13" ht="13">
      <c r="A52" s="18">
        <v>2009</v>
      </c>
      <c r="B52" s="19">
        <v>3767.5305065402508</v>
      </c>
      <c r="C52" s="20">
        <v>1325.3884645772978</v>
      </c>
      <c r="D52" s="19">
        <v>149.75979281889212</v>
      </c>
      <c r="E52" s="21">
        <v>3.9750120817579671E-2</v>
      </c>
      <c r="F52" s="22">
        <v>0.11299313131313132</v>
      </c>
      <c r="G52" s="19">
        <v>703.33947853568611</v>
      </c>
      <c r="H52" s="23">
        <v>88.806917742077076</v>
      </c>
      <c r="I52" s="22">
        <v>0.12626465661641542</v>
      </c>
      <c r="J52" s="19">
        <v>622.04898604161167</v>
      </c>
      <c r="K52" s="23">
        <v>60.952875076815026</v>
      </c>
      <c r="L52" s="21">
        <v>9.7987258953168052E-2</v>
      </c>
      <c r="M52" s="22">
        <v>1.617846888591978E-2</v>
      </c>
    </row>
    <row r="53" spans="1:13" ht="13">
      <c r="A53" s="18">
        <v>2010</v>
      </c>
      <c r="B53" s="19">
        <v>3702.6266350627684</v>
      </c>
      <c r="C53" s="20">
        <v>1442.879466245281</v>
      </c>
      <c r="D53" s="19">
        <v>150.93470283557193</v>
      </c>
      <c r="E53" s="21">
        <v>4.0764224349888634E-2</v>
      </c>
      <c r="F53" s="22">
        <v>0.10460659144893113</v>
      </c>
      <c r="G53" s="19">
        <v>737.82635413923265</v>
      </c>
      <c r="H53" s="23">
        <v>86.849091387937847</v>
      </c>
      <c r="I53" s="22">
        <v>0.1177093917840035</v>
      </c>
      <c r="J53" s="19">
        <v>705.0531121060485</v>
      </c>
      <c r="K53" s="23">
        <v>64.085611447634093</v>
      </c>
      <c r="L53" s="21">
        <v>9.0894728847030232E-2</v>
      </c>
      <c r="M53" s="22">
        <v>1.7308148448121258E-2</v>
      </c>
    </row>
    <row r="54" spans="1:13" ht="13">
      <c r="A54" s="18">
        <v>2011</v>
      </c>
      <c r="B54" s="19">
        <v>3858.9956983583529</v>
      </c>
      <c r="C54" s="20">
        <v>1442.7723641471337</v>
      </c>
      <c r="D54" s="19">
        <v>153.82538846457729</v>
      </c>
      <c r="E54" s="21">
        <v>3.986150814576337E-2</v>
      </c>
      <c r="F54" s="22">
        <v>0.10661791997624527</v>
      </c>
      <c r="G54" s="19">
        <v>749.07207444473704</v>
      </c>
      <c r="H54" s="23">
        <v>85.333596699148444</v>
      </c>
      <c r="I54" s="22">
        <v>0.1139190734915642</v>
      </c>
      <c r="J54" s="19">
        <v>693.70028970239662</v>
      </c>
      <c r="K54" s="23">
        <v>68.491791765428843</v>
      </c>
      <c r="L54" s="21">
        <v>9.8733981781689045E-2</v>
      </c>
      <c r="M54" s="22">
        <v>1.7748605367600125E-2</v>
      </c>
    </row>
    <row r="55" spans="1:13" ht="13">
      <c r="A55" s="18">
        <v>2012</v>
      </c>
      <c r="B55" s="19">
        <v>3777.0625932753928</v>
      </c>
      <c r="C55" s="20">
        <v>1366.3014660697042</v>
      </c>
      <c r="D55" s="19">
        <v>148.63093670441577</v>
      </c>
      <c r="E55" s="21">
        <v>3.9350932909884881E-2</v>
      </c>
      <c r="F55" s="22">
        <v>0.10878341302814142</v>
      </c>
      <c r="G55" s="19">
        <v>718.11956808006323</v>
      </c>
      <c r="H55" s="23">
        <v>80.456167149503983</v>
      </c>
      <c r="I55" s="22">
        <v>0.1120372856077554</v>
      </c>
      <c r="J55" s="19">
        <v>648.18189798964102</v>
      </c>
      <c r="K55" s="23">
        <v>68.174769554911776</v>
      </c>
      <c r="L55" s="21">
        <v>0.10517845340383344</v>
      </c>
      <c r="M55" s="22">
        <v>1.804967957806386E-2</v>
      </c>
    </row>
    <row r="56" spans="1:13" ht="13">
      <c r="A56" s="18">
        <v>2013</v>
      </c>
      <c r="B56" s="19">
        <v>3700.2703889035201</v>
      </c>
      <c r="C56" s="20">
        <v>1287.7956281274692</v>
      </c>
      <c r="D56" s="19">
        <v>141.88885962602052</v>
      </c>
      <c r="E56" s="27">
        <v>3.8345538221077308E-2</v>
      </c>
      <c r="F56" s="28">
        <v>0.11017964071856286</v>
      </c>
      <c r="G56" s="19">
        <v>670.24493020805892</v>
      </c>
      <c r="H56" s="23">
        <v>76.165657097708703</v>
      </c>
      <c r="I56" s="28">
        <v>0.11363854266538831</v>
      </c>
      <c r="J56" s="19">
        <v>617.55069791941003</v>
      </c>
      <c r="K56" s="23">
        <v>65.72320252831183</v>
      </c>
      <c r="L56" s="27">
        <v>0.10642559833506764</v>
      </c>
      <c r="M56" s="28">
        <v>1.7761729717213234E-2</v>
      </c>
    </row>
    <row r="57" spans="1:13" ht="13">
      <c r="A57" s="18">
        <v>2014</v>
      </c>
      <c r="B57" s="19">
        <v>3755.3208673514177</v>
      </c>
      <c r="C57" s="20">
        <v>1262.519532964621</v>
      </c>
      <c r="D57" s="19">
        <v>140.63148099376701</v>
      </c>
      <c r="E57" s="27">
        <v>3.7448592533439809E-2</v>
      </c>
      <c r="F57" s="28">
        <v>0.11138954869358671</v>
      </c>
      <c r="G57" s="19">
        <v>638.75691335264673</v>
      </c>
      <c r="H57" s="23">
        <v>75.588376788692813</v>
      </c>
      <c r="I57" s="28">
        <v>0.11833668678739101</v>
      </c>
      <c r="J57" s="19">
        <v>623.76261961197429</v>
      </c>
      <c r="K57" s="23">
        <v>65.043104205074172</v>
      </c>
      <c r="L57" s="27">
        <v>0.10427541208791209</v>
      </c>
      <c r="M57" s="28">
        <v>1.7320252117616858E-2</v>
      </c>
    </row>
    <row r="58" spans="1:13" ht="13">
      <c r="A58" s="18">
        <v>2015</v>
      </c>
      <c r="B58" s="19">
        <v>3953.9952594153278</v>
      </c>
      <c r="C58" s="20">
        <v>1255.4507944868753</v>
      </c>
      <c r="D58" s="19">
        <v>141.4368887718374</v>
      </c>
      <c r="E58" s="27">
        <v>3.5770626794517577E-2</v>
      </c>
      <c r="F58" s="28">
        <v>0.11265824944548714</v>
      </c>
      <c r="G58" s="19">
        <v>624.83364059345092</v>
      </c>
      <c r="H58" s="23">
        <v>75.751171977877263</v>
      </c>
      <c r="I58" s="28">
        <v>0.12123414466918066</v>
      </c>
      <c r="J58" s="19">
        <v>630.61715389342453</v>
      </c>
      <c r="K58" s="23">
        <v>65.68571679396014</v>
      </c>
      <c r="L58" s="27">
        <v>0.10416100543478261</v>
      </c>
      <c r="M58" s="28">
        <v>1.6612492551059104E-2</v>
      </c>
    </row>
    <row r="59" spans="1:13" ht="13">
      <c r="A59" s="18">
        <v>2016</v>
      </c>
      <c r="B59" s="19">
        <v>4126.2154332367654</v>
      </c>
      <c r="C59" s="20">
        <v>1269.3740672460713</v>
      </c>
      <c r="D59" s="19">
        <v>144.64138354841543</v>
      </c>
      <c r="E59" s="27">
        <v>3.5054249078544361E-2</v>
      </c>
      <c r="F59" s="28">
        <v>0.11394701316233549</v>
      </c>
      <c r="G59" s="19">
        <v>626.3330699675181</v>
      </c>
      <c r="H59" s="23">
        <v>77.8139583882012</v>
      </c>
      <c r="I59" s="28">
        <v>0.12423734610123119</v>
      </c>
      <c r="J59" s="19">
        <v>643.04099727855316</v>
      </c>
      <c r="K59" s="23">
        <v>66.827425160214204</v>
      </c>
      <c r="L59" s="27">
        <v>0.10392405063291139</v>
      </c>
      <c r="M59" s="28">
        <v>1.6195815812697918E-2</v>
      </c>
    </row>
    <row r="60" spans="1:13" ht="13">
      <c r="A60" s="18">
        <v>2017</v>
      </c>
      <c r="B60" s="19">
        <v>4264.3771398472472</v>
      </c>
      <c r="C60" s="20">
        <v>1285.5464840663683</v>
      </c>
      <c r="D60" s="19">
        <v>123.85929242384339</v>
      </c>
      <c r="E60" s="27">
        <v>2.9045107494474583E-2</v>
      </c>
      <c r="F60" s="28">
        <v>9.6347579771723715E-2</v>
      </c>
      <c r="G60" s="19">
        <v>632.11658326749193</v>
      </c>
      <c r="H60" s="23">
        <v>54.990501272934772</v>
      </c>
      <c r="I60" s="28">
        <v>8.6994239240935273E-2</v>
      </c>
      <c r="J60" s="19">
        <v>653.42990079887636</v>
      </c>
      <c r="K60" s="23">
        <v>68.868791150908621</v>
      </c>
      <c r="L60" s="27">
        <v>0.1053958367480741</v>
      </c>
      <c r="M60" s="28">
        <v>1.6149789029535868E-2</v>
      </c>
    </row>
    <row r="61" spans="1:13" ht="13">
      <c r="A61" s="18">
        <v>2018</v>
      </c>
      <c r="B61" s="19">
        <v>4400.8252128873673</v>
      </c>
      <c r="C61" s="20">
        <v>1351.200070230884</v>
      </c>
      <c r="D61" s="19">
        <v>122.45946800105345</v>
      </c>
      <c r="E61" s="27">
        <v>2.7826478461912874E-2</v>
      </c>
      <c r="F61" s="28">
        <v>9.0630152187698168E-2</v>
      </c>
      <c r="G61" s="19">
        <v>675.95347203932931</v>
      </c>
      <c r="H61" s="23">
        <v>52.634255113686237</v>
      </c>
      <c r="I61" s="28">
        <v>7.8920828649429897E-2</v>
      </c>
      <c r="J61" s="19">
        <v>684.27530506540245</v>
      </c>
      <c r="K61" s="23">
        <v>69.825212887367215</v>
      </c>
      <c r="L61" s="27">
        <v>0.10204257317264047</v>
      </c>
      <c r="M61" s="28">
        <v>1.5866390849355073E-2</v>
      </c>
    </row>
    <row r="62" spans="1:13" ht="13">
      <c r="A62" s="18">
        <v>2019</v>
      </c>
      <c r="B62" s="19">
        <v>4762.7831797032741</v>
      </c>
      <c r="C62" s="20">
        <v>1432.8118690194012</v>
      </c>
      <c r="D62" s="19">
        <v>132.39961373013782</v>
      </c>
      <c r="E62" s="27">
        <v>2.7790391835083066E-2</v>
      </c>
      <c r="F62" s="28">
        <v>9.2405441770070276E-2</v>
      </c>
      <c r="G62" s="19">
        <v>734.72360635589507</v>
      </c>
      <c r="H62" s="23">
        <v>59.93433412343078</v>
      </c>
      <c r="I62" s="28">
        <v>8.273211117681846E-2</v>
      </c>
      <c r="J62" s="19">
        <v>708.37327714862602</v>
      </c>
      <c r="K62" s="23">
        <v>72.465279606707043</v>
      </c>
      <c r="L62" s="27">
        <v>0.10229815542788025</v>
      </c>
      <c r="M62" s="28">
        <v>1.5210305060360136E-2</v>
      </c>
    </row>
    <row r="63" spans="1:13" ht="13">
      <c r="A63" s="18">
        <v>2020</v>
      </c>
      <c r="B63" s="19">
        <v>6553.6030000000001</v>
      </c>
      <c r="C63" s="20">
        <v>1627</v>
      </c>
      <c r="D63" s="19">
        <v>165.56</v>
      </c>
      <c r="E63" s="27">
        <f>D63/B63</f>
        <v>2.5262439607647885E-2</v>
      </c>
      <c r="F63" s="28">
        <f>D63/C63</f>
        <v>0.10175783650891211</v>
      </c>
      <c r="G63" s="19">
        <v>724.64499999999998</v>
      </c>
      <c r="H63" s="23">
        <v>79.584000000000003</v>
      </c>
      <c r="I63" s="28">
        <f>H63/G63</f>
        <v>0.10982481076941124</v>
      </c>
      <c r="J63" s="19">
        <v>913</v>
      </c>
      <c r="K63" s="23">
        <v>85.975999999999999</v>
      </c>
      <c r="L63" s="27">
        <f>K63/J63</f>
        <v>9.4168674698795182E-2</v>
      </c>
      <c r="M63" s="28">
        <f>K63/B63</f>
        <v>1.3118890479023523E-2</v>
      </c>
    </row>
    <row r="64" spans="1:13" ht="13">
      <c r="A64" s="18">
        <v>2021</v>
      </c>
      <c r="B64" s="19">
        <v>6822.4489999999996</v>
      </c>
      <c r="C64" s="20">
        <v>1636</v>
      </c>
      <c r="D64" s="19">
        <v>163.726</v>
      </c>
      <c r="E64" s="27">
        <f>D64/B64</f>
        <v>2.3998127358665491E-2</v>
      </c>
      <c r="F64" s="28">
        <f>D64/C64</f>
        <v>0.10007701711491443</v>
      </c>
      <c r="G64" s="19">
        <v>753.90099999999995</v>
      </c>
      <c r="H64" s="23">
        <v>79.864000000000004</v>
      </c>
      <c r="I64" s="28">
        <f>H64/G64</f>
        <v>0.10593433355307927</v>
      </c>
      <c r="J64" s="19">
        <v>895</v>
      </c>
      <c r="K64" s="23">
        <v>83.861999999999995</v>
      </c>
      <c r="L64" s="27">
        <f t="shared" ref="L64:L65" si="0">K64/J64</f>
        <v>9.3700558659217878E-2</v>
      </c>
      <c r="M64" s="28">
        <f t="shared" ref="M64:M65" si="1">K64/B64</f>
        <v>1.2292066968913948E-2</v>
      </c>
    </row>
    <row r="65" spans="1:13" ht="13">
      <c r="A65" s="18">
        <v>2022</v>
      </c>
      <c r="B65" s="19">
        <v>5851.576</v>
      </c>
      <c r="C65" s="20">
        <v>1694</v>
      </c>
      <c r="D65" s="19">
        <v>176.96199999999999</v>
      </c>
      <c r="E65" s="27">
        <f>D65/B65</f>
        <v>3.0241767346096161E-2</v>
      </c>
      <c r="F65" s="28">
        <f>D65/C65</f>
        <v>0.10446399055489963</v>
      </c>
      <c r="G65" s="19">
        <v>779.66300000000001</v>
      </c>
      <c r="H65" s="23">
        <v>87.03</v>
      </c>
      <c r="I65" s="28">
        <f>H65/G65</f>
        <v>0.1116251508664641</v>
      </c>
      <c r="J65" s="19">
        <v>928</v>
      </c>
      <c r="K65" s="23">
        <v>89.933000000000007</v>
      </c>
      <c r="L65" s="27">
        <f t="shared" si="0"/>
        <v>9.691056034482759E-2</v>
      </c>
      <c r="M65" s="28">
        <f t="shared" si="1"/>
        <v>1.5369021952376591E-2</v>
      </c>
    </row>
    <row r="66" spans="1:13" ht="13">
      <c r="A66" s="35" t="s">
        <v>15</v>
      </c>
      <c r="B66" s="29">
        <v>5792.0479999999998</v>
      </c>
      <c r="C66" s="30">
        <v>1639</v>
      </c>
      <c r="D66" s="29">
        <v>193.483</v>
      </c>
      <c r="E66" s="31">
        <v>2.9149842370085811E-2</v>
      </c>
      <c r="F66" s="32">
        <v>9.7078987623418156E-2</v>
      </c>
      <c r="G66" s="29">
        <v>808.56500000000005</v>
      </c>
      <c r="H66" s="33">
        <v>92.117999999999995</v>
      </c>
      <c r="I66" s="32">
        <v>9.2236860546601268E-2</v>
      </c>
      <c r="J66" s="29">
        <v>873</v>
      </c>
      <c r="K66" s="33">
        <v>101.36499999999999</v>
      </c>
      <c r="L66" s="31">
        <v>0.10184628121981509</v>
      </c>
      <c r="M66" s="32">
        <v>1.540973338622461E-2</v>
      </c>
    </row>
    <row r="67" spans="1:13" ht="13">
      <c r="A67" s="24" t="s">
        <v>17</v>
      </c>
      <c r="B67" s="25"/>
      <c r="C67" s="26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1:13" ht="13">
      <c r="A68" s="24" t="s">
        <v>16</v>
      </c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</row>
  </sheetData>
  <mergeCells count="6">
    <mergeCell ref="J3:M3"/>
    <mergeCell ref="A3:A4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Hourihan</dc:creator>
  <cp:lastModifiedBy>Jessica Rhiane</cp:lastModifiedBy>
  <dcterms:created xsi:type="dcterms:W3CDTF">2019-05-15T16:39:49Z</dcterms:created>
  <dcterms:modified xsi:type="dcterms:W3CDTF">2023-02-08T00:04:28Z</dcterms:modified>
</cp:coreProperties>
</file>