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ias\Dropbox\artigos\machine_learning\outputMetrics\"/>
    </mc:Choice>
  </mc:AlternateContent>
  <xr:revisionPtr revIDLastSave="0" documentId="13_ncr:1_{D2CC3425-9427-4381-A7A5-B5AF77BAA7E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analise_jleaks_fbinfer" sheetId="2" r:id="rId2"/>
  </sheets>
  <definedNames>
    <definedName name="_xlnm._FilterDatabase" localSheetId="0" hidden="1">Sheet1!$A$1:$BU$63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2" i="2"/>
  <c r="I2" i="2"/>
  <c r="I3" i="2"/>
  <c r="D6" i="2"/>
  <c r="D5" i="2"/>
  <c r="C5" i="2"/>
  <c r="C4" i="2"/>
  <c r="D4" i="2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josias</author>
  </authors>
  <commentList>
    <comment ref="BU18" authorId="0" shapeId="0" xr:uid="{5491685D-80E4-45DF-BED6-0349B7E77441}">
      <text>
        <r>
          <rPr>
            <b/>
            <sz val="9"/>
            <color indexed="81"/>
            <rFont val="Segoe UI"/>
            <family val="2"/>
          </rPr>
          <t>josias:</t>
        </r>
        <r>
          <rPr>
            <sz val="9"/>
            <color indexed="81"/>
            <rFont val="Segoe UI"/>
            <family val="2"/>
          </rPr>
          <t xml:space="preserve">
https://developer.android.com/reference/android/widget/CursorAdapter#runQueryOnBackgroundThread(java.lang.CharSequence)</t>
        </r>
      </text>
    </comment>
    <comment ref="BU46" authorId="0" shapeId="0" xr:uid="{1516796B-E64F-46A6-A72F-75066A751FA1}">
      <text>
        <r>
          <rPr>
            <b/>
            <sz val="9"/>
            <color indexed="81"/>
            <rFont val="Segoe UI"/>
            <family val="2"/>
          </rPr>
          <t>josias:</t>
        </r>
        <r>
          <rPr>
            <sz val="9"/>
            <color indexed="81"/>
            <rFont val="Segoe UI"/>
            <family val="2"/>
          </rPr>
          <t xml:space="preserve">
Como o componente que chama não fecha corretamente poderia ser considerado o vazamento aqui.</t>
        </r>
      </text>
    </comment>
    <comment ref="BT60" authorId="0" shapeId="0" xr:uid="{CA223046-1260-44BE-BD4D-AF9C6AFDA95B}">
      <text>
        <r>
          <rPr>
            <b/>
            <sz val="9"/>
            <color indexed="81"/>
            <rFont val="Segoe UI"/>
            <family val="2"/>
          </rPr>
          <t>josias:</t>
        </r>
        <r>
          <rPr>
            <sz val="9"/>
            <color indexed="81"/>
            <rFont val="Segoe UI"/>
            <family val="2"/>
          </rPr>
          <t xml:space="preserve">
https://nglauber.medium.com/utilizando-banco-de-dados-sqlite-no-android-ab4716f0a2a4</t>
        </r>
      </text>
    </comment>
  </commentList>
</comments>
</file>

<file path=xl/sharedStrings.xml><?xml version="1.0" encoding="utf-8"?>
<sst xmlns="http://schemas.openxmlformats.org/spreadsheetml/2006/main" count="1060" uniqueCount="649">
  <si>
    <t>Pacote</t>
  </si>
  <si>
    <t>Classe</t>
  </si>
  <si>
    <t>Metodo</t>
  </si>
  <si>
    <t>Parametros</t>
  </si>
  <si>
    <t>Retorno</t>
  </si>
  <si>
    <t>variablesReferenced</t>
  </si>
  <si>
    <t>classesReferenced</t>
  </si>
  <si>
    <t>externalMethodsCalled</t>
  </si>
  <si>
    <t>localMethods</t>
  </si>
  <si>
    <t>exceptionsReferenced</t>
  </si>
  <si>
    <t>exceptionsThrown</t>
  </si>
  <si>
    <t>modifiers</t>
  </si>
  <si>
    <t>instanceVariablesReferenced</t>
  </si>
  <si>
    <t>cyclomaticComplexity</t>
  </si>
  <si>
    <t>halsteadEffort</t>
  </si>
  <si>
    <t>halsteadBugs</t>
  </si>
  <si>
    <t>costOfFutureMaintenance</t>
  </si>
  <si>
    <t>loc</t>
  </si>
  <si>
    <t>numberOfArguments</t>
  </si>
  <si>
    <t>maxDepthOfNesting</t>
  </si>
  <si>
    <t>numberOfVariableDeclarations</t>
  </si>
  <si>
    <t>numberOfVariableReferences</t>
  </si>
  <si>
    <t>brainMethodInt</t>
  </si>
  <si>
    <t>numberOfComments</t>
  </si>
  <si>
    <t>numberOfCommentLines</t>
  </si>
  <si>
    <t>numberOfStatements</t>
  </si>
  <si>
    <t>numberOfExpressions</t>
  </si>
  <si>
    <t>halsteadLength</t>
  </si>
  <si>
    <t>halsteadVocabulary</t>
  </si>
  <si>
    <t>halsteadVolume</t>
  </si>
  <si>
    <t>halsteadDifficulty</t>
  </si>
  <si>
    <t>totalNesting</t>
  </si>
  <si>
    <t>numberOfCasts</t>
  </si>
  <si>
    <t>numberOfLoops</t>
  </si>
  <si>
    <t>numberOfOperators</t>
  </si>
  <si>
    <t>numberOfOperands</t>
  </si>
  <si>
    <t>numberClassesReferenced</t>
  </si>
  <si>
    <t>numberExternalMethodsCalled</t>
  </si>
  <si>
    <t>numberLocalMethods</t>
  </si>
  <si>
    <t>numberExceptionsReferenced</t>
  </si>
  <si>
    <t>numberExceptionsThrown</t>
  </si>
  <si>
    <t>numberModifiers</t>
  </si>
  <si>
    <t>numberInstanceVariablesReferenced</t>
  </si>
  <si>
    <t>cyclomatic_complexity</t>
  </si>
  <si>
    <t>nloc</t>
  </si>
  <si>
    <t>token_count</t>
  </si>
  <si>
    <t>name</t>
  </si>
  <si>
    <t>long_name</t>
  </si>
  <si>
    <t>start_line</t>
  </si>
  <si>
    <t>end_line</t>
  </si>
  <si>
    <t>parameters</t>
  </si>
  <si>
    <t>filename</t>
  </si>
  <si>
    <t>top_nesting_level</t>
  </si>
  <si>
    <t>length</t>
  </si>
  <si>
    <t>fan_in</t>
  </si>
  <si>
    <t>fan_out</t>
  </si>
  <si>
    <t>general_fan_out</t>
  </si>
  <si>
    <t>CloseResource</t>
  </si>
  <si>
    <t>calledByAnotherComponent</t>
  </si>
  <si>
    <t>closeByAnotherComponent</t>
  </si>
  <si>
    <t>calledCloseComponent</t>
  </si>
  <si>
    <t>onCreate</t>
  </si>
  <si>
    <t>onStart</t>
  </si>
  <si>
    <t>onResume</t>
  </si>
  <si>
    <t>onPause</t>
  </si>
  <si>
    <t>onStop</t>
  </si>
  <si>
    <t>onDestroy</t>
  </si>
  <si>
    <t>org.openintents.notepad.theme</t>
  </si>
  <si>
    <t>org.openintents.notepad.search</t>
  </si>
  <si>
    <t>org.openintents.notepad.noteslist</t>
  </si>
  <si>
    <t>org.openintents.util</t>
  </si>
  <si>
    <t>org.openintents.notepad.activity</t>
  </si>
  <si>
    <t>org.openintents.notepad</t>
  </si>
  <si>
    <t>ThemeUtils</t>
  </si>
  <si>
    <t>ThemeAttributes</t>
  </si>
  <si>
    <t>SearchQueryResultsActivity</t>
  </si>
  <si>
    <t>SearchSuggestionProvider</t>
  </si>
  <si>
    <t>FullTextSearch</t>
  </si>
  <si>
    <t>NotesListCursor</t>
  </si>
  <si>
    <t>NotesList</t>
  </si>
  <si>
    <t>NotesListCursorAdapter</t>
  </si>
  <si>
    <t>ProviderUtils</t>
  </si>
  <si>
    <t>SaveFileActivity</t>
  </si>
  <si>
    <t>TitleEditor</t>
  </si>
  <si>
    <t>NoteEditor</t>
  </si>
  <si>
    <t>NotePadProvider$DatabaseHelper</t>
  </si>
  <si>
    <t>NoteEditor$ArrowKeyMovementMethod</t>
  </si>
  <si>
    <t>NotePadProvider</t>
  </si>
  <si>
    <t>addThemeInfos</t>
  </si>
  <si>
    <t>getBoolean</t>
  </si>
  <si>
    <t>getColor</t>
  </si>
  <si>
    <t>getDimensionPixelOffset</t>
  </si>
  <si>
    <t>getInteger</t>
  </si>
  <si>
    <t>getResourceId</t>
  </si>
  <si>
    <t>getString</t>
  </si>
  <si>
    <t>doSearchQuery</t>
  </si>
  <si>
    <t>query</t>
  </si>
  <si>
    <t>getSuggestions</t>
  </si>
  <si>
    <t>refreshShortcut</t>
  </si>
  <si>
    <t>getCursor</t>
  </si>
  <si>
    <t>runQuery</t>
  </si>
  <si>
    <t>deactivate</t>
  </si>
  <si>
    <t>finalize</t>
  </si>
  <si>
    <t>updateTagList</t>
  </si>
  <si>
    <t>checkAdapter</t>
  </si>
  <si>
    <t>updateQuery</t>
  </si>
  <si>
    <t>onCreateContextMenu</t>
  </si>
  <si>
    <t>sendNoteByEmail</t>
  </si>
  <si>
    <t>encryptNote</t>
  </si>
  <si>
    <t>onPrepareDialog</t>
  </si>
  <si>
    <t>getTaglist</t>
  </si>
  <si>
    <t>onListItemClick</t>
  </si>
  <si>
    <t>saveFile</t>
  </si>
  <si>
    <t>writeToFile</t>
  </si>
  <si>
    <t>bindView</t>
  </si>
  <si>
    <t>newView</t>
  </si>
  <si>
    <t>runQueryOnBackgroundThread</t>
  </si>
  <si>
    <t>getAffectedRows</t>
  </si>
  <si>
    <t>getNote</t>
  </si>
  <si>
    <t>getFilenameFromNoteTitle</t>
  </si>
  <si>
    <t>getMostRecentlyUsedTheme</t>
  </si>
  <si>
    <t>readFile</t>
  </si>
  <si>
    <t>getNoteFromContentProvider</t>
  </si>
  <si>
    <t>unencryptNote</t>
  </si>
  <si>
    <t>isNoteUnencrypted</t>
  </si>
  <si>
    <t>getTags</t>
  </si>
  <si>
    <t>revertNote</t>
  </si>
  <si>
    <t>deleteNote</t>
  </si>
  <si>
    <t>importNote</t>
  </si>
  <si>
    <t>setRemoteStyle</t>
  </si>
  <si>
    <t>applyTheme</t>
  </si>
  <si>
    <t>onUpgrade</t>
  </si>
  <si>
    <t>onTouchEvent</t>
  </si>
  <si>
    <t>insert</t>
  </si>
  <si>
    <t>delete</t>
  </si>
  <si>
    <t>update</t>
  </si>
  <si>
    <t>(PackageManager,String,ApplicationInfo,List)</t>
  </si>
  <si>
    <t>(String,boolean)</t>
  </si>
  <si>
    <t>(String,int)</t>
  </si>
  <si>
    <t>(String)</t>
  </si>
  <si>
    <t>(Intent,String)</t>
  </si>
  <si>
    <t>(Uri,String[],String,String[],String)</t>
  </si>
  <si>
    <t>(String,String[])</t>
  </si>
  <si>
    <t>(Context,String)</t>
  </si>
  <si>
    <t>(CharSequence,String)</t>
  </si>
  <si>
    <t>()</t>
  </si>
  <si>
    <t>(Bundle)</t>
  </si>
  <si>
    <t>(ContextMenu,View,ContextMenuInfo)</t>
  </si>
  <si>
    <t>(long)</t>
  </si>
  <si>
    <t>(long,String)</t>
  </si>
  <si>
    <t>(int,Dialog)</t>
  </si>
  <si>
    <t>(Cursor)</t>
  </si>
  <si>
    <t>(ListView,View,int,long)</t>
  </si>
  <si>
    <t>(Uri,File)</t>
  </si>
  <si>
    <t>(File,String)</t>
  </si>
  <si>
    <t>(Context,Cursor,NotesListCursor)</t>
  </si>
  <si>
    <t>(View,Context,Cursor)</t>
  </si>
  <si>
    <t>(Context,Cursor,ViewGroup)</t>
  </si>
  <si>
    <t>(SQLiteDatabase,String,String,String[])</t>
  </si>
  <si>
    <t>(Context,File,String)</t>
  </si>
  <si>
    <t>(Uri)</t>
  </si>
  <si>
    <t>(File)</t>
  </si>
  <si>
    <t>(InputStream)</t>
  </si>
  <si>
    <t>(SQLiteDatabase)</t>
  </si>
  <si>
    <t>(SQLiteDatabase,int,int)</t>
  </si>
  <si>
    <t>(TextView,Spannable,MotionEvent)</t>
  </si>
  <si>
    <t>(Uri,ContentValues)</t>
  </si>
  <si>
    <t>(Uri,String,String[])</t>
  </si>
  <si>
    <t>(Uri,ContentValues,String,String[])</t>
  </si>
  <si>
    <t>void</t>
  </si>
  <si>
    <t>boolean</t>
  </si>
  <si>
    <t>int</t>
  </si>
  <si>
    <t>String</t>
  </si>
  <si>
    <t>Cursor</t>
  </si>
  <si>
    <t>String[]</t>
  </si>
  <si>
    <t>View</t>
  </si>
  <si>
    <t>long[]</t>
  </si>
  <si>
    <t>Uri</t>
  </si>
  <si>
    <t>TAG,ATTR_STYLE,SCHEMA,ATTR_NAME,END_TAG,xml,styleName,ti,useThisAttributeSet,ATTR_TITLE,tagType,ELEM_THEME,ELEM_THEMES,appinfo,END_DOCUMENT,ELEM_ATTRIBUTESET,styleResId,packageName,START_TAG,attr,titleResId,themeinfolist,pm,ex,attributeset,METADATA_THEMES,res,title,name,</t>
  </si>
  <si>
    <t>b,attr,defaultValue,a,mPackageName,mThemeId,attrName,mContext,</t>
  </si>
  <si>
    <t>attr,defaultValue,a,mPackageName,mThemeId,attrName,mContext,c,</t>
  </si>
  <si>
    <t>attr,defaultValue,a,mPackageName,mThemeId,i,attrName,mContext,</t>
  </si>
  <si>
    <t>attr,a,mPackageName,mThemeId,attrName,mContext,s,</t>
  </si>
  <si>
    <t>string,mCursorUtils,queryString,cursor,R,CONTENT_URI,text2,text1,t,adapter,id,search_found_no_results,i,simple_list_item_2,QUERY,simple_list_item_1,SUGGEST_COLUMN_TEXT_2,layout,SUGGEST_COLUMN_TEXT_1,android,queryIntent,</t>
  </si>
  <si>
    <t>shortcutId,SEARCH_SUGGEST,length,sortOrder,uri,sURIMatcher,projection,query,SHORTCUT_REFRESH,selection,selectionArgs,</t>
  </si>
  <si>
    <t>id,ENCRYPTED,context,uri,_ID,TITLE,CONTENT_URI,encrypted,c,COLUMNS,query,title,cursor,TAGS,tag,</t>
  </si>
  <si>
    <t>shortcutId,id,ENCRYPTED,context,uri,_ID,TITLE,CONTENT_URI,encrypted,c,COLUMNS,title,cursor,TAGS,tag,</t>
  </si>
  <si>
    <t>ENCRYPTED,note,sqlquery,context,cursor,query,uri,CONTENT_URI,NOTE,ell2,PREVIEW_CHARS_LENGTH,ell1,queryUpper,TITLE,id,p,COLUMNS,info,e,PREVIEW_CHARS_BEFORE,TAGS,c,encrypted,_ID,tag,title,</t>
  </si>
  <si>
    <t>tag,mContext,mIntent,constraint,cursor,</t>
  </si>
  <si>
    <t>tagString,mCurrentFilter,spacetags,searchstring,addrow,COLUMN_INDEX_TITLE,encrypted,PROJECTION_DB,titleDecrypted,string,TAG,row,titleEncrypted,mContext,sb,tagList,encryptedlabel,mLoggedIn,mContainsEncryptedStrings,tags,DEBUG,mDbCursor,title,mIntent,COLUMN_INDEX_ID,id,mContentObserver,tagsDecrypted,tag,skipEncrypted,COLUMN_INDEX_TAGS,tagsEncrypted,mSelectedTag,constraint,COLUMN_INDEX_ENCRYPTED,mEncryptedStringHashMap,</t>
  </si>
  <si>
    <t>DEBUG,mDbCursor,TAG,</t>
  </si>
  <si>
    <t>mContentObserver,DEBUG,mDbCursor,TAG,</t>
  </si>
  <si>
    <t>no_notes_actionbar,empty,mDistribution,BUNDLE_CONTEXTMENUINFO_ID,MENU_DISTRIBUTION_START,savedTag,mAdapter,R,mLastFilter,FEATURE_INDETERMINATE_PROGRESS,cur,mDecryptionFailed,string,android,mListview,TAG,DIALOG_DISTRIBUTION_START,list,tagselection,CONTENT_URI,mContextMenuInfo,BUNDLE_LAST_FILTER,oi_toolbar,PREFS_NAME,DEBUG,layout,title_pick_note_for_shortcut,id,FEATURE_PROGRESS,mCursorUtils,mActionBarAvailable,savedInstanceState,position,s,intent,settings,noteslist,mDecryptionSucceeded,mSelectedTag,BUNDLE_LAST_TAG,notext,BUNDLE_CONTEXTMENUINFO_POSITION,ACTION_CREATE_SHORTCUT,</t>
  </si>
  <si>
    <t>string,managedCursor,ENCRYPTED,simple_spinner_dropdown_item,all_notes,R,GONE,mSelectedTag,s,tags,notesUri,adapter,id,VISIBLE,taglist,tagselection,TAGS,layout,encrypted,android,position,tag,simple_spinner_item,</t>
  </si>
  <si>
    <t>filter,mSuspendQueries,mDecryptionSucceeded,ACTION_CRYPTO_LOGGED_OUT,TAG,mLoggedIn,mBroadcastReceiver,DEBUG,mDecryptionFailed,</t>
  </si>
  <si>
    <t>mAdapter,s,mListview,mCursorUtils,tagselection,mSelectedTag,cursor,id,</t>
  </si>
  <si>
    <t>mAdapter,DEBUG,mLastFilter,TAG,cursor,mSelectedTag,</t>
  </si>
  <si>
    <t>mSuspendQueries,mLastFilter,mDecryptionSucceeded,mCursorUtils,TAG,mLoggedIn,mBroadcastReceiver,DEBUG,mDecryptionFailed,mCurrentFilter,</t>
  </si>
  <si>
    <t>string,menu,COLUMN_INDEX_TITLE,TAG,MENU_ITEM_EDIT_TAGS,mAdapter,MENU_ITEM_ENCRYPT,menuInfo,MENU_ITEM_SHARE,cursor,noteUri,menu_undo_encryption,menu_share,menu_edit_tags,menu_encrypt,MENU_ITEM_UNENCRYPT,MENU_ITEM_DELETE,id,CATEGORY_ALTERNATIVE,menu_delete,COLUMN_INDEX_ENCRYPTED,intent,e,info,encrypted,position,</t>
  </si>
  <si>
    <t>empty_note,id,Notes,noteUri,TITLE,string,TAG,content,NOTE,c,DEBUG,title,</t>
  </si>
  <si>
    <t>not_encrypted,string,ENCRYPTED,noteUri,empty_note,ACTION_ENCRYPT,already_encrypted,NOTE,text,tags,EXTRA_TEXT_ARRAY,TITLE,id,action,EXTRA_URI,i,Notes,ACTION_DECRYPT,TAGS,c,encrypted,EXTRA_ACTION,LENGTH_SHORT,title,</t>
  </si>
  <si>
    <t>DIALOG_TAGS,id,uri,DIALOG_GET_FROM_MARKET,taglist,position,encrypted,TAG,d,dialog,COLUMN_INDEX_ENCRYPTED,c,DEBUG,mAdapter,COLUMN_INDEX_TAGS,mContextMenuInfo,tags,</t>
  </si>
  <si>
    <t>tag,COLUMN_INDEX_TAGS,tags,tagset,list,smalltaglist,c,</t>
  </si>
  <si>
    <t>EXTRA_TEXT,REQUEST_CODE_DECRYPT_TITLE,encryptedTitle,action,EXTRA_SHORTCUT_INTENT,COLUMN_INDEX_TITLE,shortcut,encrypted,mAdapter,uri,EXTRA_SHORTCUT_NAME,PERMISSION_GRANTED,mDecryptionFailed,sir,EXTRA_ENCRYPTED_TEXT,TAG,ACTION_DECRYPT,PERMISSION_SAFE_ACCESS_INTENTS,ACTION_GET_CONTENT,EXTRA_SHORTCUT_ICON_RESOURCE,ShortcutIconResource,COLUMN_INDEX_TITLE_ENCRYPTED,title,ACTION_VIEW,EXTRA_PROMPT,id,ic_launcher_notepad,DIALOG_PERMISSION_FAILURE,position,drawable,intent,DIALOG_GET_FROM_MARKET,useTitle,data,c,COLUMN_INDEX_ENCRYPTED,ACTION_PICK,ACTION_EDIT,ACTION_CREATE_SHORTCUT,</t>
  </si>
  <si>
    <t>ENCRYPTED,uri,file,TAG,encrypted,NOTE,note,c,DEBUG,</t>
  </si>
  <si>
    <t>note_saved,LENGTH_SHORT,fstream,file,error_writing_file,out,string,TAG,text,</t>
  </si>
  <si>
    <t>mContext,context,cursorUtils,mBusy,mCursorUtils,c,</t>
  </si>
  <si>
    <t>COLUMN_INDEX_TITLE_ENCRYPTED,nliv,tagsEncrypted,encrypted,mTagsEncrypted,mTitleEncrypted,COLUMN_INDEX_ENCRYPTED,COLUMN_INDEX_TITLE,view,title,titleEncrypted,COLUMN_INDEX_TAGS_ENCRYPTED,cursor,COLUMN_INDEX_TAGS,tags,</t>
  </si>
  <si>
    <t>context,</t>
  </si>
  <si>
    <t>tag,constraint,mCursorUtils,</t>
  </si>
  <si>
    <t>whereClause,db,i,_ID,table,affectedRows,c,whereArgs,</t>
  </si>
  <si>
    <t>context,note_saved,LENGTH_SHORT,fstream,file,error_writing_file,out,string,TAG,text,</t>
  </si>
  <si>
    <t>note,ENCRYPTED,uri,encrypted,TAG,c,NOTE,</t>
  </si>
  <si>
    <t>filename,noteUri,_ID,sdcard,TAG,TITLE,c,Notes,</t>
  </si>
  <si>
    <t>mCursor,id,layout,title_editor,b,ok,PROJECTION,title,mText,mUri,savedInstanceState,</t>
  </si>
  <si>
    <t>mText,COLUMN_INDEX_TITLE,mCursor,</t>
  </si>
  <si>
    <t>mText,values,mUri,mCursor,TITLE,</t>
  </si>
  <si>
    <t>BUNDLE_STATE,THEME,BUNDLE_ORIGINAL_CONTENT,note,mFileContent,intent,ACTION_VIEW,BUNDLE_URI,ACTION_INSERT,request_permissions,BUNDLE_UNDO_REVERT,note_editor,ACTION_EDIT,mUri,columnNames,permission,mTextWatcherSdCard,CONTENT_URI,TAGS,PROJECTION,values,oi_toolbar,AUTHORITY,string,STATE_EDIT_NOTE_FROM_SDCARD,mTextWatcherCharCount,mText,BUNDLE_FILE_CONTENT,id,mApplyText,TAG,hasTagsColumn,READ_EXTERNAL_STORAGE,hasNoteColumn,mDecryptedText,sDecryptedText,theme,mActionBarAvailable,REQUEST_CODE_PERMISSION_READ_EXTERNAL_STORAGE,mSelectionStop,FEATURE_RIGHT_ICON,NOTE,bar,BUNDLE_APPLY_TEXT_BEFORE,action,hasSelection_endColumn,hasEncryptionColumn,layout,mOriginalContent,ENCRYPTED,tags,PERMISSION_GRANTED,uriString,mApplyTextBefore,SELECTION_START,mSelectionStart,ACTION_SEND,BUNDLE_APPLY_TEXT,BUNDLE_APPLY_TEXT_AFTER,DEBUG,EXTRA_TAGS,BUNDLE_SELECTION_STOP,mCursor,STATE_EDIT,savedInstanceState,ACTION_CREATE_SHORTCUT,FEATURE_ACTION_BAR,EXTRA_TEXT,BUNDLE_SELECTION_START,mApplyTextAfter,SELECTION_END,STATE_INSERT,hasSelection_startColumn,STATE_EDIT_EXTERNAL_NOTE,mUndoRevert,hasThemeColumn,mState,</t>
  </si>
  <si>
    <t>MODIFIED_DATE,CONTENT_URI,theme,THEME,c,</t>
  </si>
  <si>
    <t>error_reading_file,LENGTH_SHORT,file,string,TAG,e,fis,file_not_found,result,</t>
  </si>
  <si>
    <t>inputStream,error_reading_file,LENGTH_SHORT,buffer,string,TAG,len,e,in,sb,</t>
  </si>
  <si>
    <t>mState,decryption_failed,EXTRA_TEXT,COLUMN_INDEX_SELECTION_START,COLUMN_INDEX_THEME,STATE_INSERT,hasSelection_endColumn,mEncrypted,R,hasThemeColumn,PERMISSION_GRANTED,mSelectionStop,string,android,mDecryptedText,error_message,TAG,SELECTION_START,LENGTH_SHORT,ACTION_DECRYPT,hasSelection_startColumn,note,ic_lock_idle_lock,PERMISSION_SAFE_ACCESS_INTENTS,SELECTION_END,hasNoteColumn,_ID,REQUEST_CODE_DECRYPT,COLUMN_INDEX_SELECTION_END,mText,DEBUG,mTheme,EXTRA_ID,id,STATE_EDIT,title_edit,THEME,mActionBarAvailable,NOTE,COLUMN_INDEX_NOTE,drawable,mSelectionStart,title_create,decryption_failed_due_to_permissions,STATE_EDIT_EXTERNAL_NOTE,FEATURE_RIGHT_ICON,mCursor,i,mOriginalContent,error_title,COLUMN_INDEX_ENCRYPTED,</t>
  </si>
  <si>
    <t>mText,mNoteOnly,TAG,values,hasThemeColumn,DEBUG,mCursor,length,cursor,hasSelection_endColumn,mDecryptedText,NOTE,SELECTION_END,THEME,hasNoteColumn,SELECTION_START,mTheme,oldText,text,TITLE,hasSelection_startColumn,MODIFIED_DATE,mUri,title,</t>
  </si>
  <si>
    <t>mText,ENCRYPTED,values,mCursor,NOTE,text,tags,TITLE,EXTRA_TEXT_ARRAY,EXTRA_URI,i,MODIFIED_DATE,ACTION_DECRYPT,mUri,FEATURE_RIGHT_ICON,mActionBarAvailable,EXTRA_ACTION,title,</t>
  </si>
  <si>
    <t>ENCRYPTED,hasEncryptionColumn,mCursor,encrypted,</t>
  </si>
  <si>
    <t>tags,index,mCursor,TAGS,</t>
  </si>
  <si>
    <t>mText,tmp,autolink,mUndoRevert,mCursor,mOriginalContent,</t>
  </si>
  <si>
    <t>mText,mUri,mCursor,</t>
  </si>
  <si>
    <t>intent,mFileContent,THEME,id,newUri,_ID,FLAG_ACTIVITY_FORWARD_RESULT,CONTENT_URI,TAG,NOTE,mTheme,c,mText,values,ACTION_EDIT,</t>
  </si>
  <si>
    <t>backgroundPaddingBottom,white,themeid,backgroundPaddingRight,mCurrentTypeface,remoteRes,ta,BACKGROUND_PADDING_BOTTOM,R,BACKGROUND_PADDING_RIGHT,size,TEXT_TYPEFACE,mLinesMode,android,pm,TAG,TEXT_UPPER_CASE_FONT,BACKGROUND_PADDING,mTextUpperCaseFont,NORMAL,mTextTypeface,LINE_MODE,BACKGROUND,backgroundPaddingLeft,mBackgroundPadding,mTextSize,packageName,color,SERIF,mText,DEBUG,BACKGROUND_PADDING_LEFT,TEXT_COLOR,styleName,resid,backgroundPaddingTop,res,BACKGROUND_PADDING_TOP,mLinesColor,mTextColor,SANS_SERIF,LINE_COLOR,e,d,MONOSPACE,c,</t>
  </si>
  <si>
    <t>mText,autoLink,mTextUpperCaseFont,mCurrentTypeface,mTextColor,mTextSize,COMPLEX_UNIT_PX,</t>
  </si>
  <si>
    <t>NOTES_TABLE_NAME,THEME,ENCRYPTED,SELECTION_END,_ID,SCROLL_POSITION,TITLE,CREATED_DATE,MODIFIED_DATE,NOTE,SELECTION_START,TAGS,db,</t>
  </si>
  <si>
    <t>NOTES_TABLE_NAME,THEME,ENCRYPTED,SELECTION_END,SCROLL_POSITION,TAG,e,oldVersion,newVersion,SELECTION_START,TAGS,db,</t>
  </si>
  <si>
    <t>event,length,off,action,buffer,ACTION_UP,widget,layout,link,y,x,line,</t>
  </si>
  <si>
    <t>NOTES_TABLE_NAME,sortOrder,mOpenHelper,uri,NOTES,_ID,sUriMatcher,qb,sNotesProjectionMap,projection,NOTE_ID,c,orderBy,selection,db,selectionArgs,</t>
  </si>
  <si>
    <t>string,NOTES,values,now,CREATED_DATE,initialValues,sUriMatcher,noteUri,R,uri,CONTENT_URI,NOTES_TABLE_NAME,rowId,mOpenHelper,NOTE,SCROLL_POSITION,SELECTION_END,SELECTION_START,TITLE,r,untitled,Notes,MODIFIED_DATE,ACTION_INSERTED,intent,android,db,</t>
  </si>
  <si>
    <t>intent,noteId,NOTES_TABLE_NAME,uri,mOpenHelper,NOTES,_ID,whereString,sUriMatcher,where,affectedRows,ACTION_DELETED,NOTE_ID,count,whereArgs,EXTRA_AFFECTED_ROWS,db,</t>
  </si>
  <si>
    <t>intent,noteId,NOTES_TABLE_NAME,uri,mOpenHelper,NOTES,_ID,where,sUriMatcher,NOTE_ID,count,whereArgs,values,ACTION_MODIFIED,db,</t>
  </si>
  <si>
    <t>org.xmlpull.v1.XmlPullParserException,org.xmlpull.v1.XmlPullParser,android.content.res.Resources,java.lang.String,android.util.AttributeSet,android.content.pm.PackageManager,java.io.IOException,android.util.Log,android.util.Xml,android.content.pm.PackageManager.NameNotFoundException,org.openintents.notepad.theme.ThemeInfo,android.content.res.XmlResourceParser,android.content.pm.ApplicationInfo,java.util.List,</t>
  </si>
  <si>
    <t>android.content.res.TypedArray,org.openintents.notepad.theme.ThemeUtils,java.lang.String,</t>
  </si>
  <si>
    <t>android.widget.TextView,org.openintents.notepad.NotePad.Notes,android.content.Intent,java.lang.String,org.openintents.notepad.noteslist.NotesListCursor,android.widget.SimpleCursorAdapter,android.app.SearchManager,android.widget.ArrayAdapter,android.database.Cursor,org.openintents.notepad.search.FullTextSearch,org.openintents.notepad.R,</t>
  </si>
  <si>
    <t>java.lang.IllegalArgumentException,android.text.TextUtils,java.lang.String,android.database.Cursor,android.net.Uri,</t>
  </si>
  <si>
    <t>org.openintents.notepad.NotePad.Notes,android.content.ContentUris,android.database.MatrixCursor,java.lang.String,android.content.Context,org.openintents.notepad.PreferenceActivity,android.database.Cursor,android.net.Uri,</t>
  </si>
  <si>
    <t>org.openintents.notepad.NotePad.Notes,android.content.ContentUris,android.database.MatrixCursor,android.content.Context,java.lang.String,org.openintents.notepad.PreferenceActivity,android.database.Cursor,android.net.Uri,</t>
  </si>
  <si>
    <t>org.openintents.notepad.noteslist.NotesListCursor,java.lang.CharSequence,java.lang.String,android.database.Cursor,</t>
  </si>
  <si>
    <t>android.text.TextUtils,java.util.ArrayList,java.lang.String,org.openintents.notepad.PreferenceActivity,StringBuilder,java.lang.CharSequence,android.util.Log,java.util.List,org.openintents.notepad.R,java.lang.Object,</t>
  </si>
  <si>
    <t>android.util.Log,</t>
  </si>
  <si>
    <t>org.openintents.notepad.noteslist.NotesListCursor,android.widget.Spinner,org.openintents.notepad.Notes,org.openintents.notepad.R,AdapterView.OnItemSelectedListener,DEFAULT_KEYS_SHORTCUT,android.widget.TextView,android.view.Window,androidx.appcompat.widget.Toolbar,android.util.Log,java.lang.String,android.database.DataSetObserver,android.database.Cursor,android.content.Intent,android.os.Bundle,android.content.SharedPreferences,AdapterView.AdapterContextMenuInfo,AdapterView.OnItemClickListener,</t>
  </si>
  <si>
    <t>java.util.Collections,android.view.View,android.widget.Spinner,android.text.TextUtils,java.util.Locale,java.util.ArrayList,java.lang.String,java.text.Collator,org.openintents.notepad.Notes,android.widget.ArrayAdapter,android.database.Cursor,android.net.Uri,java.util.List,org.openintents.notepad.R,</t>
  </si>
  <si>
    <t>android.util.Log,android.content.IntentFilter,org.openintents.intents.CryptoIntents,org.openintents.notepad.noteslist.NotesListCursor,</t>
  </si>
  <si>
    <t>org.openintents.notepad.R,org.openintents.notepad.noteslist.NotesListCursorAdapter,android.widget.Spinner,java.lang.String,android.database.Cursor,</t>
  </si>
  <si>
    <t>android.util.Log,android.database.Cursor,</t>
  </si>
  <si>
    <t>android.util.Log,org.openintents.notepad.noteslist.NotesListCursor,</t>
  </si>
  <si>
    <t>android.view.View,java.lang.ClassCastException,android.content.Intent,org.openintents.notepad.noteslist.NotesListCursor,android.content.ComponentName,NotesList.class,android.view.ContextMenu.ContextMenuInfo,android.content.ContentUris,android.view.Menu,android.util.Log,android.view.ContextMenu,android.database.Cursor,android.net.Uri,AdapterView.AdapterContextMenuInfo,org.openintents.notepad.R,</t>
  </si>
  <si>
    <t>java.lang.String,org.openintents.notepad.PreferenceActivity,android.content.ContentUris,android.util.Log,android.database.Cursor,android.net.Uri,org.openintents.notepad.NotePad,org.openintents.notepad.R,org.openintents.notepad.util.SendNote,</t>
  </si>
  <si>
    <t>android.content.Intent,EncryptActivity.class,android.widget.Toast,java.lang.String,org.openintents.intents.CryptoIntents,org.openintents.notepad.PreferenceActivity,android.content.ContentUris,android.database.Cursor,android.net.Uri,org.openintents.notepad.NotePad,org.openintents.notepad.crypto.EncryptActivity,org.openintents.notepad.PrivateNotePadIntents,org.openintents.notepad.R,</t>
  </si>
  <si>
    <t>java.lang.String,org.openintents.notepad.noteslist.NotesListCursor,android.app.Dialog,android.content.ContentUris,android.util.Log,org.openintents.notepad.noteslist.TagsDialog,android.database.Cursor,android.net.Uri,org.openintents.distribution.DownloadOIAppDialog,</t>
  </si>
  <si>
    <t>org.openintents.notepad.noteslist.NotesListCursor,java.lang.String,java.util.HashSet,java.util.Collections,android.database.Cursor,java.util.ArrayList,</t>
  </si>
  <si>
    <t>android.view.View,Intent.ShortcutIconResource,android.content.Intent,android.text.TextUtils,android.widget.ListView,java.lang.String,org.openintents.notepad.noteslist.NotesListCursor,org.openintents.intents.CryptoIntents,RESULT_OK,android.content.pm.PackageManager,android.content.ActivityNotFoundException,android.content.ContentUris,android.util.Log,android.database.Cursor,android.net.Uri,org.openintents.notepad.PrivateNotePadIntents,org.openintents.notepad.R,</t>
  </si>
  <si>
    <t>java.io.File,android.util.Log,org.openintents.notepad.Notes,java.lang.String,android.net.Uri,android.database.Cursor,</t>
  </si>
  <si>
    <t>java.io.File,java.io.FileWriter,java.io.BufferedWriter,org.openintents.notepad.R,java.io.IOException,android.util.Log,java.lang.String,android.widget.Toast,</t>
  </si>
  <si>
    <t>org.openintents.notepad.noteslist.NotesListCursor,android.content.Context,android.database.Cursor,</t>
  </si>
  <si>
    <t>org.openintents.notepad.noteslist.NotesListItemView,org.openintents.notepad.noteslist.NotesListCursor,android.view.View,android.content.Context,java.lang.String,android.database.Cursor,</t>
  </si>
  <si>
    <t>org.openintents.notepad.noteslist.NotesListItemView,android.view.ViewGroup,android.view.View,android.content.Context,android.database.Cursor,</t>
  </si>
  <si>
    <t>java.lang.CharSequence,java.lang.String,android.database.Cursor,</t>
  </si>
  <si>
    <t>android.provider.BaseColumns,android.database.sqlite.SQLiteDatabase,android.text.TextUtils,java.lang.String,android.database.Cursor,</t>
  </si>
  <si>
    <t>java.lang.String,android.widget.Toast,java.io.FileWriter,java.io.IOException,java.io.BufferedWriter,android.content.Context,android.util.Log,java.io.File,org.openintents.notepad.R,</t>
  </si>
  <si>
    <t>org.openintents.notepad.NotePad.Notes,android.util.Log,java.lang.String,android.net.Uri,android.database.Cursor,</t>
  </si>
  <si>
    <t>java.io.File,android.util.Log,org.openintents.notepad.NotePad,org.openintents.notepad.util.FileUriUtils,java.lang.String,android.net.Uri,android.database.Cursor,</t>
  </si>
  <si>
    <t>org.openintents.notepad.R,android.widget.Button,android.widget.EditText,android.os.Bundle,</t>
  </si>
  <si>
    <t>org.openintents.notepad.NotePad.Notes,android.content.ContentValues,</t>
  </si>
  <si>
    <t>org.openintents.notepad.crypto.EncryptActivity,org.openintents.notepad.util.FileUriUtils,java.util.Arrays,org.openintents.notepad.R,org.openintents.notepad.intents.NotepadInternalIntents,org.openintents.notepad.NotePad,android.view.Window,androidx.appcompat.widget.Toolbar,androidx.core.app.ActivityCompat,RESULT_OK,android.util.Log,android.content.pm.PackageManager,androidx.core.content.ContextCompat,java.lang.String,android.content.ContentValues,android.content.Intent,android.os.Bundle,java.util.List,org.openintents.notepad.Manifest,org.openintents.notepad.NotePad.Notes,org.openintents.notepad.wrappers.WrapActionBar,android.net.Uri,android.widget.EditText,</t>
  </si>
  <si>
    <t>org.openintents.notepad.NotePad.Notes,java.lang.String,android.database.Cursor,</t>
  </si>
  <si>
    <t>java.io.File,org.openintents.notepad.R,java.io.IOException,android.util.Log,java.io.FileInputStream,java.lang.String,android.widget.Toast,java.io.FileNotFoundException,</t>
  </si>
  <si>
    <t>java.io.InputStream,java.io.Reader,java.lang.String,android.widget.Toast,java.io.InputStreamReader,java.io.IOException,StringBuilder,android.util.Log,org.openintents.notepad.R,</t>
  </si>
  <si>
    <t>org.openintents.notepad.NotePad.Notes,android.content.Intent,org.openintents.notepad.PrivateNotePadIntents,android.widget.Toast,java.lang.String,android.view.Window,org.openintents.intents.CryptoIntents,android.content.pm.PackageManager,android.content.ActivityNotFoundException,android.util.Log,org.openintents.notepad.R,</t>
  </si>
  <si>
    <t>org.openintents.notepad.util.ExtractTitle,org.openintents.notepad.NotePad.Notes,java.lang.String,java.lang.System,android.content.ContentValues,org.openintents.notepad.PreferenceActivity,android.util.Log,RESULT_CANCELED,android.database.Cursor,</t>
  </si>
  <si>
    <t>org.openintents.notepad.util.ExtractTitle,org.openintents.notepad.NotePad.Notes,android.content.Intent,org.openintents.notepad.PrivateNotePadIntents,java.lang.String,EncryptActivity.class,java.lang.System,android.view.Window,org.openintents.intents.CryptoIntents,android.content.ContentValues,org.openintents.notepad.crypto.EncryptActivity,</t>
  </si>
  <si>
    <t>org.openintents.notepad.NotePad.Notes,</t>
  </si>
  <si>
    <t>org.openintents.notepad.NotePad.Notes,android.text.TextUtils,java.lang.String,</t>
  </si>
  <si>
    <t>org.openintents.notepad.PreferenceActivity,java.lang.String,</t>
  </si>
  <si>
    <t>android.content.Intent,org.openintents.notepad.NotePad.Notes,android.content.ContentValues,android.util.Log,android.content.ContentUris,java.lang.String,android.net.Uri,android.database.Cursor,</t>
  </si>
  <si>
    <t>Resources.NotFoundException,android.content.res.Resources,android.text.TextUtils,java.lang.String,android.graphics.Typeface,android.content.pm.PackageManager,org.openintents.notepad.theme.ThemeAttributes,android.graphics.drawable.Drawable,android.util.Log,android.content.Context,org.openintents.notepad.theme.ThemeUtils,android.content.pm.PackageManager.NameNotFoundException,org.openintents.notepad.theme.ThemeNotepad,java.lang.UnsupportedOperationException,java.lang.NumberFormatException,</t>
  </si>
  <si>
    <t>org.openintents.util.UpperCaseTransformationMethod,android.util.TypedValue,org.openintents.notepad.PreferenceActivity,</t>
  </si>
  <si>
    <t>org.openintents.notepad.NotePad.Notes,android.database.sqlite.SQLiteDatabase,</t>
  </si>
  <si>
    <t>org.openintents.notepad.NotePad.Notes,android.util.Log,android.database.sqlite.SQLiteDatabase,android.database.SQLException,</t>
  </si>
  <si>
    <t>android.view.MotionEvent,android.text.Spannable,android.widget.TextView,ClickableSpan.class,</t>
  </si>
  <si>
    <t>android.database.sqlite.SQLiteDatabase,org.openintents.notepad.NotePad.Notes,android.text.TextUtils,java.lang.String,org.openintents.notepad.PreferenceActivity,android.database.sqlite.SQLiteQueryBuilder,android.database.Cursor,android.net.Uri,java.lang.IllegalArgumentException,</t>
  </si>
  <si>
    <t>android.database.sqlite.SQLiteDatabase,org.openintents.notepad.NotePad.Notes,android.content.Intent,android.content.res.Resources,org.openintents.intents.ProviderIntents,java.lang.System,java.lang.Long,android.content.ContentUris,android.content.ContentValues,android.net.Uri,android.database.SQLException,java.lang.IllegalArgumentException,org.openintents.notepad.NotePad,</t>
  </si>
  <si>
    <t>android.database.sqlite.SQLiteDatabase,org.openintents.notepad.NotePad.Notes,android.content.Intent,android.text.TextUtils,org.openintents.intents.ProviderIntents,java.lang.String,org.openintents.util.ProviderUtils,android.net.Uri,java.lang.IllegalArgumentException,</t>
  </si>
  <si>
    <t>android.database.sqlite.SQLiteDatabase,org.openintents.notepad.NotePad.Notes,android.content.Intent,android.text.TextUtils,org.openintents.intents.ProviderIntents,java.lang.String,android.content.ContentValues,android.net.Uri,java.lang.IllegalArgumentException,</t>
  </si>
  <si>
    <t>android.content.res.Resources.getString,java.lang.String.format,android.util.AttributeSet.getAttributeValue,android.util.Log.e,ex.getMessage,java.lang.String.equals,java.util.List.add,android.util.AttributeSet.getAttributeResourceValue,getName().equals,android.content.res.XmlResourceParser.getName,android.util.Xml.asAttributeSet,android.content.res.XmlResourceParser.next,android.content.pm.ApplicationInfo.loadXmlMetaData,android.content.res.Resources.getResourceName,android.content.res.XmlResourceParser.close,org.openintents.notepad.theme.ThemeInfo.ThemeInfo,</t>
  </si>
  <si>
    <t>android.content.res.TypedArray.recycle,java.lang.String.String,android.content.Context.obtainStyledAttributes,org.openintents.notepad.theme.ThemeUtils.getAttributeIds,android.content.res.TypedArray.getBoolean,</t>
  </si>
  <si>
    <t>org.openintents.notepad.theme.ThemeUtils.getAttributeIds,android.content.res.TypedArray.getColor,java.lang.String.String,android.content.res.TypedArray.recycle,android.content.Context.obtainStyledAttributes,</t>
  </si>
  <si>
    <t>java.lang.String.String,android.content.res.TypedArray.getDimensionPixelOffset,android.content.res.TypedArray.recycle,org.openintents.notepad.theme.ThemeUtils.getAttributeIds,android.content.Context.obtainStyledAttributes,</t>
  </si>
  <si>
    <t>android.content.res.TypedArray.getInteger,org.openintents.notepad.theme.ThemeUtils.getAttributeIds,android.content.Context.obtainStyledAttributes,android.content.res.TypedArray.recycle,java.lang.String.String,</t>
  </si>
  <si>
    <t>android.content.res.TypedArray.getResourceId,java.lang.String.String,org.openintents.notepad.theme.ThemeUtils.getAttributeIds,android.content.Context.obtainStyledAttributes,android.content.res.TypedArray.recycle,</t>
  </si>
  <si>
    <t>android.content.res.TypedArray.getString,android.content.Context.obtainStyledAttributes,android.content.res.TypedArray.recycle,org.openintents.notepad.theme.ThemeUtils.getAttributeIds,java.lang.String.String,</t>
  </si>
  <si>
    <t>android.widget.SimpleCursorAdapter.SimpleCursorAdapter,setTextSize().addHeaderView,android.widget.TextView.TextView,android.widget.TextView.setTextSize,android.content.Intent.getStringExtra,java.lang.String.String,android.widget.ArrayAdapter.ArrayAdapter,android.content.Intent.setData,org.openintents.notepad.search.FullTextSearch.getCursor,android.widget.TextView.setPadding,org.openintents.notepad.noteslist.NotesListCursor.NotesListCursor,android.content.Intent.Intent,android.database.Cursor.getCount,org.openintents.notepad.noteslist.NotesListCursor.query,android.widget.TextView.setText,</t>
  </si>
  <si>
    <t>android.text.TextUtils.isEmpty,java.lang.IllegalArgumentException.IllegalArgumentException,getLastPathSegment().toLowerCase,android.net.Uri.getLastPathSegment,android.content.UriMatcher.match,android.net.Uri.getPathSegments,getPathSegments().size,</t>
  </si>
  <si>
    <t>android.database.MatrixCursor.MatrixCursor,getContentResolver().query,android.content.ContentUris.withAppendedId,android.database.MatrixCursor.addRow,org.openintents.notepad.PreferenceActivity.getSortOrderFromPrefs,android.database.Cursor.getLong,java.lang.String.String,android.database.Cursor.getString,android.content.Context.getContentResolver,android.database.Cursor.moveToNext,</t>
  </si>
  <si>
    <t>android.content.ContentUris.withAppendedId,android.database.Cursor.moveToNext,org.openintents.notepad.PreferenceActivity.getSortOrderFromPrefs,android.database.Cursor.getLong,android.content.Context.getContentResolver,android.database.Cursor.getString,getContentResolver().query,android.database.MatrixCursor.addRow,android.database.MatrixCursor.MatrixCursor,java.lang.String.String,</t>
  </si>
  <si>
    <t>java.lang.String.String,java.lang.String.substring,java.lang.String.toUpperCase,java.lang.String.replace,android.database.Cursor.getString,android.database.Cursor.getLong,toUpperCase().contains,android.database.MatrixCursor.MatrixCursor,java.lang.String.length,android.database.MatrixCursor.addRow,org.openintents.notepad.PreferenceActivity.getSortOrderFromPrefs,android.content.Context.getContentResolver,android.database.Cursor.moveToNext,toUpperCase().indexOf,android.content.ContentUris.withAppendedId,getContentResolver().query,</t>
  </si>
  <si>
    <t>org.openintents.notepad.noteslist.NotesListCursor.NotesListCursor,org.openintents.notepad.noteslist.NotesListCursor.runQuery,</t>
  </si>
  <si>
    <t>java.lang.String.contains,StringBuilder.toString,android.database.Cursor.getLong,android.content.Intent.getData,tagString.trim,java.util.HashMap.get,java.util.ArrayList.ArrayList,java.lang.String.trim,org.openintents.notepad.PreferenceActivity.getSortOrderFromPrefs,List&lt;String&gt;.add,StringBuilder.StringBuilder,java.lang.String.replace,getContentResolver().query,android.database.Cursor.moveToNext,android.util.Log.d,java.lang.CharSequence.toString,android.database.Cursor.registerContentObserver,android.content.Context.getString,android.database.Cursor.close,android.content.Context.getContentResolver,java.lang.String.toUpperCase,trim().length,android.database.Cursor.moveToPosition,android.database.Cursor.getString,java.lang.String.split,java.lang.Object.Object,android.text.TextUtils.isEmpty,android.database.Cursor.unregisterContentObserver,StringBuilder.append,List&lt;String&gt;.contains,android.database.Cursor.getCount,</t>
  </si>
  <si>
    <t>android.database.Cursor.deactivate,android.util.Log.d,</t>
  </si>
  <si>
    <t>android.database.Cursor.unregisterContentObserver,android.database.Cursor.deactivate,android.database.Cursor.close,android.util.Log.d,</t>
  </si>
  <si>
    <t>ACTION_CREATE_SHORTCUT.equals,android.content.Intent.getAction,android.database.DataSetObserver.DataSetObserver,android.widget.ListView.setOnItemClickListener,AdapterView.AdapterContextMenuInfo.AdapterView.AdapterContextMenuInfo,android.os.Bundle.containsKey,android.content.Intent.getData,android.widget.TextView.setText,android.content.SharedPreferences.getString,android.widget.ListView.setEmptyView,android.widget.ListView.setTextFilterEnabled,android.os.Bundle.getString,mDistribution.showEulaOrNewVersion,org.openintents.notepad.noteslist.NotesListCursor.NotesListCursor,android.database.Cursor.registerDataSetObserver,android.widget.ListView.setOnCreateContextMenuListener,mDistribution.setFirst,android.widget.ListView.setOnScrollListener,android.util.Log.d,android.content.Intent.setData,org.openintents.notepad.noteslist.NotesListCursorAdapter.runQueryOnBackgroundThread,java.lang.String.equals,android.os.Bundle.getLong,android.widget.Spinner.setOnItemSelectedListener,AdapterView.OnItemSelectedListener.AdapterView.OnItemSelectedListener,AdapterView.OnItemClickListener.AdapterView.OnItemClickListener,</t>
  </si>
  <si>
    <t>getData().query,android.database.Cursor.getString,java.lang.String.split,android.text.TextUtils.isEmpty,java.util.Collections.sort,ArrayAdapter&lt;String&gt;.getPosition,java.util.Locale.getDefault,android.database.Cursor.moveToFirst,android.widget.Spinner.setSelection,List&lt;String&gt;.add,List&lt;String&gt;.contains,java.util.ArrayList.getData,java.util.ArrayList.ArrayList,android.widget.Spinner.setVisibility,android.widget.ArrayAdapter.ArrayAdapter,java.lang.String.String,ArrayAdapter&lt;String&gt;.setDropDownViewResource,java.text.Collator.getInstance,tag.trim,android.widget.Spinner.setAdapter,android.database.Cursor.getLong,List&lt;String&gt;.size,android.database.Cursor.moveToNext,</t>
  </si>
  <si>
    <t>android.util.Log.d,android.content.IntentFilter.addAction,android.content.IntentFilter.IntentFilter,</t>
  </si>
  <si>
    <t>org.openintents.notepad.noteslist.NotesListCursor.query,getCursor().requery,org.openintents.notepad.noteslist.NotesListCursorAdapter.NotesListCursorAdapter,org.openintents.notepad.noteslist.NotesListCursorAdapter.getCursor,android.widget.Spinner.getSelectedItemPosition,android.widget.Spinner.getSelectedItem,android.widget.ListView.setAdapter,</t>
  </si>
  <si>
    <t>org.openintents.notepad.noteslist.NotesListCursorAdapter.runQueryOnBackgroundThread,org.openintents.notepad.noteslist.NotesListCursorAdapter.changeCursor,android.util.Log.i,</t>
  </si>
  <si>
    <t>android.util.Log.d,</t>
  </si>
  <si>
    <t>android.database.Cursor.getLong,android.content.Intent.addCategory,android.view.ContextMenu.add,android.view.ContextMenu.setHeaderTitle,ContentUris().getData,android.content.ComponentName.ComponentName,android.content.Intent.Intent,android.view.ContextMenu.addIntentOptions,org.openintents.notepad.noteslist.NotesListCursorAdapter.getItem,android.util.Log.e,</t>
  </si>
  <si>
    <t>android.database.Cursor.getString,org.openintents.notepad.PreferenceActivity.getSortOrderFromPrefs,java.lang.String.String,android.database.Cursor.moveToFirst,id().query,withAppendedId().getData,org.openintents.notepad.util.SendNote.sendNote,android.content.ContentUris.withAppendedId,android.util.Log.i,</t>
  </si>
  <si>
    <t>android.database.Cursor.getInt,android.content.Intent.putExtra,java.lang.String.String,java.lang.String.equals,android.database.Cursor.getString,android.content.Intent.Intent,org.openintents.notepad.crypto.EncryptActivity.getCryptoStringArray,withAppendedId().getData,android.content.ContentUris.withAppendedId,android.widget.Toast.makeText,org.openintents.notepad.PreferenceActivity.getSortOrderFromPrefs,id().query,android.net.Uri.toString,android.database.Cursor.moveToFirst,</t>
  </si>
  <si>
    <t>android.content.ContentUris.withAppendedId,org.openintents.notepad.noteslist.TagsDialog.setEncrypted,android.database.Cursor.getLong,android.util.Log.d,org.openintents.notepad.noteslist.NotesListCursorAdapter.getCursor,org.openintents.notepad.noteslist.TagsDialog.setUri,org.openintents.distribution.DownloadOIAppDialog.onPrepareDialog,android.database.Cursor.getString,org.openintents.notepad.noteslist.TagsDialog.setTags,org.openintents.notepad.noteslist.TagsDialog.setTagList,android.database.Cursor.moveToPosition,withAppendedId().getData,</t>
  </si>
  <si>
    <t>java.util.ArrayList.ArrayList,java.util.Collections.sort,android.database.Cursor.getString,java.lang.String.split,tag.equals,ArrayList&lt;String&gt;.toArray,tag.trim,java.util.HashSet.HashSet,java.lang.String.String,android.database.Cursor.moveToPosition,android.database.Cursor.moveToNext,HashSet&lt;String&gt;.add,ArrayList&lt;String&gt;.addAll,</t>
  </si>
  <si>
    <t>android.content.ContentUris.withAppendedId,android.text.TextUtils.isEmpty,ACTION_CREATE_SHORTCUT.equals,id().getAction,android.content.Intent.putExtra,ACTION_GET_CONTENT.equals,android.util.Log.e,android.content.Intent.Intent,android.content.Intent.setData,withAppendedId().getData,org.openintents.notepad.noteslist.NotesListCursorAdapter.getCursor,android.database.Cursor.getLong,android.database.Cursor.moveToPosition,android.database.Cursor.getString,android.content.Intent.setAction,ACTION_PICK.equals,</t>
  </si>
  <si>
    <t>file().query,android.database.Cursor.getString,android.database.Cursor.getCount,android.database.Cursor.getLong,android.util.Log.e,android.util.Log.i,android.util.Log.d,android.database.Cursor.moveToFirst,java.lang.String.String,</t>
  </si>
  <si>
    <t>LENGTH_SHORT().show,java.io.BufferedWriter.close,java.io.BufferedWriter.BufferedWriter,android.util.Log.e,java.io.FileWriter.FileWriter,java.io.BufferedWriter.write,android.widget.Toast.makeText,</t>
  </si>
  <si>
    <t>android.database.Cursor.getString,org.openintents.notepad.noteslist.NotesListItemView.setEncrypted,android.database.Cursor.getLong,org.openintents.notepad.noteslist.NotesListItemView.setTitle,org.openintents.notepad.noteslist.NotesListItemView.setTags,</t>
  </si>
  <si>
    <t>org.openintents.notepad.noteslist.NotesListItemView.NotesListItemView,</t>
  </si>
  <si>
    <t>org.openintents.notepad.noteslist.NotesListCursor.query,</t>
  </si>
  <si>
    <t>android.database.sqlite.SQLiteDatabase.query,android.database.Cursor.moveToNext,android.text.TextUtils.isEmpty,android.database.Cursor.getCount,android.database.Cursor.getLong,java.lang.String.String,</t>
  </si>
  <si>
    <t>java.io.BufferedWriter.close,LENGTH_SHORT().show,android.widget.Toast.makeText,java.io.FileWriter.FileWriter,java.io.BufferedWriter.BufferedWriter,java.io.BufferedWriter.write,android.util.Log.e,</t>
  </si>
  <si>
    <t>android.util.Log.d,android.database.Cursor.close,android.database.Cursor.getString,android.database.Cursor.getLong,java.lang.String.String,mSaveContent().query,android.util.Log.e,android.database.Cursor.moveToFirst,</t>
  </si>
  <si>
    <t>android.database.Cursor.moveToFirst,java.lang.String.replace,android.database.Cursor.close,org.openintents.notepad.util.FileUriUtils.getUri,android.util.Log.w,note().query,android.database.Cursor.getString,java.lang.String.String,</t>
  </si>
  <si>
    <t>mUri().getData,android.widget.Button.setOnClickListener,</t>
  </si>
  <si>
    <t>android.database.Cursor.moveToFirst,android.database.Cursor.getString,android.widget.EditText.setText,</t>
  </si>
  <si>
    <t>getText().toString,android.content.ContentValues.ContentValues,android.content.ContentValues.put,android.widget.EditText.getText,toString().update,</t>
  </si>
  <si>
    <t>ACTION_SEND.equals,android.net.Uri.parse,android.content.Intent.getAction,android.net.Uri.getAuthority,org.openintents.notepad.wrappers.WrapActionBar.setHomeButtonEnabled,android.content.ContentValues.ContentValues,getAction().equals,androidx.core.app.ActivityCompat.requestPermissions,getAuthority().equals,android.content.Intent.getData,ACTION_VIEW.equals,androidx.core.content.ContextCompat.checkSelfPermission,mUri().insert,androidx.core.app.ActivityCompat.shouldShowRequestPermissionRationale,android.util.Log.d,org.openintents.notepad.util.FileUriUtils.getFile,java.lang.String.String,android.util.Log.e,android.content.ContentValues.put,org.openintents.notepad.crypto.EncryptActivity.cancelEncrypt,TAG().getAction,ACTION_EDIT.equals,List&lt;String&gt;.contains,android.os.Bundle.getInt,org.openintents.notepad.wrappers.WrapActionBar.setDisplayHomeAsUpEnabled,android.os.Bundle.getString,android.widget.EditText.getSelectionStart,NOTE().getStringExtra,android.net.Uri.getScheme,android.widget.EditText.addTextChangedListener,android.widget.EditText.getSelectionEnd,getScheme().equals,TAG().getData,java.util.Arrays.asList,ACTION_INSERT.equals,org.openintents.notepad.crypto.EncryptActivity.getPendingEncryptActivities,org.openintents.notepad.wrappers.WrapActionBar.WrapActionBar,</t>
  </si>
  <si>
    <t>android.database.Cursor.moveToFirst,result().query,java.lang.String.String,android.database.Cursor.getString,android.database.Cursor.close,</t>
  </si>
  <si>
    <t>android.util.Log.e,android.widget.Toast.makeText,java.io.FileInputStream.close,LENGTH_SHORT().show,java.io.FileInputStream.FileInputStream,</t>
  </si>
  <si>
    <t>android.widget.Toast.makeText,StringBuilder.toString,StringBuilder.append,LENGTH_SHORT().show,java.io.InputStreamReader.InputStreamReader,android.util.Log.e,java.io.Reader.read,StringBuilder.StringBuilder,</t>
  </si>
  <si>
    <t>android.database.Cursor.getString,android.content.Intent.Intent,android.content.Intent.putExtra,android.database.Cursor.requery,android.util.Log.e,android.content.Intent.setAction,android.database.Cursor.moveToFirst,android.database.Cursor.getLong,android.widget.EditText.setText,android.util.Log.d,android.widget.EditText.setTextKeepState,android.widget.Toast.makeText,android.widget.EditText.getText,android.database.Cursor.getColumnIndex,android.widget.EditText.setSelection,LENGTH_SHORT().show,java.lang.String.equals,getText().toString,android.database.Cursor.getInt,</t>
  </si>
  <si>
    <t>java.lang.String.String,org.openintents.notepad.PreferenceActivity.getMarqueeFromPrefs,android.content.ContentValues.ContentValues,android.widget.EditText.setAutoLinkMask,getText().toString,getSelectionEnd().update,android.widget.EditText.getSelectionStart,android.util.Log.d,android.content.ContentValues.put,mNoteOnly().query,mTheme().update,android.database.Cursor.getString,java.lang.String.equals,android.database.Cursor.moveToFirst,java.lang.String.length,org.openintents.notepad.util.ExtractTitle.extractTitle,android.widget.EditText.getText,android.widget.EditText.getSelectionEnd,java.lang.System.currentTimeMillis,</t>
  </si>
  <si>
    <t>android.widget.EditText.getText,org.openintents.notepad.util.ExtractTitle.extractTitle,android.content.Intent.putExtra,android.content.ContentValues.put,java.lang.System.currentTimeMillis,getText().toString,ENCRYPTED().update,android.database.Cursor.requery,org.openintents.notepad.crypto.EncryptActivity.getCryptoStringArray,android.content.Intent.Intent,android.content.ContentValues.ContentValues,android.net.Uri.toString,</t>
  </si>
  <si>
    <t>android.database.Cursor.moveToFirst,android.database.Cursor.getInt,</t>
  </si>
  <si>
    <t>android.database.Cursor.getString,android.database.Cursor.getColumnIndex,android.text.TextUtils.isEmpty,</t>
  </si>
  <si>
    <t>android.widget.EditText.setTextKeepState,android.widget.EditText.getText,org.openintents.notepad.PreferenceActivity.getAutoLinkFromPreference,getText().toString,android.widget.EditText.setAutoLinkMask,java.lang.String.equals,</t>
  </si>
  <si>
    <t>android.widget.EditText.setText,mCursor().delete,android.database.Cursor.close,</t>
  </si>
  <si>
    <t>android.database.Cursor.moveToFirst,android.content.Intent.Intent,android.util.Log.e,java.lang.String.String,android.content.ContentValues.ContentValues,toString().query,android.database.Cursor.getLong,getText().toString,android.content.Intent.addFlags,newUri().insert,android.content.Intent.setAction,android.content.ContentValues.put,android.content.Intent.setData,android.widget.EditText.getText,android.content.ContentUris.withAppendedId,</t>
  </si>
  <si>
    <t>android.text.TextUtils.isEmpty,android.content.res.Resources.getIdentifier,org.openintents.notepad.theme.ThemeAttributes.ThemeAttributes,java.lang.String.equals,org.openintents.notepad.theme.ThemeAttributes.getBoolean,org.openintents.notepad.theme.ThemeAttributes.getResourceId,android.content.res.Resources.getAssets,android.content.Context.getResources,org.openintents.notepad.theme.ThemeAttributes.getDimensionPixelOffset,android.util.Log.e,android.widget.EditText.setPadding,android.graphics.Typeface.create,android.widget.EditText.setBackgroundResource,android.util.Log.d,android.widget.EditText.setBackgroundDrawable,android.content.res.Resources.getDrawable,org.openintents.notepad.theme.ThemeAttributes.getColor,org.openintents.notepad.theme.ThemeAttributes.getString,org.openintents.notepad.theme.ThemeUtils.getPackageNameFromStyle,android.graphics.Typeface.createFromAsset,org.openintents.notepad.theme.ThemeAttributes.getInteger,</t>
  </si>
  <si>
    <t>android.widget.EditText.setTransformationMethod,android.widget.EditText.setAutoLinkMask,android.widget.EditText.setTextColor,android.widget.EditText.setTypeface,android.widget.EditText.invalidate,android.widget.EditText.setTextSize,org.openintents.notepad.PreferenceActivity.getAutoLinkFromPreference,</t>
  </si>
  <si>
    <t>android.database.sqlite.SQLiteDatabase.execSQL,</t>
  </si>
  <si>
    <t>android.util.Log.w,android.database.sqlite.SQLiteDatabase.execSQL,android.util.Log.e,</t>
  </si>
  <si>
    <t>android.widget.TextView.getScrollY,android.view.MotionEvent.getAction,android.text.Layout.getOffsetForHorizontal,android.widget.TextView.getScrollX,android.widget.TextView.getLayout,android.view.MotionEvent.getX,android.text.Spannable.getSpans,android.view.MotionEvent.getY,android.widget.TextView.getTotalPaddingTop,android.text.style.ClickableSpan.onClick,android.text.Layout.getLineForVertical,android.widget.TextView.getTotalPaddingLeft,</t>
  </si>
  <si>
    <t>setNotificationUri().getContentResolver,android.net.Uri.getPathSegments,org.openintents.notepad.DatabaseHelper.getReadableDatabase,android.content.UriMatcher.match,android.database.sqlite.SQLiteQueryBuilder.setProjectionMap,android.database.sqlite.SQLiteQueryBuilder.SQLiteQueryBuilder,android.database.sqlite.SQLiteQueryBuilder.query,android.database.sqlite.SQLiteQueryBuilder.appendWhere,android.database.Cursor.setNotificationUri,org.openintents.notepad.PreferenceActivity.getSortOrderFromPrefs,android.database.sqlite.SQLiteQueryBuilder.setTables,android.text.TextUtils.isEmpty,getPathSegments().get,java.lang.IllegalArgumentException.IllegalArgumentException,</t>
  </si>
  <si>
    <t>android.content.res.Resources.getString,org.openintents.notepad.DatabaseHelper.getWritableDatabase,android.content.ContentValues.containsKey,android.database.SQLException.SQLException,noteUri().sendBroadcast,android.content.ContentValues.put,android.content.Intent.setData,java.lang.System.currentTimeMillis,getContentResolver().notifyChange,android.content.ContentValues.ContentValues,android.database.sqlite.SQLiteDatabase.insert,java.lang.IllegalArgumentException.IllegalArgumentException,android.content.UriMatcher.match,java.lang.Long.valueOf,android.content.ContentUris.withAppendedId,android.content.Intent.Intent,rowId().getContentResolver,android.content.res.Resources.getSystem,</t>
  </si>
  <si>
    <t>org.openintents.util.ProviderUtils.getAffectedRows,getPathSegments().get,uri().getContentResolver,affectedRows().sendBroadcast,android.content.UriMatcher.match,android.content.Intent.Intent,java.lang.IllegalArgumentException.IllegalArgumentException,android.content.Intent.putExtra,android.net.Uri.getPathSegments,android.text.TextUtils.isEmpty,android.database.sqlite.SQLiteDatabase.delete,org.openintents.notepad.DatabaseHelper.getWritableDatabase,android.content.Intent.setData,getContentResolver().notifyChange,</t>
  </si>
  <si>
    <t>android.content.UriMatcher.match,android.content.Intent.setData,android.net.Uri.getPathSegments,org.openintents.notepad.DatabaseHelper.getWritableDatabase,uri().getContentResolver,uri().sendBroadcast,android.content.Intent.Intent,java.lang.IllegalArgumentException.IllegalArgumentException,getContentResolver().notifyChange,android.database.sqlite.SQLiteDatabase.update,android.text.TextUtils.isEmpty,getPathSegments().get,</t>
  </si>
  <si>
    <t>getString,getListView,setListAdapter,</t>
  </si>
  <si>
    <t>getSuggestions,refreshShortcut,</t>
  </si>
  <si>
    <t>getContext,columnValues,</t>
  </si>
  <si>
    <t>columnValues,</t>
  </si>
  <si>
    <t>addRow,reset,addForEncryption,</t>
  </si>
  <si>
    <t>super.deactivate,</t>
  </si>
  <si>
    <t>super.finalize,</t>
  </si>
  <si>
    <t>setTitle,setProgressBarVisibility,setSupportActionBar,super.onCreate,getIntent,getSharedPreferences,setContentView,requestWindowFeature,setProgressBarIndeterminateVisibility,findViewById,setDefaultKeyMode,updateTagList,checkAdapter,</t>
  </si>
  <si>
    <t>getContentResolver,getString,getIntent,findViewById,</t>
  </si>
  <si>
    <t>checkAdapter,decryptDelayed,super.onResume,registerReceiver,</t>
  </si>
  <si>
    <t>updateQuery,findViewById,</t>
  </si>
  <si>
    <t>unregisterReceiver,super.onPause,</t>
  </si>
  <si>
    <t>getIntent,</t>
  </si>
  <si>
    <t>getContentResolver,getString,getIntent,</t>
  </si>
  <si>
    <t>getContentResolver,getString,startActivity,getIntent,</t>
  </si>
  <si>
    <t>getTaglist,getIntent,</t>
  </si>
  <si>
    <t>setResult,showDialog,startActivity,finish,getIntent,startActivityForResult,checkCallingOrSelfPermission,</t>
  </si>
  <si>
    <t>writeToFile,getContentResolver,</t>
  </si>
  <si>
    <t>getContentResolver,</t>
  </si>
  <si>
    <t>getContentResolver,finish,getSdCardPath,</t>
  </si>
  <si>
    <t>managedQuery,setContentView,super.onCreate,getIntent,findViewById,</t>
  </si>
  <si>
    <t>super.onResume,</t>
  </si>
  <si>
    <t>getContentResolver,super.onPause,</t>
  </si>
  <si>
    <t>getString,getMostRecentlyUsedTheme,createShortcut,setSupportActionBar,super.onCreate,initSearchPanel,getContentResolver,getIntent,setContentView,requestWindowFeature,managedQuery,findViewById,setResult,finish,readFile,</t>
  </si>
  <si>
    <t>readFile,</t>
  </si>
  <si>
    <t>setTitle,isNoteUnencrypted,getText,setFeatureDrawableResource,startActivityForResult,checkCallingOrSelfPermission,</t>
  </si>
  <si>
    <t>getContentResolver,setResult,isNoteUnencrypted,encryptNote,deleteNote,isFinishing,super.onPause,</t>
  </si>
  <si>
    <t>getContentResolver,startActivity,setFeatureDrawable,getTags,</t>
  </si>
  <si>
    <t>getContentResolver,startActivity,finish,setIntent,</t>
  </si>
  <si>
    <t>getPackageManager,createPackageContext,getTextSizeLarge,getTextSizeMedium,getTextSizeSmall,getTextSizeTiny,</t>
  </si>
  <si>
    <t>checkStyleTextColorContrast,</t>
  </si>
  <si>
    <t>onCreate,</t>
  </si>
  <si>
    <t>super.onTouchEvent,</t>
  </si>
  <si>
    <t>getContext,</t>
  </si>
  <si>
    <t>java.io.IOException,android.content.pm.PackageManager.NameNotFoundException,org.xmlpull.v1.XmlPullParserException,</t>
  </si>
  <si>
    <t>java.lang.ClassCastException,</t>
  </si>
  <si>
    <t>android.content.ActivityNotFoundException,</t>
  </si>
  <si>
    <t>java.io.IOException,</t>
  </si>
  <si>
    <t>java.io.IOException,java.io.FileNotFoundException,</t>
  </si>
  <si>
    <t>java.lang.UnsupportedOperationException,android.content.pm.PackageManager.NameNotFoundException,java.lang.NumberFormatException,Resources.NotFoundException,</t>
  </si>
  <si>
    <t>android.database.SQLException,</t>
  </si>
  <si>
    <t>private,static,</t>
  </si>
  <si>
    <t>public,</t>
  </si>
  <si>
    <t>private,</t>
  </si>
  <si>
    <t>@Override,public,</t>
  </si>
  <si>
    <t>static,final,private,static,final,private,static,public,static,</t>
  </si>
  <si>
    <t>@Override,protected,</t>
  </si>
  <si>
    <t>private,private,private,@Override,protected,</t>
  </si>
  <si>
    <t>protected,</t>
  </si>
  <si>
    <t>private,static,final,public,public,</t>
  </si>
  <si>
    <t>public,static,</t>
  </si>
  <si>
    <t>private,static,final,private,static,final,private,static,final,private,static,final,private,static,final,private,static,final,private,public,static,</t>
  </si>
  <si>
    <t>public,static,final,private,static,final,private,static,final,private,private,private,@Override,public,</t>
  </si>
  <si>
    <t>private,final,</t>
  </si>
  <si>
    <t>java.lang.String,java.lang.String,java.lang.String,java.lang.String,java.lang.String,java.lang.String,java.lang.String,java.lang.String,java.lang.String,</t>
  </si>
  <si>
    <t>java.lang.String,int,android.content.Context,</t>
  </si>
  <si>
    <t>java.lang.String,org.openintents.notepad.noteslist.NotesListCursor,</t>
  </si>
  <si>
    <t>android.content.UriMatcher,int,int,</t>
  </si>
  <si>
    <t>java.lang.String[],</t>
  </si>
  <si>
    <t>int,java.lang.String[],int,</t>
  </si>
  <si>
    <t>android.content.Intent,android.content.Context,</t>
  </si>
  <si>
    <t>boolean,int,android.database.Cursor,java.util.HashMap,boolean,java.lang.String[],java.lang.String,android.content.Context,boolean,android.database.ContentObserver,int,android.content.Intent,int,java.lang.String,int,java.lang.String,</t>
  </si>
  <si>
    <t>boolean,android.database.Cursor,java.lang.String,</t>
  </si>
  <si>
    <t>boolean,android.database.Cursor,android.database.ContentObserver,java.lang.String,</t>
  </si>
  <si>
    <t>AdapterView.AdapterContextMenuInfo,java.lang.String,boolean,java.lang.String,java.lang.String,int,java.lang.String,boolean,NotesListCursorAdapter,NotesListCursor,java.lang.String,boolean,java.lang.String,java.lang.String,android.widget.ListView,boolean,int,java.lang.String,</t>
  </si>
  <si>
    <t>java.lang.String,</t>
  </si>
  <si>
    <t>boolean,boolean,java.lang.String,boolean,android.content.BroadcastReceiver,</t>
  </si>
  <si>
    <t>java.lang.String,NotesListCursor,android.widget.ListView,NotesListCursorAdapter,</t>
  </si>
  <si>
    <t>java.lang.String,java.lang.String,java.lang.String,NotesListCursorAdapter,boolean,</t>
  </si>
  <si>
    <t>boolean,java.lang.String,boolean,java.lang.String,NotesListCursor,boolean,android.content.BroadcastReceiver,</t>
  </si>
  <si>
    <t>int,int,java.lang.String,int,int,NotesListCursorAdapter,int,</t>
  </si>
  <si>
    <t>java.lang.String,boolean,</t>
  </si>
  <si>
    <t>int,int,java.lang.String,NotesListCursorAdapter,AdapterView.AdapterContextMenuInfo,boolean,</t>
  </si>
  <si>
    <t>int,int,java.lang.String,boolean,NotesListCursorAdapter,int,</t>
  </si>
  <si>
    <t>android.content.Context,org.openintents.notepad.noteslist.NotesListCursor,boolean,</t>
  </si>
  <si>
    <t>org.openintents.notepad.noteslist.NotesListCursor,</t>
  </si>
  <si>
    <t>android.widget.EditText,android.net.Uri,java.lang.String[],android.database.Cursor,</t>
  </si>
  <si>
    <t>int,android.widget.EditText,android.database.Cursor,</t>
  </si>
  <si>
    <t>android.widget.EditText,android.net.Uri,android.database.Cursor,</t>
  </si>
  <si>
    <t>android.text.TextWatcher,java.lang.String,java.lang.String,java.lang.String,boolean,java.lang.String,boolean,boolean,java.lang.String,boolean,java.lang.String,java.lang.String,android.net.Uri,java.lang.String,int,java.lang.String,int,java.lang.String,java.lang.String,java.lang.String,java.lang.String,boolean,java.lang.String,int,java.lang.String,java.lang.String,int,int,int,boolean,boolean,java.lang.String,int,int,java.lang.String[],org.openintents.notepad.TextWatcher,android.database.Cursor,java.lang.String,java.lang.String,boolean,android.widget.EditText,</t>
  </si>
  <si>
    <t>int,boolean,android.database.Cursor,int,boolean,boolean,int,int,int,boolean,int,boolean,java.lang.String,java.lang.String,int,int,int,int,int,java.lang.String,android.widget.EditText,java.lang.String,long,boolean,int,</t>
  </si>
  <si>
    <t>boolean,boolean,boolean,java.lang.String,android.database.Cursor,android.widget.EditText,boolean,android.net.Uri,java.lang.String,boolean,java.lang.String,boolean,</t>
  </si>
  <si>
    <t>boolean,android.database.Cursor,android.net.Uri,android.widget.EditText,</t>
  </si>
  <si>
    <t>android.database.Cursor,boolean,</t>
  </si>
  <si>
    <t>android.database.Cursor,</t>
  </si>
  <si>
    <t>android.database.Cursor,java.lang.String,java.lang.String,android.widget.EditText,</t>
  </si>
  <si>
    <t>android.database.Cursor,android.net.Uri,android.widget.EditText,</t>
  </si>
  <si>
    <t>java.lang.String,java.lang.String,android.widget.EditText,java.lang.String,</t>
  </si>
  <si>
    <t>java.lang.String,int,boolean,float,android.widget.EditText,int,int,int,android.graphics.Typeface,java.lang.String,boolean,</t>
  </si>
  <si>
    <t>int,float,android.graphics.Typeface,boolean,android.widget.EditText,</t>
  </si>
  <si>
    <t>java.lang.String,java.lang.String,</t>
  </si>
  <si>
    <t>java.util.HashMap,DatabaseHelper,int,android.content.UriMatcher,int,java.lang.String,</t>
  </si>
  <si>
    <t>DatabaseHelper,int,android.content.UriMatcher,java.lang.String,</t>
  </si>
  <si>
    <t>DatabaseHelper,int,android.content.UriMatcher,int,java.lang.String,</t>
  </si>
  <si>
    <t>ThemeUtils::addThemeInfos</t>
  </si>
  <si>
    <t>ThemeAttributes::getBoolean</t>
  </si>
  <si>
    <t>ThemeAttributes::getColor</t>
  </si>
  <si>
    <t>ThemeAttributes::getDimensionPixelOffset</t>
  </si>
  <si>
    <t>ThemeAttributes::getInteger</t>
  </si>
  <si>
    <t>ThemeAttributes::getResourceId</t>
  </si>
  <si>
    <t>ThemeAttributes::getString</t>
  </si>
  <si>
    <t>SearchQueryResultsActivity::doSearchQuery</t>
  </si>
  <si>
    <t>SearchSuggestionProvider::query</t>
  </si>
  <si>
    <t>SearchSuggestionProvider::getSuggestions</t>
  </si>
  <si>
    <t>SearchSuggestionProvider::refreshShortcut</t>
  </si>
  <si>
    <t>FullTextSearch::getCursor</t>
  </si>
  <si>
    <t>NotesListCursor::requery</t>
  </si>
  <si>
    <t>NotesListCursor::runQuery</t>
  </si>
  <si>
    <t>NotesListCursor::deactivate</t>
  </si>
  <si>
    <t>NotesListCursor::finalize</t>
  </si>
  <si>
    <t>NotesList::onCreate</t>
  </si>
  <si>
    <t>NotesList::updateTagList</t>
  </si>
  <si>
    <t>NotesList::onResume</t>
  </si>
  <si>
    <t>NotesList::checkAdapter</t>
  </si>
  <si>
    <t>NotesList::updateQuery</t>
  </si>
  <si>
    <t>NotesList::onPause</t>
  </si>
  <si>
    <t>NotesList::onCreateContextMenu</t>
  </si>
  <si>
    <t>NotesList::sendNoteByEmail</t>
  </si>
  <si>
    <t>NotesList::encryptNote</t>
  </si>
  <si>
    <t>NotesList::onPrepareDialog</t>
  </si>
  <si>
    <t>NotesList::getTaglist</t>
  </si>
  <si>
    <t>NotesList::onListItemClick</t>
  </si>
  <si>
    <t>NotesList::saveFile</t>
  </si>
  <si>
    <t>NotesList::writeToFile</t>
  </si>
  <si>
    <t>NotesListCursorAdapter::NotesListCursorAdapter</t>
  </si>
  <si>
    <t>NotesListCursorAdapter::bindView</t>
  </si>
  <si>
    <t>NotesListCursorAdapter::newView</t>
  </si>
  <si>
    <t>NotesListCursorAdapter::runQueryOnBackgroundThread</t>
  </si>
  <si>
    <t>ProviderUtils::getAffectedRows</t>
  </si>
  <si>
    <t>SaveFileActivity::writeToFile</t>
  </si>
  <si>
    <t>SaveFileActivity::getNote</t>
  </si>
  <si>
    <t>SaveFileActivity::getFilenameFromNoteTitle</t>
  </si>
  <si>
    <t>TitleEditor::onCreate</t>
  </si>
  <si>
    <t>TitleEditor::onResume</t>
  </si>
  <si>
    <t>TitleEditor::onPause</t>
  </si>
  <si>
    <t>NoteEditor::onCreate</t>
  </si>
  <si>
    <t>NoteEditor::getMostRecentlyUsedTheme</t>
  </si>
  <si>
    <t>NoteEditor::readFile</t>
  </si>
  <si>
    <t>NoteEditor::getNoteFromContentProvider</t>
  </si>
  <si>
    <t>NoteEditor::onPause</t>
  </si>
  <si>
    <t>NoteEditor::unencryptNote</t>
  </si>
  <si>
    <t>NoteEditor::isNoteUnencrypted</t>
  </si>
  <si>
    <t>NoteEditor::getTags</t>
  </si>
  <si>
    <t>NoteEditor::revertNote</t>
  </si>
  <si>
    <t>NoteEditor::deleteNote</t>
  </si>
  <si>
    <t>NoteEditor::importNote</t>
  </si>
  <si>
    <t>NoteEditor::setRemoteStyle</t>
  </si>
  <si>
    <t>NoteEditor::applyTheme</t>
  </si>
  <si>
    <t>NotePadProvider::query</t>
  </si>
  <si>
    <t>NotePadProvider::insert</t>
  </si>
  <si>
    <t>NotePadProvider::delete</t>
  </si>
  <si>
    <t>NotePadProvider::update</t>
  </si>
  <si>
    <t>ThemeUtils::addThemeInfos( PackageManager pm , String attributeset , ApplicationInfo appinfo , List&lt;ThemeInfo&gt; themeinfolist)</t>
  </si>
  <si>
    <t>ThemeAttributes::getBoolean( String attrName , boolean defaultValue)</t>
  </si>
  <si>
    <t>ThemeAttributes::getColor( String attrName , int defaultValue)</t>
  </si>
  <si>
    <t>ThemeAttributes::getDimensionPixelOffset( String attrName , int defaultValue)</t>
  </si>
  <si>
    <t>ThemeAttributes::getInteger( String attrName , int defaultValue)</t>
  </si>
  <si>
    <t>ThemeAttributes::getResourceId( String attrName , int defaultValue)</t>
  </si>
  <si>
    <t>ThemeAttributes::getString( String attrName)</t>
  </si>
  <si>
    <t>SearchQueryResultsActivity::doSearchQuery( final Intent queryIntent , final String entryPoint)</t>
  </si>
  <si>
    <t>SearchSuggestionProvider::query( Uri uri , String [ ] projection , String selection , String [ ] selectionArgs , String sortOrder)</t>
  </si>
  <si>
    <t>SearchSuggestionProvider::getSuggestions( String query , String [ ] projection)</t>
  </si>
  <si>
    <t>SearchSuggestionProvider::refreshShortcut( String shortcutId , String [ ] projection)</t>
  </si>
  <si>
    <t>FullTextSearch::getCursor( Context context , String query)</t>
  </si>
  <si>
    <t>NotesListCursor::requery()</t>
  </si>
  <si>
    <t>NotesListCursor::runQuery( CharSequence constraint , String tag)</t>
  </si>
  <si>
    <t>NotesListCursor::deactivate()</t>
  </si>
  <si>
    <t>NotesListCursor::finalize()</t>
  </si>
  <si>
    <t>NotesList::onCreate( Bundle savedInstanceState)</t>
  </si>
  <si>
    <t>NotesList::updateTagList()</t>
  </si>
  <si>
    <t>NotesList::onResume()</t>
  </si>
  <si>
    <t>NotesList::checkAdapter()</t>
  </si>
  <si>
    <t>NotesList::updateQuery()</t>
  </si>
  <si>
    <t>NotesList::onPause()</t>
  </si>
  <si>
    <t>NotesList::onCreateContextMenu( ContextMenu menu , View view , ContextMenuInfo menuInfo)</t>
  </si>
  <si>
    <t>NotesList::sendNoteByEmail( long id)</t>
  </si>
  <si>
    <t>NotesList::encryptNote( long id , String action)</t>
  </si>
  <si>
    <t>NotesList::onPrepareDialog( int id , Dialog dialog)</t>
  </si>
  <si>
    <t>NotesList::getTaglist( Cursor c)</t>
  </si>
  <si>
    <t>NotesList::onListItemClick( ListView l , View v , int position , long id)</t>
  </si>
  <si>
    <t>NotesList::saveFile( Uri uri , File file)</t>
  </si>
  <si>
    <t>NotesList::writeToFile( File file , String text)</t>
  </si>
  <si>
    <t>NotesListCursorAdapter::NotesListCursorAdapter( Context context , Cursor c , NotesListCursor cursorUtils)</t>
  </si>
  <si>
    <t>NotesListCursorAdapter::bindView( View view , Context context , Cursor cursor)</t>
  </si>
  <si>
    <t>NotesListCursorAdapter::newView( Context context , Cursor cursor , ViewGroup parent)</t>
  </si>
  <si>
    <t>NotesListCursorAdapter::runQueryOnBackgroundThread( CharSequence constraint , String tag)</t>
  </si>
  <si>
    <t>ProviderUtils::getAffectedRows( SQLiteDatabase db , String table , String whereClause , String [ ] whereArgs)</t>
  </si>
  <si>
    <t>SaveFileActivity::writeToFile( Context context , File file , String text)</t>
  </si>
  <si>
    <t>SaveFileActivity::getNote( Uri uri)</t>
  </si>
  <si>
    <t>SaveFileActivity::getFilenameFromNoteTitle( Uri noteUri)</t>
  </si>
  <si>
    <t>TitleEditor::onCreate( Bundle savedInstanceState)</t>
  </si>
  <si>
    <t>TitleEditor::onResume()</t>
  </si>
  <si>
    <t>TitleEditor::onPause()</t>
  </si>
  <si>
    <t>NoteEditor::onCreate( Bundle savedInstanceState)</t>
  </si>
  <si>
    <t>NoteEditor::getMostRecentlyUsedTheme()</t>
  </si>
  <si>
    <t>NoteEditor::readFile( File file)</t>
  </si>
  <si>
    <t>NoteEditor::getNoteFromContentProvider()</t>
  </si>
  <si>
    <t>NoteEditor::onPause()</t>
  </si>
  <si>
    <t>NoteEditor::unencryptNote()</t>
  </si>
  <si>
    <t>NoteEditor::isNoteUnencrypted()</t>
  </si>
  <si>
    <t>NoteEditor::getTags()</t>
  </si>
  <si>
    <t>NoteEditor::revertNote()</t>
  </si>
  <si>
    <t>NoteEditor::deleteNote()</t>
  </si>
  <si>
    <t>NoteEditor::importNote()</t>
  </si>
  <si>
    <t>NoteEditor::setRemoteStyle( String styleName , int size)</t>
  </si>
  <si>
    <t>NoteEditor::applyTheme()</t>
  </si>
  <si>
    <t>NotePadProvider::query( Uri uri , String [ ] projection , String selection , String [ ] selectionArgs , String sortOrder)</t>
  </si>
  <si>
    <t>NotePadProvider::insert( Uri uri , ContentValues initialValues)</t>
  </si>
  <si>
    <t>NotePadProvider::delete( Uri uri , String where , String [ ] whereArgs)</t>
  </si>
  <si>
    <t>NotePadProvider::update( Uri uri , ContentValues values , String where , String [ ] whereArgs)</t>
  </si>
  <si>
    <t>['pm', 'attributeset', 'appinfo', 'themeinfolist']</t>
  </si>
  <si>
    <t>['attrName', 'defaultValue']</t>
  </si>
  <si>
    <t>['attrName']</t>
  </si>
  <si>
    <t>['queryIntent', 'entryPoint']</t>
  </si>
  <si>
    <t>['uri', 'projection', 'selection', 'selectionArgs', 'sortOrder']</t>
  </si>
  <si>
    <t>['query', 'projection']</t>
  </si>
  <si>
    <t>['shortcutId', 'projection']</t>
  </si>
  <si>
    <t>['context', 'query']</t>
  </si>
  <si>
    <t>[]</t>
  </si>
  <si>
    <t>['constraint', 'tag']</t>
  </si>
  <si>
    <t>['savedInstanceState']</t>
  </si>
  <si>
    <t>['menu', 'view', 'menuInfo']</t>
  </si>
  <si>
    <t>['id']</t>
  </si>
  <si>
    <t>['id', 'action']</t>
  </si>
  <si>
    <t>['id', 'dialog']</t>
  </si>
  <si>
    <t>['c']</t>
  </si>
  <si>
    <t>['l', 'v', 'position', 'id']</t>
  </si>
  <si>
    <t>['uri', 'file']</t>
  </si>
  <si>
    <t>['file', 'text']</t>
  </si>
  <si>
    <t>['context', 'c', 'cursorUtils']</t>
  </si>
  <si>
    <t>['view', 'context', 'cursor']</t>
  </si>
  <si>
    <t>['context', 'cursor', 'parent']</t>
  </si>
  <si>
    <t>['db', 'table', 'whereClause', 'whereArgs']</t>
  </si>
  <si>
    <t>['context', 'file', 'text']</t>
  </si>
  <si>
    <t>['uri']</t>
  </si>
  <si>
    <t>['noteUri']</t>
  </si>
  <si>
    <t>['file']</t>
  </si>
  <si>
    <t>['styleName', 'size']</t>
  </si>
  <si>
    <t>['uri', 'initialValues']</t>
  </si>
  <si>
    <t>['uri', 'where', 'whereArgs']</t>
  </si>
  <si>
    <t>['uri', 'values', 'where', 'whereArgs']</t>
  </si>
  <si>
    <t>D:/doutorado/notepad/NotePad\src\main\java\org\openintents\notepad\theme\ThemeUtils.java</t>
  </si>
  <si>
    <t>D:/doutorado/notepad/NotePad\src\main\java\org\openintents\notepad\theme\ThemeAttributes.java</t>
  </si>
  <si>
    <t>D:/doutorado/notepad/NotePad\src\main\java\org\openintents\notepad\search\SearchQueryResultsActivity.java</t>
  </si>
  <si>
    <t>D:/doutorado/notepad/NotePad\src\main\java\org\openintents\notepad\search\SearchSuggestionProvider.java</t>
  </si>
  <si>
    <t>D:/doutorado/notepad/NotePad\src\main\java\org\openintents\notepad\search\FullTextSearch.java</t>
  </si>
  <si>
    <t>D:/doutorado/notepad/NotePad\src\main\java\org\openintents\notepad\noteslist\NotesListCursor.java</t>
  </si>
  <si>
    <t>D:/doutorado/notepad/NotePad\src\main\java\org\openintents\notepad\noteslist\NotesList.java</t>
  </si>
  <si>
    <t>D:/doutorado/notepad/NotePad\src\main\java\org\openintents\notepad\noteslist\NotesListCursorAdapter.java</t>
  </si>
  <si>
    <t>D:/doutorado/notepad/NotePad\src\main\java\org\openintents\util\ProviderUtils.java</t>
  </si>
  <si>
    <t>D:/doutorado/notepad/NotePad\src\main\java\org\openintents\notepad\activity\SaveFileActivity.java</t>
  </si>
  <si>
    <t>D:/doutorado/notepad/NotePad\src\main\java\org\openintents\notepad\TitleEditor.java</t>
  </si>
  <si>
    <t>D:/doutorado/notepad/NotePad\src\main\java\org\openintents\notepad\NoteEditor.java</t>
  </si>
  <si>
    <t>D:/doutorado/notepad/NotePad\src\main\java\org\openintents\notepad\NotePadProvider.java</t>
  </si>
  <si>
    <t>Jleak</t>
  </si>
  <si>
    <t>Fbinfer</t>
  </si>
  <si>
    <t>T</t>
  </si>
  <si>
    <t>Obs</t>
  </si>
  <si>
    <t>Status</t>
  </si>
  <si>
    <t>F</t>
  </si>
  <si>
    <t>variavel nível classe, liberada por um metodo do ciclo de vida</t>
  </si>
  <si>
    <t>libera apenas um recurso</t>
  </si>
  <si>
    <t>O cursor é fechado quando o cursor é mudado pelo metodo changeCursor, ao chamar o componente runQueryOnBackgroundThread com valore nulo, o cursor atual é retornando e a alteração é salva no cursor atual</t>
  </si>
  <si>
    <t>Ele é usado no CursorAdapter, então não pode fechar neste componente</t>
  </si>
  <si>
    <t>Ele é usado no CursorAdapter, então não pode fechar neste componente. O antigo cursor é fechado ao enviar o novo cursor</t>
  </si>
  <si>
    <t>Não pode fechar o cursor aqui pq atrapalharia novas consultas de dados</t>
  </si>
  <si>
    <t>Pegando o cursor do adapter, o qual não pode ser fechado</t>
  </si>
  <si>
    <t>Está fechando o recurso ao clicar em um botão em vez de colocar a liberação no ciclo de vida por ser uma variável nível de classe</t>
  </si>
  <si>
    <t>InputStream</t>
  </si>
  <si>
    <t>O recurso é recebido como parâmetro e é fechado por quem chamou esse componente.</t>
  </si>
  <si>
    <t>#0</t>
  </si>
  <si>
    <t>#3</t>
  </si>
  <si>
    <t>#5</t>
  </si>
  <si>
    <t>#14</t>
  </si>
  <si>
    <t>#20 #21</t>
  </si>
  <si>
    <t>#24 #25</t>
  </si>
  <si>
    <t>#26</t>
  </si>
  <si>
    <t>#27</t>
  </si>
  <si>
    <t>#29 #30</t>
  </si>
  <si>
    <t>#31</t>
  </si>
  <si>
    <t>#32 #33</t>
  </si>
  <si>
    <t>True</t>
  </si>
  <si>
    <t>False</t>
  </si>
  <si>
    <t>True both</t>
  </si>
  <si>
    <t>False both</t>
  </si>
  <si>
    <t>Jleaks</t>
  </si>
  <si>
    <t>FBInfer</t>
  </si>
  <si>
    <t>Both</t>
  </si>
  <si>
    <t>Recurso</t>
  </si>
  <si>
    <t>Items</t>
  </si>
  <si>
    <t>android.content.res.XmlResourceParser</t>
  </si>
  <si>
    <t>android.database.Cursor</t>
  </si>
  <si>
    <t>java.io.BufferedWriter</t>
  </si>
  <si>
    <t>android.database.sqlite.SQLiteDatabase</t>
  </si>
  <si>
    <t>Total Class leaks</t>
  </si>
  <si>
    <t>Taxa de detecção</t>
  </si>
  <si>
    <t>Falso alarmes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</si>
</sst>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1" fillId="0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U63"/>
  <sheetViews>
    <sheetView topLeftCell="A19" workbookViewId="0">
      <selection activeCell="BS9" sqref="BS9:BS54"/>
    </sheetView>
  </sheetViews>
  <sheetFormatPr defaultRowHeight="14.5" x14ac:dyDescent="0.35"/>
  <cols>
    <col min="7" max="13" width="8.7265625" customWidth="1"/>
    <col min="14" max="47" width="8.7265625" hidden="1" customWidth="1"/>
    <col min="48" max="52" width="0" hidden="1" customWidth="1"/>
    <col min="53" max="57" width="8.7265625" hidden="1" customWidth="1"/>
    <col min="58" max="58" width="0" hidden="1" customWidth="1"/>
    <col min="59" max="67" width="8.7265625" hidden="1" customWidth="1"/>
    <col min="71" max="71" width="8.7265625" style="4"/>
  </cols>
  <sheetData>
    <row r="1" spans="1:7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2" t="s">
        <v>606</v>
      </c>
      <c r="BQ1" s="2" t="s">
        <v>607</v>
      </c>
      <c r="BR1" s="2" t="s">
        <v>641</v>
      </c>
      <c r="BS1" s="10" t="s">
        <v>610</v>
      </c>
      <c r="BT1" s="9" t="s">
        <v>640</v>
      </c>
      <c r="BU1" s="11" t="s">
        <v>609</v>
      </c>
    </row>
    <row r="2" spans="1:73" s="3" customFormat="1" x14ac:dyDescent="0.35">
      <c r="A2" s="3" t="s">
        <v>67</v>
      </c>
      <c r="B2" s="3" t="s">
        <v>73</v>
      </c>
      <c r="C2" s="3" t="s">
        <v>88</v>
      </c>
      <c r="D2" s="3" t="s">
        <v>136</v>
      </c>
      <c r="E2" s="3" t="s">
        <v>169</v>
      </c>
      <c r="F2" s="3" t="s">
        <v>178</v>
      </c>
      <c r="G2" s="3" t="s">
        <v>238</v>
      </c>
      <c r="H2" s="3" t="s">
        <v>291</v>
      </c>
      <c r="J2" s="3" t="s">
        <v>386</v>
      </c>
      <c r="L2" s="3" t="s">
        <v>393</v>
      </c>
      <c r="M2" s="3" t="s">
        <v>406</v>
      </c>
      <c r="N2" s="3">
        <v>10</v>
      </c>
      <c r="O2" s="3">
        <v>31611.116097031099</v>
      </c>
      <c r="P2" s="3">
        <v>0.58539103883390997</v>
      </c>
      <c r="Q2" s="3">
        <v>18504.864090740401</v>
      </c>
      <c r="R2" s="3">
        <v>53</v>
      </c>
      <c r="S2" s="3">
        <v>4</v>
      </c>
      <c r="T2" s="3">
        <v>5</v>
      </c>
      <c r="U2" s="3">
        <v>9</v>
      </c>
      <c r="V2" s="3">
        <v>59</v>
      </c>
      <c r="W2" s="3">
        <v>0</v>
      </c>
      <c r="X2" s="3">
        <v>0</v>
      </c>
      <c r="Y2" s="3">
        <v>0</v>
      </c>
      <c r="Z2" s="3">
        <v>28</v>
      </c>
      <c r="AA2" s="3">
        <v>45</v>
      </c>
      <c r="AB2" s="3">
        <v>274</v>
      </c>
      <c r="AC2" s="3">
        <v>85</v>
      </c>
      <c r="AD2" s="3">
        <v>1756.17311650173</v>
      </c>
      <c r="AE2" s="3">
        <v>18</v>
      </c>
      <c r="AF2" s="3">
        <v>11</v>
      </c>
      <c r="AG2" s="3">
        <v>0</v>
      </c>
      <c r="AH2" s="3">
        <v>1</v>
      </c>
      <c r="AI2" s="3">
        <v>140</v>
      </c>
      <c r="AJ2" s="3">
        <v>134</v>
      </c>
      <c r="AK2" s="3">
        <v>14</v>
      </c>
      <c r="AL2" s="3">
        <v>16</v>
      </c>
      <c r="AM2" s="3">
        <v>0</v>
      </c>
      <c r="AN2" s="3">
        <v>3</v>
      </c>
      <c r="AO2" s="3">
        <v>0</v>
      </c>
      <c r="AP2" s="3">
        <v>2</v>
      </c>
      <c r="AQ2" s="3">
        <v>9</v>
      </c>
      <c r="AR2" s="3">
        <v>11</v>
      </c>
      <c r="AS2" s="3">
        <v>53</v>
      </c>
      <c r="AT2" s="3">
        <v>334</v>
      </c>
      <c r="AU2" s="3" t="s">
        <v>446</v>
      </c>
      <c r="AV2" s="3" t="s">
        <v>504</v>
      </c>
      <c r="AW2" s="3">
        <v>101</v>
      </c>
      <c r="AX2" s="3">
        <v>165</v>
      </c>
      <c r="AY2" s="3" t="s">
        <v>562</v>
      </c>
      <c r="AZ2" s="3" t="s">
        <v>593</v>
      </c>
      <c r="BA2" s="3">
        <v>1</v>
      </c>
      <c r="BB2" s="3">
        <v>65</v>
      </c>
      <c r="BC2" s="3">
        <v>0</v>
      </c>
      <c r="BD2" s="3">
        <v>0</v>
      </c>
      <c r="BE2" s="3">
        <v>0</v>
      </c>
      <c r="BG2" s="3">
        <v>0</v>
      </c>
      <c r="BH2" s="3">
        <v>0</v>
      </c>
      <c r="BI2" s="3">
        <v>1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S2" s="12" t="s">
        <v>608</v>
      </c>
      <c r="BT2" s="14" t="s">
        <v>642</v>
      </c>
    </row>
    <row r="3" spans="1:73" hidden="1" x14ac:dyDescent="0.35">
      <c r="A3" t="s">
        <v>67</v>
      </c>
      <c r="B3" t="s">
        <v>74</v>
      </c>
      <c r="C3" t="s">
        <v>89</v>
      </c>
      <c r="D3" t="s">
        <v>137</v>
      </c>
      <c r="E3" t="s">
        <v>170</v>
      </c>
      <c r="F3" t="s">
        <v>179</v>
      </c>
      <c r="G3" t="s">
        <v>239</v>
      </c>
      <c r="H3" t="s">
        <v>292</v>
      </c>
      <c r="L3" t="s">
        <v>394</v>
      </c>
      <c r="M3" t="s">
        <v>407</v>
      </c>
      <c r="N3">
        <v>1</v>
      </c>
      <c r="O3">
        <v>1827.06552270631</v>
      </c>
      <c r="P3">
        <v>8.4003012538221206E-2</v>
      </c>
      <c r="Q3">
        <v>153.47900801205</v>
      </c>
      <c r="R3">
        <v>10</v>
      </c>
      <c r="S3">
        <v>2</v>
      </c>
      <c r="T3">
        <v>0</v>
      </c>
      <c r="U3">
        <v>3</v>
      </c>
      <c r="V3">
        <v>10</v>
      </c>
      <c r="W3">
        <v>0</v>
      </c>
      <c r="X3">
        <v>0</v>
      </c>
      <c r="Y3">
        <v>0</v>
      </c>
      <c r="Z3">
        <v>6</v>
      </c>
      <c r="AA3">
        <v>8</v>
      </c>
      <c r="AB3">
        <v>53</v>
      </c>
      <c r="AC3">
        <v>27</v>
      </c>
      <c r="AD3">
        <v>252.00903761466299</v>
      </c>
      <c r="AE3">
        <v>7.25</v>
      </c>
      <c r="AF3">
        <v>0</v>
      </c>
      <c r="AG3">
        <v>0</v>
      </c>
      <c r="AH3">
        <v>0</v>
      </c>
      <c r="AI3">
        <v>24</v>
      </c>
      <c r="AJ3">
        <v>29</v>
      </c>
      <c r="AK3">
        <v>3</v>
      </c>
      <c r="AL3">
        <v>5</v>
      </c>
      <c r="AM3">
        <v>0</v>
      </c>
      <c r="AN3">
        <v>0</v>
      </c>
      <c r="AO3">
        <v>0</v>
      </c>
      <c r="AP3">
        <v>1</v>
      </c>
      <c r="AQ3">
        <v>3</v>
      </c>
      <c r="AR3">
        <v>1</v>
      </c>
      <c r="AS3">
        <v>10</v>
      </c>
      <c r="AT3">
        <v>65</v>
      </c>
      <c r="AU3" t="s">
        <v>447</v>
      </c>
      <c r="AV3" t="s">
        <v>505</v>
      </c>
      <c r="AW3">
        <v>40</v>
      </c>
      <c r="AX3">
        <v>49</v>
      </c>
      <c r="AY3" t="s">
        <v>563</v>
      </c>
      <c r="AZ3" t="s">
        <v>594</v>
      </c>
      <c r="BA3">
        <v>1</v>
      </c>
      <c r="BB3">
        <v>10</v>
      </c>
      <c r="BC3">
        <v>0</v>
      </c>
      <c r="BD3">
        <v>0</v>
      </c>
      <c r="BE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S3"/>
    </row>
    <row r="4" spans="1:73" hidden="1" x14ac:dyDescent="0.35">
      <c r="A4" t="s">
        <v>67</v>
      </c>
      <c r="B4" t="s">
        <v>74</v>
      </c>
      <c r="C4" t="s">
        <v>90</v>
      </c>
      <c r="D4" t="s">
        <v>138</v>
      </c>
      <c r="E4" t="s">
        <v>171</v>
      </c>
      <c r="F4" t="s">
        <v>180</v>
      </c>
      <c r="G4" t="s">
        <v>239</v>
      </c>
      <c r="H4" t="s">
        <v>293</v>
      </c>
      <c r="L4" t="s">
        <v>394</v>
      </c>
      <c r="M4" t="s">
        <v>407</v>
      </c>
      <c r="N4">
        <v>1</v>
      </c>
      <c r="O4">
        <v>1912.3877241483999</v>
      </c>
      <c r="P4">
        <v>8.3041101687159294E-2</v>
      </c>
      <c r="Q4">
        <v>158.80678346628201</v>
      </c>
      <c r="R4">
        <v>10</v>
      </c>
      <c r="S4">
        <v>2</v>
      </c>
      <c r="T4">
        <v>0</v>
      </c>
      <c r="U4">
        <v>3</v>
      </c>
      <c r="V4">
        <v>10</v>
      </c>
      <c r="W4">
        <v>0</v>
      </c>
      <c r="X4">
        <v>0</v>
      </c>
      <c r="Y4">
        <v>0</v>
      </c>
      <c r="Z4">
        <v>6</v>
      </c>
      <c r="AA4">
        <v>8</v>
      </c>
      <c r="AB4">
        <v>53</v>
      </c>
      <c r="AC4">
        <v>26</v>
      </c>
      <c r="AD4">
        <v>249.123305061477</v>
      </c>
      <c r="AE4">
        <v>7.6764705882352899</v>
      </c>
      <c r="AF4">
        <v>0</v>
      </c>
      <c r="AG4">
        <v>0</v>
      </c>
      <c r="AH4">
        <v>0</v>
      </c>
      <c r="AI4">
        <v>24</v>
      </c>
      <c r="AJ4">
        <v>29</v>
      </c>
      <c r="AK4">
        <v>3</v>
      </c>
      <c r="AL4">
        <v>5</v>
      </c>
      <c r="AM4">
        <v>0</v>
      </c>
      <c r="AN4">
        <v>0</v>
      </c>
      <c r="AO4">
        <v>0</v>
      </c>
      <c r="AP4">
        <v>1</v>
      </c>
      <c r="AQ4">
        <v>3</v>
      </c>
      <c r="AR4">
        <v>1</v>
      </c>
      <c r="AS4">
        <v>10</v>
      </c>
      <c r="AT4">
        <v>65</v>
      </c>
      <c r="AU4" t="s">
        <v>448</v>
      </c>
      <c r="AV4" t="s">
        <v>506</v>
      </c>
      <c r="AW4">
        <v>51</v>
      </c>
      <c r="AX4">
        <v>60</v>
      </c>
      <c r="AY4" t="s">
        <v>563</v>
      </c>
      <c r="AZ4" t="s">
        <v>594</v>
      </c>
      <c r="BA4">
        <v>1</v>
      </c>
      <c r="BB4">
        <v>10</v>
      </c>
      <c r="BC4">
        <v>0</v>
      </c>
      <c r="BD4">
        <v>0</v>
      </c>
      <c r="BE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S4"/>
    </row>
    <row r="5" spans="1:73" hidden="1" x14ac:dyDescent="0.35">
      <c r="A5" t="s">
        <v>67</v>
      </c>
      <c r="B5" t="s">
        <v>74</v>
      </c>
      <c r="C5" t="s">
        <v>91</v>
      </c>
      <c r="D5" t="s">
        <v>138</v>
      </c>
      <c r="E5" t="s">
        <v>171</v>
      </c>
      <c r="F5" t="s">
        <v>181</v>
      </c>
      <c r="G5" t="s">
        <v>239</v>
      </c>
      <c r="H5" t="s">
        <v>294</v>
      </c>
      <c r="L5" t="s">
        <v>394</v>
      </c>
      <c r="M5" t="s">
        <v>407</v>
      </c>
      <c r="N5">
        <v>1</v>
      </c>
      <c r="O5">
        <v>1912.3877241483999</v>
      </c>
      <c r="P5">
        <v>8.3041101687159294E-2</v>
      </c>
      <c r="Q5">
        <v>158.80678346628201</v>
      </c>
      <c r="R5">
        <v>10</v>
      </c>
      <c r="S5">
        <v>2</v>
      </c>
      <c r="T5">
        <v>0</v>
      </c>
      <c r="U5">
        <v>3</v>
      </c>
      <c r="V5">
        <v>10</v>
      </c>
      <c r="W5">
        <v>0</v>
      </c>
      <c r="X5">
        <v>0</v>
      </c>
      <c r="Y5">
        <v>0</v>
      </c>
      <c r="Z5">
        <v>6</v>
      </c>
      <c r="AA5">
        <v>8</v>
      </c>
      <c r="AB5">
        <v>53</v>
      </c>
      <c r="AC5">
        <v>26</v>
      </c>
      <c r="AD5">
        <v>249.123305061477</v>
      </c>
      <c r="AE5">
        <v>7.6764705882352899</v>
      </c>
      <c r="AF5">
        <v>0</v>
      </c>
      <c r="AG5">
        <v>0</v>
      </c>
      <c r="AH5">
        <v>0</v>
      </c>
      <c r="AI5">
        <v>24</v>
      </c>
      <c r="AJ5">
        <v>29</v>
      </c>
      <c r="AK5">
        <v>3</v>
      </c>
      <c r="AL5">
        <v>5</v>
      </c>
      <c r="AM5">
        <v>0</v>
      </c>
      <c r="AN5">
        <v>0</v>
      </c>
      <c r="AO5">
        <v>0</v>
      </c>
      <c r="AP5">
        <v>1</v>
      </c>
      <c r="AQ5">
        <v>3</v>
      </c>
      <c r="AR5">
        <v>1</v>
      </c>
      <c r="AS5">
        <v>10</v>
      </c>
      <c r="AT5">
        <v>65</v>
      </c>
      <c r="AU5" t="s">
        <v>449</v>
      </c>
      <c r="AV5" t="s">
        <v>507</v>
      </c>
      <c r="AW5">
        <v>62</v>
      </c>
      <c r="AX5">
        <v>71</v>
      </c>
      <c r="AY5" t="s">
        <v>563</v>
      </c>
      <c r="AZ5" t="s">
        <v>594</v>
      </c>
      <c r="BA5">
        <v>1</v>
      </c>
      <c r="BB5">
        <v>10</v>
      </c>
      <c r="BC5">
        <v>0</v>
      </c>
      <c r="BD5">
        <v>0</v>
      </c>
      <c r="BE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S5"/>
    </row>
    <row r="6" spans="1:73" hidden="1" x14ac:dyDescent="0.35">
      <c r="A6" t="s">
        <v>67</v>
      </c>
      <c r="B6" t="s">
        <v>74</v>
      </c>
      <c r="C6" t="s">
        <v>92</v>
      </c>
      <c r="D6" t="s">
        <v>138</v>
      </c>
      <c r="E6" t="s">
        <v>171</v>
      </c>
      <c r="F6" t="s">
        <v>181</v>
      </c>
      <c r="G6" t="s">
        <v>239</v>
      </c>
      <c r="H6" t="s">
        <v>295</v>
      </c>
      <c r="L6" t="s">
        <v>394</v>
      </c>
      <c r="M6" t="s">
        <v>407</v>
      </c>
      <c r="N6">
        <v>1</v>
      </c>
      <c r="O6">
        <v>1912.3877241483999</v>
      </c>
      <c r="P6">
        <v>8.3041101687159294E-2</v>
      </c>
      <c r="Q6">
        <v>158.80678346628201</v>
      </c>
      <c r="R6">
        <v>10</v>
      </c>
      <c r="S6">
        <v>2</v>
      </c>
      <c r="T6">
        <v>0</v>
      </c>
      <c r="U6">
        <v>3</v>
      </c>
      <c r="V6">
        <v>10</v>
      </c>
      <c r="W6">
        <v>0</v>
      </c>
      <c r="X6">
        <v>0</v>
      </c>
      <c r="Y6">
        <v>0</v>
      </c>
      <c r="Z6">
        <v>6</v>
      </c>
      <c r="AA6">
        <v>8</v>
      </c>
      <c r="AB6">
        <v>53</v>
      </c>
      <c r="AC6">
        <v>26</v>
      </c>
      <c r="AD6">
        <v>249.123305061477</v>
      </c>
      <c r="AE6">
        <v>7.6764705882352899</v>
      </c>
      <c r="AF6">
        <v>0</v>
      </c>
      <c r="AG6">
        <v>0</v>
      </c>
      <c r="AH6">
        <v>0</v>
      </c>
      <c r="AI6">
        <v>24</v>
      </c>
      <c r="AJ6">
        <v>29</v>
      </c>
      <c r="AK6">
        <v>3</v>
      </c>
      <c r="AL6">
        <v>5</v>
      </c>
      <c r="AM6">
        <v>0</v>
      </c>
      <c r="AN6">
        <v>0</v>
      </c>
      <c r="AO6">
        <v>0</v>
      </c>
      <c r="AP6">
        <v>1</v>
      </c>
      <c r="AQ6">
        <v>3</v>
      </c>
      <c r="AR6">
        <v>1</v>
      </c>
      <c r="AS6">
        <v>10</v>
      </c>
      <c r="AT6">
        <v>65</v>
      </c>
      <c r="AU6" t="s">
        <v>450</v>
      </c>
      <c r="AV6" t="s">
        <v>508</v>
      </c>
      <c r="AW6">
        <v>73</v>
      </c>
      <c r="AX6">
        <v>82</v>
      </c>
      <c r="AY6" t="s">
        <v>563</v>
      </c>
      <c r="AZ6" t="s">
        <v>594</v>
      </c>
      <c r="BA6">
        <v>1</v>
      </c>
      <c r="BB6">
        <v>10</v>
      </c>
      <c r="BC6">
        <v>0</v>
      </c>
      <c r="BD6">
        <v>0</v>
      </c>
      <c r="BE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S6"/>
    </row>
    <row r="7" spans="1:73" hidden="1" x14ac:dyDescent="0.35">
      <c r="A7" t="s">
        <v>67</v>
      </c>
      <c r="B7" t="s">
        <v>74</v>
      </c>
      <c r="C7" t="s">
        <v>93</v>
      </c>
      <c r="D7" t="s">
        <v>138</v>
      </c>
      <c r="E7" t="s">
        <v>171</v>
      </c>
      <c r="F7" t="s">
        <v>181</v>
      </c>
      <c r="G7" t="s">
        <v>239</v>
      </c>
      <c r="H7" t="s">
        <v>296</v>
      </c>
      <c r="L7" t="s">
        <v>394</v>
      </c>
      <c r="M7" t="s">
        <v>407</v>
      </c>
      <c r="N7">
        <v>1</v>
      </c>
      <c r="O7">
        <v>1912.3877241483999</v>
      </c>
      <c r="P7">
        <v>8.3041101687159294E-2</v>
      </c>
      <c r="Q7">
        <v>158.80678346628201</v>
      </c>
      <c r="R7">
        <v>10</v>
      </c>
      <c r="S7">
        <v>2</v>
      </c>
      <c r="T7">
        <v>0</v>
      </c>
      <c r="U7">
        <v>3</v>
      </c>
      <c r="V7">
        <v>10</v>
      </c>
      <c r="W7">
        <v>0</v>
      </c>
      <c r="X7">
        <v>0</v>
      </c>
      <c r="Y7">
        <v>0</v>
      </c>
      <c r="Z7">
        <v>6</v>
      </c>
      <c r="AA7">
        <v>8</v>
      </c>
      <c r="AB7">
        <v>53</v>
      </c>
      <c r="AC7">
        <v>26</v>
      </c>
      <c r="AD7">
        <v>249.123305061477</v>
      </c>
      <c r="AE7">
        <v>7.6764705882352899</v>
      </c>
      <c r="AF7">
        <v>0</v>
      </c>
      <c r="AG7">
        <v>0</v>
      </c>
      <c r="AH7">
        <v>0</v>
      </c>
      <c r="AI7">
        <v>24</v>
      </c>
      <c r="AJ7">
        <v>29</v>
      </c>
      <c r="AK7">
        <v>3</v>
      </c>
      <c r="AL7">
        <v>5</v>
      </c>
      <c r="AM7">
        <v>0</v>
      </c>
      <c r="AN7">
        <v>0</v>
      </c>
      <c r="AO7">
        <v>0</v>
      </c>
      <c r="AP7">
        <v>1</v>
      </c>
      <c r="AQ7">
        <v>3</v>
      </c>
      <c r="AR7">
        <v>1</v>
      </c>
      <c r="AS7">
        <v>10</v>
      </c>
      <c r="AT7">
        <v>65</v>
      </c>
      <c r="AU7" t="s">
        <v>451</v>
      </c>
      <c r="AV7" t="s">
        <v>509</v>
      </c>
      <c r="AW7">
        <v>84</v>
      </c>
      <c r="AX7">
        <v>93</v>
      </c>
      <c r="AY7" t="s">
        <v>563</v>
      </c>
      <c r="AZ7" t="s">
        <v>594</v>
      </c>
      <c r="BA7">
        <v>1</v>
      </c>
      <c r="BB7">
        <v>10</v>
      </c>
      <c r="BC7">
        <v>0</v>
      </c>
      <c r="BD7">
        <v>0</v>
      </c>
      <c r="BE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S7"/>
    </row>
    <row r="8" spans="1:73" hidden="1" x14ac:dyDescent="0.35">
      <c r="A8" t="s">
        <v>67</v>
      </c>
      <c r="B8" t="s">
        <v>74</v>
      </c>
      <c r="C8" t="s">
        <v>94</v>
      </c>
      <c r="D8" t="s">
        <v>139</v>
      </c>
      <c r="E8" t="s">
        <v>172</v>
      </c>
      <c r="F8" t="s">
        <v>182</v>
      </c>
      <c r="G8" t="s">
        <v>239</v>
      </c>
      <c r="H8" t="s">
        <v>297</v>
      </c>
      <c r="L8" t="s">
        <v>394</v>
      </c>
      <c r="M8" t="s">
        <v>407</v>
      </c>
      <c r="N8">
        <v>1</v>
      </c>
      <c r="O8">
        <v>1697.9099193863799</v>
      </c>
      <c r="P8">
        <v>7.7397603162911999E-2</v>
      </c>
      <c r="Q8">
        <v>131.41415814703899</v>
      </c>
      <c r="R8">
        <v>10</v>
      </c>
      <c r="S8">
        <v>1</v>
      </c>
      <c r="T8">
        <v>0</v>
      </c>
      <c r="U8">
        <v>3</v>
      </c>
      <c r="V8">
        <v>9</v>
      </c>
      <c r="W8">
        <v>0</v>
      </c>
      <c r="X8">
        <v>0</v>
      </c>
      <c r="Y8">
        <v>0</v>
      </c>
      <c r="Z8">
        <v>6</v>
      </c>
      <c r="AA8">
        <v>8</v>
      </c>
      <c r="AB8">
        <v>50</v>
      </c>
      <c r="AC8">
        <v>25</v>
      </c>
      <c r="AD8">
        <v>232.192809488736</v>
      </c>
      <c r="AE8">
        <v>7.3125</v>
      </c>
      <c r="AF8">
        <v>0</v>
      </c>
      <c r="AG8">
        <v>0</v>
      </c>
      <c r="AH8">
        <v>0</v>
      </c>
      <c r="AI8">
        <v>24</v>
      </c>
      <c r="AJ8">
        <v>26</v>
      </c>
      <c r="AK8">
        <v>3</v>
      </c>
      <c r="AL8">
        <v>5</v>
      </c>
      <c r="AM8">
        <v>0</v>
      </c>
      <c r="AN8">
        <v>0</v>
      </c>
      <c r="AO8">
        <v>0</v>
      </c>
      <c r="AP8">
        <v>1</v>
      </c>
      <c r="AQ8">
        <v>3</v>
      </c>
      <c r="AR8">
        <v>1</v>
      </c>
      <c r="AS8">
        <v>10</v>
      </c>
      <c r="AT8">
        <v>60</v>
      </c>
      <c r="AU8" t="s">
        <v>452</v>
      </c>
      <c r="AV8" t="s">
        <v>510</v>
      </c>
      <c r="AW8">
        <v>95</v>
      </c>
      <c r="AX8">
        <v>104</v>
      </c>
      <c r="AY8" t="s">
        <v>564</v>
      </c>
      <c r="AZ8" t="s">
        <v>594</v>
      </c>
      <c r="BA8">
        <v>1</v>
      </c>
      <c r="BB8">
        <v>10</v>
      </c>
      <c r="BC8">
        <v>0</v>
      </c>
      <c r="BD8">
        <v>0</v>
      </c>
      <c r="BE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S8"/>
    </row>
    <row r="9" spans="1:73" s="3" customFormat="1" x14ac:dyDescent="0.35">
      <c r="A9" s="3" t="s">
        <v>68</v>
      </c>
      <c r="B9" s="3" t="s">
        <v>75</v>
      </c>
      <c r="C9" s="3" t="s">
        <v>95</v>
      </c>
      <c r="D9" s="3" t="s">
        <v>140</v>
      </c>
      <c r="E9" s="3" t="s">
        <v>169</v>
      </c>
      <c r="F9" s="3" t="s">
        <v>183</v>
      </c>
      <c r="G9" s="3" t="s">
        <v>240</v>
      </c>
      <c r="H9" s="3" t="s">
        <v>298</v>
      </c>
      <c r="I9" s="3" t="s">
        <v>352</v>
      </c>
      <c r="L9" s="3" t="s">
        <v>395</v>
      </c>
      <c r="M9" s="3" t="s">
        <v>408</v>
      </c>
      <c r="N9" s="3">
        <v>2</v>
      </c>
      <c r="O9" s="3">
        <v>14074.836660319899</v>
      </c>
      <c r="P9" s="3">
        <v>0.37475243540022402</v>
      </c>
      <c r="Q9" s="3">
        <v>5274.5793163152503</v>
      </c>
      <c r="R9" s="3">
        <v>30</v>
      </c>
      <c r="S9" s="3">
        <v>2</v>
      </c>
      <c r="T9" s="3">
        <v>1</v>
      </c>
      <c r="U9" s="3">
        <v>4</v>
      </c>
      <c r="V9" s="3">
        <v>38</v>
      </c>
      <c r="W9" s="3">
        <v>0</v>
      </c>
      <c r="X9" s="3">
        <v>4</v>
      </c>
      <c r="Y9" s="3">
        <v>9</v>
      </c>
      <c r="Z9" s="3">
        <v>16</v>
      </c>
      <c r="AA9" s="3">
        <v>37</v>
      </c>
      <c r="AB9" s="3">
        <v>186</v>
      </c>
      <c r="AC9" s="3">
        <v>66</v>
      </c>
      <c r="AD9" s="3">
        <v>1124.25730620067</v>
      </c>
      <c r="AE9" s="3">
        <v>12.519230769230701</v>
      </c>
      <c r="AF9" s="3">
        <v>2</v>
      </c>
      <c r="AG9" s="3">
        <v>0</v>
      </c>
      <c r="AH9" s="3">
        <v>0</v>
      </c>
      <c r="AI9" s="3">
        <v>93</v>
      </c>
      <c r="AJ9" s="3">
        <v>93</v>
      </c>
      <c r="AK9" s="3">
        <v>11</v>
      </c>
      <c r="AL9" s="3">
        <v>15</v>
      </c>
      <c r="AM9" s="3">
        <v>3</v>
      </c>
      <c r="AN9" s="3">
        <v>0</v>
      </c>
      <c r="AO9" s="3">
        <v>0</v>
      </c>
      <c r="AP9" s="3">
        <v>1</v>
      </c>
      <c r="AQ9" s="3">
        <v>2</v>
      </c>
      <c r="AR9" s="3">
        <v>2</v>
      </c>
      <c r="AS9" s="3">
        <v>30</v>
      </c>
      <c r="AT9" s="3">
        <v>229</v>
      </c>
      <c r="AU9" s="3" t="s">
        <v>453</v>
      </c>
      <c r="AV9" s="3" t="s">
        <v>511</v>
      </c>
      <c r="AW9" s="3">
        <v>95</v>
      </c>
      <c r="AX9" s="3">
        <v>135</v>
      </c>
      <c r="AY9" s="3" t="s">
        <v>565</v>
      </c>
      <c r="AZ9" s="3" t="s">
        <v>595</v>
      </c>
      <c r="BA9" s="3">
        <v>1</v>
      </c>
      <c r="BB9" s="3">
        <v>41</v>
      </c>
      <c r="BC9" s="3">
        <v>0</v>
      </c>
      <c r="BD9" s="3">
        <v>0</v>
      </c>
      <c r="BE9" s="3">
        <v>0</v>
      </c>
      <c r="BF9" s="3">
        <v>1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S9" s="12" t="s">
        <v>608</v>
      </c>
      <c r="BT9" s="3" t="s">
        <v>643</v>
      </c>
    </row>
    <row r="10" spans="1:73" hidden="1" x14ac:dyDescent="0.35">
      <c r="A10" t="s">
        <v>68</v>
      </c>
      <c r="B10" t="s">
        <v>76</v>
      </c>
      <c r="C10" t="s">
        <v>96</v>
      </c>
      <c r="D10" t="s">
        <v>141</v>
      </c>
      <c r="E10" t="s">
        <v>173</v>
      </c>
      <c r="F10" t="s">
        <v>184</v>
      </c>
      <c r="G10" t="s">
        <v>241</v>
      </c>
      <c r="H10" t="s">
        <v>299</v>
      </c>
      <c r="I10" t="s">
        <v>353</v>
      </c>
      <c r="L10" t="s">
        <v>396</v>
      </c>
      <c r="M10" t="s">
        <v>409</v>
      </c>
      <c r="N10">
        <v>7</v>
      </c>
      <c r="O10">
        <v>19260.360697669199</v>
      </c>
      <c r="P10">
        <v>0.302123305061477</v>
      </c>
      <c r="Q10">
        <v>5819.00383065601</v>
      </c>
      <c r="R10">
        <v>37</v>
      </c>
      <c r="S10">
        <v>5</v>
      </c>
      <c r="T10">
        <v>1</v>
      </c>
      <c r="U10">
        <v>2</v>
      </c>
      <c r="V10">
        <v>23</v>
      </c>
      <c r="W10">
        <v>0</v>
      </c>
      <c r="X10">
        <v>0</v>
      </c>
      <c r="Y10">
        <v>0</v>
      </c>
      <c r="Z10">
        <v>20</v>
      </c>
      <c r="AA10">
        <v>29</v>
      </c>
      <c r="AB10">
        <v>159</v>
      </c>
      <c r="AC10">
        <v>52</v>
      </c>
      <c r="AD10">
        <v>906.36991518443301</v>
      </c>
      <c r="AE10">
        <v>21.25</v>
      </c>
      <c r="AF10">
        <v>5</v>
      </c>
      <c r="AG10">
        <v>0</v>
      </c>
      <c r="AH10">
        <v>0</v>
      </c>
      <c r="AI10">
        <v>91</v>
      </c>
      <c r="AJ10">
        <v>68</v>
      </c>
      <c r="AK10">
        <v>5</v>
      </c>
      <c r="AL10">
        <v>7</v>
      </c>
      <c r="AM10">
        <v>2</v>
      </c>
      <c r="AN10">
        <v>0</v>
      </c>
      <c r="AO10">
        <v>0</v>
      </c>
      <c r="AP10">
        <v>2</v>
      </c>
      <c r="AQ10">
        <v>3</v>
      </c>
      <c r="AR10">
        <v>9</v>
      </c>
      <c r="AS10">
        <v>37</v>
      </c>
      <c r="AT10">
        <v>194</v>
      </c>
      <c r="AU10" t="s">
        <v>454</v>
      </c>
      <c r="AV10" t="s">
        <v>512</v>
      </c>
      <c r="AW10">
        <v>87</v>
      </c>
      <c r="AX10">
        <v>123</v>
      </c>
      <c r="AY10" t="s">
        <v>566</v>
      </c>
      <c r="AZ10" t="s">
        <v>596</v>
      </c>
      <c r="BA10">
        <v>1</v>
      </c>
      <c r="BB10">
        <v>37</v>
      </c>
      <c r="BC10">
        <v>0</v>
      </c>
      <c r="BD10">
        <v>0</v>
      </c>
      <c r="BE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S10"/>
    </row>
    <row r="11" spans="1:73" s="3" customFormat="1" x14ac:dyDescent="0.35">
      <c r="A11" s="3" t="s">
        <v>68</v>
      </c>
      <c r="B11" s="3" t="s">
        <v>76</v>
      </c>
      <c r="C11" s="3" t="s">
        <v>97</v>
      </c>
      <c r="D11" s="3" t="s">
        <v>142</v>
      </c>
      <c r="E11" s="3" t="s">
        <v>173</v>
      </c>
      <c r="F11" s="3" t="s">
        <v>185</v>
      </c>
      <c r="G11" s="3" t="s">
        <v>242</v>
      </c>
      <c r="H11" s="3" t="s">
        <v>300</v>
      </c>
      <c r="I11" s="3" t="s">
        <v>354</v>
      </c>
      <c r="L11" s="3" t="s">
        <v>395</v>
      </c>
      <c r="M11" s="3" t="s">
        <v>410</v>
      </c>
      <c r="N11" s="3">
        <v>3</v>
      </c>
      <c r="O11" s="3">
        <v>12603.7123828803</v>
      </c>
      <c r="P11" s="3">
        <v>0.31437831340517902</v>
      </c>
      <c r="Q11" s="3">
        <v>3962.3338415739099</v>
      </c>
      <c r="R11" s="3">
        <v>25</v>
      </c>
      <c r="S11" s="3">
        <v>2</v>
      </c>
      <c r="T11" s="3">
        <v>2</v>
      </c>
      <c r="U11" s="3">
        <v>8</v>
      </c>
      <c r="V11" s="3">
        <v>26</v>
      </c>
      <c r="W11" s="3">
        <v>0</v>
      </c>
      <c r="X11" s="3">
        <v>3</v>
      </c>
      <c r="Y11" s="3">
        <v>10</v>
      </c>
      <c r="Z11" s="3">
        <v>13</v>
      </c>
      <c r="AA11" s="3">
        <v>30</v>
      </c>
      <c r="AB11" s="3">
        <v>161</v>
      </c>
      <c r="AC11" s="3">
        <v>58</v>
      </c>
      <c r="AD11" s="3">
        <v>943.13494021553902</v>
      </c>
      <c r="AE11" s="3">
        <v>13.363636363636299</v>
      </c>
      <c r="AF11" s="3">
        <v>3</v>
      </c>
      <c r="AG11" s="3">
        <v>0</v>
      </c>
      <c r="AH11" s="3">
        <v>1</v>
      </c>
      <c r="AI11" s="3">
        <v>77</v>
      </c>
      <c r="AJ11" s="3">
        <v>84</v>
      </c>
      <c r="AK11" s="3">
        <v>8</v>
      </c>
      <c r="AL11" s="3">
        <v>10</v>
      </c>
      <c r="AM11" s="3">
        <v>2</v>
      </c>
      <c r="AN11" s="3">
        <v>0</v>
      </c>
      <c r="AO11" s="3">
        <v>0</v>
      </c>
      <c r="AP11" s="3">
        <v>1</v>
      </c>
      <c r="AQ11" s="3">
        <v>1</v>
      </c>
      <c r="AR11" s="3">
        <v>3</v>
      </c>
      <c r="AS11" s="3">
        <v>25</v>
      </c>
      <c r="AT11" s="3">
        <v>197</v>
      </c>
      <c r="AU11" s="3" t="s">
        <v>455</v>
      </c>
      <c r="AV11" s="3" t="s">
        <v>513</v>
      </c>
      <c r="AW11" s="3">
        <v>125</v>
      </c>
      <c r="AX11" s="3">
        <v>163</v>
      </c>
      <c r="AY11" s="3" t="s">
        <v>567</v>
      </c>
      <c r="AZ11" s="3" t="s">
        <v>596</v>
      </c>
      <c r="BA11" s="3">
        <v>1</v>
      </c>
      <c r="BB11" s="3">
        <v>39</v>
      </c>
      <c r="BC11" s="3">
        <v>0</v>
      </c>
      <c r="BD11" s="3">
        <v>0</v>
      </c>
      <c r="BE11" s="3">
        <v>0</v>
      </c>
      <c r="BF11" s="3">
        <v>1</v>
      </c>
      <c r="BG11" s="3">
        <v>1</v>
      </c>
      <c r="BH11" s="3">
        <v>1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</v>
      </c>
      <c r="BS11" s="12" t="s">
        <v>608</v>
      </c>
      <c r="BT11" s="3" t="s">
        <v>643</v>
      </c>
    </row>
    <row r="12" spans="1:73" s="3" customFormat="1" x14ac:dyDescent="0.35">
      <c r="A12" s="3" t="s">
        <v>68</v>
      </c>
      <c r="B12" s="3" t="s">
        <v>76</v>
      </c>
      <c r="C12" s="3" t="s">
        <v>98</v>
      </c>
      <c r="D12" s="3" t="s">
        <v>142</v>
      </c>
      <c r="E12" s="3" t="s">
        <v>173</v>
      </c>
      <c r="F12" s="3" t="s">
        <v>186</v>
      </c>
      <c r="G12" s="3" t="s">
        <v>242</v>
      </c>
      <c r="H12" s="3" t="s">
        <v>301</v>
      </c>
      <c r="I12" s="3" t="s">
        <v>354</v>
      </c>
      <c r="L12" s="3" t="s">
        <v>395</v>
      </c>
      <c r="M12" s="3" t="s">
        <v>410</v>
      </c>
      <c r="N12" s="3">
        <v>4</v>
      </c>
      <c r="O12" s="3">
        <v>10747.5477074423</v>
      </c>
      <c r="P12" s="3">
        <v>0.29677646529426499</v>
      </c>
      <c r="Q12" s="3">
        <v>3189.61921919622</v>
      </c>
      <c r="R12" s="3">
        <v>26</v>
      </c>
      <c r="S12" s="3">
        <v>2</v>
      </c>
      <c r="T12" s="3">
        <v>2</v>
      </c>
      <c r="U12" s="3">
        <v>8</v>
      </c>
      <c r="V12" s="3">
        <v>24</v>
      </c>
      <c r="W12" s="3">
        <v>0</v>
      </c>
      <c r="X12" s="3">
        <v>2</v>
      </c>
      <c r="Y12" s="3">
        <v>8</v>
      </c>
      <c r="Z12" s="3">
        <v>15</v>
      </c>
      <c r="AA12" s="3">
        <v>25</v>
      </c>
      <c r="AB12" s="3">
        <v>154</v>
      </c>
      <c r="AC12" s="3">
        <v>55</v>
      </c>
      <c r="AD12" s="3">
        <v>890.32939588279703</v>
      </c>
      <c r="AE12" s="3">
        <v>12.0714285714285</v>
      </c>
      <c r="AF12" s="3">
        <v>4</v>
      </c>
      <c r="AG12" s="3">
        <v>0</v>
      </c>
      <c r="AH12" s="3">
        <v>0</v>
      </c>
      <c r="AI12" s="3">
        <v>76</v>
      </c>
      <c r="AJ12" s="3">
        <v>78</v>
      </c>
      <c r="AK12" s="3">
        <v>8</v>
      </c>
      <c r="AL12" s="3">
        <v>10</v>
      </c>
      <c r="AM12" s="3">
        <v>2</v>
      </c>
      <c r="AN12" s="3">
        <v>0</v>
      </c>
      <c r="AO12" s="3">
        <v>0</v>
      </c>
      <c r="AP12" s="3">
        <v>1</v>
      </c>
      <c r="AQ12" s="3">
        <v>1</v>
      </c>
      <c r="AR12" s="3">
        <v>4</v>
      </c>
      <c r="AS12" s="3">
        <v>26</v>
      </c>
      <c r="AT12" s="3">
        <v>191</v>
      </c>
      <c r="AU12" s="3" t="s">
        <v>456</v>
      </c>
      <c r="AV12" s="3" t="s">
        <v>514</v>
      </c>
      <c r="AW12" s="3">
        <v>181</v>
      </c>
      <c r="AX12" s="3">
        <v>211</v>
      </c>
      <c r="AY12" s="3" t="s">
        <v>568</v>
      </c>
      <c r="AZ12" s="3" t="s">
        <v>596</v>
      </c>
      <c r="BA12" s="3">
        <v>1</v>
      </c>
      <c r="BB12" s="3">
        <v>31</v>
      </c>
      <c r="BC12" s="3">
        <v>0</v>
      </c>
      <c r="BD12" s="3">
        <v>0</v>
      </c>
      <c r="BE12" s="3">
        <v>0</v>
      </c>
      <c r="BF12" s="3">
        <v>1</v>
      </c>
      <c r="BG12" s="3">
        <v>1</v>
      </c>
      <c r="BH12" s="3">
        <v>1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1</v>
      </c>
      <c r="BS12" s="12" t="s">
        <v>608</v>
      </c>
      <c r="BT12" s="3" t="s">
        <v>643</v>
      </c>
    </row>
    <row r="13" spans="1:73" s="3" customFormat="1" x14ac:dyDescent="0.35">
      <c r="A13" s="3" t="s">
        <v>68</v>
      </c>
      <c r="B13" s="3" t="s">
        <v>77</v>
      </c>
      <c r="C13" s="3" t="s">
        <v>99</v>
      </c>
      <c r="D13" s="3" t="s">
        <v>143</v>
      </c>
      <c r="E13" s="3" t="s">
        <v>173</v>
      </c>
      <c r="F13" s="3" t="s">
        <v>187</v>
      </c>
      <c r="G13" s="3" t="s">
        <v>243</v>
      </c>
      <c r="H13" s="3" t="s">
        <v>302</v>
      </c>
      <c r="I13" s="3" t="s">
        <v>355</v>
      </c>
      <c r="L13" s="3" t="s">
        <v>397</v>
      </c>
      <c r="M13" s="3" t="s">
        <v>411</v>
      </c>
      <c r="N13" s="3">
        <v>8</v>
      </c>
      <c r="O13" s="3">
        <v>49700.389439099701</v>
      </c>
      <c r="P13" s="3">
        <v>0.67725897558521697</v>
      </c>
      <c r="Q13" s="3">
        <v>33660.034837710999</v>
      </c>
      <c r="R13" s="3">
        <v>48</v>
      </c>
      <c r="S13" s="3">
        <v>2</v>
      </c>
      <c r="T13" s="3">
        <v>4</v>
      </c>
      <c r="U13" s="3">
        <v>15</v>
      </c>
      <c r="V13" s="3">
        <v>62</v>
      </c>
      <c r="W13" s="3">
        <v>0</v>
      </c>
      <c r="X13" s="3">
        <v>6</v>
      </c>
      <c r="Y13" s="3">
        <v>6</v>
      </c>
      <c r="Z13" s="3">
        <v>32</v>
      </c>
      <c r="AA13" s="3">
        <v>66</v>
      </c>
      <c r="AB13" s="3">
        <v>317</v>
      </c>
      <c r="AC13" s="3">
        <v>85</v>
      </c>
      <c r="AD13" s="3">
        <v>2031.77692675565</v>
      </c>
      <c r="AE13" s="3">
        <v>24.4615384615384</v>
      </c>
      <c r="AF13" s="3">
        <v>8</v>
      </c>
      <c r="AG13" s="3">
        <v>0</v>
      </c>
      <c r="AH13" s="3">
        <v>1</v>
      </c>
      <c r="AI13" s="3">
        <v>158</v>
      </c>
      <c r="AJ13" s="3">
        <v>159</v>
      </c>
      <c r="AK13" s="3">
        <v>8</v>
      </c>
      <c r="AL13" s="3">
        <v>16</v>
      </c>
      <c r="AM13" s="3">
        <v>1</v>
      </c>
      <c r="AN13" s="3">
        <v>0</v>
      </c>
      <c r="AO13" s="3">
        <v>0</v>
      </c>
      <c r="AP13" s="3">
        <v>9</v>
      </c>
      <c r="AQ13" s="3">
        <v>3</v>
      </c>
      <c r="AR13" s="3">
        <v>10</v>
      </c>
      <c r="AS13" s="3">
        <v>48</v>
      </c>
      <c r="AT13" s="3">
        <v>376</v>
      </c>
      <c r="AU13" s="3" t="s">
        <v>457</v>
      </c>
      <c r="AV13" s="3" t="s">
        <v>515</v>
      </c>
      <c r="AW13" s="3">
        <v>34</v>
      </c>
      <c r="AX13" s="3">
        <v>94</v>
      </c>
      <c r="AY13" s="3" t="s">
        <v>569</v>
      </c>
      <c r="AZ13" s="3" t="s">
        <v>597</v>
      </c>
      <c r="BA13" s="3">
        <v>1</v>
      </c>
      <c r="BB13" s="3">
        <v>61</v>
      </c>
      <c r="BC13" s="3">
        <v>0</v>
      </c>
      <c r="BD13" s="3">
        <v>0</v>
      </c>
      <c r="BE13" s="3">
        <v>0</v>
      </c>
      <c r="BF13" s="3">
        <v>1</v>
      </c>
      <c r="BG13" s="3">
        <v>0</v>
      </c>
      <c r="BH13" s="3">
        <v>1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1</v>
      </c>
      <c r="BQ13" s="5">
        <v>1</v>
      </c>
      <c r="BR13" s="5" t="s">
        <v>623</v>
      </c>
      <c r="BS13" s="12" t="s">
        <v>608</v>
      </c>
      <c r="BT13" s="3" t="s">
        <v>643</v>
      </c>
    </row>
    <row r="14" spans="1:73" hidden="1" x14ac:dyDescent="0.35">
      <c r="A14" t="s">
        <v>69</v>
      </c>
      <c r="B14" t="s">
        <v>78</v>
      </c>
      <c r="C14" t="s">
        <v>96</v>
      </c>
      <c r="D14" t="s">
        <v>144</v>
      </c>
      <c r="E14" t="s">
        <v>173</v>
      </c>
      <c r="F14" t="s">
        <v>188</v>
      </c>
      <c r="G14" t="s">
        <v>244</v>
      </c>
      <c r="H14" t="s">
        <v>303</v>
      </c>
      <c r="L14" t="s">
        <v>394</v>
      </c>
      <c r="M14" t="s">
        <v>412</v>
      </c>
      <c r="N14">
        <v>1</v>
      </c>
      <c r="O14">
        <v>692.02600946280904</v>
      </c>
      <c r="P14">
        <v>3.9647323458806699E-2</v>
      </c>
      <c r="Q14">
        <v>27.436979039079301</v>
      </c>
      <c r="R14">
        <v>5</v>
      </c>
      <c r="S14">
        <v>2</v>
      </c>
      <c r="T14">
        <v>0</v>
      </c>
      <c r="U14">
        <v>1</v>
      </c>
      <c r="V14">
        <v>6</v>
      </c>
      <c r="W14">
        <v>0</v>
      </c>
      <c r="X14">
        <v>1</v>
      </c>
      <c r="Y14">
        <v>5</v>
      </c>
      <c r="Z14">
        <v>4</v>
      </c>
      <c r="AA14">
        <v>3</v>
      </c>
      <c r="AB14">
        <v>28</v>
      </c>
      <c r="AC14">
        <v>19</v>
      </c>
      <c r="AD14">
        <v>118.94197037642</v>
      </c>
      <c r="AE14">
        <v>5.8181818181818103</v>
      </c>
      <c r="AF14">
        <v>0</v>
      </c>
      <c r="AG14">
        <v>0</v>
      </c>
      <c r="AH14">
        <v>0</v>
      </c>
      <c r="AI14">
        <v>12</v>
      </c>
      <c r="AJ14">
        <v>16</v>
      </c>
      <c r="AK14">
        <v>4</v>
      </c>
      <c r="AL14">
        <v>2</v>
      </c>
      <c r="AM14">
        <v>0</v>
      </c>
      <c r="AN14">
        <v>0</v>
      </c>
      <c r="AO14">
        <v>0</v>
      </c>
      <c r="AP14">
        <v>1</v>
      </c>
      <c r="AQ14">
        <v>2</v>
      </c>
      <c r="AR14">
        <v>1</v>
      </c>
      <c r="AS14">
        <v>4</v>
      </c>
      <c r="AT14">
        <v>19</v>
      </c>
      <c r="AU14" t="s">
        <v>458</v>
      </c>
      <c r="AV14" t="s">
        <v>516</v>
      </c>
      <c r="AW14">
        <v>131</v>
      </c>
      <c r="AX14">
        <v>135</v>
      </c>
      <c r="AY14" t="s">
        <v>570</v>
      </c>
      <c r="AZ14" t="s">
        <v>598</v>
      </c>
      <c r="BA14">
        <v>1</v>
      </c>
      <c r="BB14">
        <v>5</v>
      </c>
      <c r="BC14">
        <v>0</v>
      </c>
      <c r="BD14">
        <v>0</v>
      </c>
      <c r="BE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Q14" s="8"/>
      <c r="BR14" s="8"/>
      <c r="BS14"/>
    </row>
    <row r="15" spans="1:73" s="3" customFormat="1" hidden="1" x14ac:dyDescent="0.35">
      <c r="A15" s="3" t="s">
        <v>69</v>
      </c>
      <c r="B15" s="3" t="s">
        <v>78</v>
      </c>
      <c r="C15" s="3" t="s">
        <v>100</v>
      </c>
      <c r="D15" s="3" t="s">
        <v>144</v>
      </c>
      <c r="E15" s="3" t="s">
        <v>169</v>
      </c>
      <c r="F15" s="3" t="s">
        <v>189</v>
      </c>
      <c r="G15" s="3" t="s">
        <v>245</v>
      </c>
      <c r="H15" s="3" t="s">
        <v>304</v>
      </c>
      <c r="I15" s="3" t="s">
        <v>356</v>
      </c>
      <c r="L15" s="3" t="s">
        <v>395</v>
      </c>
      <c r="M15" s="3" t="s">
        <v>413</v>
      </c>
      <c r="N15" s="3">
        <v>29</v>
      </c>
      <c r="O15" s="3">
        <v>140647.287342906</v>
      </c>
      <c r="P15" s="3">
        <v>1.4413311540570699</v>
      </c>
      <c r="Q15" s="3">
        <v>202719.316980948</v>
      </c>
      <c r="R15" s="3">
        <v>136</v>
      </c>
      <c r="S15" s="3">
        <v>2</v>
      </c>
      <c r="T15" s="3">
        <v>5</v>
      </c>
      <c r="U15" s="3">
        <v>16</v>
      </c>
      <c r="V15" s="3">
        <v>125</v>
      </c>
      <c r="W15" s="3">
        <v>1</v>
      </c>
      <c r="X15" s="3">
        <v>17</v>
      </c>
      <c r="Y15" s="3">
        <v>21</v>
      </c>
      <c r="Z15" s="3">
        <v>93</v>
      </c>
      <c r="AA15" s="3">
        <v>125</v>
      </c>
      <c r="AB15" s="3">
        <v>634</v>
      </c>
      <c r="AC15" s="3">
        <v>113</v>
      </c>
      <c r="AD15" s="3">
        <v>4323.99346217123</v>
      </c>
      <c r="AE15" s="3">
        <v>32.527173913043399</v>
      </c>
      <c r="AF15" s="3">
        <v>34</v>
      </c>
      <c r="AG15" s="3">
        <v>0</v>
      </c>
      <c r="AH15" s="3">
        <v>2</v>
      </c>
      <c r="AI15" s="3">
        <v>349</v>
      </c>
      <c r="AJ15" s="3">
        <v>285</v>
      </c>
      <c r="AK15" s="3">
        <v>10</v>
      </c>
      <c r="AL15" s="3">
        <v>31</v>
      </c>
      <c r="AM15" s="3">
        <v>3</v>
      </c>
      <c r="AN15" s="3">
        <v>0</v>
      </c>
      <c r="AO15" s="3">
        <v>0</v>
      </c>
      <c r="AP15" s="3">
        <v>1</v>
      </c>
      <c r="AQ15" s="3">
        <v>16</v>
      </c>
      <c r="AR15" s="3">
        <v>32</v>
      </c>
      <c r="AS15" s="3">
        <v>136</v>
      </c>
      <c r="AT15" s="3">
        <v>775</v>
      </c>
      <c r="AU15" s="3" t="s">
        <v>459</v>
      </c>
      <c r="AV15" s="3" t="s">
        <v>517</v>
      </c>
      <c r="AW15" s="3">
        <v>153</v>
      </c>
      <c r="AX15" s="3">
        <v>331</v>
      </c>
      <c r="AY15" s="3" t="s">
        <v>571</v>
      </c>
      <c r="AZ15" s="3" t="s">
        <v>598</v>
      </c>
      <c r="BA15" s="3">
        <v>1</v>
      </c>
      <c r="BB15" s="3">
        <v>179</v>
      </c>
      <c r="BC15" s="3">
        <v>0</v>
      </c>
      <c r="BD15" s="3">
        <v>0</v>
      </c>
      <c r="BE15" s="3">
        <v>0</v>
      </c>
      <c r="BG15" s="3">
        <v>0</v>
      </c>
      <c r="BH15" s="3">
        <v>0</v>
      </c>
      <c r="BI15" s="3">
        <v>1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1</v>
      </c>
      <c r="BS15" s="12" t="s">
        <v>611</v>
      </c>
      <c r="BT15" s="3" t="s">
        <v>173</v>
      </c>
      <c r="BU15" s="3" t="s">
        <v>612</v>
      </c>
    </row>
    <row r="16" spans="1:73" hidden="1" x14ac:dyDescent="0.35">
      <c r="A16" t="s">
        <v>69</v>
      </c>
      <c r="B16" t="s">
        <v>78</v>
      </c>
      <c r="C16" t="s">
        <v>101</v>
      </c>
      <c r="D16" t="s">
        <v>145</v>
      </c>
      <c r="E16" t="s">
        <v>169</v>
      </c>
      <c r="F16" t="s">
        <v>190</v>
      </c>
      <c r="G16" t="s">
        <v>246</v>
      </c>
      <c r="H16" t="s">
        <v>305</v>
      </c>
      <c r="I16" t="s">
        <v>357</v>
      </c>
      <c r="L16" t="s">
        <v>396</v>
      </c>
      <c r="M16" t="s">
        <v>414</v>
      </c>
      <c r="N16">
        <v>3</v>
      </c>
      <c r="O16">
        <v>735.27763505423502</v>
      </c>
      <c r="P16">
        <v>4.8143178485693897E-2</v>
      </c>
      <c r="Q16">
        <v>35.398602420954902</v>
      </c>
      <c r="R16">
        <v>9</v>
      </c>
      <c r="S16">
        <v>0</v>
      </c>
      <c r="T16">
        <v>1</v>
      </c>
      <c r="U16">
        <v>0</v>
      </c>
      <c r="V16">
        <v>4</v>
      </c>
      <c r="W16">
        <v>0</v>
      </c>
      <c r="X16">
        <v>0</v>
      </c>
      <c r="Y16">
        <v>0</v>
      </c>
      <c r="Z16">
        <v>6</v>
      </c>
      <c r="AA16">
        <v>4</v>
      </c>
      <c r="AB16">
        <v>34</v>
      </c>
      <c r="AC16">
        <v>19</v>
      </c>
      <c r="AD16">
        <v>144.42953545708099</v>
      </c>
      <c r="AE16">
        <v>5.0909090909090899</v>
      </c>
      <c r="AF16">
        <v>2</v>
      </c>
      <c r="AG16">
        <v>0</v>
      </c>
      <c r="AH16">
        <v>0</v>
      </c>
      <c r="AI16">
        <v>20</v>
      </c>
      <c r="AJ16">
        <v>14</v>
      </c>
      <c r="AK16">
        <v>1</v>
      </c>
      <c r="AL16">
        <v>2</v>
      </c>
      <c r="AM16">
        <v>1</v>
      </c>
      <c r="AN16">
        <v>0</v>
      </c>
      <c r="AO16">
        <v>0</v>
      </c>
      <c r="AP16">
        <v>2</v>
      </c>
      <c r="AQ16">
        <v>3</v>
      </c>
      <c r="AR16">
        <v>3</v>
      </c>
      <c r="AS16">
        <v>9</v>
      </c>
      <c r="AT16">
        <v>40</v>
      </c>
      <c r="AU16" t="s">
        <v>460</v>
      </c>
      <c r="AV16" t="s">
        <v>518</v>
      </c>
      <c r="AW16">
        <v>362</v>
      </c>
      <c r="AX16">
        <v>370</v>
      </c>
      <c r="AY16" t="s">
        <v>570</v>
      </c>
      <c r="AZ16" t="s">
        <v>598</v>
      </c>
      <c r="BA16">
        <v>1</v>
      </c>
      <c r="BB16">
        <v>9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Q16" s="8"/>
      <c r="BR16" s="8"/>
      <c r="BS16"/>
    </row>
    <row r="17" spans="1:73" s="3" customFormat="1" hidden="1" x14ac:dyDescent="0.35">
      <c r="A17" s="3" t="s">
        <v>69</v>
      </c>
      <c r="B17" s="3" t="s">
        <v>78</v>
      </c>
      <c r="C17" s="3" t="s">
        <v>102</v>
      </c>
      <c r="D17" s="3" t="s">
        <v>145</v>
      </c>
      <c r="E17" s="3" t="s">
        <v>169</v>
      </c>
      <c r="F17" s="3" t="s">
        <v>191</v>
      </c>
      <c r="G17" s="3" t="s">
        <v>246</v>
      </c>
      <c r="H17" s="3" t="s">
        <v>306</v>
      </c>
      <c r="I17" s="3" t="s">
        <v>358</v>
      </c>
      <c r="L17" s="3" t="s">
        <v>398</v>
      </c>
      <c r="M17" s="3" t="s">
        <v>415</v>
      </c>
      <c r="N17" s="3">
        <v>3</v>
      </c>
      <c r="O17" s="3">
        <v>1415.37792397262</v>
      </c>
      <c r="P17" s="3">
        <v>7.4887720845112193E-2</v>
      </c>
      <c r="Q17" s="3">
        <v>105.994426860796</v>
      </c>
      <c r="R17" s="3">
        <v>12</v>
      </c>
      <c r="S17" s="3">
        <v>0</v>
      </c>
      <c r="T17" s="3">
        <v>1</v>
      </c>
      <c r="U17" s="3">
        <v>0</v>
      </c>
      <c r="V17" s="3">
        <v>8</v>
      </c>
      <c r="W17" s="3">
        <v>0</v>
      </c>
      <c r="X17" s="3">
        <v>1</v>
      </c>
      <c r="Y17" s="3">
        <v>1</v>
      </c>
      <c r="Z17" s="3">
        <v>9</v>
      </c>
      <c r="AA17" s="3">
        <v>7</v>
      </c>
      <c r="AB17" s="3">
        <v>49</v>
      </c>
      <c r="AC17" s="3">
        <v>24</v>
      </c>
      <c r="AD17" s="3">
        <v>224.663162535336</v>
      </c>
      <c r="AE17" s="3">
        <v>6.3</v>
      </c>
      <c r="AF17" s="3">
        <v>2</v>
      </c>
      <c r="AG17" s="3">
        <v>0</v>
      </c>
      <c r="AH17" s="3">
        <v>0</v>
      </c>
      <c r="AI17" s="3">
        <v>28</v>
      </c>
      <c r="AJ17" s="3">
        <v>21</v>
      </c>
      <c r="AK17" s="3">
        <v>1</v>
      </c>
      <c r="AL17" s="3">
        <v>4</v>
      </c>
      <c r="AM17" s="3">
        <v>1</v>
      </c>
      <c r="AN17" s="3">
        <v>0</v>
      </c>
      <c r="AO17" s="3">
        <v>0</v>
      </c>
      <c r="AP17" s="3">
        <v>2</v>
      </c>
      <c r="AQ17" s="3">
        <v>4</v>
      </c>
      <c r="AR17" s="3">
        <v>3</v>
      </c>
      <c r="AS17" s="3">
        <v>12</v>
      </c>
      <c r="AT17" s="3">
        <v>57</v>
      </c>
      <c r="AU17" s="3" t="s">
        <v>461</v>
      </c>
      <c r="AV17" s="3" t="s">
        <v>519</v>
      </c>
      <c r="AW17" s="3">
        <v>373</v>
      </c>
      <c r="AX17" s="3">
        <v>387</v>
      </c>
      <c r="AY17" s="3" t="s">
        <v>570</v>
      </c>
      <c r="AZ17" s="3" t="s">
        <v>598</v>
      </c>
      <c r="BA17" s="3">
        <v>1</v>
      </c>
      <c r="BB17" s="3">
        <v>15</v>
      </c>
      <c r="BC17" s="3">
        <v>0</v>
      </c>
      <c r="BD17" s="3">
        <v>0</v>
      </c>
      <c r="BE17" s="3">
        <v>0</v>
      </c>
      <c r="BG17" s="3">
        <v>0</v>
      </c>
      <c r="BH17" s="3">
        <v>0</v>
      </c>
      <c r="BI17" s="3">
        <v>1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1</v>
      </c>
      <c r="BS17" s="12" t="s">
        <v>611</v>
      </c>
      <c r="BT17" s="3" t="s">
        <v>173</v>
      </c>
      <c r="BU17" s="3" t="s">
        <v>613</v>
      </c>
    </row>
    <row r="18" spans="1:73" s="3" customFormat="1" hidden="1" x14ac:dyDescent="0.35">
      <c r="A18" s="3" t="s">
        <v>69</v>
      </c>
      <c r="B18" s="3" t="s">
        <v>79</v>
      </c>
      <c r="C18" s="3" t="s">
        <v>61</v>
      </c>
      <c r="D18" s="3" t="s">
        <v>146</v>
      </c>
      <c r="E18" s="3" t="s">
        <v>169</v>
      </c>
      <c r="F18" s="3" t="s">
        <v>192</v>
      </c>
      <c r="G18" s="3" t="s">
        <v>247</v>
      </c>
      <c r="H18" s="3" t="s">
        <v>307</v>
      </c>
      <c r="I18" s="3" t="s">
        <v>359</v>
      </c>
      <c r="L18" s="3" t="s">
        <v>399</v>
      </c>
      <c r="M18" s="3" t="s">
        <v>416</v>
      </c>
      <c r="N18" s="3">
        <v>12</v>
      </c>
      <c r="O18" s="3">
        <v>64735.8108377635</v>
      </c>
      <c r="P18" s="3">
        <v>1.17194140309744</v>
      </c>
      <c r="Q18" s="3">
        <v>75866.576983859195</v>
      </c>
      <c r="R18" s="3">
        <v>99</v>
      </c>
      <c r="S18" s="3">
        <v>1</v>
      </c>
      <c r="T18" s="3">
        <v>2</v>
      </c>
      <c r="U18" s="3">
        <v>8</v>
      </c>
      <c r="V18" s="3">
        <v>72</v>
      </c>
      <c r="W18" s="3">
        <v>1</v>
      </c>
      <c r="X18" s="3">
        <v>13</v>
      </c>
      <c r="Y18" s="3">
        <v>25</v>
      </c>
      <c r="Z18" s="3">
        <v>51</v>
      </c>
      <c r="AA18" s="3">
        <v>83</v>
      </c>
      <c r="AB18" s="3">
        <v>489</v>
      </c>
      <c r="AC18" s="3">
        <v>146</v>
      </c>
      <c r="AD18" s="3">
        <v>3515.8242092923201</v>
      </c>
      <c r="AE18" s="3">
        <v>18.412698412698401</v>
      </c>
      <c r="AF18" s="3">
        <v>10</v>
      </c>
      <c r="AG18" s="3">
        <v>3</v>
      </c>
      <c r="AH18" s="3">
        <v>0</v>
      </c>
      <c r="AI18" s="3">
        <v>257</v>
      </c>
      <c r="AJ18" s="3">
        <v>232</v>
      </c>
      <c r="AK18" s="3">
        <v>18</v>
      </c>
      <c r="AL18" s="3">
        <v>26</v>
      </c>
      <c r="AM18" s="3">
        <v>13</v>
      </c>
      <c r="AN18" s="3">
        <v>0</v>
      </c>
      <c r="AO18" s="3">
        <v>0</v>
      </c>
      <c r="AP18" s="3">
        <v>5</v>
      </c>
      <c r="AQ18" s="3">
        <v>18</v>
      </c>
      <c r="AR18" s="3">
        <v>13</v>
      </c>
      <c r="AS18" s="3">
        <v>99</v>
      </c>
      <c r="AT18" s="3">
        <v>590</v>
      </c>
      <c r="AU18" s="3" t="s">
        <v>462</v>
      </c>
      <c r="AV18" s="3" t="s">
        <v>520</v>
      </c>
      <c r="AW18" s="3">
        <v>172</v>
      </c>
      <c r="AX18" s="3">
        <v>321</v>
      </c>
      <c r="AY18" s="3" t="s">
        <v>572</v>
      </c>
      <c r="AZ18" s="3" t="s">
        <v>599</v>
      </c>
      <c r="BA18" s="3">
        <v>1</v>
      </c>
      <c r="BB18" s="3">
        <v>150</v>
      </c>
      <c r="BC18" s="3">
        <v>0</v>
      </c>
      <c r="BD18" s="3">
        <v>0</v>
      </c>
      <c r="BE18" s="3">
        <v>0</v>
      </c>
      <c r="BF18" s="3">
        <v>1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S18" s="12" t="s">
        <v>611</v>
      </c>
      <c r="BT18" s="3" t="s">
        <v>173</v>
      </c>
      <c r="BU18" s="3" t="s">
        <v>614</v>
      </c>
    </row>
    <row r="19" spans="1:73" s="3" customFormat="1" x14ac:dyDescent="0.35">
      <c r="A19" s="3" t="s">
        <v>69</v>
      </c>
      <c r="B19" s="3" t="s">
        <v>79</v>
      </c>
      <c r="C19" s="3" t="s">
        <v>103</v>
      </c>
      <c r="D19" s="3" t="s">
        <v>145</v>
      </c>
      <c r="E19" s="3" t="s">
        <v>169</v>
      </c>
      <c r="F19" s="3" t="s">
        <v>193</v>
      </c>
      <c r="G19" s="3" t="s">
        <v>248</v>
      </c>
      <c r="H19" s="3" t="s">
        <v>308</v>
      </c>
      <c r="I19" s="3" t="s">
        <v>360</v>
      </c>
      <c r="L19" s="3" t="s">
        <v>400</v>
      </c>
      <c r="M19" s="3" t="s">
        <v>417</v>
      </c>
      <c r="N19" s="3">
        <v>9</v>
      </c>
      <c r="O19" s="3">
        <v>29367.615870851499</v>
      </c>
      <c r="P19" s="3">
        <v>0.564123694694324</v>
      </c>
      <c r="Q19" s="3">
        <v>16566.967969428399</v>
      </c>
      <c r="R19" s="3">
        <v>42</v>
      </c>
      <c r="S19" s="3">
        <v>0</v>
      </c>
      <c r="T19" s="3">
        <v>6</v>
      </c>
      <c r="U19" s="3">
        <v>8</v>
      </c>
      <c r="V19" s="3">
        <v>42</v>
      </c>
      <c r="W19" s="3">
        <v>0</v>
      </c>
      <c r="X19" s="3">
        <v>4</v>
      </c>
      <c r="Y19" s="3">
        <v>4</v>
      </c>
      <c r="Z19" s="3">
        <v>28</v>
      </c>
      <c r="AA19" s="3">
        <v>51</v>
      </c>
      <c r="AB19" s="3">
        <v>262</v>
      </c>
      <c r="AC19" s="3">
        <v>88</v>
      </c>
      <c r="AD19" s="3">
        <v>1692.3710840829699</v>
      </c>
      <c r="AE19" s="3">
        <v>17.352941176470502</v>
      </c>
      <c r="AF19" s="3">
        <v>10</v>
      </c>
      <c r="AG19" s="3">
        <v>1</v>
      </c>
      <c r="AH19" s="3">
        <v>2</v>
      </c>
      <c r="AI19" s="3">
        <v>144</v>
      </c>
      <c r="AJ19" s="3">
        <v>118</v>
      </c>
      <c r="AK19" s="3">
        <v>14</v>
      </c>
      <c r="AL19" s="3">
        <v>23</v>
      </c>
      <c r="AM19" s="3">
        <v>4</v>
      </c>
      <c r="AN19" s="3">
        <v>0</v>
      </c>
      <c r="AO19" s="3">
        <v>0</v>
      </c>
      <c r="AP19" s="3">
        <v>1</v>
      </c>
      <c r="AQ19" s="3">
        <v>1</v>
      </c>
      <c r="AR19" s="3">
        <v>9</v>
      </c>
      <c r="AS19" s="3">
        <v>42</v>
      </c>
      <c r="AT19" s="3">
        <v>321</v>
      </c>
      <c r="AU19" s="3" t="s">
        <v>463</v>
      </c>
      <c r="AV19" s="3" t="s">
        <v>521</v>
      </c>
      <c r="AW19" s="3">
        <v>323</v>
      </c>
      <c r="AX19" s="3">
        <v>375</v>
      </c>
      <c r="AY19" s="3" t="s">
        <v>570</v>
      </c>
      <c r="AZ19" s="3" t="s">
        <v>599</v>
      </c>
      <c r="BA19" s="3">
        <v>1</v>
      </c>
      <c r="BB19" s="3">
        <v>53</v>
      </c>
      <c r="BC19" s="3">
        <v>0</v>
      </c>
      <c r="BD19" s="3">
        <v>0</v>
      </c>
      <c r="BE19" s="3">
        <v>0</v>
      </c>
      <c r="BF19" s="3">
        <v>1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1</v>
      </c>
      <c r="BQ19" s="5">
        <v>1</v>
      </c>
      <c r="BR19" s="5" t="s">
        <v>626</v>
      </c>
      <c r="BS19" s="12" t="s">
        <v>608</v>
      </c>
      <c r="BT19" s="3" t="s">
        <v>643</v>
      </c>
    </row>
    <row r="20" spans="1:73" hidden="1" x14ac:dyDescent="0.35">
      <c r="A20" t="s">
        <v>69</v>
      </c>
      <c r="B20" t="s">
        <v>79</v>
      </c>
      <c r="C20" t="s">
        <v>63</v>
      </c>
      <c r="D20" t="s">
        <v>145</v>
      </c>
      <c r="E20" t="s">
        <v>169</v>
      </c>
      <c r="F20" t="s">
        <v>194</v>
      </c>
      <c r="G20" t="s">
        <v>249</v>
      </c>
      <c r="H20" t="s">
        <v>309</v>
      </c>
      <c r="I20" t="s">
        <v>361</v>
      </c>
      <c r="L20" t="s">
        <v>398</v>
      </c>
      <c r="M20" t="s">
        <v>418</v>
      </c>
      <c r="N20">
        <v>5</v>
      </c>
      <c r="O20">
        <v>3547.3371966068298</v>
      </c>
      <c r="P20">
        <v>0.15107414760323901</v>
      </c>
      <c r="Q20">
        <v>535.91094323864297</v>
      </c>
      <c r="R20">
        <v>22</v>
      </c>
      <c r="S20">
        <v>0</v>
      </c>
      <c r="T20">
        <v>2</v>
      </c>
      <c r="U20">
        <v>1</v>
      </c>
      <c r="V20">
        <v>13</v>
      </c>
      <c r="W20">
        <v>0</v>
      </c>
      <c r="X20">
        <v>4</v>
      </c>
      <c r="Y20">
        <v>4</v>
      </c>
      <c r="Z20">
        <v>16</v>
      </c>
      <c r="AA20">
        <v>12</v>
      </c>
      <c r="AB20">
        <v>87</v>
      </c>
      <c r="AC20">
        <v>37</v>
      </c>
      <c r="AD20">
        <v>453.22244280971802</v>
      </c>
      <c r="AE20">
        <v>7.8269230769230704</v>
      </c>
      <c r="AF20">
        <v>5</v>
      </c>
      <c r="AG20">
        <v>0</v>
      </c>
      <c r="AH20">
        <v>0</v>
      </c>
      <c r="AI20">
        <v>50</v>
      </c>
      <c r="AJ20">
        <v>37</v>
      </c>
      <c r="AK20">
        <v>4</v>
      </c>
      <c r="AL20">
        <v>3</v>
      </c>
      <c r="AM20">
        <v>4</v>
      </c>
      <c r="AN20">
        <v>0</v>
      </c>
      <c r="AO20">
        <v>0</v>
      </c>
      <c r="AP20">
        <v>2</v>
      </c>
      <c r="AQ20">
        <v>5</v>
      </c>
      <c r="AR20">
        <v>5</v>
      </c>
      <c r="AS20">
        <v>22</v>
      </c>
      <c r="AT20">
        <v>105</v>
      </c>
      <c r="AU20" t="s">
        <v>464</v>
      </c>
      <c r="AV20" t="s">
        <v>522</v>
      </c>
      <c r="AW20">
        <v>378</v>
      </c>
      <c r="AX20">
        <v>409</v>
      </c>
      <c r="AY20" t="s">
        <v>570</v>
      </c>
      <c r="AZ20" t="s">
        <v>599</v>
      </c>
      <c r="BA20">
        <v>1</v>
      </c>
      <c r="BB20">
        <v>32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Q20" s="8"/>
      <c r="BR20" s="8"/>
      <c r="BS20"/>
    </row>
    <row r="21" spans="1:73" s="3" customFormat="1" hidden="1" x14ac:dyDescent="0.35">
      <c r="A21" s="3" t="s">
        <v>69</v>
      </c>
      <c r="B21" s="3" t="s">
        <v>79</v>
      </c>
      <c r="C21" s="3" t="s">
        <v>104</v>
      </c>
      <c r="D21" s="3" t="s">
        <v>145</v>
      </c>
      <c r="E21" s="3" t="s">
        <v>169</v>
      </c>
      <c r="F21" s="3" t="s">
        <v>195</v>
      </c>
      <c r="G21" s="3" t="s">
        <v>250</v>
      </c>
      <c r="H21" s="3" t="s">
        <v>310</v>
      </c>
      <c r="I21" s="3" t="s">
        <v>362</v>
      </c>
      <c r="L21" s="3" t="s">
        <v>395</v>
      </c>
      <c r="M21" s="3" t="s">
        <v>419</v>
      </c>
      <c r="N21" s="3">
        <v>4</v>
      </c>
      <c r="O21" s="3">
        <v>3658.7161548668601</v>
      </c>
      <c r="P21" s="3">
        <v>0.158544366710897</v>
      </c>
      <c r="Q21" s="3">
        <v>580.06883574829703</v>
      </c>
      <c r="R21" s="3">
        <v>18</v>
      </c>
      <c r="S21" s="3">
        <v>0</v>
      </c>
      <c r="T21" s="3">
        <v>3</v>
      </c>
      <c r="U21" s="3">
        <v>2</v>
      </c>
      <c r="V21" s="3">
        <v>15</v>
      </c>
      <c r="W21" s="3">
        <v>0</v>
      </c>
      <c r="X21" s="3">
        <v>8</v>
      </c>
      <c r="Y21" s="3">
        <v>35</v>
      </c>
      <c r="Z21" s="3">
        <v>12</v>
      </c>
      <c r="AA21" s="3">
        <v>20</v>
      </c>
      <c r="AB21" s="3">
        <v>92</v>
      </c>
      <c r="AC21" s="3">
        <v>36</v>
      </c>
      <c r="AD21" s="3">
        <v>475.63310013269199</v>
      </c>
      <c r="AE21" s="3">
        <v>7.6923076923076898</v>
      </c>
      <c r="AF21" s="3">
        <v>5</v>
      </c>
      <c r="AG21" s="3">
        <v>2</v>
      </c>
      <c r="AH21" s="3">
        <v>0</v>
      </c>
      <c r="AI21" s="3">
        <v>52</v>
      </c>
      <c r="AJ21" s="3">
        <v>40</v>
      </c>
      <c r="AK21" s="3">
        <v>5</v>
      </c>
      <c r="AL21" s="3">
        <v>7</v>
      </c>
      <c r="AM21" s="3">
        <v>2</v>
      </c>
      <c r="AN21" s="3">
        <v>0</v>
      </c>
      <c r="AO21" s="3">
        <v>0</v>
      </c>
      <c r="AP21" s="3">
        <v>1</v>
      </c>
      <c r="AQ21" s="3">
        <v>4</v>
      </c>
      <c r="AR21" s="3">
        <v>4</v>
      </c>
      <c r="AS21" s="3">
        <v>18</v>
      </c>
      <c r="AT21" s="3">
        <v>114</v>
      </c>
      <c r="AU21" s="3" t="s">
        <v>465</v>
      </c>
      <c r="AV21" s="3" t="s">
        <v>523</v>
      </c>
      <c r="AW21" s="3">
        <v>434</v>
      </c>
      <c r="AX21" s="3">
        <v>467</v>
      </c>
      <c r="AY21" s="3" t="s">
        <v>570</v>
      </c>
      <c r="AZ21" s="3" t="s">
        <v>599</v>
      </c>
      <c r="BA21" s="3">
        <v>1</v>
      </c>
      <c r="BB21" s="3">
        <v>34</v>
      </c>
      <c r="BC21" s="3">
        <v>0</v>
      </c>
      <c r="BD21" s="3">
        <v>0</v>
      </c>
      <c r="BE21" s="3">
        <v>0</v>
      </c>
      <c r="BF21" s="3">
        <v>1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1</v>
      </c>
      <c r="BS21" s="12" t="s">
        <v>611</v>
      </c>
      <c r="BT21" s="3" t="s">
        <v>173</v>
      </c>
      <c r="BU21" s="3" t="s">
        <v>615</v>
      </c>
    </row>
    <row r="22" spans="1:73" s="3" customFormat="1" hidden="1" x14ac:dyDescent="0.35">
      <c r="A22" s="3" t="s">
        <v>69</v>
      </c>
      <c r="B22" s="3" t="s">
        <v>79</v>
      </c>
      <c r="C22" s="3" t="s">
        <v>105</v>
      </c>
      <c r="D22" s="3" t="s">
        <v>145</v>
      </c>
      <c r="E22" s="3" t="s">
        <v>169</v>
      </c>
      <c r="F22" s="3" t="s">
        <v>196</v>
      </c>
      <c r="G22" s="3" t="s">
        <v>251</v>
      </c>
      <c r="H22" s="3" t="s">
        <v>311</v>
      </c>
      <c r="L22" s="3" t="s">
        <v>400</v>
      </c>
      <c r="M22" s="3" t="s">
        <v>420</v>
      </c>
      <c r="N22" s="3">
        <v>2</v>
      </c>
      <c r="O22" s="3">
        <v>870.93646193950997</v>
      </c>
      <c r="P22" s="3">
        <v>5.7298451443388798E-2</v>
      </c>
      <c r="Q22" s="3">
        <v>49.9033105747178</v>
      </c>
      <c r="R22" s="3">
        <v>10</v>
      </c>
      <c r="S22" s="3">
        <v>0</v>
      </c>
      <c r="T22" s="3">
        <v>1</v>
      </c>
      <c r="U22" s="3">
        <v>1</v>
      </c>
      <c r="V22" s="3">
        <v>9</v>
      </c>
      <c r="W22" s="3">
        <v>0</v>
      </c>
      <c r="X22" s="3">
        <v>2</v>
      </c>
      <c r="Y22" s="3">
        <v>2</v>
      </c>
      <c r="Z22" s="3">
        <v>5</v>
      </c>
      <c r="AA22" s="3">
        <v>7</v>
      </c>
      <c r="AB22" s="3">
        <v>38</v>
      </c>
      <c r="AC22" s="3">
        <v>23</v>
      </c>
      <c r="AD22" s="3">
        <v>171.89535433016599</v>
      </c>
      <c r="AE22" s="3">
        <v>5.0666666666666602</v>
      </c>
      <c r="AF22" s="3">
        <v>1</v>
      </c>
      <c r="AG22" s="3">
        <v>0</v>
      </c>
      <c r="AH22" s="3">
        <v>0</v>
      </c>
      <c r="AI22" s="3">
        <v>19</v>
      </c>
      <c r="AJ22" s="3">
        <v>19</v>
      </c>
      <c r="AK22" s="3">
        <v>2</v>
      </c>
      <c r="AL22" s="3">
        <v>3</v>
      </c>
      <c r="AM22" s="3">
        <v>0</v>
      </c>
      <c r="AN22" s="3">
        <v>0</v>
      </c>
      <c r="AO22" s="3">
        <v>0</v>
      </c>
      <c r="AP22" s="3">
        <v>1</v>
      </c>
      <c r="AQ22" s="3">
        <v>5</v>
      </c>
      <c r="AR22" s="3">
        <v>2</v>
      </c>
      <c r="AS22" s="3">
        <v>10</v>
      </c>
      <c r="AT22" s="3">
        <v>45</v>
      </c>
      <c r="AU22" s="3" t="s">
        <v>466</v>
      </c>
      <c r="AV22" s="3" t="s">
        <v>524</v>
      </c>
      <c r="AW22" s="3">
        <v>469</v>
      </c>
      <c r="AX22" s="3">
        <v>481</v>
      </c>
      <c r="AY22" s="3" t="s">
        <v>570</v>
      </c>
      <c r="AZ22" s="3" t="s">
        <v>599</v>
      </c>
      <c r="BA22" s="3">
        <v>1</v>
      </c>
      <c r="BB22" s="3">
        <v>13</v>
      </c>
      <c r="BC22" s="3">
        <v>0</v>
      </c>
      <c r="BD22" s="3">
        <v>0</v>
      </c>
      <c r="BE22" s="3">
        <v>0</v>
      </c>
      <c r="BF22" s="3">
        <v>1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1</v>
      </c>
      <c r="BS22" s="12" t="s">
        <v>611</v>
      </c>
      <c r="BT22" s="3" t="s">
        <v>173</v>
      </c>
      <c r="BU22" s="3" t="s">
        <v>616</v>
      </c>
    </row>
    <row r="23" spans="1:73" hidden="1" x14ac:dyDescent="0.35">
      <c r="A23" t="s">
        <v>69</v>
      </c>
      <c r="B23" t="s">
        <v>79</v>
      </c>
      <c r="C23" t="s">
        <v>64</v>
      </c>
      <c r="D23" t="s">
        <v>145</v>
      </c>
      <c r="E23" t="s">
        <v>169</v>
      </c>
      <c r="F23" t="s">
        <v>197</v>
      </c>
      <c r="G23" t="s">
        <v>252</v>
      </c>
      <c r="H23" t="s">
        <v>312</v>
      </c>
      <c r="I23" t="s">
        <v>363</v>
      </c>
      <c r="L23" t="s">
        <v>398</v>
      </c>
      <c r="M23" t="s">
        <v>421</v>
      </c>
      <c r="N23">
        <v>2</v>
      </c>
      <c r="O23">
        <v>1226.0618701988601</v>
      </c>
      <c r="P23">
        <v>8.5824330913920402E-2</v>
      </c>
      <c r="Q23">
        <v>105.22593966888699</v>
      </c>
      <c r="R23">
        <v>12</v>
      </c>
      <c r="S23">
        <v>0</v>
      </c>
      <c r="T23">
        <v>1</v>
      </c>
      <c r="U23">
        <v>0</v>
      </c>
      <c r="V23">
        <v>10</v>
      </c>
      <c r="W23">
        <v>0</v>
      </c>
      <c r="X23">
        <v>13</v>
      </c>
      <c r="Y23">
        <v>13</v>
      </c>
      <c r="Z23">
        <v>10</v>
      </c>
      <c r="AA23">
        <v>8</v>
      </c>
      <c r="AB23">
        <v>53</v>
      </c>
      <c r="AC23">
        <v>29</v>
      </c>
      <c r="AD23">
        <v>257.472992741761</v>
      </c>
      <c r="AE23">
        <v>4.7619047619047601</v>
      </c>
      <c r="AF23">
        <v>1</v>
      </c>
      <c r="AG23">
        <v>0</v>
      </c>
      <c r="AH23">
        <v>0</v>
      </c>
      <c r="AI23">
        <v>28</v>
      </c>
      <c r="AJ23">
        <v>25</v>
      </c>
      <c r="AK23">
        <v>2</v>
      </c>
      <c r="AL23">
        <v>1</v>
      </c>
      <c r="AM23">
        <v>2</v>
      </c>
      <c r="AN23">
        <v>0</v>
      </c>
      <c r="AO23">
        <v>0</v>
      </c>
      <c r="AP23">
        <v>2</v>
      </c>
      <c r="AQ23">
        <v>7</v>
      </c>
      <c r="AR23">
        <v>2</v>
      </c>
      <c r="AS23">
        <v>12</v>
      </c>
      <c r="AT23">
        <v>57</v>
      </c>
      <c r="AU23" t="s">
        <v>467</v>
      </c>
      <c r="AV23" t="s">
        <v>525</v>
      </c>
      <c r="AW23">
        <v>484</v>
      </c>
      <c r="AX23">
        <v>514</v>
      </c>
      <c r="AY23" t="s">
        <v>570</v>
      </c>
      <c r="AZ23" t="s">
        <v>599</v>
      </c>
      <c r="BA23">
        <v>1</v>
      </c>
      <c r="BB23">
        <v>31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Q23" s="8"/>
      <c r="BR23" s="8"/>
      <c r="BS23"/>
    </row>
    <row r="24" spans="1:73" s="3" customFormat="1" hidden="1" x14ac:dyDescent="0.35">
      <c r="A24" s="3" t="s">
        <v>69</v>
      </c>
      <c r="B24" s="3" t="s">
        <v>79</v>
      </c>
      <c r="C24" s="3" t="s">
        <v>106</v>
      </c>
      <c r="D24" s="3" t="s">
        <v>147</v>
      </c>
      <c r="E24" s="3" t="s">
        <v>169</v>
      </c>
      <c r="F24" s="3" t="s">
        <v>198</v>
      </c>
      <c r="G24" s="3" t="s">
        <v>253</v>
      </c>
      <c r="H24" s="3" t="s">
        <v>313</v>
      </c>
      <c r="I24" s="3" t="s">
        <v>364</v>
      </c>
      <c r="J24" s="3" t="s">
        <v>387</v>
      </c>
      <c r="L24" s="3" t="s">
        <v>396</v>
      </c>
      <c r="M24" s="3" t="s">
        <v>422</v>
      </c>
      <c r="N24" s="3">
        <v>5</v>
      </c>
      <c r="O24" s="3">
        <v>19942.155522417401</v>
      </c>
      <c r="P24" s="3">
        <v>0.45818135098586299</v>
      </c>
      <c r="Q24" s="3">
        <v>9137.1237588314198</v>
      </c>
      <c r="R24" s="3">
        <v>38</v>
      </c>
      <c r="S24" s="3">
        <v>3</v>
      </c>
      <c r="T24" s="3">
        <v>1</v>
      </c>
      <c r="U24" s="3">
        <v>5</v>
      </c>
      <c r="V24" s="3">
        <v>43</v>
      </c>
      <c r="W24" s="3">
        <v>0</v>
      </c>
      <c r="X24" s="3">
        <v>7</v>
      </c>
      <c r="Y24" s="3">
        <v>7</v>
      </c>
      <c r="Z24" s="3">
        <v>22</v>
      </c>
      <c r="AA24" s="3">
        <v>33</v>
      </c>
      <c r="AB24" s="3">
        <v>220</v>
      </c>
      <c r="AC24" s="3">
        <v>76</v>
      </c>
      <c r="AD24" s="3">
        <v>1374.5440529575801</v>
      </c>
      <c r="AE24" s="3">
        <v>14.5081967213114</v>
      </c>
      <c r="AF24" s="3">
        <v>6</v>
      </c>
      <c r="AG24" s="3">
        <v>2</v>
      </c>
      <c r="AH24" s="3">
        <v>0</v>
      </c>
      <c r="AI24" s="3">
        <v>102</v>
      </c>
      <c r="AJ24" s="3">
        <v>118</v>
      </c>
      <c r="AK24" s="3">
        <v>15</v>
      </c>
      <c r="AL24" s="3">
        <v>10</v>
      </c>
      <c r="AM24" s="3">
        <v>1</v>
      </c>
      <c r="AN24" s="3">
        <v>1</v>
      </c>
      <c r="AO24" s="3">
        <v>0</v>
      </c>
      <c r="AP24" s="3">
        <v>2</v>
      </c>
      <c r="AQ24" s="3">
        <v>7</v>
      </c>
      <c r="AR24" s="3">
        <v>5</v>
      </c>
      <c r="AS24" s="3">
        <v>38</v>
      </c>
      <c r="AT24" s="3">
        <v>276</v>
      </c>
      <c r="AU24" s="3" t="s">
        <v>468</v>
      </c>
      <c r="AV24" s="3" t="s">
        <v>526</v>
      </c>
      <c r="AW24" s="3">
        <v>707</v>
      </c>
      <c r="AX24" s="3">
        <v>764</v>
      </c>
      <c r="AY24" s="3" t="s">
        <v>573</v>
      </c>
      <c r="AZ24" s="3" t="s">
        <v>599</v>
      </c>
      <c r="BA24" s="3">
        <v>1</v>
      </c>
      <c r="BB24" s="3">
        <v>58</v>
      </c>
      <c r="BC24" s="3">
        <v>0</v>
      </c>
      <c r="BD24" s="3">
        <v>0</v>
      </c>
      <c r="BE24" s="3">
        <v>0</v>
      </c>
      <c r="BF24" s="3">
        <v>1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1</v>
      </c>
      <c r="BS24" s="12" t="s">
        <v>611</v>
      </c>
      <c r="BT24" s="3" t="s">
        <v>173</v>
      </c>
      <c r="BU24" s="3" t="s">
        <v>617</v>
      </c>
    </row>
    <row r="25" spans="1:73" s="3" customFormat="1" x14ac:dyDescent="0.35">
      <c r="A25" s="3" t="s">
        <v>69</v>
      </c>
      <c r="B25" s="3" t="s">
        <v>79</v>
      </c>
      <c r="C25" s="3" t="s">
        <v>107</v>
      </c>
      <c r="D25" s="3" t="s">
        <v>148</v>
      </c>
      <c r="E25" s="3" t="s">
        <v>169</v>
      </c>
      <c r="F25" s="3" t="s">
        <v>199</v>
      </c>
      <c r="G25" s="3" t="s">
        <v>254</v>
      </c>
      <c r="H25" s="3" t="s">
        <v>314</v>
      </c>
      <c r="I25" s="3" t="s">
        <v>365</v>
      </c>
      <c r="L25" s="3" t="s">
        <v>395</v>
      </c>
      <c r="M25" s="3" t="s">
        <v>423</v>
      </c>
      <c r="N25" s="3">
        <v>4</v>
      </c>
      <c r="O25" s="3">
        <v>6510.5973336925099</v>
      </c>
      <c r="P25" s="3">
        <v>0.24511890788006699</v>
      </c>
      <c r="Q25" s="3">
        <v>1595.8705080815801</v>
      </c>
      <c r="R25" s="3">
        <v>22</v>
      </c>
      <c r="S25" s="3">
        <v>1</v>
      </c>
      <c r="T25" s="3">
        <v>1</v>
      </c>
      <c r="U25" s="3">
        <v>4</v>
      </c>
      <c r="V25" s="3">
        <v>22</v>
      </c>
      <c r="W25" s="3">
        <v>0</v>
      </c>
      <c r="X25" s="3">
        <v>2</v>
      </c>
      <c r="Y25" s="3">
        <v>2</v>
      </c>
      <c r="Z25" s="3">
        <v>14</v>
      </c>
      <c r="AA25" s="3">
        <v>26</v>
      </c>
      <c r="AB25" s="3">
        <v>129</v>
      </c>
      <c r="AC25" s="3">
        <v>52</v>
      </c>
      <c r="AD25" s="3">
        <v>735.35672364020002</v>
      </c>
      <c r="AE25" s="3">
        <v>8.8536585365853604</v>
      </c>
      <c r="AF25" s="3">
        <v>3</v>
      </c>
      <c r="AG25" s="3">
        <v>0</v>
      </c>
      <c r="AH25" s="3">
        <v>0</v>
      </c>
      <c r="AI25" s="3">
        <v>63</v>
      </c>
      <c r="AJ25" s="3">
        <v>66</v>
      </c>
      <c r="AK25" s="3">
        <v>9</v>
      </c>
      <c r="AL25" s="3">
        <v>9</v>
      </c>
      <c r="AM25" s="3">
        <v>3</v>
      </c>
      <c r="AN25" s="3">
        <v>0</v>
      </c>
      <c r="AO25" s="3">
        <v>0</v>
      </c>
      <c r="AP25" s="3">
        <v>1</v>
      </c>
      <c r="AQ25" s="3">
        <v>2</v>
      </c>
      <c r="AR25" s="3">
        <v>4</v>
      </c>
      <c r="AS25" s="3">
        <v>22</v>
      </c>
      <c r="AT25" s="3">
        <v>160</v>
      </c>
      <c r="AU25" s="3" t="s">
        <v>469</v>
      </c>
      <c r="AV25" s="3" t="s">
        <v>527</v>
      </c>
      <c r="AW25" s="3">
        <v>802</v>
      </c>
      <c r="AX25" s="3">
        <v>828</v>
      </c>
      <c r="AY25" s="3" t="s">
        <v>574</v>
      </c>
      <c r="AZ25" s="3" t="s">
        <v>599</v>
      </c>
      <c r="BA25" s="3">
        <v>1</v>
      </c>
      <c r="BB25" s="3">
        <v>27</v>
      </c>
      <c r="BC25" s="3">
        <v>0</v>
      </c>
      <c r="BD25" s="3">
        <v>0</v>
      </c>
      <c r="BE25" s="3">
        <v>0</v>
      </c>
      <c r="BF25" s="3">
        <v>1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1</v>
      </c>
      <c r="BQ25" s="5">
        <v>1</v>
      </c>
      <c r="BR25" s="5" t="s">
        <v>628</v>
      </c>
      <c r="BS25" s="12" t="s">
        <v>608</v>
      </c>
      <c r="BT25" s="3" t="s">
        <v>643</v>
      </c>
    </row>
    <row r="26" spans="1:73" s="3" customFormat="1" x14ac:dyDescent="0.35">
      <c r="A26" s="3" t="s">
        <v>69</v>
      </c>
      <c r="B26" s="3" t="s">
        <v>79</v>
      </c>
      <c r="C26" s="3" t="s">
        <v>108</v>
      </c>
      <c r="D26" s="3" t="s">
        <v>149</v>
      </c>
      <c r="E26" s="3" t="s">
        <v>169</v>
      </c>
      <c r="F26" s="3" t="s">
        <v>200</v>
      </c>
      <c r="G26" s="3" t="s">
        <v>255</v>
      </c>
      <c r="H26" s="3" t="s">
        <v>315</v>
      </c>
      <c r="I26" s="3" t="s">
        <v>366</v>
      </c>
      <c r="L26" s="3" t="s">
        <v>395</v>
      </c>
      <c r="N26" s="3">
        <v>4</v>
      </c>
      <c r="O26" s="3">
        <v>22281.907700248499</v>
      </c>
      <c r="P26" s="3">
        <v>0.52223221172457501</v>
      </c>
      <c r="Q26" s="3">
        <v>11636.3299397436</v>
      </c>
      <c r="R26" s="3">
        <v>38</v>
      </c>
      <c r="S26" s="3">
        <v>2</v>
      </c>
      <c r="T26" s="3">
        <v>1</v>
      </c>
      <c r="U26" s="3">
        <v>7</v>
      </c>
      <c r="V26" s="3">
        <v>46</v>
      </c>
      <c r="W26" s="3">
        <v>0</v>
      </c>
      <c r="X26" s="3">
        <v>3</v>
      </c>
      <c r="Y26" s="3">
        <v>8</v>
      </c>
      <c r="Z26" s="3">
        <v>24</v>
      </c>
      <c r="AA26" s="3">
        <v>49</v>
      </c>
      <c r="AB26" s="3">
        <v>250</v>
      </c>
      <c r="AC26" s="3">
        <v>77</v>
      </c>
      <c r="AD26" s="3">
        <v>1566.6966351737201</v>
      </c>
      <c r="AE26" s="3">
        <v>14.2222222222222</v>
      </c>
      <c r="AF26" s="3">
        <v>3</v>
      </c>
      <c r="AG26" s="3">
        <v>0</v>
      </c>
      <c r="AH26" s="3">
        <v>0</v>
      </c>
      <c r="AI26" s="3">
        <v>122</v>
      </c>
      <c r="AJ26" s="3">
        <v>128</v>
      </c>
      <c r="AK26" s="3">
        <v>13</v>
      </c>
      <c r="AL26" s="3">
        <v>14</v>
      </c>
      <c r="AM26" s="3">
        <v>4</v>
      </c>
      <c r="AN26" s="3">
        <v>0</v>
      </c>
      <c r="AO26" s="3">
        <v>0</v>
      </c>
      <c r="AP26" s="3">
        <v>1</v>
      </c>
      <c r="AQ26" s="3">
        <v>0</v>
      </c>
      <c r="AR26" s="3">
        <v>6</v>
      </c>
      <c r="AS26" s="3">
        <v>38</v>
      </c>
      <c r="AT26" s="3">
        <v>302</v>
      </c>
      <c r="AU26" s="3" t="s">
        <v>470</v>
      </c>
      <c r="AV26" s="3" t="s">
        <v>528</v>
      </c>
      <c r="AW26" s="3">
        <v>836</v>
      </c>
      <c r="AX26" s="3">
        <v>880</v>
      </c>
      <c r="AY26" s="3" t="s">
        <v>575</v>
      </c>
      <c r="AZ26" s="3" t="s">
        <v>599</v>
      </c>
      <c r="BA26" s="3">
        <v>1</v>
      </c>
      <c r="BB26" s="3">
        <v>45</v>
      </c>
      <c r="BC26" s="3">
        <v>0</v>
      </c>
      <c r="BD26" s="3">
        <v>0</v>
      </c>
      <c r="BE26" s="3">
        <v>0</v>
      </c>
      <c r="BF26" s="3">
        <v>1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1</v>
      </c>
      <c r="BQ26" s="5">
        <v>1</v>
      </c>
      <c r="BR26" s="5" t="s">
        <v>629</v>
      </c>
      <c r="BS26" s="12" t="s">
        <v>608</v>
      </c>
      <c r="BT26" s="3" t="s">
        <v>643</v>
      </c>
    </row>
    <row r="27" spans="1:73" s="3" customFormat="1" hidden="1" x14ac:dyDescent="0.35">
      <c r="A27" s="3" t="s">
        <v>69</v>
      </c>
      <c r="B27" s="3" t="s">
        <v>79</v>
      </c>
      <c r="C27" s="3" t="s">
        <v>109</v>
      </c>
      <c r="D27" s="3" t="s">
        <v>150</v>
      </c>
      <c r="E27" s="3" t="s">
        <v>169</v>
      </c>
      <c r="F27" s="3" t="s">
        <v>201</v>
      </c>
      <c r="G27" s="3" t="s">
        <v>256</v>
      </c>
      <c r="H27" s="3" t="s">
        <v>316</v>
      </c>
      <c r="I27" s="3" t="s">
        <v>367</v>
      </c>
      <c r="L27" s="3" t="s">
        <v>398</v>
      </c>
      <c r="M27" s="3" t="s">
        <v>424</v>
      </c>
      <c r="N27" s="3">
        <v>3</v>
      </c>
      <c r="O27" s="3">
        <v>7710.1444084314599</v>
      </c>
      <c r="P27" s="3">
        <v>0.26556180511244898</v>
      </c>
      <c r="Q27" s="3">
        <v>2047.5198667807199</v>
      </c>
      <c r="R27" s="3">
        <v>26</v>
      </c>
      <c r="S27" s="3">
        <v>2</v>
      </c>
      <c r="T27" s="3">
        <v>1</v>
      </c>
      <c r="U27" s="3">
        <v>6</v>
      </c>
      <c r="V27" s="3">
        <v>26</v>
      </c>
      <c r="W27" s="3">
        <v>0</v>
      </c>
      <c r="X27" s="3">
        <v>0</v>
      </c>
      <c r="Y27" s="3">
        <v>0</v>
      </c>
      <c r="Z27" s="3">
        <v>20</v>
      </c>
      <c r="AA27" s="3">
        <v>21</v>
      </c>
      <c r="AB27" s="3">
        <v>136</v>
      </c>
      <c r="AC27" s="3">
        <v>58</v>
      </c>
      <c r="AD27" s="3">
        <v>796.68541533734901</v>
      </c>
      <c r="AE27" s="3">
        <v>9.67777777777777</v>
      </c>
      <c r="AF27" s="3">
        <v>1</v>
      </c>
      <c r="AG27" s="3">
        <v>1</v>
      </c>
      <c r="AH27" s="3">
        <v>0</v>
      </c>
      <c r="AI27" s="3">
        <v>69</v>
      </c>
      <c r="AJ27" s="3">
        <v>67</v>
      </c>
      <c r="AK27" s="3">
        <v>9</v>
      </c>
      <c r="AL27" s="3">
        <v>12</v>
      </c>
      <c r="AM27" s="3">
        <v>2</v>
      </c>
      <c r="AN27" s="3">
        <v>0</v>
      </c>
      <c r="AO27" s="3">
        <v>0</v>
      </c>
      <c r="AP27" s="3">
        <v>2</v>
      </c>
      <c r="AQ27" s="3">
        <v>6</v>
      </c>
      <c r="AR27" s="3">
        <v>4</v>
      </c>
      <c r="AS27" s="3">
        <v>26</v>
      </c>
      <c r="AT27" s="3">
        <v>158</v>
      </c>
      <c r="AU27" s="3" t="s">
        <v>471</v>
      </c>
      <c r="AV27" s="3" t="s">
        <v>529</v>
      </c>
      <c r="AW27" s="3">
        <v>1040</v>
      </c>
      <c r="AX27" s="3">
        <v>1070</v>
      </c>
      <c r="AY27" s="3" t="s">
        <v>576</v>
      </c>
      <c r="AZ27" s="3" t="s">
        <v>599</v>
      </c>
      <c r="BA27" s="3">
        <v>1</v>
      </c>
      <c r="BB27" s="3">
        <v>31</v>
      </c>
      <c r="BC27" s="3">
        <v>0</v>
      </c>
      <c r="BD27" s="3">
        <v>0</v>
      </c>
      <c r="BE27" s="3">
        <v>0</v>
      </c>
      <c r="BF27" s="3">
        <v>1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1</v>
      </c>
      <c r="BS27" s="12" t="s">
        <v>611</v>
      </c>
      <c r="BT27" s="3" t="s">
        <v>173</v>
      </c>
      <c r="BU27" s="3" t="s">
        <v>618</v>
      </c>
    </row>
    <row r="28" spans="1:73" hidden="1" x14ac:dyDescent="0.35">
      <c r="A28" t="s">
        <v>69</v>
      </c>
      <c r="B28" t="s">
        <v>79</v>
      </c>
      <c r="C28" t="s">
        <v>110</v>
      </c>
      <c r="D28" t="s">
        <v>151</v>
      </c>
      <c r="E28" t="s">
        <v>174</v>
      </c>
      <c r="F28" t="s">
        <v>202</v>
      </c>
      <c r="G28" t="s">
        <v>257</v>
      </c>
      <c r="H28" t="s">
        <v>317</v>
      </c>
      <c r="N28">
        <v>5</v>
      </c>
      <c r="O28">
        <v>10186.591052891001</v>
      </c>
      <c r="P28">
        <v>0.22278366556096599</v>
      </c>
      <c r="Q28">
        <v>2269.4060943336099</v>
      </c>
      <c r="R28">
        <v>19</v>
      </c>
      <c r="S28">
        <v>1</v>
      </c>
      <c r="T28">
        <v>4</v>
      </c>
      <c r="U28">
        <v>4</v>
      </c>
      <c r="V28">
        <v>14</v>
      </c>
      <c r="W28">
        <v>0</v>
      </c>
      <c r="X28">
        <v>8</v>
      </c>
      <c r="Y28">
        <v>24</v>
      </c>
      <c r="Z28">
        <v>17</v>
      </c>
      <c r="AA28">
        <v>20</v>
      </c>
      <c r="AB28">
        <v>121</v>
      </c>
      <c r="AC28">
        <v>46</v>
      </c>
      <c r="AD28">
        <v>668.35099668289797</v>
      </c>
      <c r="AE28">
        <v>15.241379310344801</v>
      </c>
      <c r="AF28">
        <v>4</v>
      </c>
      <c r="AG28">
        <v>0</v>
      </c>
      <c r="AH28">
        <v>2</v>
      </c>
      <c r="AI28">
        <v>69</v>
      </c>
      <c r="AJ28">
        <v>52</v>
      </c>
      <c r="AK28">
        <v>6</v>
      </c>
      <c r="AL28">
        <v>13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5</v>
      </c>
      <c r="AS28">
        <v>19</v>
      </c>
      <c r="AT28">
        <v>143</v>
      </c>
      <c r="AU28" t="s">
        <v>472</v>
      </c>
      <c r="AV28" t="s">
        <v>530</v>
      </c>
      <c r="AW28">
        <v>1087</v>
      </c>
      <c r="AX28">
        <v>1112</v>
      </c>
      <c r="AY28" t="s">
        <v>577</v>
      </c>
      <c r="AZ28" t="s">
        <v>599</v>
      </c>
      <c r="BA28">
        <v>1</v>
      </c>
      <c r="BB28">
        <v>26</v>
      </c>
      <c r="BC28">
        <v>0</v>
      </c>
      <c r="BD28">
        <v>0</v>
      </c>
      <c r="BE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Q28" s="8"/>
      <c r="BR28" s="8"/>
      <c r="BS28"/>
    </row>
    <row r="29" spans="1:73" s="3" customFormat="1" hidden="1" x14ac:dyDescent="0.35">
      <c r="A29" s="3" t="s">
        <v>69</v>
      </c>
      <c r="B29" s="3" t="s">
        <v>79</v>
      </c>
      <c r="C29" s="3" t="s">
        <v>111</v>
      </c>
      <c r="D29" s="3" t="s">
        <v>152</v>
      </c>
      <c r="E29" s="3" t="s">
        <v>169</v>
      </c>
      <c r="F29" s="3" t="s">
        <v>203</v>
      </c>
      <c r="G29" s="3" t="s">
        <v>258</v>
      </c>
      <c r="H29" s="3" t="s">
        <v>318</v>
      </c>
      <c r="I29" s="3" t="s">
        <v>368</v>
      </c>
      <c r="J29" s="3" t="s">
        <v>388</v>
      </c>
      <c r="L29" s="3" t="s">
        <v>400</v>
      </c>
      <c r="M29" s="3" t="s">
        <v>425</v>
      </c>
      <c r="N29" s="3">
        <v>7</v>
      </c>
      <c r="O29" s="3">
        <v>38620.525861606096</v>
      </c>
      <c r="P29" s="3">
        <v>0.77055056758622498</v>
      </c>
      <c r="Q29" s="3">
        <v>29759.068123139099</v>
      </c>
      <c r="R29" s="3">
        <v>56</v>
      </c>
      <c r="S29" s="3">
        <v>4</v>
      </c>
      <c r="T29" s="3">
        <v>3</v>
      </c>
      <c r="U29" s="3">
        <v>11</v>
      </c>
      <c r="V29" s="3">
        <v>62</v>
      </c>
      <c r="W29" s="3">
        <v>0</v>
      </c>
      <c r="X29" s="3">
        <v>13</v>
      </c>
      <c r="Y29" s="3">
        <v>16</v>
      </c>
      <c r="Z29" s="3">
        <v>41</v>
      </c>
      <c r="AA29" s="3">
        <v>58</v>
      </c>
      <c r="AB29" s="3">
        <v>345</v>
      </c>
      <c r="AC29" s="3">
        <v>104</v>
      </c>
      <c r="AD29" s="3">
        <v>2311.6517027586701</v>
      </c>
      <c r="AE29" s="3">
        <v>16.7068965517241</v>
      </c>
      <c r="AF29" s="3">
        <v>9</v>
      </c>
      <c r="AG29" s="3">
        <v>0</v>
      </c>
      <c r="AH29" s="3">
        <v>0</v>
      </c>
      <c r="AI29" s="3">
        <v>174</v>
      </c>
      <c r="AJ29" s="3">
        <v>171</v>
      </c>
      <c r="AK29" s="3">
        <v>17</v>
      </c>
      <c r="AL29" s="3">
        <v>16</v>
      </c>
      <c r="AM29" s="3">
        <v>7</v>
      </c>
      <c r="AN29" s="3">
        <v>1</v>
      </c>
      <c r="AO29" s="3">
        <v>0</v>
      </c>
      <c r="AP29" s="3">
        <v>1</v>
      </c>
      <c r="AQ29" s="3">
        <v>6</v>
      </c>
      <c r="AR29" s="3">
        <v>9</v>
      </c>
      <c r="AS29" s="3">
        <v>56</v>
      </c>
      <c r="AT29" s="3">
        <v>417</v>
      </c>
      <c r="AU29" s="3" t="s">
        <v>473</v>
      </c>
      <c r="AV29" s="3" t="s">
        <v>531</v>
      </c>
      <c r="AW29" s="3">
        <v>1114</v>
      </c>
      <c r="AX29" s="3">
        <v>1199</v>
      </c>
      <c r="AY29" s="3" t="s">
        <v>578</v>
      </c>
      <c r="AZ29" s="3" t="s">
        <v>599</v>
      </c>
      <c r="BA29" s="3">
        <v>1</v>
      </c>
      <c r="BB29" s="3">
        <v>86</v>
      </c>
      <c r="BC29" s="3">
        <v>0</v>
      </c>
      <c r="BD29" s="3">
        <v>0</v>
      </c>
      <c r="BE29" s="3">
        <v>0</v>
      </c>
      <c r="BF29" s="3">
        <v>1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1</v>
      </c>
      <c r="BS29" s="12" t="s">
        <v>611</v>
      </c>
      <c r="BT29" s="3" t="s">
        <v>173</v>
      </c>
      <c r="BU29" s="3" t="s">
        <v>618</v>
      </c>
    </row>
    <row r="30" spans="1:73" s="3" customFormat="1" x14ac:dyDescent="0.35">
      <c r="A30" s="3" t="s">
        <v>69</v>
      </c>
      <c r="B30" s="3" t="s">
        <v>79</v>
      </c>
      <c r="C30" s="3" t="s">
        <v>112</v>
      </c>
      <c r="D30" s="3" t="s">
        <v>153</v>
      </c>
      <c r="E30" s="3" t="s">
        <v>169</v>
      </c>
      <c r="F30" s="3" t="s">
        <v>204</v>
      </c>
      <c r="G30" s="3" t="s">
        <v>259</v>
      </c>
      <c r="H30" s="3" t="s">
        <v>319</v>
      </c>
      <c r="I30" s="3" t="s">
        <v>369</v>
      </c>
      <c r="L30" s="3" t="s">
        <v>395</v>
      </c>
      <c r="M30" s="3" t="s">
        <v>423</v>
      </c>
      <c r="N30" s="3">
        <v>6</v>
      </c>
      <c r="O30" s="3">
        <v>9907.8362639768693</v>
      </c>
      <c r="P30" s="3">
        <v>0.24769590659942201</v>
      </c>
      <c r="Q30" s="3">
        <v>2454.13048584438</v>
      </c>
      <c r="R30" s="3">
        <v>26</v>
      </c>
      <c r="S30" s="3">
        <v>2</v>
      </c>
      <c r="T30" s="3">
        <v>3</v>
      </c>
      <c r="U30" s="3">
        <v>3</v>
      </c>
      <c r="V30" s="3">
        <v>21</v>
      </c>
      <c r="W30" s="3">
        <v>0</v>
      </c>
      <c r="X30" s="3">
        <v>2</v>
      </c>
      <c r="Y30" s="3">
        <v>2</v>
      </c>
      <c r="Z30" s="3">
        <v>15</v>
      </c>
      <c r="AA30" s="3">
        <v>22</v>
      </c>
      <c r="AB30" s="3">
        <v>131</v>
      </c>
      <c r="AC30" s="3">
        <v>51</v>
      </c>
      <c r="AD30" s="3">
        <v>743.08771979826599</v>
      </c>
      <c r="AE30" s="3">
        <v>13.3333333333333</v>
      </c>
      <c r="AF30" s="3">
        <v>7</v>
      </c>
      <c r="AG30" s="3">
        <v>0</v>
      </c>
      <c r="AH30" s="3">
        <v>0</v>
      </c>
      <c r="AI30" s="3">
        <v>67</v>
      </c>
      <c r="AJ30" s="3">
        <v>64</v>
      </c>
      <c r="AK30" s="3">
        <v>6</v>
      </c>
      <c r="AL30" s="3">
        <v>9</v>
      </c>
      <c r="AM30" s="3">
        <v>2</v>
      </c>
      <c r="AN30" s="3">
        <v>0</v>
      </c>
      <c r="AO30" s="3">
        <v>0</v>
      </c>
      <c r="AP30" s="3">
        <v>1</v>
      </c>
      <c r="AQ30" s="3">
        <v>2</v>
      </c>
      <c r="AR30" s="3">
        <v>7</v>
      </c>
      <c r="AS30" s="3">
        <v>26</v>
      </c>
      <c r="AT30" s="3">
        <v>167</v>
      </c>
      <c r="AU30" s="3" t="s">
        <v>474</v>
      </c>
      <c r="AV30" s="3" t="s">
        <v>532</v>
      </c>
      <c r="AW30" s="3">
        <v>1300</v>
      </c>
      <c r="AX30" s="3">
        <v>1329</v>
      </c>
      <c r="AY30" s="3" t="s">
        <v>579</v>
      </c>
      <c r="AZ30" s="3" t="s">
        <v>599</v>
      </c>
      <c r="BA30" s="3">
        <v>1</v>
      </c>
      <c r="BB30" s="3">
        <v>30</v>
      </c>
      <c r="BC30" s="3">
        <v>0</v>
      </c>
      <c r="BD30" s="3">
        <v>0</v>
      </c>
      <c r="BE30" s="3">
        <v>0</v>
      </c>
      <c r="BF30" s="3">
        <v>1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1</v>
      </c>
      <c r="BQ30" s="5">
        <v>1</v>
      </c>
      <c r="BR30" s="5" t="s">
        <v>630</v>
      </c>
      <c r="BS30" s="12" t="s">
        <v>608</v>
      </c>
      <c r="BT30" s="3" t="s">
        <v>643</v>
      </c>
    </row>
    <row r="31" spans="1:73" s="5" customFormat="1" x14ac:dyDescent="0.35">
      <c r="A31" s="5" t="s">
        <v>69</v>
      </c>
      <c r="B31" s="5" t="s">
        <v>79</v>
      </c>
      <c r="C31" s="5" t="s">
        <v>113</v>
      </c>
      <c r="D31" s="5" t="s">
        <v>154</v>
      </c>
      <c r="E31" s="5" t="s">
        <v>169</v>
      </c>
      <c r="F31" s="5" t="s">
        <v>205</v>
      </c>
      <c r="G31" s="5" t="s">
        <v>260</v>
      </c>
      <c r="H31" s="5" t="s">
        <v>320</v>
      </c>
      <c r="J31" s="5" t="s">
        <v>389</v>
      </c>
      <c r="M31" s="5" t="s">
        <v>417</v>
      </c>
      <c r="N31" s="5">
        <v>2</v>
      </c>
      <c r="O31" s="5">
        <v>2793.4084431419101</v>
      </c>
      <c r="P31" s="5">
        <v>0.14075313860792599</v>
      </c>
      <c r="Q31" s="5">
        <v>393.181005786105</v>
      </c>
      <c r="R31" s="5">
        <v>16</v>
      </c>
      <c r="S31" s="5">
        <v>2</v>
      </c>
      <c r="T31" s="5">
        <v>1</v>
      </c>
      <c r="U31" s="5">
        <v>2</v>
      </c>
      <c r="V31" s="5">
        <v>12</v>
      </c>
      <c r="W31" s="5">
        <v>0</v>
      </c>
      <c r="X31" s="5">
        <v>0</v>
      </c>
      <c r="Y31" s="5">
        <v>0</v>
      </c>
      <c r="Z31" s="5">
        <v>9</v>
      </c>
      <c r="AA31" s="5">
        <v>13</v>
      </c>
      <c r="AB31" s="5">
        <v>83</v>
      </c>
      <c r="AC31" s="5">
        <v>34</v>
      </c>
      <c r="AD31" s="5">
        <v>422.259415823778</v>
      </c>
      <c r="AE31" s="5">
        <v>6.6153846153846096</v>
      </c>
      <c r="AF31" s="5">
        <v>2</v>
      </c>
      <c r="AG31" s="5">
        <v>0</v>
      </c>
      <c r="AH31" s="5">
        <v>0</v>
      </c>
      <c r="AI31" s="5">
        <v>40</v>
      </c>
      <c r="AJ31" s="5">
        <v>43</v>
      </c>
      <c r="AK31" s="5">
        <v>8</v>
      </c>
      <c r="AL31" s="5">
        <v>7</v>
      </c>
      <c r="AM31" s="5">
        <v>0</v>
      </c>
      <c r="AN31" s="5">
        <v>1</v>
      </c>
      <c r="AO31" s="5">
        <v>0</v>
      </c>
      <c r="AP31" s="5">
        <v>0</v>
      </c>
      <c r="AQ31" s="5">
        <v>1</v>
      </c>
      <c r="AR31" s="5">
        <v>2</v>
      </c>
      <c r="AS31" s="5">
        <v>16</v>
      </c>
      <c r="AT31" s="5">
        <v>102</v>
      </c>
      <c r="AU31" s="5" t="s">
        <v>475</v>
      </c>
      <c r="AV31" s="5" t="s">
        <v>533</v>
      </c>
      <c r="AW31" s="5">
        <v>1331</v>
      </c>
      <c r="AX31" s="5">
        <v>1346</v>
      </c>
      <c r="AY31" s="5" t="s">
        <v>580</v>
      </c>
      <c r="AZ31" s="5" t="s">
        <v>599</v>
      </c>
      <c r="BA31" s="5">
        <v>1</v>
      </c>
      <c r="BB31" s="5">
        <v>16</v>
      </c>
      <c r="BC31" s="5">
        <v>0</v>
      </c>
      <c r="BD31" s="5">
        <v>0</v>
      </c>
      <c r="BE31" s="5">
        <v>0</v>
      </c>
      <c r="BF31" s="5">
        <v>1</v>
      </c>
      <c r="BG31" s="5">
        <v>0</v>
      </c>
      <c r="BH31" s="5">
        <v>0</v>
      </c>
      <c r="BI31" s="5">
        <v>1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Q31" s="5">
        <v>1</v>
      </c>
      <c r="BR31" s="5" t="s">
        <v>631</v>
      </c>
      <c r="BS31" s="6" t="s">
        <v>608</v>
      </c>
      <c r="BT31" s="5" t="s">
        <v>644</v>
      </c>
    </row>
    <row r="32" spans="1:73" hidden="1" x14ac:dyDescent="0.35">
      <c r="A32" t="s">
        <v>69</v>
      </c>
      <c r="B32" t="s">
        <v>80</v>
      </c>
      <c r="C32" t="s">
        <v>80</v>
      </c>
      <c r="D32" t="s">
        <v>155</v>
      </c>
      <c r="E32" t="s">
        <v>169</v>
      </c>
      <c r="F32" t="s">
        <v>206</v>
      </c>
      <c r="G32" t="s">
        <v>261</v>
      </c>
      <c r="L32" t="s">
        <v>401</v>
      </c>
      <c r="M32" t="s">
        <v>426</v>
      </c>
      <c r="N32">
        <v>1</v>
      </c>
      <c r="O32">
        <v>367.87165571253001</v>
      </c>
      <c r="P32">
        <v>3.6787165571253E-2</v>
      </c>
      <c r="Q32">
        <v>13.532955507667801</v>
      </c>
      <c r="R32">
        <v>7</v>
      </c>
      <c r="S32">
        <v>3</v>
      </c>
      <c r="T32">
        <v>0</v>
      </c>
      <c r="U32">
        <v>0</v>
      </c>
      <c r="V32">
        <v>7</v>
      </c>
      <c r="W32">
        <v>0</v>
      </c>
      <c r="X32">
        <v>0</v>
      </c>
      <c r="Y32">
        <v>0</v>
      </c>
      <c r="Z32">
        <v>5</v>
      </c>
      <c r="AA32">
        <v>3</v>
      </c>
      <c r="AB32">
        <v>27</v>
      </c>
      <c r="AC32">
        <v>17</v>
      </c>
      <c r="AD32">
        <v>110.361496713759</v>
      </c>
      <c r="AE32">
        <v>3.3333333333333299</v>
      </c>
      <c r="AF32">
        <v>0</v>
      </c>
      <c r="AG32">
        <v>0</v>
      </c>
      <c r="AH32">
        <v>0</v>
      </c>
      <c r="AI32">
        <v>11</v>
      </c>
      <c r="AJ32">
        <v>16</v>
      </c>
      <c r="AK32">
        <v>3</v>
      </c>
      <c r="AL32">
        <v>0</v>
      </c>
      <c r="AM32">
        <v>0</v>
      </c>
      <c r="AN32">
        <v>0</v>
      </c>
      <c r="AO32">
        <v>0</v>
      </c>
      <c r="AP32">
        <v>5</v>
      </c>
      <c r="AQ32">
        <v>3</v>
      </c>
      <c r="AR32">
        <v>1</v>
      </c>
      <c r="AS32">
        <v>7</v>
      </c>
      <c r="AT32">
        <v>32</v>
      </c>
      <c r="AU32" t="s">
        <v>476</v>
      </c>
      <c r="AV32" t="s">
        <v>534</v>
      </c>
      <c r="AW32">
        <v>18</v>
      </c>
      <c r="AX32">
        <v>25</v>
      </c>
      <c r="AY32" t="s">
        <v>581</v>
      </c>
      <c r="AZ32" t="s">
        <v>600</v>
      </c>
      <c r="BA32">
        <v>1</v>
      </c>
      <c r="BB32">
        <v>8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Q32" s="8"/>
      <c r="BR32" s="8"/>
      <c r="BS32"/>
    </row>
    <row r="33" spans="1:73" hidden="1" x14ac:dyDescent="0.35">
      <c r="A33" t="s">
        <v>69</v>
      </c>
      <c r="B33" t="s">
        <v>80</v>
      </c>
      <c r="C33" t="s">
        <v>114</v>
      </c>
      <c r="D33" t="s">
        <v>156</v>
      </c>
      <c r="E33" t="s">
        <v>169</v>
      </c>
      <c r="F33" t="s">
        <v>207</v>
      </c>
      <c r="G33" t="s">
        <v>262</v>
      </c>
      <c r="H33" t="s">
        <v>321</v>
      </c>
      <c r="L33" t="s">
        <v>396</v>
      </c>
      <c r="N33">
        <v>1</v>
      </c>
      <c r="O33">
        <v>3608.3733854532202</v>
      </c>
      <c r="P33">
        <v>0.18367746297052501</v>
      </c>
      <c r="Q33">
        <v>662.77686889041399</v>
      </c>
      <c r="R33">
        <v>15</v>
      </c>
      <c r="S33">
        <v>3</v>
      </c>
      <c r="T33">
        <v>0</v>
      </c>
      <c r="U33">
        <v>6</v>
      </c>
      <c r="V33">
        <v>23</v>
      </c>
      <c r="W33">
        <v>0</v>
      </c>
      <c r="X33">
        <v>1</v>
      </c>
      <c r="Y33">
        <v>17</v>
      </c>
      <c r="Z33">
        <v>12</v>
      </c>
      <c r="AA33">
        <v>17</v>
      </c>
      <c r="AB33">
        <v>105</v>
      </c>
      <c r="AC33">
        <v>38</v>
      </c>
      <c r="AD33">
        <v>551.03238891157605</v>
      </c>
      <c r="AE33">
        <v>6.5483870967741904</v>
      </c>
      <c r="AF33">
        <v>0</v>
      </c>
      <c r="AG33">
        <v>1</v>
      </c>
      <c r="AH33">
        <v>0</v>
      </c>
      <c r="AI33">
        <v>47</v>
      </c>
      <c r="AJ33">
        <v>58</v>
      </c>
      <c r="AK33">
        <v>6</v>
      </c>
      <c r="AL33">
        <v>5</v>
      </c>
      <c r="AM33">
        <v>0</v>
      </c>
      <c r="AN33">
        <v>0</v>
      </c>
      <c r="AO33">
        <v>0</v>
      </c>
      <c r="AP33">
        <v>2</v>
      </c>
      <c r="AQ33">
        <v>0</v>
      </c>
      <c r="AR33">
        <v>1</v>
      </c>
      <c r="AS33">
        <v>15</v>
      </c>
      <c r="AT33">
        <v>114</v>
      </c>
      <c r="AU33" t="s">
        <v>477</v>
      </c>
      <c r="AV33" t="s">
        <v>535</v>
      </c>
      <c r="AW33">
        <v>28</v>
      </c>
      <c r="AX33">
        <v>63</v>
      </c>
      <c r="AY33" t="s">
        <v>582</v>
      </c>
      <c r="AZ33" t="s">
        <v>600</v>
      </c>
      <c r="BA33">
        <v>1</v>
      </c>
      <c r="BB33">
        <v>36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Q33" s="8"/>
      <c r="BR33" s="8"/>
      <c r="BS33"/>
    </row>
    <row r="34" spans="1:73" hidden="1" x14ac:dyDescent="0.35">
      <c r="A34" t="s">
        <v>69</v>
      </c>
      <c r="B34" t="s">
        <v>80</v>
      </c>
      <c r="C34" t="s">
        <v>115</v>
      </c>
      <c r="D34" t="s">
        <v>157</v>
      </c>
      <c r="E34" t="s">
        <v>175</v>
      </c>
      <c r="F34" t="s">
        <v>208</v>
      </c>
      <c r="G34" t="s">
        <v>263</v>
      </c>
      <c r="H34" t="s">
        <v>322</v>
      </c>
      <c r="L34" t="s">
        <v>396</v>
      </c>
      <c r="N34">
        <v>1</v>
      </c>
      <c r="O34">
        <v>298.99790683746198</v>
      </c>
      <c r="P34">
        <v>2.5887264661252098E-2</v>
      </c>
      <c r="Q34">
        <v>7.7402379474618002</v>
      </c>
      <c r="R34">
        <v>3</v>
      </c>
      <c r="S34">
        <v>3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2</v>
      </c>
      <c r="AA34">
        <v>1</v>
      </c>
      <c r="AB34">
        <v>19</v>
      </c>
      <c r="AC34">
        <v>17</v>
      </c>
      <c r="AD34">
        <v>77.661793983756397</v>
      </c>
      <c r="AE34">
        <v>3.85</v>
      </c>
      <c r="AF34">
        <v>0</v>
      </c>
      <c r="AG34">
        <v>0</v>
      </c>
      <c r="AH34">
        <v>0</v>
      </c>
      <c r="AI34">
        <v>8</v>
      </c>
      <c r="AJ34">
        <v>11</v>
      </c>
      <c r="AK34">
        <v>5</v>
      </c>
      <c r="AL34">
        <v>1</v>
      </c>
      <c r="AM34">
        <v>0</v>
      </c>
      <c r="AN34">
        <v>0</v>
      </c>
      <c r="AO34">
        <v>0</v>
      </c>
      <c r="AP34">
        <v>2</v>
      </c>
      <c r="AQ34">
        <v>0</v>
      </c>
      <c r="AR34">
        <v>1</v>
      </c>
      <c r="AS34">
        <v>3</v>
      </c>
      <c r="AT34">
        <v>20</v>
      </c>
      <c r="AU34" t="s">
        <v>478</v>
      </c>
      <c r="AV34" t="s">
        <v>536</v>
      </c>
      <c r="AW34">
        <v>66</v>
      </c>
      <c r="AX34">
        <v>68</v>
      </c>
      <c r="AY34" t="s">
        <v>583</v>
      </c>
      <c r="AZ34" t="s">
        <v>600</v>
      </c>
      <c r="BA34">
        <v>1</v>
      </c>
      <c r="BB34">
        <v>3</v>
      </c>
      <c r="BC34">
        <v>0</v>
      </c>
      <c r="BD34">
        <v>0</v>
      </c>
      <c r="BE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Q34" s="8"/>
      <c r="BR34" s="8"/>
      <c r="BS34"/>
    </row>
    <row r="35" spans="1:73" hidden="1" x14ac:dyDescent="0.35">
      <c r="A35" t="s">
        <v>69</v>
      </c>
      <c r="B35" t="s">
        <v>80</v>
      </c>
      <c r="C35" t="s">
        <v>116</v>
      </c>
      <c r="D35" t="s">
        <v>144</v>
      </c>
      <c r="E35" t="s">
        <v>173</v>
      </c>
      <c r="F35" t="s">
        <v>209</v>
      </c>
      <c r="G35" t="s">
        <v>264</v>
      </c>
      <c r="H35" t="s">
        <v>323</v>
      </c>
      <c r="L35" t="s">
        <v>394</v>
      </c>
      <c r="M35" t="s">
        <v>427</v>
      </c>
      <c r="N35">
        <v>1</v>
      </c>
      <c r="O35">
        <v>242.71887628117199</v>
      </c>
      <c r="P35">
        <v>2.1575011224993002E-2</v>
      </c>
      <c r="Q35">
        <v>5.2366624802839903</v>
      </c>
      <c r="R35">
        <v>3</v>
      </c>
      <c r="S35">
        <v>2</v>
      </c>
      <c r="T35">
        <v>0</v>
      </c>
      <c r="U35">
        <v>0</v>
      </c>
      <c r="V35">
        <v>3</v>
      </c>
      <c r="W35">
        <v>0</v>
      </c>
      <c r="X35">
        <v>5</v>
      </c>
      <c r="Y35">
        <v>24</v>
      </c>
      <c r="Z35">
        <v>2</v>
      </c>
      <c r="AA35">
        <v>1</v>
      </c>
      <c r="AB35">
        <v>17</v>
      </c>
      <c r="AC35">
        <v>14</v>
      </c>
      <c r="AD35">
        <v>64.725033674979201</v>
      </c>
      <c r="AE35">
        <v>3.75</v>
      </c>
      <c r="AF35">
        <v>0</v>
      </c>
      <c r="AG35">
        <v>0</v>
      </c>
      <c r="AH35">
        <v>0</v>
      </c>
      <c r="AI35">
        <v>7</v>
      </c>
      <c r="AJ35">
        <v>10</v>
      </c>
      <c r="AK35">
        <v>3</v>
      </c>
      <c r="AL35">
        <v>1</v>
      </c>
      <c r="AM35">
        <v>0</v>
      </c>
      <c r="AN35">
        <v>0</v>
      </c>
      <c r="AO35">
        <v>0</v>
      </c>
      <c r="AP35">
        <v>1</v>
      </c>
      <c r="AQ35">
        <v>1</v>
      </c>
      <c r="AR35">
        <v>1</v>
      </c>
      <c r="AS35">
        <v>3</v>
      </c>
      <c r="AT35">
        <v>20</v>
      </c>
      <c r="AU35" t="s">
        <v>479</v>
      </c>
      <c r="AV35" t="s">
        <v>537</v>
      </c>
      <c r="AW35">
        <v>86</v>
      </c>
      <c r="AX35">
        <v>101</v>
      </c>
      <c r="AY35" t="s">
        <v>571</v>
      </c>
      <c r="AZ35" t="s">
        <v>600</v>
      </c>
      <c r="BA35">
        <v>1</v>
      </c>
      <c r="BB35">
        <v>16</v>
      </c>
      <c r="BC35">
        <v>0</v>
      </c>
      <c r="BD35">
        <v>0</v>
      </c>
      <c r="BE35">
        <v>0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Q35" s="8"/>
      <c r="BR35" s="8"/>
      <c r="BS35"/>
    </row>
    <row r="36" spans="1:73" s="3" customFormat="1" x14ac:dyDescent="0.35">
      <c r="A36" s="3" t="s">
        <v>70</v>
      </c>
      <c r="B36" s="3" t="s">
        <v>81</v>
      </c>
      <c r="C36" s="3" t="s">
        <v>117</v>
      </c>
      <c r="D36" s="3" t="s">
        <v>158</v>
      </c>
      <c r="E36" s="3" t="s">
        <v>176</v>
      </c>
      <c r="F36" s="3" t="s">
        <v>210</v>
      </c>
      <c r="G36" s="3" t="s">
        <v>265</v>
      </c>
      <c r="H36" s="3" t="s">
        <v>324</v>
      </c>
      <c r="L36" s="3" t="s">
        <v>402</v>
      </c>
      <c r="N36" s="3">
        <v>4</v>
      </c>
      <c r="O36" s="3">
        <v>7458.1252358012998</v>
      </c>
      <c r="P36" s="3">
        <v>0.170175476610545</v>
      </c>
      <c r="Q36" s="3">
        <v>1269.1900166236201</v>
      </c>
      <c r="R36" s="3">
        <v>18</v>
      </c>
      <c r="S36" s="3">
        <v>4</v>
      </c>
      <c r="T36" s="3">
        <v>2</v>
      </c>
      <c r="U36" s="3">
        <v>3</v>
      </c>
      <c r="V36" s="3">
        <v>15</v>
      </c>
      <c r="W36" s="3">
        <v>0</v>
      </c>
      <c r="X36" s="3">
        <v>1</v>
      </c>
      <c r="Y36" s="3">
        <v>9</v>
      </c>
      <c r="Z36" s="3">
        <v>13</v>
      </c>
      <c r="AA36" s="3">
        <v>14</v>
      </c>
      <c r="AB36" s="3">
        <v>98</v>
      </c>
      <c r="AC36" s="3">
        <v>37</v>
      </c>
      <c r="AD36" s="3">
        <v>510.52642983163702</v>
      </c>
      <c r="AE36" s="3">
        <v>14.6086956521739</v>
      </c>
      <c r="AF36" s="3">
        <v>3</v>
      </c>
      <c r="AG36" s="3">
        <v>0</v>
      </c>
      <c r="AH36" s="3">
        <v>1</v>
      </c>
      <c r="AI36" s="3">
        <v>50</v>
      </c>
      <c r="AJ36" s="3">
        <v>48</v>
      </c>
      <c r="AK36" s="3">
        <v>5</v>
      </c>
      <c r="AL36" s="3">
        <v>6</v>
      </c>
      <c r="AM36" s="3">
        <v>0</v>
      </c>
      <c r="AN36" s="3">
        <v>0</v>
      </c>
      <c r="AO36" s="3">
        <v>0</v>
      </c>
      <c r="AP36" s="3">
        <v>2</v>
      </c>
      <c r="AQ36" s="3">
        <v>0</v>
      </c>
      <c r="AR36" s="3">
        <v>4</v>
      </c>
      <c r="AS36" s="3">
        <v>18</v>
      </c>
      <c r="AT36" s="3">
        <v>122</v>
      </c>
      <c r="AU36" s="3" t="s">
        <v>480</v>
      </c>
      <c r="AV36" s="3" t="s">
        <v>538</v>
      </c>
      <c r="AW36" s="3">
        <v>23</v>
      </c>
      <c r="AX36" s="3">
        <v>41</v>
      </c>
      <c r="AY36" s="3" t="s">
        <v>584</v>
      </c>
      <c r="AZ36" s="3" t="s">
        <v>601</v>
      </c>
      <c r="BA36" s="3">
        <v>1</v>
      </c>
      <c r="BB36" s="3">
        <v>19</v>
      </c>
      <c r="BC36" s="3">
        <v>0</v>
      </c>
      <c r="BD36" s="3">
        <v>0</v>
      </c>
      <c r="BE36" s="3">
        <v>0</v>
      </c>
      <c r="BF36" s="3">
        <v>1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1</v>
      </c>
      <c r="BQ36" s="5">
        <v>1</v>
      </c>
      <c r="BR36" s="5" t="s">
        <v>622</v>
      </c>
      <c r="BS36" s="12" t="s">
        <v>608</v>
      </c>
      <c r="BT36" s="3" t="s">
        <v>643</v>
      </c>
    </row>
    <row r="37" spans="1:73" s="5" customFormat="1" x14ac:dyDescent="0.35">
      <c r="A37" s="5" t="s">
        <v>71</v>
      </c>
      <c r="B37" s="5" t="s">
        <v>82</v>
      </c>
      <c r="C37" s="5" t="s">
        <v>113</v>
      </c>
      <c r="D37" s="5" t="s">
        <v>159</v>
      </c>
      <c r="E37" s="5" t="s">
        <v>169</v>
      </c>
      <c r="F37" s="5" t="s">
        <v>211</v>
      </c>
      <c r="G37" s="5" t="s">
        <v>266</v>
      </c>
      <c r="H37" s="5" t="s">
        <v>325</v>
      </c>
      <c r="J37" s="5" t="s">
        <v>389</v>
      </c>
      <c r="L37" s="5" t="s">
        <v>403</v>
      </c>
      <c r="M37" s="5" t="s">
        <v>417</v>
      </c>
      <c r="N37" s="5">
        <v>2</v>
      </c>
      <c r="O37" s="5">
        <v>3776.85369008098</v>
      </c>
      <c r="P37" s="5">
        <v>0.15107414760323901</v>
      </c>
      <c r="Q37" s="5">
        <v>570.58495185113497</v>
      </c>
      <c r="R37" s="5">
        <v>16</v>
      </c>
      <c r="S37" s="5">
        <v>3</v>
      </c>
      <c r="T37" s="5">
        <v>1</v>
      </c>
      <c r="U37" s="5">
        <v>2</v>
      </c>
      <c r="V37" s="5">
        <v>14</v>
      </c>
      <c r="W37" s="5">
        <v>0</v>
      </c>
      <c r="X37" s="5">
        <v>0</v>
      </c>
      <c r="Y37" s="5">
        <v>0</v>
      </c>
      <c r="Z37" s="5">
        <v>9</v>
      </c>
      <c r="AA37" s="5">
        <v>13</v>
      </c>
      <c r="AB37" s="5">
        <v>87</v>
      </c>
      <c r="AC37" s="5">
        <v>37</v>
      </c>
      <c r="AD37" s="5">
        <v>453.22244280971802</v>
      </c>
      <c r="AE37" s="5">
        <v>8.3333333333333304</v>
      </c>
      <c r="AF37" s="5">
        <v>2</v>
      </c>
      <c r="AG37" s="5">
        <v>0</v>
      </c>
      <c r="AH37" s="5">
        <v>0</v>
      </c>
      <c r="AI37" s="5">
        <v>42</v>
      </c>
      <c r="AJ37" s="5">
        <v>45</v>
      </c>
      <c r="AK37" s="5">
        <v>9</v>
      </c>
      <c r="AL37" s="5">
        <v>7</v>
      </c>
      <c r="AM37" s="5">
        <v>0</v>
      </c>
      <c r="AN37" s="5">
        <v>1</v>
      </c>
      <c r="AO37" s="5">
        <v>0</v>
      </c>
      <c r="AP37" s="5">
        <v>21</v>
      </c>
      <c r="AQ37" s="5">
        <v>1</v>
      </c>
      <c r="AR37" s="5">
        <v>2</v>
      </c>
      <c r="AS37" s="5">
        <v>16</v>
      </c>
      <c r="AT37" s="5">
        <v>105</v>
      </c>
      <c r="AU37" s="5" t="s">
        <v>481</v>
      </c>
      <c r="AV37" s="5" t="s">
        <v>539</v>
      </c>
      <c r="AW37" s="5">
        <v>47</v>
      </c>
      <c r="AX37" s="5">
        <v>62</v>
      </c>
      <c r="AY37" s="5" t="s">
        <v>585</v>
      </c>
      <c r="AZ37" s="5" t="s">
        <v>602</v>
      </c>
      <c r="BA37" s="5">
        <v>1</v>
      </c>
      <c r="BB37" s="5">
        <v>16</v>
      </c>
      <c r="BC37" s="5">
        <v>0</v>
      </c>
      <c r="BD37" s="5">
        <v>0</v>
      </c>
      <c r="BE37" s="5">
        <v>0</v>
      </c>
      <c r="BF37" s="5">
        <v>1</v>
      </c>
      <c r="BG37" s="5">
        <v>0</v>
      </c>
      <c r="BH37" s="5">
        <v>0</v>
      </c>
      <c r="BI37" s="5">
        <v>1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Q37" s="5">
        <v>1</v>
      </c>
      <c r="BR37" s="5" t="s">
        <v>624</v>
      </c>
      <c r="BS37" s="6" t="s">
        <v>608</v>
      </c>
      <c r="BT37" s="5" t="s">
        <v>644</v>
      </c>
    </row>
    <row r="38" spans="1:73" hidden="1" x14ac:dyDescent="0.35">
      <c r="A38" t="s">
        <v>71</v>
      </c>
      <c r="B38" t="s">
        <v>82</v>
      </c>
      <c r="C38" t="s">
        <v>118</v>
      </c>
      <c r="D38" t="s">
        <v>160</v>
      </c>
      <c r="E38" t="s">
        <v>172</v>
      </c>
      <c r="F38" t="s">
        <v>212</v>
      </c>
      <c r="G38" t="s">
        <v>267</v>
      </c>
      <c r="H38" t="s">
        <v>326</v>
      </c>
      <c r="I38" t="s">
        <v>370</v>
      </c>
      <c r="L38" t="s">
        <v>395</v>
      </c>
      <c r="M38" t="s">
        <v>417</v>
      </c>
      <c r="N38">
        <v>4</v>
      </c>
      <c r="O38">
        <v>7559.7294535456604</v>
      </c>
      <c r="P38">
        <v>0.18513623151540401</v>
      </c>
      <c r="Q38">
        <v>1399.5798223054501</v>
      </c>
      <c r="R38">
        <v>21</v>
      </c>
      <c r="S38">
        <v>1</v>
      </c>
      <c r="T38">
        <v>2</v>
      </c>
      <c r="U38">
        <v>3</v>
      </c>
      <c r="V38">
        <v>15</v>
      </c>
      <c r="W38">
        <v>0</v>
      </c>
      <c r="X38">
        <v>1</v>
      </c>
      <c r="Y38">
        <v>1</v>
      </c>
      <c r="Z38">
        <v>12</v>
      </c>
      <c r="AA38">
        <v>18</v>
      </c>
      <c r="AB38">
        <v>103</v>
      </c>
      <c r="AC38">
        <v>42</v>
      </c>
      <c r="AD38">
        <v>555.40869454621202</v>
      </c>
      <c r="AE38">
        <v>13.6111111111111</v>
      </c>
      <c r="AF38">
        <v>5</v>
      </c>
      <c r="AG38">
        <v>0</v>
      </c>
      <c r="AH38">
        <v>0</v>
      </c>
      <c r="AI38">
        <v>54</v>
      </c>
      <c r="AJ38">
        <v>49</v>
      </c>
      <c r="AK38">
        <v>5</v>
      </c>
      <c r="AL38">
        <v>8</v>
      </c>
      <c r="AM38">
        <v>1</v>
      </c>
      <c r="AN38">
        <v>0</v>
      </c>
      <c r="AO38">
        <v>0</v>
      </c>
      <c r="AP38">
        <v>1</v>
      </c>
      <c r="AQ38">
        <v>1</v>
      </c>
      <c r="AR38">
        <v>5</v>
      </c>
      <c r="AS38">
        <v>21</v>
      </c>
      <c r="AT38">
        <v>128</v>
      </c>
      <c r="AU38" t="s">
        <v>482</v>
      </c>
      <c r="AV38" t="s">
        <v>540</v>
      </c>
      <c r="AW38">
        <v>127</v>
      </c>
      <c r="AX38">
        <v>152</v>
      </c>
      <c r="AY38" t="s">
        <v>586</v>
      </c>
      <c r="AZ38" t="s">
        <v>602</v>
      </c>
      <c r="BA38">
        <v>1</v>
      </c>
      <c r="BB38">
        <v>26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Q38" s="8"/>
      <c r="BR38" s="8"/>
      <c r="BS38"/>
    </row>
    <row r="39" spans="1:73" s="5" customFormat="1" x14ac:dyDescent="0.35">
      <c r="A39" s="5" t="s">
        <v>71</v>
      </c>
      <c r="B39" s="5" t="s">
        <v>82</v>
      </c>
      <c r="C39" s="5" t="s">
        <v>119</v>
      </c>
      <c r="D39" s="5" t="s">
        <v>160</v>
      </c>
      <c r="E39" s="5" t="s">
        <v>177</v>
      </c>
      <c r="F39" s="5" t="s">
        <v>213</v>
      </c>
      <c r="G39" s="5" t="s">
        <v>268</v>
      </c>
      <c r="H39" s="5" t="s">
        <v>327</v>
      </c>
      <c r="I39" s="5" t="s">
        <v>371</v>
      </c>
      <c r="L39" s="5" t="s">
        <v>395</v>
      </c>
      <c r="M39" s="5" t="s">
        <v>417</v>
      </c>
      <c r="N39" s="5">
        <v>3</v>
      </c>
      <c r="O39" s="5">
        <v>11673.8513537773</v>
      </c>
      <c r="P39" s="5">
        <v>0.277948841756603</v>
      </c>
      <c r="Q39" s="5">
        <v>3244.73346262116</v>
      </c>
      <c r="R39" s="5">
        <v>28</v>
      </c>
      <c r="S39" s="5">
        <v>1</v>
      </c>
      <c r="T39" s="5">
        <v>1</v>
      </c>
      <c r="U39" s="5">
        <v>3</v>
      </c>
      <c r="V39" s="5">
        <v>24</v>
      </c>
      <c r="W39" s="5">
        <v>0</v>
      </c>
      <c r="X39" s="5">
        <v>2</v>
      </c>
      <c r="Y39" s="5">
        <v>2</v>
      </c>
      <c r="Z39" s="5">
        <v>17</v>
      </c>
      <c r="AA39" s="5">
        <v>31</v>
      </c>
      <c r="AB39" s="5">
        <v>147</v>
      </c>
      <c r="AC39" s="5">
        <v>51</v>
      </c>
      <c r="AD39" s="5">
        <v>833.84652526980994</v>
      </c>
      <c r="AE39" s="5">
        <v>14</v>
      </c>
      <c r="AF39" s="5">
        <v>3</v>
      </c>
      <c r="AG39" s="5">
        <v>0</v>
      </c>
      <c r="AH39" s="5">
        <v>0</v>
      </c>
      <c r="AI39" s="5">
        <v>73</v>
      </c>
      <c r="AJ39" s="5">
        <v>74</v>
      </c>
      <c r="AK39" s="5">
        <v>7</v>
      </c>
      <c r="AL39" s="5">
        <v>8</v>
      </c>
      <c r="AM39" s="5">
        <v>3</v>
      </c>
      <c r="AN39" s="5">
        <v>0</v>
      </c>
      <c r="AO39" s="5">
        <v>0</v>
      </c>
      <c r="AP39" s="5">
        <v>1</v>
      </c>
      <c r="AQ39" s="5">
        <v>1</v>
      </c>
      <c r="AR39" s="5">
        <v>3</v>
      </c>
      <c r="AS39" s="5">
        <v>28</v>
      </c>
      <c r="AT39" s="5">
        <v>181</v>
      </c>
      <c r="AU39" s="5" t="s">
        <v>483</v>
      </c>
      <c r="AV39" s="5" t="s">
        <v>541</v>
      </c>
      <c r="AW39" s="5">
        <v>154</v>
      </c>
      <c r="AX39" s="5">
        <v>188</v>
      </c>
      <c r="AY39" s="5" t="s">
        <v>587</v>
      </c>
      <c r="AZ39" s="5" t="s">
        <v>602</v>
      </c>
      <c r="BA39" s="5">
        <v>1</v>
      </c>
      <c r="BB39" s="5">
        <v>35</v>
      </c>
      <c r="BC39" s="5">
        <v>0</v>
      </c>
      <c r="BD39" s="5">
        <v>0</v>
      </c>
      <c r="BE39" s="5">
        <v>0</v>
      </c>
      <c r="BF39" s="5">
        <v>1</v>
      </c>
      <c r="BG39" s="5">
        <v>1</v>
      </c>
      <c r="BH39" s="5">
        <v>0</v>
      </c>
      <c r="BI39" s="5">
        <v>1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Q39" s="5">
        <v>1</v>
      </c>
      <c r="BR39" s="5" t="s">
        <v>625</v>
      </c>
      <c r="BS39" s="6" t="s">
        <v>608</v>
      </c>
      <c r="BT39" s="5" t="s">
        <v>643</v>
      </c>
    </row>
    <row r="40" spans="1:73" hidden="1" x14ac:dyDescent="0.35">
      <c r="A40" t="s">
        <v>72</v>
      </c>
      <c r="B40" t="s">
        <v>83</v>
      </c>
      <c r="C40" t="s">
        <v>61</v>
      </c>
      <c r="D40" t="s">
        <v>146</v>
      </c>
      <c r="E40" t="s">
        <v>169</v>
      </c>
      <c r="F40" t="s">
        <v>214</v>
      </c>
      <c r="G40" t="s">
        <v>269</v>
      </c>
      <c r="H40" t="s">
        <v>328</v>
      </c>
      <c r="I40" t="s">
        <v>372</v>
      </c>
      <c r="L40" t="s">
        <v>404</v>
      </c>
      <c r="M40" t="s">
        <v>428</v>
      </c>
      <c r="N40">
        <v>1</v>
      </c>
      <c r="O40">
        <v>1903.2763762766499</v>
      </c>
      <c r="P40">
        <v>0.12549075008417501</v>
      </c>
      <c r="Q40">
        <v>238.84358007644801</v>
      </c>
      <c r="R40">
        <v>9</v>
      </c>
      <c r="S40">
        <v>1</v>
      </c>
      <c r="T40">
        <v>0</v>
      </c>
      <c r="U40">
        <v>1</v>
      </c>
      <c r="V40">
        <v>13</v>
      </c>
      <c r="W40">
        <v>0</v>
      </c>
      <c r="X40">
        <v>4</v>
      </c>
      <c r="Y40">
        <v>4</v>
      </c>
      <c r="Z40">
        <v>8</v>
      </c>
      <c r="AA40">
        <v>16</v>
      </c>
      <c r="AB40">
        <v>74</v>
      </c>
      <c r="AC40">
        <v>34</v>
      </c>
      <c r="AD40">
        <v>376.47225025252499</v>
      </c>
      <c r="AE40">
        <v>5.05555555555555</v>
      </c>
      <c r="AF40">
        <v>0</v>
      </c>
      <c r="AG40">
        <v>2</v>
      </c>
      <c r="AH40">
        <v>0</v>
      </c>
      <c r="AI40">
        <v>35</v>
      </c>
      <c r="AJ40">
        <v>39</v>
      </c>
      <c r="AK40">
        <v>4</v>
      </c>
      <c r="AL40">
        <v>2</v>
      </c>
      <c r="AM40">
        <v>5</v>
      </c>
      <c r="AN40">
        <v>0</v>
      </c>
      <c r="AO40">
        <v>0</v>
      </c>
      <c r="AP40">
        <v>14</v>
      </c>
      <c r="AQ40">
        <v>4</v>
      </c>
      <c r="AR40">
        <v>1</v>
      </c>
      <c r="AS40">
        <v>9</v>
      </c>
      <c r="AT40">
        <v>86</v>
      </c>
      <c r="AU40" t="s">
        <v>484</v>
      </c>
      <c r="AV40" t="s">
        <v>542</v>
      </c>
      <c r="AW40">
        <v>70</v>
      </c>
      <c r="AX40">
        <v>87</v>
      </c>
      <c r="AY40" t="s">
        <v>572</v>
      </c>
      <c r="AZ40" t="s">
        <v>603</v>
      </c>
      <c r="BA40">
        <v>1</v>
      </c>
      <c r="BB40">
        <v>18</v>
      </c>
      <c r="BC40">
        <v>0</v>
      </c>
      <c r="BD40">
        <v>0</v>
      </c>
      <c r="BE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Q40" s="8"/>
      <c r="BR40" s="8"/>
      <c r="BS40"/>
    </row>
    <row r="41" spans="1:73" hidden="1" x14ac:dyDescent="0.35">
      <c r="A41" t="s">
        <v>72</v>
      </c>
      <c r="B41" t="s">
        <v>83</v>
      </c>
      <c r="C41" t="s">
        <v>63</v>
      </c>
      <c r="D41" t="s">
        <v>145</v>
      </c>
      <c r="E41" t="s">
        <v>169</v>
      </c>
      <c r="F41" t="s">
        <v>215</v>
      </c>
      <c r="H41" t="s">
        <v>329</v>
      </c>
      <c r="I41" t="s">
        <v>373</v>
      </c>
      <c r="L41" t="s">
        <v>398</v>
      </c>
      <c r="M41" t="s">
        <v>429</v>
      </c>
      <c r="N41">
        <v>2</v>
      </c>
      <c r="O41">
        <v>713.65182225852197</v>
      </c>
      <c r="P41">
        <v>4.6727202647879398E-2</v>
      </c>
      <c r="Q41">
        <v>33.346953318702397</v>
      </c>
      <c r="R41">
        <v>7</v>
      </c>
      <c r="S41">
        <v>0</v>
      </c>
      <c r="T41">
        <v>1</v>
      </c>
      <c r="U41">
        <v>0</v>
      </c>
      <c r="V41">
        <v>5</v>
      </c>
      <c r="W41">
        <v>0</v>
      </c>
      <c r="X41">
        <v>1</v>
      </c>
      <c r="Y41">
        <v>1</v>
      </c>
      <c r="Z41">
        <v>5</v>
      </c>
      <c r="AA41">
        <v>5</v>
      </c>
      <c r="AB41">
        <v>33</v>
      </c>
      <c r="AC41">
        <v>19</v>
      </c>
      <c r="AD41">
        <v>140.181607943638</v>
      </c>
      <c r="AE41">
        <v>5.0909090909090899</v>
      </c>
      <c r="AF41">
        <v>1</v>
      </c>
      <c r="AG41">
        <v>0</v>
      </c>
      <c r="AH41">
        <v>0</v>
      </c>
      <c r="AI41">
        <v>19</v>
      </c>
      <c r="AJ41">
        <v>14</v>
      </c>
      <c r="AK41">
        <v>0</v>
      </c>
      <c r="AL41">
        <v>3</v>
      </c>
      <c r="AM41">
        <v>1</v>
      </c>
      <c r="AN41">
        <v>0</v>
      </c>
      <c r="AO41">
        <v>0</v>
      </c>
      <c r="AP41">
        <v>2</v>
      </c>
      <c r="AQ41">
        <v>3</v>
      </c>
      <c r="AR41">
        <v>2</v>
      </c>
      <c r="AS41">
        <v>7</v>
      </c>
      <c r="AT41">
        <v>37</v>
      </c>
      <c r="AU41" t="s">
        <v>485</v>
      </c>
      <c r="AV41" t="s">
        <v>543</v>
      </c>
      <c r="AW41">
        <v>90</v>
      </c>
      <c r="AX41">
        <v>98</v>
      </c>
      <c r="AY41" t="s">
        <v>570</v>
      </c>
      <c r="AZ41" t="s">
        <v>603</v>
      </c>
      <c r="BA41">
        <v>1</v>
      </c>
      <c r="BB41">
        <v>9</v>
      </c>
      <c r="BC41">
        <v>0</v>
      </c>
      <c r="BD41">
        <v>0</v>
      </c>
      <c r="BE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Q41" s="8"/>
      <c r="BR41" s="8"/>
      <c r="BS41"/>
    </row>
    <row r="42" spans="1:73" hidden="1" x14ac:dyDescent="0.35">
      <c r="A42" t="s">
        <v>72</v>
      </c>
      <c r="B42" t="s">
        <v>83</v>
      </c>
      <c r="C42" t="s">
        <v>64</v>
      </c>
      <c r="D42" t="s">
        <v>145</v>
      </c>
      <c r="E42" t="s">
        <v>169</v>
      </c>
      <c r="F42" t="s">
        <v>216</v>
      </c>
      <c r="G42" t="s">
        <v>270</v>
      </c>
      <c r="H42" t="s">
        <v>330</v>
      </c>
      <c r="I42" t="s">
        <v>374</v>
      </c>
      <c r="L42" t="s">
        <v>398</v>
      </c>
      <c r="M42" t="s">
        <v>430</v>
      </c>
      <c r="N42">
        <v>2</v>
      </c>
      <c r="O42">
        <v>1608.2707727905799</v>
      </c>
      <c r="P42">
        <v>7.9248125036057798E-2</v>
      </c>
      <c r="Q42">
        <v>127.452443293945</v>
      </c>
      <c r="R42">
        <v>8</v>
      </c>
      <c r="S42">
        <v>0</v>
      </c>
      <c r="T42">
        <v>1</v>
      </c>
      <c r="U42">
        <v>1</v>
      </c>
      <c r="V42">
        <v>6</v>
      </c>
      <c r="W42">
        <v>0</v>
      </c>
      <c r="X42">
        <v>1</v>
      </c>
      <c r="Y42">
        <v>1</v>
      </c>
      <c r="Z42">
        <v>6</v>
      </c>
      <c r="AA42">
        <v>9</v>
      </c>
      <c r="AB42">
        <v>50</v>
      </c>
      <c r="AC42">
        <v>27</v>
      </c>
      <c r="AD42">
        <v>237.74437510817299</v>
      </c>
      <c r="AE42">
        <v>6.7647058823529402</v>
      </c>
      <c r="AF42">
        <v>1</v>
      </c>
      <c r="AG42">
        <v>0</v>
      </c>
      <c r="AH42">
        <v>0</v>
      </c>
      <c r="AI42">
        <v>27</v>
      </c>
      <c r="AJ42">
        <v>23</v>
      </c>
      <c r="AK42">
        <v>2</v>
      </c>
      <c r="AL42">
        <v>5</v>
      </c>
      <c r="AM42">
        <v>2</v>
      </c>
      <c r="AN42">
        <v>0</v>
      </c>
      <c r="AO42">
        <v>0</v>
      </c>
      <c r="AP42">
        <v>2</v>
      </c>
      <c r="AQ42">
        <v>3</v>
      </c>
      <c r="AR42">
        <v>2</v>
      </c>
      <c r="AS42">
        <v>8</v>
      </c>
      <c r="AT42">
        <v>61</v>
      </c>
      <c r="AU42" t="s">
        <v>486</v>
      </c>
      <c r="AV42" t="s">
        <v>544</v>
      </c>
      <c r="AW42">
        <v>101</v>
      </c>
      <c r="AX42">
        <v>110</v>
      </c>
      <c r="AY42" t="s">
        <v>570</v>
      </c>
      <c r="AZ42" t="s">
        <v>603</v>
      </c>
      <c r="BA42">
        <v>1</v>
      </c>
      <c r="BB42">
        <v>10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Q42" s="8"/>
      <c r="BR42" s="8"/>
      <c r="BS42"/>
    </row>
    <row r="43" spans="1:73" s="3" customFormat="1" hidden="1" x14ac:dyDescent="0.35">
      <c r="A43" s="3" t="s">
        <v>72</v>
      </c>
      <c r="B43" s="3" t="s">
        <v>84</v>
      </c>
      <c r="C43" s="3" t="s">
        <v>61</v>
      </c>
      <c r="D43" s="3" t="s">
        <v>146</v>
      </c>
      <c r="E43" s="3" t="s">
        <v>169</v>
      </c>
      <c r="F43" s="3" t="s">
        <v>217</v>
      </c>
      <c r="G43" s="3" t="s">
        <v>271</v>
      </c>
      <c r="H43" s="3" t="s">
        <v>331</v>
      </c>
      <c r="I43" s="3" t="s">
        <v>375</v>
      </c>
      <c r="L43" s="3" t="s">
        <v>398</v>
      </c>
      <c r="M43" s="3" t="s">
        <v>431</v>
      </c>
      <c r="N43" s="3">
        <v>30</v>
      </c>
      <c r="O43" s="3">
        <v>147394.71125651099</v>
      </c>
      <c r="P43" s="3">
        <v>2.00907358261964</v>
      </c>
      <c r="Q43" s="3">
        <v>296126.82060330699</v>
      </c>
      <c r="R43" s="3">
        <v>161</v>
      </c>
      <c r="S43" s="3">
        <v>1</v>
      </c>
      <c r="T43" s="3">
        <v>5</v>
      </c>
      <c r="U43" s="3">
        <v>8</v>
      </c>
      <c r="V43" s="3">
        <v>165</v>
      </c>
      <c r="W43" s="3">
        <v>1</v>
      </c>
      <c r="X43" s="3">
        <v>40</v>
      </c>
      <c r="Y43" s="3">
        <v>43</v>
      </c>
      <c r="Z43" s="3">
        <v>100</v>
      </c>
      <c r="AA43" s="3">
        <v>163</v>
      </c>
      <c r="AB43" s="3">
        <v>808</v>
      </c>
      <c r="AC43" s="3">
        <v>176</v>
      </c>
      <c r="AD43" s="3">
        <v>6027.2207478589298</v>
      </c>
      <c r="AE43" s="3">
        <v>24.4548387096774</v>
      </c>
      <c r="AF43" s="3">
        <v>37</v>
      </c>
      <c r="AG43" s="3">
        <v>2</v>
      </c>
      <c r="AH43" s="3">
        <v>0</v>
      </c>
      <c r="AI43" s="3">
        <v>447</v>
      </c>
      <c r="AJ43" s="3">
        <v>361</v>
      </c>
      <c r="AK43" s="3">
        <v>23</v>
      </c>
      <c r="AL43" s="3">
        <v>37</v>
      </c>
      <c r="AM43" s="3">
        <v>15</v>
      </c>
      <c r="AN43" s="3">
        <v>0</v>
      </c>
      <c r="AO43" s="3">
        <v>0</v>
      </c>
      <c r="AP43" s="3">
        <v>2</v>
      </c>
      <c r="AQ43" s="3">
        <v>41</v>
      </c>
      <c r="AR43" s="3">
        <v>36</v>
      </c>
      <c r="AS43" s="3">
        <v>161</v>
      </c>
      <c r="AT43" s="3">
        <v>984</v>
      </c>
      <c r="AU43" s="3" t="s">
        <v>487</v>
      </c>
      <c r="AV43" s="3" t="s">
        <v>545</v>
      </c>
      <c r="AW43" s="3">
        <v>327</v>
      </c>
      <c r="AX43" s="3">
        <v>564</v>
      </c>
      <c r="AY43" s="3" t="s">
        <v>572</v>
      </c>
      <c r="AZ43" s="3" t="s">
        <v>604</v>
      </c>
      <c r="BA43" s="3">
        <v>1</v>
      </c>
      <c r="BB43" s="3">
        <v>238</v>
      </c>
      <c r="BC43" s="3">
        <v>0</v>
      </c>
      <c r="BD43" s="3">
        <v>0</v>
      </c>
      <c r="BE43" s="3">
        <v>0</v>
      </c>
      <c r="BG43" s="3">
        <v>0</v>
      </c>
      <c r="BH43" s="3">
        <v>0</v>
      </c>
      <c r="BI43" s="3">
        <v>1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1</v>
      </c>
      <c r="BS43" s="12" t="s">
        <v>611</v>
      </c>
      <c r="BT43" s="3" t="s">
        <v>173</v>
      </c>
      <c r="BU43" s="3" t="s">
        <v>612</v>
      </c>
    </row>
    <row r="44" spans="1:73" hidden="1" x14ac:dyDescent="0.35">
      <c r="A44" t="s">
        <v>72</v>
      </c>
      <c r="B44" t="s">
        <v>84</v>
      </c>
      <c r="C44" t="s">
        <v>120</v>
      </c>
      <c r="D44" t="s">
        <v>145</v>
      </c>
      <c r="E44" t="s">
        <v>172</v>
      </c>
      <c r="F44" t="s">
        <v>218</v>
      </c>
      <c r="G44" t="s">
        <v>272</v>
      </c>
      <c r="H44" t="s">
        <v>332</v>
      </c>
      <c r="I44" t="s">
        <v>370</v>
      </c>
      <c r="L44" t="s">
        <v>395</v>
      </c>
      <c r="N44">
        <v>2</v>
      </c>
      <c r="O44">
        <v>3545.95005688533</v>
      </c>
      <c r="P44">
        <v>0.103044702507778</v>
      </c>
      <c r="Q44">
        <v>365.39136871918998</v>
      </c>
      <c r="R44">
        <v>13</v>
      </c>
      <c r="S44">
        <v>0</v>
      </c>
      <c r="T44">
        <v>1</v>
      </c>
      <c r="U44">
        <v>2</v>
      </c>
      <c r="V44">
        <v>9</v>
      </c>
      <c r="W44">
        <v>0</v>
      </c>
      <c r="X44">
        <v>1</v>
      </c>
      <c r="Y44">
        <v>5</v>
      </c>
      <c r="Z44">
        <v>7</v>
      </c>
      <c r="AA44">
        <v>12</v>
      </c>
      <c r="AB44">
        <v>63</v>
      </c>
      <c r="AC44">
        <v>30</v>
      </c>
      <c r="AD44">
        <v>309.13410752333601</v>
      </c>
      <c r="AE44">
        <v>11.4705882352941</v>
      </c>
      <c r="AF44">
        <v>1</v>
      </c>
      <c r="AG44">
        <v>0</v>
      </c>
      <c r="AH44">
        <v>0</v>
      </c>
      <c r="AI44">
        <v>33</v>
      </c>
      <c r="AJ44">
        <v>30</v>
      </c>
      <c r="AK44">
        <v>3</v>
      </c>
      <c r="AL44">
        <v>5</v>
      </c>
      <c r="AM44">
        <v>1</v>
      </c>
      <c r="AN44">
        <v>0</v>
      </c>
      <c r="AO44">
        <v>0</v>
      </c>
      <c r="AP44">
        <v>1</v>
      </c>
      <c r="AQ44">
        <v>0</v>
      </c>
      <c r="AR44">
        <v>3</v>
      </c>
      <c r="AS44">
        <v>13</v>
      </c>
      <c r="AT44">
        <v>76</v>
      </c>
      <c r="AU44" t="s">
        <v>488</v>
      </c>
      <c r="AV44" t="s">
        <v>546</v>
      </c>
      <c r="AW44">
        <v>600</v>
      </c>
      <c r="AX44">
        <v>612</v>
      </c>
      <c r="AY44" t="s">
        <v>570</v>
      </c>
      <c r="AZ44" t="s">
        <v>604</v>
      </c>
      <c r="BA44">
        <v>1</v>
      </c>
      <c r="BB44">
        <v>13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Q44" s="8"/>
      <c r="BR44" s="8"/>
      <c r="BS44"/>
    </row>
    <row r="45" spans="1:73" hidden="1" x14ac:dyDescent="0.35">
      <c r="A45" t="s">
        <v>72</v>
      </c>
      <c r="B45" t="s">
        <v>84</v>
      </c>
      <c r="C45" t="s">
        <v>121</v>
      </c>
      <c r="D45" t="s">
        <v>161</v>
      </c>
      <c r="E45" t="s">
        <v>172</v>
      </c>
      <c r="F45" t="s">
        <v>219</v>
      </c>
      <c r="G45" t="s">
        <v>273</v>
      </c>
      <c r="H45" t="s">
        <v>333</v>
      </c>
      <c r="I45" t="s">
        <v>376</v>
      </c>
      <c r="J45" t="s">
        <v>390</v>
      </c>
      <c r="L45" t="s">
        <v>394</v>
      </c>
      <c r="M45" t="s">
        <v>417</v>
      </c>
      <c r="N45">
        <v>3</v>
      </c>
      <c r="O45">
        <v>5513.5378542050503</v>
      </c>
      <c r="P45">
        <v>0.172973736602511</v>
      </c>
      <c r="Q45">
        <v>953.69724454124196</v>
      </c>
      <c r="R45">
        <v>22</v>
      </c>
      <c r="S45">
        <v>1</v>
      </c>
      <c r="T45">
        <v>1</v>
      </c>
      <c r="U45">
        <v>2</v>
      </c>
      <c r="V45">
        <v>16</v>
      </c>
      <c r="W45">
        <v>0</v>
      </c>
      <c r="X45">
        <v>1</v>
      </c>
      <c r="Y45">
        <v>1</v>
      </c>
      <c r="Z45">
        <v>14</v>
      </c>
      <c r="AA45">
        <v>15</v>
      </c>
      <c r="AB45">
        <v>102</v>
      </c>
      <c r="AC45">
        <v>34</v>
      </c>
      <c r="AD45">
        <v>518.92120980753396</v>
      </c>
      <c r="AE45">
        <v>10.625</v>
      </c>
      <c r="AF45">
        <v>3</v>
      </c>
      <c r="AG45">
        <v>0</v>
      </c>
      <c r="AH45">
        <v>0</v>
      </c>
      <c r="AI45">
        <v>51</v>
      </c>
      <c r="AJ45">
        <v>51</v>
      </c>
      <c r="AK45">
        <v>8</v>
      </c>
      <c r="AL45">
        <v>5</v>
      </c>
      <c r="AM45">
        <v>1</v>
      </c>
      <c r="AN45">
        <v>2</v>
      </c>
      <c r="AO45">
        <v>0</v>
      </c>
      <c r="AP45">
        <v>1</v>
      </c>
      <c r="AQ45">
        <v>1</v>
      </c>
      <c r="AR45">
        <v>3</v>
      </c>
      <c r="AS45">
        <v>22</v>
      </c>
      <c r="AT45">
        <v>124</v>
      </c>
      <c r="AU45" t="s">
        <v>489</v>
      </c>
      <c r="AV45" t="s">
        <v>547</v>
      </c>
      <c r="AW45">
        <v>614</v>
      </c>
      <c r="AX45">
        <v>640</v>
      </c>
      <c r="AY45" t="s">
        <v>588</v>
      </c>
      <c r="AZ45" t="s">
        <v>604</v>
      </c>
      <c r="BA45">
        <v>1</v>
      </c>
      <c r="BB45">
        <v>27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Q45" s="8"/>
      <c r="BR45" s="8"/>
      <c r="BS45"/>
    </row>
    <row r="46" spans="1:73" s="3" customFormat="1" hidden="1" x14ac:dyDescent="0.35">
      <c r="A46" s="3" t="s">
        <v>72</v>
      </c>
      <c r="B46" s="3" t="s">
        <v>84</v>
      </c>
      <c r="C46" s="3" t="s">
        <v>121</v>
      </c>
      <c r="D46" s="3" t="s">
        <v>162</v>
      </c>
      <c r="E46" s="3" t="s">
        <v>172</v>
      </c>
      <c r="F46" s="3" t="s">
        <v>220</v>
      </c>
      <c r="G46" s="3" t="s">
        <v>274</v>
      </c>
      <c r="H46" s="3" t="s">
        <v>334</v>
      </c>
      <c r="J46" s="3" t="s">
        <v>389</v>
      </c>
      <c r="L46" s="3" t="s">
        <v>395</v>
      </c>
      <c r="M46" s="3" t="s">
        <v>417</v>
      </c>
      <c r="N46" s="3">
        <v>3</v>
      </c>
      <c r="O46" s="3">
        <v>5296.1870867132802</v>
      </c>
      <c r="P46" s="3">
        <v>0.18244210835689101</v>
      </c>
      <c r="Q46" s="3">
        <v>966.24753835251204</v>
      </c>
      <c r="R46" s="3">
        <v>19</v>
      </c>
      <c r="S46" s="3">
        <v>1</v>
      </c>
      <c r="T46" s="3">
        <v>2</v>
      </c>
      <c r="U46" s="3">
        <v>4</v>
      </c>
      <c r="V46" s="3">
        <v>13</v>
      </c>
      <c r="W46" s="3">
        <v>0</v>
      </c>
      <c r="X46" s="3">
        <v>0</v>
      </c>
      <c r="Y46" s="3">
        <v>0</v>
      </c>
      <c r="Z46" s="3">
        <v>12</v>
      </c>
      <c r="AA46" s="3">
        <v>17</v>
      </c>
      <c r="AB46" s="3">
        <v>98</v>
      </c>
      <c r="AC46" s="3">
        <v>48</v>
      </c>
      <c r="AD46" s="3">
        <v>547.32632507067297</v>
      </c>
      <c r="AE46" s="3">
        <v>9.6764705882352899</v>
      </c>
      <c r="AF46" s="3">
        <v>3</v>
      </c>
      <c r="AG46" s="3">
        <v>0</v>
      </c>
      <c r="AH46" s="3">
        <v>1</v>
      </c>
      <c r="AI46" s="3">
        <v>51</v>
      </c>
      <c r="AJ46" s="3">
        <v>47</v>
      </c>
      <c r="AK46" s="3">
        <v>9</v>
      </c>
      <c r="AL46" s="3">
        <v>8</v>
      </c>
      <c r="AM46" s="3">
        <v>0</v>
      </c>
      <c r="AN46" s="3">
        <v>1</v>
      </c>
      <c r="AO46" s="3">
        <v>0</v>
      </c>
      <c r="AP46" s="3">
        <v>1</v>
      </c>
      <c r="AQ46" s="3">
        <v>1</v>
      </c>
      <c r="AR46" s="3">
        <v>3</v>
      </c>
      <c r="AS46" s="3">
        <v>22</v>
      </c>
      <c r="AT46" s="3">
        <v>124</v>
      </c>
      <c r="AU46" s="3" t="s">
        <v>489</v>
      </c>
      <c r="AV46" s="3" t="s">
        <v>547</v>
      </c>
      <c r="AW46" s="3">
        <v>614</v>
      </c>
      <c r="AX46" s="3">
        <v>640</v>
      </c>
      <c r="AY46" s="3" t="s">
        <v>588</v>
      </c>
      <c r="AZ46" s="3" t="s">
        <v>604</v>
      </c>
      <c r="BA46" s="3">
        <v>1</v>
      </c>
      <c r="BB46" s="3">
        <v>27</v>
      </c>
      <c r="BC46" s="3">
        <v>0</v>
      </c>
      <c r="BD46" s="3">
        <v>0</v>
      </c>
      <c r="BE46" s="3">
        <v>0</v>
      </c>
      <c r="BF46" s="3">
        <v>1</v>
      </c>
      <c r="BG46" s="3">
        <v>1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1</v>
      </c>
      <c r="BQ46" s="5">
        <v>1</v>
      </c>
      <c r="BR46" s="5" t="s">
        <v>627</v>
      </c>
      <c r="BS46" s="12" t="s">
        <v>611</v>
      </c>
      <c r="BT46" s="3" t="s">
        <v>620</v>
      </c>
      <c r="BU46" s="3" t="s">
        <v>621</v>
      </c>
    </row>
    <row r="47" spans="1:73" hidden="1" x14ac:dyDescent="0.35">
      <c r="A47" t="s">
        <v>72</v>
      </c>
      <c r="B47" t="s">
        <v>84</v>
      </c>
      <c r="C47" t="s">
        <v>122</v>
      </c>
      <c r="D47" t="s">
        <v>145</v>
      </c>
      <c r="E47" t="s">
        <v>169</v>
      </c>
      <c r="F47" t="s">
        <v>221</v>
      </c>
      <c r="G47" t="s">
        <v>275</v>
      </c>
      <c r="H47" t="s">
        <v>335</v>
      </c>
      <c r="I47" t="s">
        <v>377</v>
      </c>
      <c r="J47" t="s">
        <v>388</v>
      </c>
      <c r="L47" t="s">
        <v>395</v>
      </c>
      <c r="M47" t="s">
        <v>432</v>
      </c>
      <c r="N47">
        <v>18</v>
      </c>
      <c r="O47">
        <v>65628.542008049495</v>
      </c>
      <c r="P47">
        <v>1.0568203221908099</v>
      </c>
      <c r="Q47">
        <v>69357.576909860203</v>
      </c>
      <c r="R47">
        <v>103</v>
      </c>
      <c r="S47">
        <v>0</v>
      </c>
      <c r="T47">
        <v>5</v>
      </c>
      <c r="U47">
        <v>3</v>
      </c>
      <c r="V47">
        <v>111</v>
      </c>
      <c r="W47">
        <v>1</v>
      </c>
      <c r="X47">
        <v>27</v>
      </c>
      <c r="Y47">
        <v>27</v>
      </c>
      <c r="Z47">
        <v>54</v>
      </c>
      <c r="AA47">
        <v>88</v>
      </c>
      <c r="AB47">
        <v>464</v>
      </c>
      <c r="AC47">
        <v>114</v>
      </c>
      <c r="AD47">
        <v>3170.4609665724402</v>
      </c>
      <c r="AE47">
        <v>20.7</v>
      </c>
      <c r="AF47">
        <v>27</v>
      </c>
      <c r="AG47">
        <v>0</v>
      </c>
      <c r="AH47">
        <v>0</v>
      </c>
      <c r="AI47">
        <v>257</v>
      </c>
      <c r="AJ47">
        <v>207</v>
      </c>
      <c r="AK47">
        <v>11</v>
      </c>
      <c r="AL47">
        <v>19</v>
      </c>
      <c r="AM47">
        <v>6</v>
      </c>
      <c r="AN47">
        <v>1</v>
      </c>
      <c r="AO47">
        <v>0</v>
      </c>
      <c r="AP47">
        <v>1</v>
      </c>
      <c r="AQ47">
        <v>25</v>
      </c>
      <c r="AR47">
        <v>22</v>
      </c>
      <c r="AS47">
        <v>103</v>
      </c>
      <c r="AT47">
        <v>568</v>
      </c>
      <c r="AU47" t="s">
        <v>490</v>
      </c>
      <c r="AV47" t="s">
        <v>548</v>
      </c>
      <c r="AW47">
        <v>840</v>
      </c>
      <c r="AX47">
        <v>985</v>
      </c>
      <c r="AY47" t="s">
        <v>570</v>
      </c>
      <c r="AZ47" t="s">
        <v>604</v>
      </c>
      <c r="BA47">
        <v>1</v>
      </c>
      <c r="BB47">
        <v>146</v>
      </c>
      <c r="BC47">
        <v>0</v>
      </c>
      <c r="BD47">
        <v>0</v>
      </c>
      <c r="BE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Q47" s="8"/>
      <c r="BR47" s="8"/>
      <c r="BS47"/>
    </row>
    <row r="48" spans="1:73" s="3" customFormat="1" x14ac:dyDescent="0.35">
      <c r="A48" s="3" t="s">
        <v>72</v>
      </c>
      <c r="B48" s="3" t="s">
        <v>84</v>
      </c>
      <c r="C48" s="3" t="s">
        <v>64</v>
      </c>
      <c r="D48" s="3" t="s">
        <v>145</v>
      </c>
      <c r="E48" s="3" t="s">
        <v>169</v>
      </c>
      <c r="F48" s="3" t="s">
        <v>222</v>
      </c>
      <c r="G48" s="3" t="s">
        <v>276</v>
      </c>
      <c r="H48" s="3" t="s">
        <v>336</v>
      </c>
      <c r="I48" s="3" t="s">
        <v>378</v>
      </c>
      <c r="L48" s="3" t="s">
        <v>398</v>
      </c>
      <c r="M48" s="3" t="s">
        <v>433</v>
      </c>
      <c r="N48" s="3">
        <v>15</v>
      </c>
      <c r="O48" s="3">
        <v>28937.092638166301</v>
      </c>
      <c r="P48" s="3">
        <v>0.63821156695705195</v>
      </c>
      <c r="Q48" s="3">
        <v>18467.987235785498</v>
      </c>
      <c r="R48" s="3">
        <v>68</v>
      </c>
      <c r="S48" s="3">
        <v>0</v>
      </c>
      <c r="T48" s="3">
        <v>5</v>
      </c>
      <c r="U48" s="3">
        <v>7</v>
      </c>
      <c r="V48" s="3">
        <v>50</v>
      </c>
      <c r="W48" s="3">
        <v>1</v>
      </c>
      <c r="X48" s="3">
        <v>23</v>
      </c>
      <c r="Y48" s="3">
        <v>23</v>
      </c>
      <c r="Z48" s="3">
        <v>41</v>
      </c>
      <c r="AA48" s="3">
        <v>55</v>
      </c>
      <c r="AB48" s="3">
        <v>302</v>
      </c>
      <c r="AC48" s="3">
        <v>81</v>
      </c>
      <c r="AD48" s="3">
        <v>1914.63470087115</v>
      </c>
      <c r="AE48" s="3">
        <v>15.113636363636299</v>
      </c>
      <c r="AF48" s="3">
        <v>17</v>
      </c>
      <c r="AG48" s="3">
        <v>0</v>
      </c>
      <c r="AH48" s="3">
        <v>0</v>
      </c>
      <c r="AI48" s="3">
        <v>169</v>
      </c>
      <c r="AJ48" s="3">
        <v>133</v>
      </c>
      <c r="AK48" s="3">
        <v>9</v>
      </c>
      <c r="AL48" s="3">
        <v>19</v>
      </c>
      <c r="AM48" s="3">
        <v>7</v>
      </c>
      <c r="AN48" s="3">
        <v>0</v>
      </c>
      <c r="AO48" s="3">
        <v>0</v>
      </c>
      <c r="AP48" s="3">
        <v>2</v>
      </c>
      <c r="AQ48" s="3">
        <v>12</v>
      </c>
      <c r="AR48" s="3">
        <v>17</v>
      </c>
      <c r="AS48" s="3">
        <v>68</v>
      </c>
      <c r="AT48" s="3">
        <v>387</v>
      </c>
      <c r="AU48" s="3" t="s">
        <v>491</v>
      </c>
      <c r="AV48" s="3" t="s">
        <v>549</v>
      </c>
      <c r="AW48" s="3">
        <v>1088</v>
      </c>
      <c r="AX48" s="3">
        <v>1194</v>
      </c>
      <c r="AY48" s="3" t="s">
        <v>570</v>
      </c>
      <c r="AZ48" s="3" t="s">
        <v>604</v>
      </c>
      <c r="BA48" s="3">
        <v>1</v>
      </c>
      <c r="BB48" s="3">
        <v>107</v>
      </c>
      <c r="BC48" s="3">
        <v>0</v>
      </c>
      <c r="BD48" s="3">
        <v>0</v>
      </c>
      <c r="BE48" s="3">
        <v>0</v>
      </c>
      <c r="BF48" s="3">
        <v>1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1</v>
      </c>
      <c r="BS48" s="12" t="s">
        <v>608</v>
      </c>
      <c r="BT48" s="3" t="s">
        <v>643</v>
      </c>
    </row>
    <row r="49" spans="1:73" hidden="1" x14ac:dyDescent="0.35">
      <c r="A49" t="s">
        <v>72</v>
      </c>
      <c r="B49" t="s">
        <v>84</v>
      </c>
      <c r="C49" t="s">
        <v>123</v>
      </c>
      <c r="D49" t="s">
        <v>145</v>
      </c>
      <c r="E49" t="s">
        <v>169</v>
      </c>
      <c r="F49" t="s">
        <v>223</v>
      </c>
      <c r="G49" t="s">
        <v>277</v>
      </c>
      <c r="H49" t="s">
        <v>337</v>
      </c>
      <c r="I49" t="s">
        <v>379</v>
      </c>
      <c r="L49" t="s">
        <v>395</v>
      </c>
      <c r="M49" t="s">
        <v>434</v>
      </c>
      <c r="N49">
        <v>2</v>
      </c>
      <c r="O49">
        <v>7928.3019370699403</v>
      </c>
      <c r="P49">
        <v>0.30391824092101399</v>
      </c>
      <c r="Q49">
        <v>2409.5555782049701</v>
      </c>
      <c r="R49">
        <v>26</v>
      </c>
      <c r="S49">
        <v>0</v>
      </c>
      <c r="T49">
        <v>1</v>
      </c>
      <c r="U49">
        <v>5</v>
      </c>
      <c r="V49">
        <v>27</v>
      </c>
      <c r="W49">
        <v>0</v>
      </c>
      <c r="X49">
        <v>4</v>
      </c>
      <c r="Y49">
        <v>6</v>
      </c>
      <c r="Z49">
        <v>18</v>
      </c>
      <c r="AA49">
        <v>26</v>
      </c>
      <c r="AB49">
        <v>157</v>
      </c>
      <c r="AC49">
        <v>56</v>
      </c>
      <c r="AD49">
        <v>911.75472276304299</v>
      </c>
      <c r="AE49">
        <v>8.6956521739130395</v>
      </c>
      <c r="AF49">
        <v>1</v>
      </c>
      <c r="AG49">
        <v>0</v>
      </c>
      <c r="AH49">
        <v>0</v>
      </c>
      <c r="AI49">
        <v>77</v>
      </c>
      <c r="AJ49">
        <v>80</v>
      </c>
      <c r="AK49">
        <v>11</v>
      </c>
      <c r="AL49">
        <v>12</v>
      </c>
      <c r="AM49">
        <v>4</v>
      </c>
      <c r="AN49">
        <v>0</v>
      </c>
      <c r="AO49">
        <v>0</v>
      </c>
      <c r="AP49">
        <v>1</v>
      </c>
      <c r="AQ49">
        <v>4</v>
      </c>
      <c r="AR49">
        <v>2</v>
      </c>
      <c r="AS49">
        <v>26</v>
      </c>
      <c r="AT49">
        <v>194</v>
      </c>
      <c r="AU49" t="s">
        <v>492</v>
      </c>
      <c r="AV49" t="s">
        <v>550</v>
      </c>
      <c r="AW49">
        <v>1270</v>
      </c>
      <c r="AX49">
        <v>1302</v>
      </c>
      <c r="AY49" t="s">
        <v>570</v>
      </c>
      <c r="AZ49" t="s">
        <v>604</v>
      </c>
      <c r="BA49">
        <v>1</v>
      </c>
      <c r="BB49">
        <v>33</v>
      </c>
      <c r="BC49">
        <v>0</v>
      </c>
      <c r="BD49">
        <v>0</v>
      </c>
      <c r="BE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Q49" s="8"/>
      <c r="BR49" s="8"/>
      <c r="BS49"/>
    </row>
    <row r="50" spans="1:73" hidden="1" x14ac:dyDescent="0.35">
      <c r="A50" t="s">
        <v>72</v>
      </c>
      <c r="B50" t="s">
        <v>84</v>
      </c>
      <c r="C50" t="s">
        <v>124</v>
      </c>
      <c r="D50" t="s">
        <v>145</v>
      </c>
      <c r="E50" t="s">
        <v>170</v>
      </c>
      <c r="F50" t="s">
        <v>224</v>
      </c>
      <c r="G50" t="s">
        <v>278</v>
      </c>
      <c r="H50" t="s">
        <v>338</v>
      </c>
      <c r="L50" t="s">
        <v>395</v>
      </c>
      <c r="M50" t="s">
        <v>435</v>
      </c>
      <c r="N50">
        <v>3</v>
      </c>
      <c r="O50">
        <v>2250.4841535062101</v>
      </c>
      <c r="P50">
        <v>7.7397603162911999E-2</v>
      </c>
      <c r="Q50">
        <v>174.18207943749599</v>
      </c>
      <c r="R50">
        <v>14</v>
      </c>
      <c r="S50">
        <v>0</v>
      </c>
      <c r="T50">
        <v>2</v>
      </c>
      <c r="U50">
        <v>1</v>
      </c>
      <c r="V50">
        <v>9</v>
      </c>
      <c r="W50">
        <v>0</v>
      </c>
      <c r="X50">
        <v>1</v>
      </c>
      <c r="Y50">
        <v>1</v>
      </c>
      <c r="Z50">
        <v>7</v>
      </c>
      <c r="AA50">
        <v>9</v>
      </c>
      <c r="AB50">
        <v>50</v>
      </c>
      <c r="AC50">
        <v>25</v>
      </c>
      <c r="AD50">
        <v>232.192809488736</v>
      </c>
      <c r="AE50">
        <v>9.6923076923076898</v>
      </c>
      <c r="AF50">
        <v>3</v>
      </c>
      <c r="AG50">
        <v>0</v>
      </c>
      <c r="AH50">
        <v>0</v>
      </c>
      <c r="AI50">
        <v>29</v>
      </c>
      <c r="AJ50">
        <v>21</v>
      </c>
      <c r="AK50">
        <v>1</v>
      </c>
      <c r="AL50">
        <v>2</v>
      </c>
      <c r="AM50">
        <v>0</v>
      </c>
      <c r="AN50">
        <v>0</v>
      </c>
      <c r="AO50">
        <v>0</v>
      </c>
      <c r="AP50">
        <v>1</v>
      </c>
      <c r="AQ50">
        <v>2</v>
      </c>
      <c r="AR50">
        <v>4</v>
      </c>
      <c r="AS50">
        <v>14</v>
      </c>
      <c r="AT50">
        <v>58</v>
      </c>
      <c r="AU50" t="s">
        <v>493</v>
      </c>
      <c r="AV50" t="s">
        <v>551</v>
      </c>
      <c r="AW50">
        <v>1304</v>
      </c>
      <c r="AX50">
        <v>1318</v>
      </c>
      <c r="AY50" t="s">
        <v>570</v>
      </c>
      <c r="AZ50" t="s">
        <v>604</v>
      </c>
      <c r="BA50">
        <v>1</v>
      </c>
      <c r="BB50">
        <v>15</v>
      </c>
      <c r="BC50">
        <v>0</v>
      </c>
      <c r="BD50">
        <v>0</v>
      </c>
      <c r="BE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Q50" s="8"/>
      <c r="BR50" s="8"/>
      <c r="BS50"/>
    </row>
    <row r="51" spans="1:73" hidden="1" x14ac:dyDescent="0.35">
      <c r="A51" t="s">
        <v>72</v>
      </c>
      <c r="B51" t="s">
        <v>84</v>
      </c>
      <c r="C51" t="s">
        <v>125</v>
      </c>
      <c r="D51" t="s">
        <v>145</v>
      </c>
      <c r="E51" t="s">
        <v>172</v>
      </c>
      <c r="F51" t="s">
        <v>225</v>
      </c>
      <c r="G51" t="s">
        <v>279</v>
      </c>
      <c r="H51" t="s">
        <v>339</v>
      </c>
      <c r="L51" t="s">
        <v>395</v>
      </c>
      <c r="M51" t="s">
        <v>436</v>
      </c>
      <c r="N51">
        <v>3</v>
      </c>
      <c r="O51">
        <v>2687.30853600009</v>
      </c>
      <c r="P51">
        <v>9.0875167884061095E-2</v>
      </c>
      <c r="Q51">
        <v>244.20961436527901</v>
      </c>
      <c r="R51">
        <v>14</v>
      </c>
      <c r="S51">
        <v>0</v>
      </c>
      <c r="T51">
        <v>1</v>
      </c>
      <c r="U51">
        <v>2</v>
      </c>
      <c r="V51">
        <v>9</v>
      </c>
      <c r="W51">
        <v>0</v>
      </c>
      <c r="X51">
        <v>1</v>
      </c>
      <c r="Y51">
        <v>1</v>
      </c>
      <c r="Z51">
        <v>9</v>
      </c>
      <c r="AA51">
        <v>11</v>
      </c>
      <c r="AB51">
        <v>58</v>
      </c>
      <c r="AC51">
        <v>26</v>
      </c>
      <c r="AD51">
        <v>272.625503652183</v>
      </c>
      <c r="AE51">
        <v>9.8571428571428505</v>
      </c>
      <c r="AF51">
        <v>4</v>
      </c>
      <c r="AG51">
        <v>0</v>
      </c>
      <c r="AH51">
        <v>0</v>
      </c>
      <c r="AI51">
        <v>35</v>
      </c>
      <c r="AJ51">
        <v>23</v>
      </c>
      <c r="AK51">
        <v>3</v>
      </c>
      <c r="AL51">
        <v>3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3</v>
      </c>
      <c r="AS51">
        <v>14</v>
      </c>
      <c r="AT51">
        <v>68</v>
      </c>
      <c r="AU51" t="s">
        <v>494</v>
      </c>
      <c r="AV51" t="s">
        <v>552</v>
      </c>
      <c r="AW51">
        <v>1320</v>
      </c>
      <c r="AX51">
        <v>1336</v>
      </c>
      <c r="AY51" t="s">
        <v>570</v>
      </c>
      <c r="AZ51" t="s">
        <v>604</v>
      </c>
      <c r="BA51">
        <v>1</v>
      </c>
      <c r="BB51">
        <v>17</v>
      </c>
      <c r="BC51">
        <v>0</v>
      </c>
      <c r="BD51">
        <v>0</v>
      </c>
      <c r="BE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Q51" s="8"/>
      <c r="BR51" s="8"/>
      <c r="BS51"/>
    </row>
    <row r="52" spans="1:73" hidden="1" x14ac:dyDescent="0.35">
      <c r="A52" t="s">
        <v>72</v>
      </c>
      <c r="B52" t="s">
        <v>84</v>
      </c>
      <c r="C52" t="s">
        <v>126</v>
      </c>
      <c r="D52" t="s">
        <v>145</v>
      </c>
      <c r="E52" t="s">
        <v>169</v>
      </c>
      <c r="F52" t="s">
        <v>226</v>
      </c>
      <c r="G52" t="s">
        <v>280</v>
      </c>
      <c r="H52" t="s">
        <v>340</v>
      </c>
      <c r="L52" t="s">
        <v>405</v>
      </c>
      <c r="M52" t="s">
        <v>437</v>
      </c>
      <c r="N52">
        <v>4</v>
      </c>
      <c r="O52">
        <v>3814.7311589978899</v>
      </c>
      <c r="P52">
        <v>0.132111901610316</v>
      </c>
      <c r="Q52">
        <v>503.97138754733902</v>
      </c>
      <c r="R52">
        <v>15</v>
      </c>
      <c r="S52">
        <v>0</v>
      </c>
      <c r="T52">
        <v>2</v>
      </c>
      <c r="U52">
        <v>2</v>
      </c>
      <c r="V52">
        <v>15</v>
      </c>
      <c r="W52">
        <v>0</v>
      </c>
      <c r="X52">
        <v>6</v>
      </c>
      <c r="Y52">
        <v>8</v>
      </c>
      <c r="Z52">
        <v>12</v>
      </c>
      <c r="AA52">
        <v>15</v>
      </c>
      <c r="AB52">
        <v>80</v>
      </c>
      <c r="AC52">
        <v>31</v>
      </c>
      <c r="AD52">
        <v>396.33570483095002</v>
      </c>
      <c r="AE52">
        <v>9.625</v>
      </c>
      <c r="AF52">
        <v>3</v>
      </c>
      <c r="AG52">
        <v>0</v>
      </c>
      <c r="AH52">
        <v>0</v>
      </c>
      <c r="AI52">
        <v>45</v>
      </c>
      <c r="AJ52">
        <v>35</v>
      </c>
      <c r="AK52">
        <v>2</v>
      </c>
      <c r="AL52">
        <v>6</v>
      </c>
      <c r="AM52">
        <v>0</v>
      </c>
      <c r="AN52">
        <v>0</v>
      </c>
      <c r="AO52">
        <v>0</v>
      </c>
      <c r="AP52">
        <v>2</v>
      </c>
      <c r="AQ52">
        <v>4</v>
      </c>
      <c r="AR52">
        <v>4</v>
      </c>
      <c r="AS52">
        <v>15</v>
      </c>
      <c r="AT52">
        <v>93</v>
      </c>
      <c r="AU52" t="s">
        <v>495</v>
      </c>
      <c r="AV52" t="s">
        <v>553</v>
      </c>
      <c r="AW52">
        <v>1603</v>
      </c>
      <c r="AX52">
        <v>1622</v>
      </c>
      <c r="AY52" t="s">
        <v>570</v>
      </c>
      <c r="AZ52" t="s">
        <v>604</v>
      </c>
      <c r="BA52">
        <v>1</v>
      </c>
      <c r="BB52">
        <v>20</v>
      </c>
      <c r="BC52">
        <v>0</v>
      </c>
      <c r="BD52">
        <v>0</v>
      </c>
      <c r="BE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Q52" s="8"/>
      <c r="BR52" s="8"/>
      <c r="BS52"/>
    </row>
    <row r="53" spans="1:73" s="3" customFormat="1" x14ac:dyDescent="0.35">
      <c r="A53" s="3" t="s">
        <v>72</v>
      </c>
      <c r="B53" s="3" t="s">
        <v>84</v>
      </c>
      <c r="C53" s="3" t="s">
        <v>127</v>
      </c>
      <c r="D53" s="3" t="s">
        <v>145</v>
      </c>
      <c r="E53" s="3" t="s">
        <v>169</v>
      </c>
      <c r="F53" s="3" t="s">
        <v>227</v>
      </c>
      <c r="H53" s="3" t="s">
        <v>341</v>
      </c>
      <c r="I53" s="3" t="s">
        <v>370</v>
      </c>
      <c r="L53" s="3" t="s">
        <v>405</v>
      </c>
      <c r="M53" s="3" t="s">
        <v>438</v>
      </c>
      <c r="N53" s="3">
        <v>2</v>
      </c>
      <c r="O53" s="3">
        <v>1018.40342017709</v>
      </c>
      <c r="P53" s="3">
        <v>5.1863137138648298E-2</v>
      </c>
      <c r="Q53" s="3">
        <v>52.817596243113201</v>
      </c>
      <c r="R53" s="3">
        <v>8</v>
      </c>
      <c r="S53" s="3">
        <v>0</v>
      </c>
      <c r="T53" s="3">
        <v>1</v>
      </c>
      <c r="U53" s="3">
        <v>0</v>
      </c>
      <c r="V53" s="3">
        <v>5</v>
      </c>
      <c r="W53" s="3">
        <v>0</v>
      </c>
      <c r="X53" s="3">
        <v>1</v>
      </c>
      <c r="Y53" s="3">
        <v>3</v>
      </c>
      <c r="Z53" s="3">
        <v>6</v>
      </c>
      <c r="AA53" s="3">
        <v>6</v>
      </c>
      <c r="AB53" s="3">
        <v>36</v>
      </c>
      <c r="AC53" s="3">
        <v>20</v>
      </c>
      <c r="AD53" s="3">
        <v>155.58941141594499</v>
      </c>
      <c r="AE53" s="3">
        <v>6.5454545454545396</v>
      </c>
      <c r="AF53" s="3">
        <v>1</v>
      </c>
      <c r="AG53" s="3">
        <v>0</v>
      </c>
      <c r="AH53" s="3">
        <v>0</v>
      </c>
      <c r="AI53" s="3">
        <v>20</v>
      </c>
      <c r="AJ53" s="3">
        <v>16</v>
      </c>
      <c r="AK53" s="3">
        <v>0</v>
      </c>
      <c r="AL53" s="3">
        <v>3</v>
      </c>
      <c r="AM53" s="3">
        <v>1</v>
      </c>
      <c r="AN53" s="3">
        <v>0</v>
      </c>
      <c r="AO53" s="3">
        <v>0</v>
      </c>
      <c r="AP53" s="3">
        <v>2</v>
      </c>
      <c r="AQ53" s="3">
        <v>3</v>
      </c>
      <c r="AR53" s="3">
        <v>2</v>
      </c>
      <c r="AS53" s="3">
        <v>8</v>
      </c>
      <c r="AT53" s="3">
        <v>43</v>
      </c>
      <c r="AU53" s="3" t="s">
        <v>496</v>
      </c>
      <c r="AV53" s="3" t="s">
        <v>554</v>
      </c>
      <c r="AW53" s="3">
        <v>1627</v>
      </c>
      <c r="AX53" s="3">
        <v>1634</v>
      </c>
      <c r="AY53" s="3" t="s">
        <v>570</v>
      </c>
      <c r="AZ53" s="3" t="s">
        <v>604</v>
      </c>
      <c r="BA53" s="3">
        <v>1</v>
      </c>
      <c r="BB53" s="3">
        <v>8</v>
      </c>
      <c r="BC53" s="3">
        <v>0</v>
      </c>
      <c r="BD53" s="3">
        <v>0</v>
      </c>
      <c r="BE53" s="3">
        <v>0</v>
      </c>
      <c r="BG53" s="3">
        <v>0</v>
      </c>
      <c r="BH53" s="3">
        <v>0</v>
      </c>
      <c r="BI53" s="3">
        <v>1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1</v>
      </c>
      <c r="BS53" s="12" t="s">
        <v>608</v>
      </c>
      <c r="BT53" s="3" t="s">
        <v>643</v>
      </c>
      <c r="BU53" s="3" t="s">
        <v>619</v>
      </c>
    </row>
    <row r="54" spans="1:73" s="3" customFormat="1" x14ac:dyDescent="0.35">
      <c r="A54" s="3" t="s">
        <v>72</v>
      </c>
      <c r="B54" s="3" t="s">
        <v>84</v>
      </c>
      <c r="C54" s="3" t="s">
        <v>128</v>
      </c>
      <c r="D54" s="3" t="s">
        <v>145</v>
      </c>
      <c r="E54" s="3" t="s">
        <v>169</v>
      </c>
      <c r="F54" s="3" t="s">
        <v>228</v>
      </c>
      <c r="G54" s="3" t="s">
        <v>281</v>
      </c>
      <c r="H54" s="3" t="s">
        <v>342</v>
      </c>
      <c r="I54" s="3" t="s">
        <v>380</v>
      </c>
      <c r="L54" s="3" t="s">
        <v>395</v>
      </c>
      <c r="M54" s="3" t="s">
        <v>439</v>
      </c>
      <c r="N54" s="3">
        <v>3</v>
      </c>
      <c r="O54" s="3">
        <v>14125.469189204099</v>
      </c>
      <c r="P54" s="3">
        <v>0.34793659047035602</v>
      </c>
      <c r="Q54" s="3">
        <v>4914.7675884857399</v>
      </c>
      <c r="R54" s="3">
        <v>30</v>
      </c>
      <c r="S54" s="3">
        <v>0</v>
      </c>
      <c r="T54" s="3">
        <v>2</v>
      </c>
      <c r="U54" s="3">
        <v>5</v>
      </c>
      <c r="V54" s="3">
        <v>31</v>
      </c>
      <c r="W54" s="3">
        <v>0</v>
      </c>
      <c r="X54" s="3">
        <v>16</v>
      </c>
      <c r="Y54" s="3">
        <v>16</v>
      </c>
      <c r="Z54" s="3">
        <v>22</v>
      </c>
      <c r="AA54" s="3">
        <v>35</v>
      </c>
      <c r="AB54" s="3">
        <v>176</v>
      </c>
      <c r="AC54" s="3">
        <v>61</v>
      </c>
      <c r="AD54" s="3">
        <v>1043.80977141106</v>
      </c>
      <c r="AE54" s="3">
        <v>13.532608695652099</v>
      </c>
      <c r="AF54" s="3">
        <v>3</v>
      </c>
      <c r="AG54" s="3">
        <v>0</v>
      </c>
      <c r="AH54" s="3">
        <v>0</v>
      </c>
      <c r="AI54" s="3">
        <v>93</v>
      </c>
      <c r="AJ54" s="3">
        <v>83</v>
      </c>
      <c r="AK54" s="3">
        <v>8</v>
      </c>
      <c r="AL54" s="3">
        <v>15</v>
      </c>
      <c r="AM54" s="3">
        <v>4</v>
      </c>
      <c r="AN54" s="3">
        <v>0</v>
      </c>
      <c r="AO54" s="3">
        <v>0</v>
      </c>
      <c r="AP54" s="3">
        <v>1</v>
      </c>
      <c r="AQ54" s="3">
        <v>4</v>
      </c>
      <c r="AR54" s="3">
        <v>4</v>
      </c>
      <c r="AS54" s="3">
        <v>30</v>
      </c>
      <c r="AT54" s="3">
        <v>215</v>
      </c>
      <c r="AU54" s="3" t="s">
        <v>497</v>
      </c>
      <c r="AV54" s="3" t="s">
        <v>555</v>
      </c>
      <c r="AW54" s="3">
        <v>1739</v>
      </c>
      <c r="AX54" s="3">
        <v>1793</v>
      </c>
      <c r="AY54" s="3" t="s">
        <v>570</v>
      </c>
      <c r="AZ54" s="3" t="s">
        <v>604</v>
      </c>
      <c r="BA54" s="3">
        <v>1</v>
      </c>
      <c r="BB54" s="3">
        <v>55</v>
      </c>
      <c r="BC54" s="3">
        <v>0</v>
      </c>
      <c r="BD54" s="3">
        <v>0</v>
      </c>
      <c r="BE54" s="3">
        <v>0</v>
      </c>
      <c r="BF54" s="3">
        <v>1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1</v>
      </c>
      <c r="BQ54" s="5">
        <v>1</v>
      </c>
      <c r="BR54" s="5" t="s">
        <v>632</v>
      </c>
      <c r="BS54" s="12" t="s">
        <v>608</v>
      </c>
      <c r="BT54" s="3" t="s">
        <v>643</v>
      </c>
    </row>
    <row r="55" spans="1:73" hidden="1" x14ac:dyDescent="0.35">
      <c r="A55" t="s">
        <v>72</v>
      </c>
      <c r="B55" t="s">
        <v>84</v>
      </c>
      <c r="C55" t="s">
        <v>129</v>
      </c>
      <c r="D55" t="s">
        <v>138</v>
      </c>
      <c r="E55" t="s">
        <v>170</v>
      </c>
      <c r="F55" t="s">
        <v>229</v>
      </c>
      <c r="G55" t="s">
        <v>282</v>
      </c>
      <c r="H55" t="s">
        <v>343</v>
      </c>
      <c r="I55" t="s">
        <v>381</v>
      </c>
      <c r="J55" t="s">
        <v>391</v>
      </c>
      <c r="L55" t="s">
        <v>395</v>
      </c>
      <c r="M55" t="s">
        <v>440</v>
      </c>
      <c r="N55">
        <v>29</v>
      </c>
      <c r="O55">
        <v>140796.42330516799</v>
      </c>
      <c r="P55">
        <v>1.6941983288654601</v>
      </c>
      <c r="Q55">
        <v>238537.06507385001</v>
      </c>
      <c r="R55">
        <v>166</v>
      </c>
      <c r="S55">
        <v>2</v>
      </c>
      <c r="T55">
        <v>4</v>
      </c>
      <c r="U55">
        <v>14</v>
      </c>
      <c r="V55">
        <v>147</v>
      </c>
      <c r="W55">
        <v>1</v>
      </c>
      <c r="X55">
        <v>9</v>
      </c>
      <c r="Y55">
        <v>9</v>
      </c>
      <c r="Z55">
        <v>84</v>
      </c>
      <c r="AA55">
        <v>130</v>
      </c>
      <c r="AB55">
        <v>715</v>
      </c>
      <c r="AC55">
        <v>138</v>
      </c>
      <c r="AD55">
        <v>5082.5949865963903</v>
      </c>
      <c r="AE55">
        <v>27.7016806722689</v>
      </c>
      <c r="AF55">
        <v>35</v>
      </c>
      <c r="AG55">
        <v>0</v>
      </c>
      <c r="AH55">
        <v>0</v>
      </c>
      <c r="AI55">
        <v>368</v>
      </c>
      <c r="AJ55">
        <v>347</v>
      </c>
      <c r="AK55">
        <v>15</v>
      </c>
      <c r="AL55">
        <v>21</v>
      </c>
      <c r="AM55">
        <v>6</v>
      </c>
      <c r="AN55">
        <v>4</v>
      </c>
      <c r="AO55">
        <v>0</v>
      </c>
      <c r="AP55">
        <v>1</v>
      </c>
      <c r="AQ55">
        <v>11</v>
      </c>
      <c r="AR55">
        <v>33</v>
      </c>
      <c r="AS55">
        <v>166</v>
      </c>
      <c r="AT55">
        <v>877</v>
      </c>
      <c r="AU55" t="s">
        <v>498</v>
      </c>
      <c r="AV55" t="s">
        <v>556</v>
      </c>
      <c r="AW55">
        <v>1941</v>
      </c>
      <c r="AX55">
        <v>2139</v>
      </c>
      <c r="AY55" t="s">
        <v>589</v>
      </c>
      <c r="AZ55" t="s">
        <v>604</v>
      </c>
      <c r="BA55">
        <v>1</v>
      </c>
      <c r="BB55">
        <v>199</v>
      </c>
      <c r="BC55">
        <v>0</v>
      </c>
      <c r="BD55">
        <v>0</v>
      </c>
      <c r="BE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S55"/>
    </row>
    <row r="56" spans="1:73" hidden="1" x14ac:dyDescent="0.35">
      <c r="A56" t="s">
        <v>72</v>
      </c>
      <c r="B56" t="s">
        <v>84</v>
      </c>
      <c r="C56" t="s">
        <v>130</v>
      </c>
      <c r="D56" t="s">
        <v>145</v>
      </c>
      <c r="E56" t="s">
        <v>169</v>
      </c>
      <c r="F56" t="s">
        <v>230</v>
      </c>
      <c r="G56" t="s">
        <v>283</v>
      </c>
      <c r="H56" t="s">
        <v>344</v>
      </c>
      <c r="I56" t="s">
        <v>382</v>
      </c>
      <c r="L56" t="s">
        <v>395</v>
      </c>
      <c r="M56" t="s">
        <v>441</v>
      </c>
      <c r="N56">
        <v>2</v>
      </c>
      <c r="O56">
        <v>2146.8941371989499</v>
      </c>
      <c r="P56">
        <v>0.12779131769041399</v>
      </c>
      <c r="Q56">
        <v>274.35443073447902</v>
      </c>
      <c r="R56">
        <v>18</v>
      </c>
      <c r="S56">
        <v>0</v>
      </c>
      <c r="T56">
        <v>1</v>
      </c>
      <c r="U56">
        <v>1</v>
      </c>
      <c r="V56">
        <v>14</v>
      </c>
      <c r="W56">
        <v>0</v>
      </c>
      <c r="X56">
        <v>3</v>
      </c>
      <c r="Y56">
        <v>3</v>
      </c>
      <c r="Z56">
        <v>12</v>
      </c>
      <c r="AA56">
        <v>12</v>
      </c>
      <c r="AB56">
        <v>76</v>
      </c>
      <c r="AC56">
        <v>33</v>
      </c>
      <c r="AD56">
        <v>383.373953071242</v>
      </c>
      <c r="AE56">
        <v>5.6</v>
      </c>
      <c r="AF56">
        <v>2</v>
      </c>
      <c r="AG56">
        <v>0</v>
      </c>
      <c r="AH56">
        <v>0</v>
      </c>
      <c r="AI56">
        <v>41</v>
      </c>
      <c r="AJ56">
        <v>35</v>
      </c>
      <c r="AK56">
        <v>3</v>
      </c>
      <c r="AL56">
        <v>7</v>
      </c>
      <c r="AM56">
        <v>1</v>
      </c>
      <c r="AN56">
        <v>0</v>
      </c>
      <c r="AO56">
        <v>0</v>
      </c>
      <c r="AP56">
        <v>1</v>
      </c>
      <c r="AQ56">
        <v>5</v>
      </c>
      <c r="AR56">
        <v>2</v>
      </c>
      <c r="AS56">
        <v>18</v>
      </c>
      <c r="AT56">
        <v>91</v>
      </c>
      <c r="AU56" t="s">
        <v>499</v>
      </c>
      <c r="AV56" t="s">
        <v>557</v>
      </c>
      <c r="AW56">
        <v>2222</v>
      </c>
      <c r="AX56">
        <v>2248</v>
      </c>
      <c r="AY56" t="s">
        <v>570</v>
      </c>
      <c r="AZ56" t="s">
        <v>604</v>
      </c>
      <c r="BA56">
        <v>1</v>
      </c>
      <c r="BB56">
        <v>27</v>
      </c>
      <c r="BC56">
        <v>0</v>
      </c>
      <c r="BD56">
        <v>0</v>
      </c>
      <c r="BE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S56"/>
    </row>
    <row r="57" spans="1:73" hidden="1" x14ac:dyDescent="0.35">
      <c r="A57" t="s">
        <v>72</v>
      </c>
      <c r="B57" t="s">
        <v>85</v>
      </c>
      <c r="C57" t="s">
        <v>61</v>
      </c>
      <c r="D57" t="s">
        <v>163</v>
      </c>
      <c r="E57" t="s">
        <v>169</v>
      </c>
      <c r="F57" t="s">
        <v>231</v>
      </c>
      <c r="G57" t="s">
        <v>284</v>
      </c>
      <c r="H57" t="s">
        <v>345</v>
      </c>
      <c r="L57" t="s">
        <v>396</v>
      </c>
      <c r="M57" t="s">
        <v>417</v>
      </c>
      <c r="N57">
        <v>1</v>
      </c>
      <c r="O57">
        <v>2599.4150927370902</v>
      </c>
      <c r="P57">
        <v>0.146287429461395</v>
      </c>
      <c r="Q57">
        <v>380.26175201966402</v>
      </c>
      <c r="R57">
        <v>15</v>
      </c>
      <c r="S57">
        <v>1</v>
      </c>
      <c r="T57">
        <v>0</v>
      </c>
      <c r="U57">
        <v>0</v>
      </c>
      <c r="V57">
        <v>13</v>
      </c>
      <c r="W57">
        <v>0</v>
      </c>
      <c r="X57">
        <v>3</v>
      </c>
      <c r="Y57">
        <v>3</v>
      </c>
      <c r="Z57">
        <v>2</v>
      </c>
      <c r="AA57">
        <v>26</v>
      </c>
      <c r="AB57">
        <v>87</v>
      </c>
      <c r="AC57">
        <v>33</v>
      </c>
      <c r="AD57">
        <v>438.86228838418498</v>
      </c>
      <c r="AE57">
        <v>5.9230769230769198</v>
      </c>
      <c r="AF57">
        <v>0</v>
      </c>
      <c r="AG57">
        <v>0</v>
      </c>
      <c r="AH57">
        <v>0</v>
      </c>
      <c r="AI57">
        <v>43</v>
      </c>
      <c r="AJ57">
        <v>44</v>
      </c>
      <c r="AK57">
        <v>2</v>
      </c>
      <c r="AL57">
        <v>1</v>
      </c>
      <c r="AM57">
        <v>0</v>
      </c>
      <c r="AN57">
        <v>0</v>
      </c>
      <c r="AO57">
        <v>0</v>
      </c>
      <c r="AP57">
        <v>2</v>
      </c>
      <c r="AQ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S57"/>
    </row>
    <row r="58" spans="1:73" hidden="1" x14ac:dyDescent="0.35">
      <c r="A58" t="s">
        <v>72</v>
      </c>
      <c r="B58" t="s">
        <v>85</v>
      </c>
      <c r="C58" t="s">
        <v>131</v>
      </c>
      <c r="D58" t="s">
        <v>164</v>
      </c>
      <c r="E58" t="s">
        <v>169</v>
      </c>
      <c r="F58" t="s">
        <v>232</v>
      </c>
      <c r="G58" t="s">
        <v>285</v>
      </c>
      <c r="H58" t="s">
        <v>346</v>
      </c>
      <c r="I58" t="s">
        <v>383</v>
      </c>
      <c r="J58" t="s">
        <v>392</v>
      </c>
      <c r="L58" t="s">
        <v>396</v>
      </c>
      <c r="M58" t="s">
        <v>442</v>
      </c>
      <c r="N58">
        <v>5</v>
      </c>
      <c r="O58">
        <v>24429.950789457998</v>
      </c>
      <c r="P58">
        <v>0.39698670032869299</v>
      </c>
      <c r="Q58">
        <v>9698.3655530993001</v>
      </c>
      <c r="R58">
        <v>62</v>
      </c>
      <c r="S58">
        <v>3</v>
      </c>
      <c r="T58">
        <v>2</v>
      </c>
      <c r="U58">
        <v>0</v>
      </c>
      <c r="V58">
        <v>24</v>
      </c>
      <c r="W58">
        <v>0</v>
      </c>
      <c r="X58">
        <v>15</v>
      </c>
      <c r="Y58">
        <v>14</v>
      </c>
      <c r="Z58">
        <v>23</v>
      </c>
      <c r="AA58">
        <v>44</v>
      </c>
      <c r="AB58">
        <v>206</v>
      </c>
      <c r="AC58">
        <v>55</v>
      </c>
      <c r="AD58">
        <v>1190.9601009860701</v>
      </c>
      <c r="AE58">
        <v>20.5128205128205</v>
      </c>
      <c r="AF58">
        <v>6</v>
      </c>
      <c r="AG58">
        <v>0</v>
      </c>
      <c r="AH58">
        <v>0</v>
      </c>
      <c r="AI58">
        <v>106</v>
      </c>
      <c r="AJ58">
        <v>100</v>
      </c>
      <c r="AK58">
        <v>4</v>
      </c>
      <c r="AL58">
        <v>3</v>
      </c>
      <c r="AM58">
        <v>1</v>
      </c>
      <c r="AN58">
        <v>1</v>
      </c>
      <c r="AO58">
        <v>0</v>
      </c>
      <c r="AP58">
        <v>2</v>
      </c>
      <c r="AQ58">
        <v>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S58"/>
    </row>
    <row r="59" spans="1:73" hidden="1" x14ac:dyDescent="0.35">
      <c r="A59" t="s">
        <v>72</v>
      </c>
      <c r="B59" t="s">
        <v>86</v>
      </c>
      <c r="C59" t="s">
        <v>132</v>
      </c>
      <c r="D59" t="s">
        <v>165</v>
      </c>
      <c r="E59" t="s">
        <v>170</v>
      </c>
      <c r="F59" t="s">
        <v>233</v>
      </c>
      <c r="G59" t="s">
        <v>286</v>
      </c>
      <c r="H59" t="s">
        <v>347</v>
      </c>
      <c r="I59" t="s">
        <v>384</v>
      </c>
      <c r="L59" t="s">
        <v>394</v>
      </c>
      <c r="N59">
        <v>3</v>
      </c>
      <c r="O59">
        <v>11642.6623327572</v>
      </c>
      <c r="P59">
        <v>0.26950607251753</v>
      </c>
      <c r="Q59">
        <v>3137.7681989491998</v>
      </c>
      <c r="R59">
        <v>24</v>
      </c>
      <c r="S59">
        <v>3</v>
      </c>
      <c r="T59">
        <v>2</v>
      </c>
      <c r="U59">
        <v>7</v>
      </c>
      <c r="V59">
        <v>29</v>
      </c>
      <c r="W59">
        <v>0</v>
      </c>
      <c r="X59">
        <v>3</v>
      </c>
      <c r="Y59">
        <v>3</v>
      </c>
      <c r="Z59">
        <v>17</v>
      </c>
      <c r="AA59">
        <v>29</v>
      </c>
      <c r="AB59">
        <v>144</v>
      </c>
      <c r="AC59">
        <v>49</v>
      </c>
      <c r="AD59">
        <v>808.51821755259004</v>
      </c>
      <c r="AE59">
        <v>14.399999999999901</v>
      </c>
      <c r="AF59">
        <v>2</v>
      </c>
      <c r="AG59">
        <v>2</v>
      </c>
      <c r="AH59">
        <v>0</v>
      </c>
      <c r="AI59">
        <v>72</v>
      </c>
      <c r="AJ59">
        <v>72</v>
      </c>
      <c r="AK59">
        <v>4</v>
      </c>
      <c r="AL59">
        <v>12</v>
      </c>
      <c r="AM59">
        <v>1</v>
      </c>
      <c r="AN59">
        <v>0</v>
      </c>
      <c r="AO59">
        <v>0</v>
      </c>
      <c r="AP59">
        <v>1</v>
      </c>
      <c r="AQ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S59"/>
    </row>
    <row r="60" spans="1:73" s="3" customFormat="1" x14ac:dyDescent="0.35">
      <c r="A60" s="3" t="s">
        <v>72</v>
      </c>
      <c r="B60" s="3" t="s">
        <v>87</v>
      </c>
      <c r="C60" s="3" t="s">
        <v>96</v>
      </c>
      <c r="D60" s="3" t="s">
        <v>141</v>
      </c>
      <c r="E60" s="3" t="s">
        <v>173</v>
      </c>
      <c r="F60" s="3" t="s">
        <v>234</v>
      </c>
      <c r="G60" s="3" t="s">
        <v>287</v>
      </c>
      <c r="H60" s="3" t="s">
        <v>348</v>
      </c>
      <c r="I60" s="3" t="s">
        <v>385</v>
      </c>
      <c r="L60" s="3" t="s">
        <v>396</v>
      </c>
      <c r="M60" s="3" t="s">
        <v>443</v>
      </c>
      <c r="N60" s="3">
        <v>3</v>
      </c>
      <c r="O60" s="3">
        <v>15197.445465442799</v>
      </c>
      <c r="P60" s="3">
        <v>0.314329078890833</v>
      </c>
      <c r="Q60" s="3">
        <v>4776.9990346463101</v>
      </c>
      <c r="R60" s="3">
        <v>30</v>
      </c>
      <c r="S60" s="3">
        <v>5</v>
      </c>
      <c r="T60" s="3">
        <v>1</v>
      </c>
      <c r="U60" s="3">
        <v>4</v>
      </c>
      <c r="V60" s="3">
        <v>30</v>
      </c>
      <c r="W60" s="3">
        <v>0</v>
      </c>
      <c r="X60" s="3">
        <v>4</v>
      </c>
      <c r="Y60" s="3">
        <v>4</v>
      </c>
      <c r="Z60" s="3">
        <v>22</v>
      </c>
      <c r="AA60" s="3">
        <v>27</v>
      </c>
      <c r="AB60" s="3">
        <v>159</v>
      </c>
      <c r="AC60" s="3">
        <v>61</v>
      </c>
      <c r="AD60" s="3">
        <v>942.98723667249897</v>
      </c>
      <c r="AE60" s="3">
        <v>16.116279069767401</v>
      </c>
      <c r="AF60" s="3">
        <v>2</v>
      </c>
      <c r="AG60" s="3">
        <v>0</v>
      </c>
      <c r="AH60" s="3">
        <v>0</v>
      </c>
      <c r="AI60" s="3">
        <v>82</v>
      </c>
      <c r="AJ60" s="3">
        <v>77</v>
      </c>
      <c r="AK60" s="3">
        <v>9</v>
      </c>
      <c r="AL60" s="3">
        <v>14</v>
      </c>
      <c r="AM60" s="3">
        <v>1</v>
      </c>
      <c r="AN60" s="3">
        <v>0</v>
      </c>
      <c r="AO60" s="3">
        <v>0</v>
      </c>
      <c r="AP60" s="3">
        <v>2</v>
      </c>
      <c r="AQ60" s="3">
        <v>6</v>
      </c>
      <c r="AR60" s="3">
        <v>4</v>
      </c>
      <c r="AS60" s="3">
        <v>30</v>
      </c>
      <c r="AT60" s="3">
        <v>194</v>
      </c>
      <c r="AU60" s="3" t="s">
        <v>500</v>
      </c>
      <c r="AV60" s="3" t="s">
        <v>558</v>
      </c>
      <c r="AW60" s="3">
        <v>94</v>
      </c>
      <c r="AX60" s="3">
        <v>133</v>
      </c>
      <c r="AY60" s="3" t="s">
        <v>566</v>
      </c>
      <c r="AZ60" s="3" t="s">
        <v>605</v>
      </c>
      <c r="BA60" s="3">
        <v>1</v>
      </c>
      <c r="BB60" s="3">
        <v>40</v>
      </c>
      <c r="BC60" s="3">
        <v>0</v>
      </c>
      <c r="BD60" s="3">
        <v>0</v>
      </c>
      <c r="BE60" s="3">
        <v>0</v>
      </c>
      <c r="BF60" s="3">
        <v>1</v>
      </c>
      <c r="BG60" s="3">
        <v>0</v>
      </c>
      <c r="BH60" s="3">
        <v>1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1</v>
      </c>
      <c r="BS60" s="12" t="s">
        <v>608</v>
      </c>
      <c r="BT60" s="14" t="s">
        <v>645</v>
      </c>
    </row>
    <row r="61" spans="1:73" s="3" customFormat="1" x14ac:dyDescent="0.35">
      <c r="A61" s="3" t="s">
        <v>72</v>
      </c>
      <c r="B61" s="3" t="s">
        <v>87</v>
      </c>
      <c r="C61" s="3" t="s">
        <v>133</v>
      </c>
      <c r="D61" s="3" t="s">
        <v>166</v>
      </c>
      <c r="E61" s="3" t="s">
        <v>177</v>
      </c>
      <c r="F61" s="3" t="s">
        <v>235</v>
      </c>
      <c r="G61" s="3" t="s">
        <v>288</v>
      </c>
      <c r="H61" s="3" t="s">
        <v>349</v>
      </c>
      <c r="I61" s="3" t="s">
        <v>385</v>
      </c>
      <c r="L61" s="3" t="s">
        <v>396</v>
      </c>
      <c r="M61" s="3" t="s">
        <v>444</v>
      </c>
      <c r="N61" s="3">
        <v>11</v>
      </c>
      <c r="O61" s="3">
        <v>39800.788889117997</v>
      </c>
      <c r="P61" s="3">
        <v>0.68091857371007602</v>
      </c>
      <c r="Q61" s="3">
        <v>27101.0964029141</v>
      </c>
      <c r="R61" s="3">
        <v>51</v>
      </c>
      <c r="S61" s="3">
        <v>2</v>
      </c>
      <c r="T61" s="3">
        <v>1</v>
      </c>
      <c r="U61" s="3">
        <v>7</v>
      </c>
      <c r="V61" s="3">
        <v>67</v>
      </c>
      <c r="W61" s="3">
        <v>0</v>
      </c>
      <c r="X61" s="3">
        <v>2</v>
      </c>
      <c r="Y61" s="3">
        <v>2</v>
      </c>
      <c r="Z61" s="3">
        <v>33</v>
      </c>
      <c r="AA61" s="3">
        <v>65</v>
      </c>
      <c r="AB61" s="3">
        <v>325</v>
      </c>
      <c r="AC61" s="3">
        <v>78</v>
      </c>
      <c r="AD61" s="3">
        <v>2042.7557211302301</v>
      </c>
      <c r="AE61" s="3">
        <v>19.4838709677419</v>
      </c>
      <c r="AF61" s="3">
        <v>11</v>
      </c>
      <c r="AG61" s="3">
        <v>0</v>
      </c>
      <c r="AH61" s="3">
        <v>0</v>
      </c>
      <c r="AI61" s="3">
        <v>174</v>
      </c>
      <c r="AJ61" s="3">
        <v>151</v>
      </c>
      <c r="AK61" s="3">
        <v>13</v>
      </c>
      <c r="AL61" s="3">
        <v>18</v>
      </c>
      <c r="AM61" s="3">
        <v>1</v>
      </c>
      <c r="AN61" s="3">
        <v>0</v>
      </c>
      <c r="AO61" s="3">
        <v>0</v>
      </c>
      <c r="AP61" s="3">
        <v>2</v>
      </c>
      <c r="AQ61" s="3">
        <v>4</v>
      </c>
      <c r="AR61" s="3">
        <v>11</v>
      </c>
      <c r="AS61" s="3">
        <v>51</v>
      </c>
      <c r="AT61" s="3">
        <v>391</v>
      </c>
      <c r="AU61" s="3" t="s">
        <v>501</v>
      </c>
      <c r="AV61" s="3" t="s">
        <v>559</v>
      </c>
      <c r="AW61" s="3">
        <v>150</v>
      </c>
      <c r="AX61" s="3">
        <v>215</v>
      </c>
      <c r="AY61" s="3" t="s">
        <v>590</v>
      </c>
      <c r="AZ61" s="3" t="s">
        <v>605</v>
      </c>
      <c r="BA61" s="3">
        <v>1</v>
      </c>
      <c r="BB61" s="3">
        <v>66</v>
      </c>
      <c r="BC61" s="3">
        <v>0</v>
      </c>
      <c r="BD61" s="3">
        <v>0</v>
      </c>
      <c r="BE61" s="3">
        <v>0</v>
      </c>
      <c r="BF61" s="3">
        <v>1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1</v>
      </c>
      <c r="BS61" s="12" t="s">
        <v>608</v>
      </c>
      <c r="BT61" s="14" t="s">
        <v>645</v>
      </c>
    </row>
    <row r="62" spans="1:73" s="3" customFormat="1" x14ac:dyDescent="0.35">
      <c r="A62" s="3" t="s">
        <v>72</v>
      </c>
      <c r="B62" s="3" t="s">
        <v>87</v>
      </c>
      <c r="C62" s="3" t="s">
        <v>134</v>
      </c>
      <c r="D62" s="3" t="s">
        <v>167</v>
      </c>
      <c r="E62" s="3" t="s">
        <v>171</v>
      </c>
      <c r="F62" s="3" t="s">
        <v>236</v>
      </c>
      <c r="G62" s="3" t="s">
        <v>289</v>
      </c>
      <c r="H62" s="3" t="s">
        <v>350</v>
      </c>
      <c r="I62" s="3" t="s">
        <v>385</v>
      </c>
      <c r="L62" s="3" t="s">
        <v>396</v>
      </c>
      <c r="M62" s="3" t="s">
        <v>445</v>
      </c>
      <c r="N62" s="3">
        <v>2</v>
      </c>
      <c r="O62" s="3">
        <v>18758.3285407127</v>
      </c>
      <c r="P62" s="3">
        <v>0.37003144061792398</v>
      </c>
      <c r="Q62" s="3">
        <v>6941.1713335042496</v>
      </c>
      <c r="R62" s="3">
        <v>32</v>
      </c>
      <c r="S62" s="3">
        <v>3</v>
      </c>
      <c r="T62" s="3">
        <v>0</v>
      </c>
      <c r="U62" s="3">
        <v>6</v>
      </c>
      <c r="V62" s="3">
        <v>40</v>
      </c>
      <c r="W62" s="3">
        <v>0</v>
      </c>
      <c r="X62" s="3">
        <v>0</v>
      </c>
      <c r="Y62" s="3">
        <v>0</v>
      </c>
      <c r="Z62" s="3">
        <v>23</v>
      </c>
      <c r="AA62" s="3">
        <v>36</v>
      </c>
      <c r="AB62" s="3">
        <v>183</v>
      </c>
      <c r="AC62" s="3">
        <v>67</v>
      </c>
      <c r="AD62" s="3">
        <v>1110.09432185377</v>
      </c>
      <c r="AE62" s="3">
        <v>16.8979591836734</v>
      </c>
      <c r="AF62" s="3">
        <v>0</v>
      </c>
      <c r="AG62" s="3">
        <v>0</v>
      </c>
      <c r="AH62" s="3">
        <v>0</v>
      </c>
      <c r="AI62" s="3">
        <v>91</v>
      </c>
      <c r="AJ62" s="3">
        <v>92</v>
      </c>
      <c r="AK62" s="3">
        <v>9</v>
      </c>
      <c r="AL62" s="3">
        <v>14</v>
      </c>
      <c r="AM62" s="3">
        <v>1</v>
      </c>
      <c r="AN62" s="3">
        <v>0</v>
      </c>
      <c r="AO62" s="3">
        <v>0</v>
      </c>
      <c r="AP62" s="3">
        <v>2</v>
      </c>
      <c r="AQ62" s="3">
        <v>5</v>
      </c>
      <c r="AR62" s="3">
        <v>4</v>
      </c>
      <c r="AS62" s="3">
        <v>32</v>
      </c>
      <c r="AT62" s="3">
        <v>219</v>
      </c>
      <c r="AU62" s="3" t="s">
        <v>502</v>
      </c>
      <c r="AV62" s="3" t="s">
        <v>560</v>
      </c>
      <c r="AW62" s="3">
        <v>218</v>
      </c>
      <c r="AX62" s="3">
        <v>255</v>
      </c>
      <c r="AY62" s="3" t="s">
        <v>591</v>
      </c>
      <c r="AZ62" s="3" t="s">
        <v>605</v>
      </c>
      <c r="BA62" s="3">
        <v>1</v>
      </c>
      <c r="BB62" s="3">
        <v>38</v>
      </c>
      <c r="BC62" s="3">
        <v>0</v>
      </c>
      <c r="BD62" s="3">
        <v>0</v>
      </c>
      <c r="BE62" s="3">
        <v>0</v>
      </c>
      <c r="BF62" s="3">
        <v>1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1</v>
      </c>
      <c r="BS62" s="12" t="s">
        <v>608</v>
      </c>
      <c r="BT62" s="14" t="s">
        <v>645</v>
      </c>
    </row>
    <row r="63" spans="1:73" s="3" customFormat="1" x14ac:dyDescent="0.35">
      <c r="A63" s="3" t="s">
        <v>72</v>
      </c>
      <c r="B63" s="3" t="s">
        <v>87</v>
      </c>
      <c r="C63" s="3" t="s">
        <v>135</v>
      </c>
      <c r="D63" s="3" t="s">
        <v>168</v>
      </c>
      <c r="E63" s="3" t="s">
        <v>171</v>
      </c>
      <c r="F63" s="3" t="s">
        <v>237</v>
      </c>
      <c r="G63" s="3" t="s">
        <v>290</v>
      </c>
      <c r="H63" s="3" t="s">
        <v>351</v>
      </c>
      <c r="I63" s="3" t="s">
        <v>385</v>
      </c>
      <c r="L63" s="3" t="s">
        <v>396</v>
      </c>
      <c r="M63" s="3" t="s">
        <v>445</v>
      </c>
      <c r="N63" s="3">
        <v>2</v>
      </c>
      <c r="O63" s="3">
        <v>12890.2937214139</v>
      </c>
      <c r="P63" s="3">
        <v>0.29175561920895599</v>
      </c>
      <c r="Q63" s="3">
        <v>3760.8156264764398</v>
      </c>
      <c r="R63" s="3">
        <v>28</v>
      </c>
      <c r="S63" s="3">
        <v>4</v>
      </c>
      <c r="T63" s="3">
        <v>0</v>
      </c>
      <c r="U63" s="3">
        <v>4</v>
      </c>
      <c r="V63" s="3">
        <v>28</v>
      </c>
      <c r="W63" s="3">
        <v>0</v>
      </c>
      <c r="X63" s="3">
        <v>0</v>
      </c>
      <c r="Y63" s="3">
        <v>0</v>
      </c>
      <c r="Z63" s="3">
        <v>18</v>
      </c>
      <c r="AA63" s="3">
        <v>29</v>
      </c>
      <c r="AB63" s="3">
        <v>147</v>
      </c>
      <c r="AC63" s="3">
        <v>62</v>
      </c>
      <c r="AD63" s="3">
        <v>875.26685762686998</v>
      </c>
      <c r="AE63" s="3">
        <v>14.7272727272727</v>
      </c>
      <c r="AF63" s="3">
        <v>0</v>
      </c>
      <c r="AG63" s="3">
        <v>0</v>
      </c>
      <c r="AH63" s="3">
        <v>0</v>
      </c>
      <c r="AI63" s="3">
        <v>75</v>
      </c>
      <c r="AJ63" s="3">
        <v>72</v>
      </c>
      <c r="AK63" s="3">
        <v>9</v>
      </c>
      <c r="AL63" s="3">
        <v>12</v>
      </c>
      <c r="AM63" s="3">
        <v>1</v>
      </c>
      <c r="AN63" s="3">
        <v>0</v>
      </c>
      <c r="AO63" s="3">
        <v>0</v>
      </c>
      <c r="AP63" s="3">
        <v>2</v>
      </c>
      <c r="AQ63" s="3">
        <v>5</v>
      </c>
      <c r="AR63" s="3">
        <v>4</v>
      </c>
      <c r="AS63" s="3">
        <v>28</v>
      </c>
      <c r="AT63" s="3">
        <v>175</v>
      </c>
      <c r="AU63" s="3" t="s">
        <v>503</v>
      </c>
      <c r="AV63" s="3" t="s">
        <v>561</v>
      </c>
      <c r="AW63" s="3">
        <v>258</v>
      </c>
      <c r="AX63" s="3">
        <v>290</v>
      </c>
      <c r="AY63" s="3" t="s">
        <v>592</v>
      </c>
      <c r="AZ63" s="3" t="s">
        <v>605</v>
      </c>
      <c r="BA63" s="3">
        <v>1</v>
      </c>
      <c r="BB63" s="3">
        <v>33</v>
      </c>
      <c r="BC63" s="3">
        <v>0</v>
      </c>
      <c r="BD63" s="3">
        <v>0</v>
      </c>
      <c r="BE63" s="3">
        <v>0</v>
      </c>
      <c r="BF63" s="3">
        <v>1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1</v>
      </c>
      <c r="BS63" s="12" t="s">
        <v>608</v>
      </c>
      <c r="BT63" s="14" t="s">
        <v>645</v>
      </c>
    </row>
  </sheetData>
  <autoFilter ref="A1:BU63" xr:uid="{00000000-0001-0000-0000-000000000000}">
    <filterColumn colId="70">
      <filters>
        <filter val="T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D7E7-F292-4AB2-9FCD-332F24402AAA}">
  <dimension ref="A1:J6"/>
  <sheetViews>
    <sheetView tabSelected="1" workbookViewId="0">
      <selection activeCell="K2" sqref="K2"/>
    </sheetView>
  </sheetViews>
  <sheetFormatPr defaultRowHeight="14.5" x14ac:dyDescent="0.35"/>
  <cols>
    <col min="8" max="8" width="14.36328125" bestFit="1" customWidth="1"/>
  </cols>
  <sheetData>
    <row r="1" spans="1:10" x14ac:dyDescent="0.35">
      <c r="C1" t="s">
        <v>633</v>
      </c>
      <c r="D1" t="s">
        <v>634</v>
      </c>
      <c r="E1" t="s">
        <v>635</v>
      </c>
      <c r="F1" t="s">
        <v>636</v>
      </c>
      <c r="H1" t="s">
        <v>646</v>
      </c>
      <c r="I1" t="s">
        <v>647</v>
      </c>
      <c r="J1" t="s">
        <v>648</v>
      </c>
    </row>
    <row r="2" spans="1:10" x14ac:dyDescent="0.35">
      <c r="A2" s="3"/>
      <c r="B2" t="s">
        <v>637</v>
      </c>
      <c r="C2">
        <v>17</v>
      </c>
      <c r="D2">
        <v>10</v>
      </c>
      <c r="E2" s="13">
        <v>7</v>
      </c>
      <c r="F2" s="13">
        <v>1</v>
      </c>
      <c r="H2">
        <v>20</v>
      </c>
      <c r="I2" s="15">
        <f>C2*100/H2</f>
        <v>85</v>
      </c>
      <c r="J2" s="15">
        <f>D2*100/(C2+D2)</f>
        <v>37.037037037037038</v>
      </c>
    </row>
    <row r="3" spans="1:10" x14ac:dyDescent="0.35">
      <c r="A3" s="5"/>
      <c r="B3" t="s">
        <v>638</v>
      </c>
      <c r="C3">
        <v>10</v>
      </c>
      <c r="D3">
        <v>1</v>
      </c>
      <c r="E3" s="13"/>
      <c r="F3" s="13"/>
      <c r="H3">
        <v>15</v>
      </c>
      <c r="I3" s="15">
        <f t="shared" ref="I3" si="0">C3*100/H3</f>
        <v>66.666666666666671</v>
      </c>
      <c r="J3" s="15">
        <f>D3*100/(C3+D3)</f>
        <v>9.0909090909090917</v>
      </c>
    </row>
    <row r="4" spans="1:10" x14ac:dyDescent="0.35">
      <c r="B4" t="s">
        <v>633</v>
      </c>
      <c r="C4">
        <f>SUM(C2:C3)</f>
        <v>27</v>
      </c>
      <c r="D4">
        <f>SUM(D2:D3)</f>
        <v>11</v>
      </c>
      <c r="I4" s="15"/>
      <c r="J4" s="15"/>
    </row>
    <row r="5" spans="1:10" x14ac:dyDescent="0.35">
      <c r="B5" t="s">
        <v>639</v>
      </c>
      <c r="C5">
        <f>E2</f>
        <v>7</v>
      </c>
      <c r="D5">
        <f>F2</f>
        <v>1</v>
      </c>
    </row>
    <row r="6" spans="1:10" x14ac:dyDescent="0.35">
      <c r="C6" s="7">
        <f>C4-C5</f>
        <v>20</v>
      </c>
      <c r="D6" s="8">
        <f>D4-D5</f>
        <v>10</v>
      </c>
    </row>
  </sheetData>
  <mergeCells count="2">
    <mergeCell ref="E2:E3"/>
    <mergeCell ref="F2:F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analise_jleaks_fbinfer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josias</cp:lastModifiedBy>
  <dcterms:created xsi:type="dcterms:W3CDTF">2022-04-26T23:48:28Z</dcterms:created>
  <dcterms:modified xsi:type="dcterms:W3CDTF">2022-04-28T16:14:27Z</dcterms:modified>
</cp:coreProperties>
</file>