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ias\Dropbox\artigos\machine_learning\outputMetrics\"/>
    </mc:Choice>
  </mc:AlternateContent>
  <xr:revisionPtr revIDLastSave="0" documentId="13_ncr:1_{35F36A47-8F7D-4F87-8870-C8E5191CD093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heet1" sheetId="1" r:id="rId1"/>
    <sheet name="analise_jleaks_fbinfer" sheetId="2" r:id="rId2"/>
  </sheets>
  <definedNames>
    <definedName name="_xlnm._FilterDatabase" localSheetId="0" hidden="1">Sheet1!$A$1:$BU$126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2" l="1"/>
  <c r="J2" i="2"/>
  <c r="J3" i="2"/>
  <c r="J4" i="2"/>
  <c r="L4" i="2"/>
  <c r="L3" i="2"/>
  <c r="L2" i="2"/>
  <c r="I4" i="2"/>
  <c r="I3" i="2"/>
  <c r="C5" i="2"/>
  <c r="C4" i="2"/>
  <c r="D6" i="2"/>
  <c r="D5" i="2"/>
  <c r="C6" i="2"/>
  <c r="D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josias</author>
  </authors>
  <commentList>
    <comment ref="BT25" authorId="0" shapeId="0" xr:uid="{FD1D307F-F3E1-49D2-BE20-8226705FA16D}">
      <text>
        <r>
          <rPr>
            <b/>
            <sz val="9"/>
            <color indexed="81"/>
            <rFont val="Segoe UI"/>
            <charset val="1"/>
          </rPr>
          <t>josias:</t>
        </r>
        <r>
          <rPr>
            <sz val="9"/>
            <color indexed="81"/>
            <rFont val="Segoe UI"/>
            <charset val="1"/>
          </rPr>
          <t xml:space="preserve">
java.sql.Clob</t>
        </r>
      </text>
    </comment>
  </commentList>
</comments>
</file>

<file path=xl/sharedStrings.xml><?xml version="1.0" encoding="utf-8"?>
<sst xmlns="http://schemas.openxmlformats.org/spreadsheetml/2006/main" count="1953" uniqueCount="1002">
  <si>
    <t>Pacote</t>
  </si>
  <si>
    <t>Classe</t>
  </si>
  <si>
    <t>Metodo</t>
  </si>
  <si>
    <t>Parametros</t>
  </si>
  <si>
    <t>Retorno</t>
  </si>
  <si>
    <t>variablesReferenced</t>
  </si>
  <si>
    <t>classesReferenced</t>
  </si>
  <si>
    <t>externalMethodsCalled</t>
  </si>
  <si>
    <t>localMethods</t>
  </si>
  <si>
    <t>exceptionsReferenced</t>
  </si>
  <si>
    <t>exceptionsThrown</t>
  </si>
  <si>
    <t>modifiers</t>
  </si>
  <si>
    <t>instanceVariablesReferenced</t>
  </si>
  <si>
    <t>cyclomaticComplexity</t>
  </si>
  <si>
    <t>halsteadEffort</t>
  </si>
  <si>
    <t>halsteadBugs</t>
  </si>
  <si>
    <t>costOfFutureMaintenance</t>
  </si>
  <si>
    <t>loc</t>
  </si>
  <si>
    <t>numberOfArguments</t>
  </si>
  <si>
    <t>maxDepthOfNesting</t>
  </si>
  <si>
    <t>numberOfVariableDeclarations</t>
  </si>
  <si>
    <t>numberOfVariableReferences</t>
  </si>
  <si>
    <t>brainMethodInt</t>
  </si>
  <si>
    <t>numberOfComments</t>
  </si>
  <si>
    <t>numberOfCommentLines</t>
  </si>
  <si>
    <t>numberOfStatements</t>
  </si>
  <si>
    <t>numberOfExpressions</t>
  </si>
  <si>
    <t>halsteadLength</t>
  </si>
  <si>
    <t>halsteadVocabulary</t>
  </si>
  <si>
    <t>halsteadVolume</t>
  </si>
  <si>
    <t>halsteadDifficulty</t>
  </si>
  <si>
    <t>totalNesting</t>
  </si>
  <si>
    <t>numberOfCasts</t>
  </si>
  <si>
    <t>numberOfLoops</t>
  </si>
  <si>
    <t>numberOfOperators</t>
  </si>
  <si>
    <t>numberOfOperands</t>
  </si>
  <si>
    <t>numberClassesReferenced</t>
  </si>
  <si>
    <t>numberExternalMethodsCalled</t>
  </si>
  <si>
    <t>numberLocalMethods</t>
  </si>
  <si>
    <t>numberExceptionsReferenced</t>
  </si>
  <si>
    <t>numberExceptionsThrown</t>
  </si>
  <si>
    <t>numberModifiers</t>
  </si>
  <si>
    <t>numberInstanceVariablesReferenced</t>
  </si>
  <si>
    <t>cyclomatic_complexity</t>
  </si>
  <si>
    <t>nloc</t>
  </si>
  <si>
    <t>token_count</t>
  </si>
  <si>
    <t>name</t>
  </si>
  <si>
    <t>long_name</t>
  </si>
  <si>
    <t>start_line</t>
  </si>
  <si>
    <t>end_line</t>
  </si>
  <si>
    <t>parameters</t>
  </si>
  <si>
    <t>filename</t>
  </si>
  <si>
    <t>top_nesting_level</t>
  </si>
  <si>
    <t>length</t>
  </si>
  <si>
    <t>fan_in</t>
  </si>
  <si>
    <t>fan_out</t>
  </si>
  <si>
    <t>general_fan_out</t>
  </si>
  <si>
    <t>CloseResource</t>
  </si>
  <si>
    <t>calledByAnotherComponent</t>
  </si>
  <si>
    <t>closeByAnotherComponent</t>
  </si>
  <si>
    <t>calledCloseComponent</t>
  </si>
  <si>
    <t>onCreate</t>
  </si>
  <si>
    <t>onStart</t>
  </si>
  <si>
    <t>onResume</t>
  </si>
  <si>
    <t>onPause</t>
  </si>
  <si>
    <t>onStop</t>
  </si>
  <si>
    <t>onDestroy</t>
  </si>
  <si>
    <t>org.openintents.safe.model</t>
  </si>
  <si>
    <t>org.openintents.safe.wrappers.icecreamsandwich</t>
  </si>
  <si>
    <t>org.openintents.util</t>
  </si>
  <si>
    <t>org.openintents.safe.service</t>
  </si>
  <si>
    <t>estreamj.framework</t>
  </si>
  <si>
    <t>org.openintents.safe</t>
  </si>
  <si>
    <t>SearchEntry</t>
  </si>
  <si>
    <t>SearchEntry$Parcelable.Creator&lt;SearchEntry&gt;</t>
  </si>
  <si>
    <t>WrapNotificationBuilder</t>
  </si>
  <si>
    <t>SecureDelete</t>
  </si>
  <si>
    <t>ServiceDispatch$Stub$Proxy</t>
  </si>
  <si>
    <t>ServiceNotification</t>
  </si>
  <si>
    <t>AutoLockService</t>
  </si>
  <si>
    <t>ServiceDispatch$Stub</t>
  </si>
  <si>
    <t>Utils</t>
  </si>
  <si>
    <t>CSVWriter</t>
  </si>
  <si>
    <t>Import</t>
  </si>
  <si>
    <t>CategoryEdit</t>
  </si>
  <si>
    <t>PassView</t>
  </si>
  <si>
    <t>InputStreamData</t>
  </si>
  <si>
    <t>CryptoHelper</t>
  </si>
  <si>
    <t>CryptoContentProvider</t>
  </si>
  <si>
    <t>PRNGFixes$LinuxPRNGSecureRandom</t>
  </si>
  <si>
    <t>DBHelper</t>
  </si>
  <si>
    <t>PreferenceActivity</t>
  </si>
  <si>
    <t>AskPassword</t>
  </si>
  <si>
    <t>Export</t>
  </si>
  <si>
    <t>OutputStreamData</t>
  </si>
  <si>
    <t>Help</t>
  </si>
  <si>
    <t>PassEditFragment</t>
  </si>
  <si>
    <t>CategoryList</t>
  </si>
  <si>
    <t>ChangePass</t>
  </si>
  <si>
    <t>SearchFragment</t>
  </si>
  <si>
    <t>PassList</t>
  </si>
  <si>
    <t>PRNGFixes</t>
  </si>
  <si>
    <t>Backup</t>
  </si>
  <si>
    <t>SimpleGestureFilter</t>
  </si>
  <si>
    <t>Restore</t>
  </si>
  <si>
    <t>PassGen</t>
  </si>
  <si>
    <t>CSVReader</t>
  </si>
  <si>
    <t>writeToParcel</t>
  </si>
  <si>
    <t>createFromParcel</t>
  </si>
  <si>
    <t>setContentIntent</t>
  </si>
  <si>
    <t>notifyManager</t>
  </si>
  <si>
    <t>delete</t>
  </si>
  <si>
    <t>setPassword</t>
  </si>
  <si>
    <t>getPassword</t>
  </si>
  <si>
    <t>encrypt</t>
  </si>
  <si>
    <t>decrypt</t>
  </si>
  <si>
    <t>setTimeoutMinutes</t>
  </si>
  <si>
    <t>createChannel</t>
  </si>
  <si>
    <t>setNotification</t>
  </si>
  <si>
    <t>onTransact</t>
  </si>
  <si>
    <t>hexDump</t>
  </si>
  <si>
    <t>read</t>
  </si>
  <si>
    <t>writeNext</t>
  </si>
  <si>
    <t>flush</t>
  </si>
  <si>
    <t>close</t>
  </si>
  <si>
    <t>createReader</t>
  </si>
  <si>
    <t>dispatchTouchEvent</t>
  </si>
  <si>
    <t>getStream</t>
  </si>
  <si>
    <t>encryptFileWithSessionKey</t>
  </si>
  <si>
    <t>decryptFileWithSessionKey</t>
  </si>
  <si>
    <t>decryptFileWithSessionKeyThroughContentProvider</t>
  </si>
  <si>
    <t>decryptStreamWithSessionKey</t>
  </si>
  <si>
    <t>query</t>
  </si>
  <si>
    <t>openFile</t>
  </si>
  <si>
    <t>engineSetSeed</t>
  </si>
  <si>
    <t>engineNextBytes</t>
  </si>
  <si>
    <t>getUrandomInputStream</t>
  </si>
  <si>
    <t>getUrandomOutputStream</t>
  </si>
  <si>
    <t>isDatabaseOpen</t>
  </si>
  <si>
    <t>CreateDatabase</t>
  </si>
  <si>
    <t>deleteDatabase</t>
  </si>
  <si>
    <t>fetchVersion</t>
  </si>
  <si>
    <t>fetchSalt</t>
  </si>
  <si>
    <t>storeSalt</t>
  </si>
  <si>
    <t>fetchMasterKey</t>
  </si>
  <si>
    <t>storeMasterKey</t>
  </si>
  <si>
    <t>addCategory</t>
  </si>
  <si>
    <t>deleteCategory</t>
  </si>
  <si>
    <t>fetchAllCategoryRows</t>
  </si>
  <si>
    <t>fetchCategory</t>
  </si>
  <si>
    <t>getCategoryCount</t>
  </si>
  <si>
    <t>updateCategory</t>
  </si>
  <si>
    <t>countPasswords</t>
  </si>
  <si>
    <t>fetchAllRows</t>
  </si>
  <si>
    <t>fetchPassword</t>
  </si>
  <si>
    <t>fetchPackageAccess</t>
  </si>
  <si>
    <t>fetchPackageAccessAll</t>
  </si>
  <si>
    <t>addPackageAccess</t>
  </si>
  <si>
    <t>updatePassword</t>
  </si>
  <si>
    <t>updatePasswordCategory</t>
  </si>
  <si>
    <t>addPassword</t>
  </si>
  <si>
    <t>deletePassword</t>
  </si>
  <si>
    <t>addCipherAccess</t>
  </si>
  <si>
    <t>fetchCipherAccess</t>
  </si>
  <si>
    <t>beginTransaction</t>
  </si>
  <si>
    <t>commit</t>
  </si>
  <si>
    <t>rollback</t>
  </si>
  <si>
    <t>keypadInit</t>
  </si>
  <si>
    <t>keypadOnDestroy</t>
  </si>
  <si>
    <t>keypadTryPassword</t>
  </si>
  <si>
    <t>exportDatabaseToWriter</t>
  </si>
  <si>
    <t>backupDatabase</t>
  </si>
  <si>
    <t>exportDatabaseToFile</t>
  </si>
  <si>
    <t>exportDatabaseToDocument</t>
  </si>
  <si>
    <t>searchThreadStart</t>
  </si>
  <si>
    <t>doSearch</t>
  </si>
  <si>
    <t>generateSeed</t>
  </si>
  <si>
    <t>write</t>
  </si>
  <si>
    <t>onTouchEvent</t>
  </si>
  <si>
    <t>onFling</t>
  </si>
  <si>
    <t>onSingleTapUp</t>
  </si>
  <si>
    <t>onDoubleTap</t>
  </si>
  <si>
    <t>onDoubleTapEvent</t>
  </si>
  <si>
    <t>onSingleTapConfirmed</t>
  </si>
  <si>
    <t>getNextLine</t>
  </si>
  <si>
    <t>(Parcel,int)</t>
  </si>
  <si>
    <t>(Parcel)</t>
  </si>
  <si>
    <t>(PendingIntent)</t>
  </si>
  <si>
    <t>(NotificationManager,int)</t>
  </si>
  <si>
    <t>(File)</t>
  </si>
  <si>
    <t>(String)</t>
  </si>
  <si>
    <t>()</t>
  </si>
  <si>
    <t>(int)</t>
  </si>
  <si>
    <t>(Context)</t>
  </si>
  <si>
    <t>(int,Parcel,Parcel,int)</t>
  </si>
  <si>
    <t>(InputStream,PrintStream,int,int)</t>
  </si>
  <si>
    <t>(Writer)</t>
  </si>
  <si>
    <t>(Writer,char)</t>
  </si>
  <si>
    <t>(Writer,char,char)</t>
  </si>
  <si>
    <t>(Writer,char,char,char)</t>
  </si>
  <si>
    <t>(Writer,char,char,String)</t>
  </si>
  <si>
    <t>(Writer,char,char,char,String)</t>
  </si>
  <si>
    <t>(Clob)</t>
  </si>
  <si>
    <t>(String[])</t>
  </si>
  <si>
    <t>(MotionEvent)</t>
  </si>
  <si>
    <t>(Uri,Context)</t>
  </si>
  <si>
    <t>(ContentResolver,Uri)</t>
  </si>
  <si>
    <t>(Context,Uri)</t>
  </si>
  <si>
    <t>(InputStream,OutputStream)</t>
  </si>
  <si>
    <t>(Uri,String[],String,String[],String)</t>
  </si>
  <si>
    <t>(Uri,String)</t>
  </si>
  <si>
    <t>(byte[])</t>
  </si>
  <si>
    <t>(SQLiteDatabase)</t>
  </si>
  <si>
    <t>(CategoryEntry)</t>
  </si>
  <si>
    <t>(long)</t>
  </si>
  <si>
    <t>(long,CategoryEntry)</t>
  </si>
  <si>
    <t>(Long)</t>
  </si>
  <si>
    <t>(long,String)</t>
  </si>
  <si>
    <t>(long,PassEntry)</t>
  </si>
  <si>
    <t>(long,long)</t>
  </si>
  <si>
    <t>(PassEntry)</t>
  </si>
  <si>
    <t>(String,long)</t>
  </si>
  <si>
    <t>(Context,Writer)</t>
  </si>
  <si>
    <t>(Bundle)</t>
  </si>
  <si>
    <t>(String,OutputStream)</t>
  </si>
  <si>
    <t>(Uri)</t>
  </si>
  <si>
    <t>(MotionEvent,MotionEvent,float,float)</t>
  </si>
  <si>
    <t>(Reader)</t>
  </si>
  <si>
    <t>(Reader,char)</t>
  </si>
  <si>
    <t>(Reader,char,char)</t>
  </si>
  <si>
    <t>(Reader,char,char,int)</t>
  </si>
  <si>
    <t>void</t>
  </si>
  <si>
    <t>boolean</t>
  </si>
  <si>
    <t>String</t>
  </si>
  <si>
    <t>int</t>
  </si>
  <si>
    <t>Reader</t>
  </si>
  <si>
    <t>InputStream</t>
  </si>
  <si>
    <t>Uri</t>
  </si>
  <si>
    <t>Cursor</t>
  </si>
  <si>
    <t>ParcelFileDescriptor</t>
  </si>
  <si>
    <t>DataInputStream</t>
  </si>
  <si>
    <t>OutputStream</t>
  </si>
  <si>
    <t>long</t>
  </si>
  <si>
    <t>List&lt;CategoryEntry&gt;</t>
  </si>
  <si>
    <t>CategoryEntry</t>
  </si>
  <si>
    <t>List&lt;PassEntry&gt;</t>
  </si>
  <si>
    <t>PassEntry</t>
  </si>
  <si>
    <t>ArrayList&lt;String&gt;</t>
  </si>
  <si>
    <t>HashMap&lt;Long,ArrayList&lt;String&gt;&gt;</t>
  </si>
  <si>
    <t>byte[]</t>
  </si>
  <si>
    <t>name,out,category,categoryId,id,</t>
  </si>
  <si>
    <t>in,name,category,categoryId,id,</t>
  </si>
  <si>
    <t>in,</t>
  </si>
  <si>
    <t>mInstance,intent,</t>
  </si>
  <si>
    <t>nm,mInstance,id,</t>
  </si>
  <si>
    <t>random,file,buffer,TAG,nonce,READ_WRITE,e,raf,channel,max,MapMode,buffersize,key,MODE_DECRYPT,bytes,tri,</t>
  </si>
  <si>
    <t>Parcel,_data,android,masterPasswordIn,DESCRIPTOR,TRANSACTION_setPassword,os,_reply,mRemote,</t>
  </si>
  <si>
    <t>Parcel,_data,android,DESCRIPTOR,os,TRANSACTION_getPassword,_reply,_result,mRemote,</t>
  </si>
  <si>
    <t>Parcel,_data,android,DESCRIPTOR,clearText,os,_reply,_result,mRemote,TRANSACTION_encrypt,</t>
  </si>
  <si>
    <t>Parcel,_data,android,DESCRIPTOR,cryptoText,os,TRANSACTION_decrypt,_reply,_result,mRemote,</t>
  </si>
  <si>
    <t>Parcel,_data,android,DESCRIPTOR,os,_reply,mRemote,timeoutMinutesIn,TRANSACTION_setTimeoutMinutes,</t>
  </si>
  <si>
    <t>name,notif_channel_title,context,VERSION_CODES,IMPORTANCE_LOW,string,O,mChannel,SDK_INT,CHANNEL_ID,notif_channel_description,description,importance,NOTIFICATION_SERVICE,VERSION,</t>
  </si>
  <si>
    <t>intent,context,drawable,CATEGORY_SERVICE,pi,FLAG_CANCEL_CURRENT,NOTIFICATION_ID,passicon,app_name,string,mNotifyManager,wrapBuilder,CHANNEL_ID,notification_msg,</t>
  </si>
  <si>
    <t>serviceNotification,mIntentReceiver,debug,ACTION_SCREEN_OFF,ACTION_RESTART_TIMER,mPreferences,filter,TAG,</t>
  </si>
  <si>
    <t>serviceNotification,mIntentReceiver,debug,t,TAG,</t>
  </si>
  <si>
    <t>descriptor,code,flags,reply,DESCRIPTOR,TRANSACTION_setPassword,_arg0,TRANSACTION_decrypt,TRANSACTION_getPassword,data,_result,TRANSACTION_encrypt,TRANSACTION_setTimeoutMinutes,</t>
  </si>
  <si>
    <t>ps,read,pad,left,chr,i,is,bytesPerLine,HEXTAB,right,maxRead,result,</t>
  </si>
  <si>
    <t>writer,DEFAULT_SEPARATOR,</t>
  </si>
  <si>
    <t>writer,DEFAULT_QUOTE_CHARACTER,separator,</t>
  </si>
  <si>
    <t>DEFAULT_ESCAPE_CHARACTER,quotechar,writer,separator,</t>
  </si>
  <si>
    <t>escapechar,quotechar,writer,separator,DEFAULT_LINE_END,</t>
  </si>
  <si>
    <t>lineEnd,DEFAULT_ESCAPE_CHARACTER,quotechar,writer,separator,</t>
  </si>
  <si>
    <t>escapechar,pw,lineEnd,quotechar,writer,separator,rawWriter,</t>
  </si>
  <si>
    <t>cbuf,length,r,sb,n,c,</t>
  </si>
  <si>
    <t>quotechar,nextLine,nextChar,length,lineEnd,j,i,separator,escapechar,NO_ESCAPE_CHARACTER,nextElement,sb,pw,NO_QUOTE_CHARACTER,</t>
  </si>
  <si>
    <t>pw,</t>
  </si>
  <si>
    <t>pw,rawWriter,</t>
  </si>
  <si>
    <t>KITKAT,filename,SDK_INT,inputStream,currentActivity,VERSION,VERSION_CODES,</t>
  </si>
  <si>
    <t>mIntentReceiver,debug,TAG,</t>
  </si>
  <si>
    <t>mIntentReceiver,debug,ACTION_CRYPTO_LOGGED_OUT,filter,TAG,frontdoor,</t>
  </si>
  <si>
    <t>RowId,debug,frontdoor,filter,flipper,ACTION_CRYPTO_LOGGED_OUT,TAG,current,mIntentReceiver,entryEdited,</t>
  </si>
  <si>
    <t>me,detector,</t>
  </si>
  <si>
    <t>filename,stream,</t>
  </si>
  <si>
    <t>filename,context,stream,documentUri,</t>
  </si>
  <si>
    <t>stream,</t>
  </si>
  <si>
    <t>password,bytesCipherVersion,TAG,sessionKey,length,msg,offset,OISAFE_EXTENSION,is,pbeCipher,os,cipherSessionKey,keygen,numRead,contentResolver,pbeKey,ENCRYPT_MODE,fileUri,debug,pbeParamSpec,outputPath,status,tri,bytesIn,e,bytesOut,bytesLen,MODE_ENCRYPT,stringCipherVersion,sessionKeyEncoded,</t>
  </si>
  <si>
    <t>fileUri,debug,resultUri,OISAFE_EXTENSION,outputPath,os,is,inputPath,TAG,e,contentResolver,ctx,result,</t>
  </si>
  <si>
    <t>fileUri,debug,resultUri,msg,decryptSession,os,sessionFile,is,CONTENT_URI,TAG,e,contentResolver,e1,MODE_PRIVATE,SESSION_FILE,ctx,result,</t>
  </si>
  <si>
    <t>password,byteSessionKey,TAG,byteCipherSessionKey,length,msg,offset,is,pbeCipher,os,numReadTotal,numRead,pbeKey,debug,byteCipherVersion,pbeParamSpec,status,tri,DECRYPT_MODE,bytesIn,e,bytesOut,MODE_DECRYPT,bytesLen,cipherVersion,</t>
  </si>
  <si>
    <t>frontdoor,ENCRYPT_ID,TAG,sessionKey,sUriMatcher,cryptSession,modeBits,uri,originalFile,MODE_CREATE,sessionFile,DECRYPT_FILE_ID,ch,mode,pfd,debug,path,filesDir,DECRYPT_ID,newuri,e,FLAG_ACTIVITY_NEW_TASK,MODE_READ_ONLY,SESSION_FILE,MODE_WRITE_ONLY,</t>
  </si>
  <si>
    <t>mSeeded,bytes,URANDOM_FILE,out,sLock,</t>
  </si>
  <si>
    <t>in,mSeeded,bytes,URANDOM_FILE,e,sLock,</t>
  </si>
  <si>
    <t>URANDOM_FILE,sUrandomIn,e,sLock,</t>
  </si>
  <si>
    <t>URANDOM_FILE,sUrandomOut,sLock,</t>
  </si>
  <si>
    <t>DATABASE_NAME,debug,TAG,DATABASE_VERSION,numRows,e,version,vc,needsUpgrade,c,TABLE_DBVERSION,myCtx,db,ctx,</t>
  </si>
  <si>
    <t>debug,db,isOpen,TAG,</t>
  </si>
  <si>
    <t>needsPrePopulation,PACKAGE_ACCESS_CREATE,SALT_CREATE,TAG,DATABASE_VERSION,e,PASSWORDS_CREATE,args,DBVERSION_CREATE,CIPHER_ACCESS_CREATE,MASTER_KEY_CREATE,TABLE_DBVERSION,CATEGORIES_CREATE,db,</t>
  </si>
  <si>
    <t>PACKAGE_ACCESS_CREATE,PACKAGE_ACCESS_DROP,TAG,e,PASSWORDS_CREATE,PASSWORDS_DROP,CATEGORIES_CREATE,db,CATEGORIES_DROP,</t>
  </si>
  <si>
    <t>db,e,TAG,</t>
  </si>
  <si>
    <t>version,db,TABLE_DBVERSION,e,TAG,c,</t>
  </si>
  <si>
    <t>db,salt,e,TAG,c,TABLE_SALT,</t>
  </si>
  <si>
    <t>db,args,salt,e,TAG,TABLE_SALT,</t>
  </si>
  <si>
    <t>db,key,e,TAG,TABLE_MASTER_KEY,c,</t>
  </si>
  <si>
    <t>MasterKey,db,args,e,TAG,TABLE_MASTER_KEY,</t>
  </si>
  <si>
    <t>name,TABLE_CATEGORIES,TAG,initialValues,e,rowID,c,entry,db,</t>
  </si>
  <si>
    <t>Id,db,TABLE_CATEGORIES,e,TAG,</t>
  </si>
  <si>
    <t>name,id,TABLE_CATEGORIES,i,TAG,numRows,e,ret,c,db,row,</t>
  </si>
  <si>
    <t>name,id,TABLE_CATEGORIES,Id,TAG,e,c,db,row,</t>
  </si>
  <si>
    <t>TABLE_PASSWORDS,Id,db,count,e,TAG,c,</t>
  </si>
  <si>
    <t>Id,db,TABLE_CATEGORIES,name,args,entry,e,TAG,</t>
  </si>
  <si>
    <t>TABLE_PASSWORDS,db,selection,count,categoryId,e,TAG,c,</t>
  </si>
  <si>
    <t>password,TAG,note,numRows,website,username,TABLE_PASSWORDS,row,lastEdited,id,CategoryId,category,description,i,uniqueName,e,c,db,ret,</t>
  </si>
  <si>
    <t>website,TABLE_PASSWORDS,category,id,Id,lastEdited,username,TAG,e,note,c,uniqueName,description,password,db,row,</t>
  </si>
  <si>
    <t>website,TABLE_PASSWORDS,category,id,lastEdited,username,TAG,e,note,c,uniqueName,description,password,db,row,</t>
  </si>
  <si>
    <t>TABLE_PACKAGE_ACCESS,db,passwordID,e,TAG,pkgs,c,</t>
  </si>
  <si>
    <t>pkgsAll,TABLE_PACKAGE_ACCESS,db,e,TAG,pkgs,id,c,</t>
  </si>
  <si>
    <t>packageToAdd,TABLE_PACKAGE_ACCESS,db,packageAccessValues,passwordID,e,TAG,</t>
  </si>
  <si>
    <t>password,TAG,entry,note,args,website,username,TABLE_PASSWORDS,dateFormatter,dateOut,FULL,Id,description,uniqueName,e,DEFAULT,today,db,</t>
  </si>
  <si>
    <t>TABLE_PASSWORDS,Id,db,args,newCategoryId,e,TAG,</t>
  </si>
  <si>
    <t>password,TAG,entry,note,initialValues,website,username,TABLE_PASSWORDS,dateFormatter,dateOut,id,FULL,category,description,uniqueName,e,DEFAULT,today,db,</t>
  </si>
  <si>
    <t>TABLE_PASSWORDS,Id,TABLE_PACKAGE_ACCESS,db,e,TAG,</t>
  </si>
  <si>
    <t>dateFormatter,FULL,DEFAULT,TAG,TABLE_CIPHER_ACCESS,initialValues,e,today,db,dateOut,expiration,packageToAdd,</t>
  </si>
  <si>
    <t>expires,packageName,db,TABLE_CIPHER_ACCESS,e,TAG,c,</t>
  </si>
  <si>
    <t>mIntentReceiver,ACTION_CRYPTO_LOGGED_OUT,filter,frontdoor,</t>
  </si>
  <si>
    <t>mIntentReceiver,</t>
  </si>
  <si>
    <t>mpDigitBeep,keypad_continue,keypadPound,header,INVISIBLE,dooropening1,mute,head,keypadContinue,dtmf2a,keypadStar,appName,switch_button,keypad,layout,mpSuccessBeep,id,keypad_star,keypad9,keypad8,keypad7,mpErrorBeep,keypad6,keypad5,keypadPassword,keypad4,keypad3,keypad2,click6a,keypad_pound,keypad1,keypad0,raw,version,entry_header,keypadSwitch,</t>
  </si>
  <si>
    <t>mpErrorBeep,mpDigitBeep,mpSuccessBeep,</t>
  </si>
  <si>
    <t>debug,id,mute,anim,shake,keypadPassword,TAG,mpErrorBeep,mpSuccessBeep,password,keypad_continue,</t>
  </si>
  <si>
    <t>string,password,plainPassword,context,plainNote,plainDescription,website,username,plainUsername,row,lastEdited,rows,w,notes,rowEntries,last_edited,categories,category,description,writer,header,plainWebsite,</t>
  </si>
  <si>
    <t>string,frontdoor,restartTimerIntent,encoding,ACTION_AUTOLOCK,mimeType,is,text,app_name,size,id,buffer,help,e,layout,ACTION_RESTART_TIMER,icicle,title,wv,</t>
  </si>
  <si>
    <t>mIntentReceiver,debug,discardEntry,TAG,</t>
  </si>
  <si>
    <t>string,TAG,restartTimerIntent,DEBUG,R,mIntentReceiver,empty,filter,app_name,id,ACTION_CRYPTO_LOGGED_OUT,categories,ACTION_SCREEN_OFF,list,cat_list,layout,ACTION_RESTART_TIMER,android,icicle,title,</t>
  </si>
  <si>
    <t>sp,frontdoor,filter,taskImport,la,ACTION_CRYPTO_LOGGED_OUT,TAG,list,mIntentReceiver,lockOnScreenLock,PREFERENCE_LOCK_ON_SCREEN_LOCK,DEBUG,ACTION_AUTOLOCK,</t>
  </si>
  <si>
    <t>mIntentReceiver,DEBUG,taskBackup,importProgress,taskImport,backupProgress,TAG,</t>
  </si>
  <si>
    <t>mIntentReceiver,DEBUG,TAG,</t>
  </si>
  <si>
    <t>filename,backup,str,</t>
  </si>
  <si>
    <t>LENGTH_SHORT,filename,export_success,string,export_file_error,e,msg,</t>
  </si>
  <si>
    <t>LENGTH_SHORT,export_success,string,export_file_error,data,e,msg,</t>
  </si>
  <si>
    <t>searchThread,mIntentReceiver,debug,maxWaitToDie,TAG,</t>
  </si>
  <si>
    <t>searchThread,search_progress,string,progressDialog,</t>
  </si>
  <si>
    <t>plainName,searchCriteria,password,TAG,plainPassword,note,passwords,plainNote,searchRow,website,plainDescription,username,plainUsername,categoryId,passRow,searchThread,debug,id,categories,results,category,description,catRow,plainWebsite,name,</t>
  </si>
  <si>
    <t>mIntentReceiver,debug,decryptProgress,taskFiller,TAG,</t>
  </si>
  <si>
    <t>debug,frontdoor,filter,la,CategoryId,categoryName,passwords,app_name,string,ACTION_CRYPTO_LOGGED_OUT,TAG,list,taskFiller,plainName,mIntentReceiver,title,</t>
  </si>
  <si>
    <t>seedBufferOut,seedBuffer,e,BUILD_FINGERPRINT_AND_DEVICE_SERIAL,</t>
  </si>
  <si>
    <t>editor,PREFERENCE_LAST_BACKUP_JULIAN,packIter,string,name,sp,FULL,description,today,TAG,row,masterKeyEncrypted,result,note,serializer,dateOut,debug,packageAccess,dateFormatter,salt,uniqueName,CURRENT_VERSION,julianDay,entry,filename,str,password,username,id,website,DEFAULT,crows,tz,rows,backup_complete,backup_failed,e,totalPasswords,myCtx,crow,</t>
  </si>
  <si>
    <t>MODE_DYNAMIC,event,tapIndicator,ACTION_UP,detector,mode,MODE_SOLID,running,ACTION_CANCEL,ACTION_DOWN,ACTION_FAKE,result,</t>
  </si>
  <si>
    <t>SWIPE_LEFT,yDistance,listener,SWIPE_RIGHT,swipe_Min_Distance,SWIPE_UP,swipe_Max_Distance,SWIPE_DOWN,e2,e1,xDistance,velocityY,velocityX,swipe_Min_Velocity,result,</t>
  </si>
  <si>
    <t>tapIndicator,</t>
  </si>
  <si>
    <t>listener,</t>
  </si>
  <si>
    <t>context,arg0,ACTION_FAKE,MODE_DYNAMIC,mode,</t>
  </si>
  <si>
    <t>mIntentReceiver,DEBUG,ACTION_CRYPTO_LOGGED_OUT,filter,startRestore,TAG,frontdoor,firstTime,</t>
  </si>
  <si>
    <t>debug,mIntentReceiver,TAG,</t>
  </si>
  <si>
    <t>reader,DEFAULT_SEPARATOR,</t>
  </si>
  <si>
    <t>reader,DEFAULT_QUOTE_CHARACTER,separator,</t>
  </si>
  <si>
    <t>reader,DEFAULT_SKIP_LINES,quotechar,separator,</t>
  </si>
  <si>
    <t>reader,line,br,quotechar,skipLines,separator,</t>
  </si>
  <si>
    <t>hasNext,br,i,nextLine,linesSkiped,skipLines,</t>
  </si>
  <si>
    <t>br,</t>
  </si>
  <si>
    <t>android.os.Parcel,</t>
  </si>
  <si>
    <t>android.os.Parcel,org.openintents.safe.model.SearchEntry,</t>
  </si>
  <si>
    <t>android.app.PendingIntent,</t>
  </si>
  <si>
    <t>android.app.NotificationManager,</t>
  </si>
  <si>
    <t>java.io.File,java.nio.MappedByteBuffer,java.security.SecureRandom,java.io.RandomAccessFile,estreamj.ciphers.trivium.Trivium,android.util.Log,estreamj.framework.ESJException,java.io.FileNotFoundException,java.nio.channels.FileChannel,java.io.IOException,</t>
  </si>
  <si>
    <t>android.os.RemoteException,android.os.Parcel,org.openintents.safe.service.Stub,java.lang.String,</t>
  </si>
  <si>
    <t>android.os.RemoteException,android.os.Parcel,org.openintents.safe.service.Stub,</t>
  </si>
  <si>
    <t>android.app.NotificationManager,android.app.NotificationChannel,android.content.Context,android.os.Build,org.openintents.safe.R,java.lang.String,</t>
  </si>
  <si>
    <t>android.content.Context,android.app.Notification,org.openintents.safe.R,android.support.v4.app.NotificationCompat.Builder,LogOffActivity.class,android.content.Intent,android.app.PendingIntent,</t>
  </si>
  <si>
    <t>org.openintents.safe.service.ServiceNotification,android.content.BroadcastReceiver,android.preference.PreferenceManager,android.util.Log,android.content.IntentFilter,org.openintents.intents.CryptoIntents,android.content.Intent,</t>
  </si>
  <si>
    <t>org.openintents.safe.password.Master,android.util.Log,</t>
  </si>
  <si>
    <t>INTERFACE_TRANSACTION,android.os.Parcel,android.os.RemoteException,java.lang.String,</t>
  </si>
  <si>
    <t>java.io.PrintStream,java.io.InputStream,java.io.IOException,java.util.Arrays,java.lang.StringBuffer,</t>
  </si>
  <si>
    <t>java.io.Writer,</t>
  </si>
  <si>
    <t>java.io.Writer,java.lang.String,</t>
  </si>
  <si>
    <t>java.io.PrintWriter,java.io.Writer,java.lang.String,</t>
  </si>
  <si>
    <t>java.io.Reader,java.sql.Clob,java.io.IOException,java.lang.StringBuffer,java.lang.String,java.sql.SQLException,</t>
  </si>
  <si>
    <t>java.lang.StringBuffer,java.lang.String,</t>
  </si>
  <si>
    <t>java.io.IOException,</t>
  </si>
  <si>
    <t>java.io.FileReader,java.lang.String,android.os.Build,java.io.BufferedReader,android.net.Uri,java.io.InputStream,java.io.FileNotFoundException,java.io.Reader,java.io.InputStreamReader,</t>
  </si>
  <si>
    <t>java.lang.IllegalArgumentException,android.util.Log,</t>
  </si>
  <si>
    <t>org.openintents.safe.model.Passwords,org.openintents.safe.CategoryList,android.util.Log,android.content.IntentFilter,org.openintents.intents.CryptoIntents,</t>
  </si>
  <si>
    <t>org.openintents.safe.CategoryList,android.view.View,android.util.Log,android.content.IntentFilter,org.openintents.intents.CryptoIntents,org.openintents.safe.model.Passwords,</t>
  </si>
  <si>
    <t>android.view.MotionEvent,</t>
  </si>
  <si>
    <t>java.io.FileInputStream,java.lang.String,</t>
  </si>
  <si>
    <t>android.net.Uri,android.content.Context,</t>
  </si>
  <si>
    <t>java.io.InputStream,</t>
  </si>
  <si>
    <t>java.io.FileOutputStream,java.io.InputStream,javax.crypto.Cipher,java.io.IOException,javax.crypto.SecretKey,java.security.NoSuchAlgorithmException,org.openintents.util.SecureDelete,javax.crypto.KeyGenerator,android.content.ContentResolver,IllegalBlockSizeException|BadPaddingException|InvalidAlgorithmParameterException|InvalidKeyException,android.util.Log,estreamj.ciphers.trivium.Trivium,android.net.Uri,java.lang.String,estreamj.framework.ESJException,org.openintents.safe.CryptoHelperException,java.io.File,java.io.FileInputStream,java.io.FileNotFoundException,</t>
  </si>
  <si>
    <t>java.io.File,android.content.ContentResolver,android.content.Context,java.io.FileInputStream,java.io.FileOutputStream,org.openintents.safe.CryptoHelperException,java.lang.IllegalArgumentException,java.lang.String,android.util.Log,android.net.Uri,org.openintents.util.SecureDelete,java.io.InputStream,java.io.FileNotFoundException,java.io.IOException,</t>
  </si>
  <si>
    <t>android.content.ContentResolver,android.content.Context,java.io.FileInputStream,org.openintents.safe.CryptoContentProvider,java.io.FileOutputStream,org.openintents.safe.CryptoHelperException,android.util.Log,java.lang.String,android.net.Uri,java.security.NoSuchAlgorithmException,java.io.InputStream,java.io.FileNotFoundException,java.io.IOException,</t>
  </si>
  <si>
    <t>javax.crypto.IllegalBlockSizeException,java.lang.IndexOutOfBoundsException,org.openintents.safe.CryptoHelperException,estreamj.ciphers.trivium.Trivium,java.security.InvalidKeyException,android.util.Log,java.lang.String,javax.crypto.Cipher,java.io.InputStream,javax.crypto.BadPaddingException,estreamj.framework.ESJException,java.io.OutputStream,java.security.InvalidAlgorithmParameterException,java.io.IOException,</t>
  </si>
  <si>
    <t>android.net.Uri,android.database.Cursor,java.lang.String,</t>
  </si>
  <si>
    <t>android.content.Intent,java.io.File,Safe.class,org.openintents.safe.CryptoHelperException,java.lang.IllegalArgumentException,java.lang.String,android.util.Log,org.openintents.safe.CategoryList,android.net.Uri,java.io.FileNotFoundException,android.os.ParcelFileDescriptor,</t>
  </si>
  <si>
    <t>java.io.OutputStream,java.io.IOException,android.util.Log,PRNGFixes.class,</t>
  </si>
  <si>
    <t>java.lang.SecurityException,java.io.IOException,java.io.DataInputStream,</t>
  </si>
  <si>
    <t>java.io.FileInputStream,java.lang.SecurityException,java.io.IOException,java.io.DataInputStream,</t>
  </si>
  <si>
    <t>java.io.OutputStream,java.io.IOException,java.io.FileOutputStream,</t>
  </si>
  <si>
    <t>android.content.Context,android.database.sqlite.SQLiteDiskIOException,android.database.SQLException,android.database.Cursor,java.lang.String,android.util.Log,</t>
  </si>
  <si>
    <t>android.util.Log,</t>
  </si>
  <si>
    <t>android.database.sqlite.SQLiteDatabase,android.content.ContentValues,android.database.SQLException,android.util.Log,</t>
  </si>
  <si>
    <t>android.database.SQLException,android.util.Log,</t>
  </si>
  <si>
    <t>android.database.SQLException,android.database.Cursor,java.lang.String,android.util.Log,</t>
  </si>
  <si>
    <t>android.content.ContentValues,android.database.SQLException,java.lang.String,android.util.Log,</t>
  </si>
  <si>
    <t>android.content.ContentValues,android.database.SQLException,org.openintents.safe.model.CategoryEntry,android.database.Cursor,java.lang.String,android.util.Log,</t>
  </si>
  <si>
    <t>java.util.ArrayList,android.database.SQLException,java.util.List,org.openintents.safe.model.CategoryEntry,android.database.Cursor,java.lang.String,android.util.Log,</t>
  </si>
  <si>
    <t>android.database.SQLException,org.openintents.safe.model.CategoryEntry,android.database.Cursor,java.lang.String,android.util.Log,</t>
  </si>
  <si>
    <t>android.database.SQLException,android.database.Cursor,android.util.Log,</t>
  </si>
  <si>
    <t>android.content.ContentValues,android.database.SQLException,org.openintents.safe.model.CategoryEntry,android.util.Log,</t>
  </si>
  <si>
    <t>java.util.ArrayList,android.database.SQLException,java.util.List,org.openintents.safe.model.PassEntry,java.lang.Long,android.database.Cursor,java.lang.String,android.util.Log,</t>
  </si>
  <si>
    <t>android.database.SQLException,org.openintents.safe.model.PassEntry,android.database.Cursor,java.lang.String,android.util.Log,</t>
  </si>
  <si>
    <t>java.util.ArrayList,android.database.SQLException,android.database.Cursor,java.lang.String,android.util.Log,</t>
  </si>
  <si>
    <t>java.util.ArrayList,java.util.HashMap,android.database.SQLException,java.lang.Long,android.database.Cursor,java.lang.String,android.util.Log,</t>
  </si>
  <si>
    <t>android.content.ContentValues,android.database.SQLException,org.openintents.safe.model.PassEntry,java.util.Date,java.lang.String,android.util.Log,java.text.DateFormat,</t>
  </si>
  <si>
    <t>android.content.ContentValues,android.database.SQLException,android.util.Log,</t>
  </si>
  <si>
    <t>android.content.ContentValues,android.database.SQLException,org.openintents.safe.model.PassEntry,org.openintents.safe.id,java.util.Date,java.lang.String,android.util.Log,java.text.DateFormat,</t>
  </si>
  <si>
    <t>android.content.ContentValues,android.database.SQLException,java.util.Date,java.lang.String,android.util.Log,java.text.DateFormat,</t>
  </si>
  <si>
    <t>org.openintents.safe.CategoryList,android.content.IntentFilter,org.openintents.intents.CryptoIntents,</t>
  </si>
  <si>
    <t>java.lang.IllegalArgumentException,</t>
  </si>
  <si>
    <t>android.media.MediaPlayer,org.openintents.util.VersionUtils,android.widget.Button,android.widget.TextView,org.openintents.safe.R,android.widget.ImageView,android.view.View,java.lang.String,</t>
  </si>
  <si>
    <t>android.view.animation.Animation,org.openintents.safe.AskPassword,org.openintents.safe.R,android.view.animation.AnimationUtils,java.lang.String,android.util.Log,</t>
  </si>
  <si>
    <t>org.openintents.safe.CSVWriter,java.io.Writer,java.lang.Long,android.content.Context,org.openintents.safe.R,org.openintents.safe.model.Passwords,java.lang.String,java.util.HashMap,java.io.IOException,org.openintents.safe.model.PassEntry,java.util.List,</t>
  </si>
  <si>
    <t>java.lang.String,java.io.FileOutputStream,</t>
  </si>
  <si>
    <t>java.io.OutputStream,</t>
  </si>
  <si>
    <t>android.content.Intent,org.openintents.intents.CryptoIntents,org.openintents.safe.R,android.os.Bundle,Safe.class,java.lang.String,android.webkit.WebView,java.io.InputStream,java.lang.RuntimeException,java.io.IOException,</t>
  </si>
  <si>
    <t>org.openintents.safe.CategoryList,android.util.Log,android.content.IntentFilter,org.openintents.intents.CryptoIntents,</t>
  </si>
  <si>
    <t>org.openintents.safe.CategoryList,android.util.Log,android.content.IntentFilter,org.openintents.intents.CryptoIntents,org.openintents.safe.model.Passwords,</t>
  </si>
  <si>
    <t>android.content.Intent,org.openintents.intents.CryptoIntents,org.openintents.safe.R,android.os.Bundle,org.openintents.safe.model.Passwords,android.util.Log,java.lang.String,org.openintents.safe.BuildConfig,android.content.IntentFilter,</t>
  </si>
  <si>
    <t>android.content.Intent,android.widget.ListAdapter,org.openintents.safe.PreferenceActivity,org.openintents.intents.CryptoIntents,Safe.class,org.openintents.safe.model.Passwords,android.util.Log,android.preference.PreferenceManager,org.openintents.safe.BuildConfig,android.content.IntentFilter,android.content.SharedPreferences,</t>
  </si>
  <si>
    <t>org.openintents.safe.BuildConfig,java.lang.IllegalArgumentException,android.util.Log,</t>
  </si>
  <si>
    <t>java.io.OutputStream,org.openintents.safe.Backup,java.lang.String,</t>
  </si>
  <si>
    <t>android.widget.Toast,org.openintents.safe.Export,org.openintents.safe.CategoryList,java.io.IOException,org.openintents.safe.R,java.lang.String,java.io.FileWriter,</t>
  </si>
  <si>
    <t>android.net.Uri,android.widget.Toast,org.openintents.safe.Export,java.io.OutputStreamWriter,org.openintents.safe.CategoryList,java.io.IOException,org.openintents.safe.R,java.lang.String,</t>
  </si>
  <si>
    <t>java.lang.IllegalArgumentException,java.lang.InterruptedException,android.util.Log,</t>
  </si>
  <si>
    <t>java.lang.Thread,org.openintents.safe.R,android.app.ProgressDialog,org.openintents.safe.Runnable,</t>
  </si>
  <si>
    <t>org.openintents.safe.model.Passwords,org.openintents.safe.model.SearchEntry,org.openintents.safe.model.PassEntry,java.util.Comparator,android.util.Log,java.lang.String,java.util.Collections,org.openintents.safe.model.CategoryEntry,java.util.List,</t>
  </si>
  <si>
    <t>android.widget.ListAdapter,org.openintents.safe.CategoryList,org.openintents.safe.R,android.util.Log,android.content.IntentFilter,java.lang.String,org.openintents.intents.CryptoIntents,org.openintents.safe.model.Passwords,</t>
  </si>
  <si>
    <t>java.io.ByteArrayOutputStream,java.io.DataOutputStream,android.os.Process,java.lang.SecurityException,java.lang.System,java.io.IOException,</t>
  </si>
  <si>
    <t>android.text.format.Time,org.openintents.safe.model.CategoryEntry,java.io.IOException,android.content.SharedPreferences,SharedPreferences.Editor,org.xmlpull.v1.XmlSerializer,java.text.DateFormat,android.util.Log,org.openintents.safe.PreferenceActivity,java.util.ArrayList,java.util.TimeZone,java.util.Iterator,java.util.Date,android.preference.PreferenceManager,java.io.OutputStream,java.lang.Long,java.lang.Boolean,java.lang.String,org.openintents.safe.model.Passwords,org.openintents.safe.model.PassEntry,org.openintents.safe.R,java.util.List,java.lang.Integer,org.openintents.safe.model.PackageAccessEntry,android.util.Xml,</t>
  </si>
  <si>
    <t>java.lang.Math,android.view.MotionEvent,</t>
  </si>
  <si>
    <t>org.openintents.safe.CategoryList,org.openintents.safe.BuildConfig,android.util.Log,android.content.IntentFilter,org.openintents.intents.CryptoIntents,</t>
  </si>
  <si>
    <t>java.io.Reader,</t>
  </si>
  <si>
    <t>java.io.Reader,java.io.BufferedReader,</t>
  </si>
  <si>
    <t>java.io.IOException,java.lang.String,</t>
  </si>
  <si>
    <t>android.os.Parcel.writeLong,android.os.Parcel.writeString,</t>
  </si>
  <si>
    <t>android.os.Parcel.readLong,android.os.Parcel.readString,</t>
  </si>
  <si>
    <t>org.openintents.safe.model.SearchEntry.SearchEntry,</t>
  </si>
  <si>
    <t>android.app.Notification.Builder.setContentIntent,</t>
  </si>
  <si>
    <t>android.app.NotificationManager.notify,android.app.Notification.Builder.getNotification,</t>
  </si>
  <si>
    <t>java.io.RandomAccessFile.RandomAccessFile,estreamj.ciphers.trivium.Trivium.setupNonce,java.nio.MappedByteBuffer.rewind,estreamj.ciphers.trivium.Trivium.setupKey,java.security.SecureRandom.SecureRandom,java.io.RandomAccessFile.getChannel,android.util.Log.d,java.io.File.delete,java.nio.MappedByteBuffer.limit,estreamj.ciphers.trivium.Trivium.process,java.nio.MappedByteBuffer.force,java.nio.MappedByteBuffer.hasRemaining,java.security.SecureRandom.nextBytes,java.io.RandomAccessFile.length,java.io.File.exists,java.nio.MappedByteBuffer.position,java.nio.channels.FileChannel.map,estreamj.ciphers.trivium.Trivium.Trivium,java.nio.MappedByteBuffer.put,</t>
  </si>
  <si>
    <t>Parcel.recycle,IBinder.transact,Parcel.writeString,Parcel.readException,Parcel.writeInterfaceToken,Parcel.obtain,</t>
  </si>
  <si>
    <t>Parcel.readString,IBinder.transact,Parcel.recycle,Parcel.writeInterfaceToken,Parcel.readException,Parcel.obtain,</t>
  </si>
  <si>
    <t>IBinder.transact,Parcel.readString,Parcel.recycle,Parcel.obtain,Parcel.writeInterfaceToken,Parcel.writeString,Parcel.readException,</t>
  </si>
  <si>
    <t>Parcel.obtain,Parcel.writeString,IBinder.transact,Parcel.readException,Parcel.readString,Parcel.writeInterfaceToken,Parcel.recycle,</t>
  </si>
  <si>
    <t>IBinder.transact,Parcel.readException,Parcel.recycle,Parcel.writeInterfaceToken,Parcel.writeInt,Parcel.obtain,</t>
  </si>
  <si>
    <t>android.app.NotificationChannel.NotificationChannel,android.app.NotificationChannel.setDescription,android.app.NotificationChannel.enableVibration,android.content.Context.getSystemService,android.app.NotificationChannel.enableLights,android.content.Context.getString,</t>
  </si>
  <si>
    <t>android.support.v4.app.NotificationCompat.Builder.setProgress,android.support.v4.app.NotificationCompat.Builder.setSmallIcon,android.support.v4.app.NotificationCompat.Builder.setContentText,android.support.v4.app.NotificationCompat.Builder.setContentTitle,android.support.v4.app.NotificationCompat.Builder.setCategory,android.support.v4.app.NotificationCompat.Builder.Builder,android.support.v4.app.NotificationManagerCompat.notify,android.content.Intent.Intent,android.content.Context.getString,android.support.v4.app.NotificationCompat.Builder.setContentIntent,android.app.PendingIntent.getActivity,android.support.v4.app.NotificationCompat.Builder.build,android.support.v4.app.NotificationCompat.Builder.setOngoing,</t>
  </si>
  <si>
    <t>android.util.Log.d,android.preference.PreferenceManager.getDefaultSharedPreferences,org.openintents.safe.service.ServiceNotification.ServiceNotification,android.content.IntentFilter.IntentFilter,android.content.IntentFilter.addAction,android.content.BroadcastReceiver.BroadcastReceiver,</t>
  </si>
  <si>
    <t>org.openintents.safe.password.Master.getMasterKey,org.openintents.safe.service.ServiceNotification.clearNotification,android.util.Log.d,android.os.CountDownTimer.cancel,</t>
  </si>
  <si>
    <t>Parcel.readString,Parcel.readInt,Parcel.writeString,Parcel.enforceInterface,Parcel.writeNoException,</t>
  </si>
  <si>
    <t>java.io.InputStream.read,java.io.PrintStream.println,java.lang.StringBuffer.append,java.lang.StringBuffer.setLength,java.lang.StringBuffer.toString,java.lang.StringBuffer.StringBuffer,java.io.PrintStream.print,java.util.Arrays.fill,</t>
  </si>
  <si>
    <t>java.io.PrintWriter.PrintWriter,</t>
  </si>
  <si>
    <t>java.sql.Clob.getCharacterStream,java.lang.StringBuffer.toString,java.lang.StringBuffer.StringBuffer,java.io.Reader.read,java.sql.Clob.length,java.lang.StringBuffer.append,</t>
  </si>
  <si>
    <t>escapechar().append,java.lang.StringBuffer.StringBuffer,java.lang.StringBuffer.append,java.lang.String.length,java.io.PrintWriter.write,java.lang.String.charAt,java.lang.StringBuffer.toString,</t>
  </si>
  <si>
    <t>java.io.PrintWriter.flush,</t>
  </si>
  <si>
    <t>java.io.PrintWriter.close,java.io.PrintWriter.flush,java.io.Writer.close,</t>
  </si>
  <si>
    <t>android.net.Uri.parse,java.io.BufferedReader.BufferedReader,java.io.FileReader.FileReader,java.io.InputStreamReader.InputStreamReader,org.openintents.safe.CategoryList.getContentResolver,getContentResolver().openInputStream,</t>
  </si>
  <si>
    <t>android.util.Log.d,</t>
  </si>
  <si>
    <t>android.content.IntentFilter.IntentFilter,android.util.Log.d,org.openintents.safe.CategoryList.isSignedIn,org.openintents.safe.model.Passwords.Initialize,</t>
  </si>
  <si>
    <t>org.openintents.safe.model.Passwords.Initialize,android.util.Log.d,org.openintents.safe.CategoryList.isSignedIn,android.content.IntentFilter.IntentFilter,android.widget.ViewFlipper.getCurrentView,</t>
  </si>
  <si>
    <t>org.openintents.safe.SimpleGestureFilter.onTouchEvent,</t>
  </si>
  <si>
    <t>java.io.FileInputStream.FileInputStream,</t>
  </si>
  <si>
    <t>android.net.Uri.toString,getContentResolver().openInputStream,android.content.Context.getContentResolver,</t>
  </si>
  <si>
    <t>e.toString,java.io.FileInputStream.java.io.FileInputStream,java.io.FileOutputStream.write,java.io.InputStream.close,java.io.IOException.IOException,android.content.ContentResolver.openInputStream,android.net.Uri.getScheme,java.io.File.File,java.io.InputStream.available,android.util.Log.e,org.openintents.util.SecureDelete.delete,java.lang.String.getBytes,javax.crypto.SecretKey.getEncoded,android.net.Uri.fromFile,javax.crypto.KeyGenerator.generateKey,java.io.InputStream.read,javax.crypto.Cipher.doFinal,javax.crypto.Cipher.init,javax.crypto.KeyGenerator.getInstance,java.io.FileOutputStream.FileOutputStream,getScheme().equals,estreamj.ciphers.trivium.Trivium.setupKey,estreamj.ciphers.trivium.Trivium.process,javax.crypto.KeyGenerator.init,android.util.Log.d,org.openintents.safe.CryptoHelperException.CryptoHelperException,estreamj.ciphers.trivium.Trivium.Trivium,estreamj.ciphers.trivium.Trivium.setupNonce,android.net.Uri.getPath,java.io.FileOutputStream.close,</t>
  </si>
  <si>
    <t>android.util.Log.e,java.lang.String.length,java.io.InputStream.close,java.io.File.File,android.net.Uri.getScheme,java.io.FileInputStream.java.io.FileInputStream,org.openintents.util.SecureDelete.delete,android.content.ContentResolver.openInputStream,getScheme().equals,android.util.Log.d,java.lang.String.substring,android.net.Uri.toString,android.content.Context.getContentResolver,java.io.FileOutputStream.close,android.net.Uri.fromFile,java.lang.String.endsWith,java.io.FileOutputStream.FileOutputStream,android.net.Uri.getPath,</t>
  </si>
  <si>
    <t>getScheme().equals,android.content.Context.getContentResolver,android.content.Context.deleteFile,android.util.Log.d,android.net.Uri.withAppendedPath,android.net.Uri.toString,e1.printStackTrace,android.net.Uri.getPath,android.util.Log.e,org.openintents.safe.CryptoHelperException.CryptoHelperException,java.io.FileOutputStream.close,android.net.Uri.getScheme,java.io.InputStream.close,e1.getLocalizedMessage,android.content.Context.openFileOutput,java.io.FileInputStream.java.io.FileInputStream,android.content.ContentResolver.openInputStream,</t>
  </si>
  <si>
    <t>java.lang.String.String,java.io.IOException.IOException,estreamj.ciphers.trivium.Trivium.process,java.io.OutputStream.write,java.lang.String.equals,android.util.Log.e,e.toString,estreamj.ciphers.trivium.Trivium.setupKey,org.openintents.safe.CryptoHelperException.CryptoHelperException,estreamj.ciphers.trivium.Trivium.Trivium,java.io.InputStream.read,javax.crypto.Cipher.doFinal,java.io.InputStream.available,estreamj.ciphers.trivium.Trivium.setupNonce,javax.crypto.Cipher.init,android.util.Log.d,</t>
  </si>
  <si>
    <t>android.os.ParcelFileDescriptor.open,org.openintents.safe.CategoryList.isSignedIn,java.io.File.File,android.content.Intent.Intent,org.openintents.safe.CryptoHelper.decryptFileWithSessionKeyThroughContentProvider,getPathSegments().get,android.content.UriMatcher.match,java.lang.String.equals,android.util.Log.e,android.net.Uri.toString,mode().getFilesDir,modeBits().deleteFile,e.getLocalizedMessage,java.lang.IllegalArgumentException.IllegalArgumentException,android.net.Uri.getPathSegments,org.openintents.safe.CryptoHelperException.CryptoHelperException,FLAG_ACTIVITY_NEW_TASK().startActivity,android.util.Log.d,android.net.Uri.parse,android.net.Uri.getQueryParameter,android.content.Intent.addFlags,org.openintents.safe.CryptoHelper.getCurrentSessionKey,getFilesDir().toString,</t>
  </si>
  <si>
    <t>java.io.OutputStream.flush,android.util.Log.w,java.io.OutputStream.write,</t>
  </si>
  <si>
    <t>java.lang.SecurityException.SecurityException,java.io.DataInputStream.readFully,</t>
  </si>
  <si>
    <t>java.io.DataInputStream.DataInputStream,java.lang.SecurityException.SecurityException,java.io.FileInputStream.FileInputStream,</t>
  </si>
  <si>
    <t>java.io.FileOutputStream.FileOutputStream,</t>
  </si>
  <si>
    <t>android.database.sqlite.SQLiteDatabase.rawQuery,e.getLocalizedMessage,android.database.Cursor.getInt,android.database.Cursor.close,android.database.Cursor.getCount,android.content.Context.openOrCreateDatabase,android.database.sqlite.SQLiteDatabase.query,android.database.Cursor.moveToFirst,android.util.Log.e,android.util.Log.d,java.lang.String.String,</t>
  </si>
  <si>
    <t>android.content.ContentValues.put,android.content.ContentValues.ContentValues,android.database.sqlite.SQLiteDatabase.insert,android.database.sqlite.SQLiteDatabase.execSQL,android.util.Log.d,e.getLocalizedMessage,</t>
  </si>
  <si>
    <t>android.util.Log.d,android.database.sqlite.SQLiteDatabase.execSQL,e.getLocalizedMessage,</t>
  </si>
  <si>
    <t>android.database.sqlite.SQLiteDatabase.close,android.util.Log.d,e.getLocalizedMessage,</t>
  </si>
  <si>
    <t>e.getLocalizedMessage,android.database.Cursor.getCount,android.database.Cursor.getInt,android.database.Cursor.moveToFirst,java.lang.String.String,android.util.Log.d,android.database.sqlite.SQLiteDatabase.query,android.database.Cursor.close,</t>
  </si>
  <si>
    <t>android.util.Log.d,android.database.Cursor.getString,java.lang.String.String,android.database.Cursor.close,android.database.sqlite.SQLiteDatabase.query,android.database.Cursor.moveToFirst,android.database.Cursor.getCount,e.getLocalizedMessage,</t>
  </si>
  <si>
    <t>android.content.ContentValues.ContentValues,android.database.sqlite.SQLiteDatabase.delete,android.util.Log.d,android.database.sqlite.SQLiteDatabase.insert,e.getLocalizedMessage,android.content.ContentValues.put,</t>
  </si>
  <si>
    <t>android.database.sqlite.SQLiteDatabase.query,android.database.Cursor.moveToFirst,android.database.Cursor.getString,android.database.Cursor.close,e.getLocalizedMessage,android.database.Cursor.getCount,java.lang.String.String,android.util.Log.d,</t>
  </si>
  <si>
    <t>android.content.ContentValues.ContentValues,e.getLocalizedMessage,android.util.Log.d,android.database.sqlite.SQLiteDatabase.delete,android.content.ContentValues.put,android.database.sqlite.SQLiteDatabase.insert,</t>
  </si>
  <si>
    <t>android.database.Cursor.getLong,android.database.Cursor.getCount,android.content.ContentValues.ContentValues,java.lang.String.String,android.database.sqlite.SQLiteDatabase.query,android.database.Cursor.close,android.database.sqlite.SQLiteDatabase.insert,android.database.Cursor.moveToFirst,e.getLocalizedMessage,android.content.ContentValues.put,android.util.Log.d,</t>
  </si>
  <si>
    <t>android.database.sqlite.SQLiteDatabase.delete,e.getLocalizedMessage,android.util.Log.d,</t>
  </si>
  <si>
    <t>android.database.Cursor.getLong,org.openintents.safe.model.CategoryEntry.CategoryEntry,android.database.Cursor.close,java.lang.String.String,android.database.sqlite.SQLiteDatabase.query,android.database.Cursor.moveToFirst,e.getLocalizedMessage,android.database.Cursor.moveToNext,java.util.ArrayList.ArrayList,android.util.Log.d,ArrayList&lt;CategoryEntry&gt;.add,android.database.Cursor.getCount,android.database.Cursor.getString,</t>
  </si>
  <si>
    <t>android.database.Cursor.getLong,android.database.Cursor.getCount,java.lang.String.String,android.database.Cursor.moveToFirst,org.openintents.safe.model.CategoryEntry.CategoryEntry,e.getLocalizedMessage,android.database.sqlite.SQLiteDatabase.query,android.database.Cursor.close,android.util.Log.d,android.database.Cursor.getString,</t>
  </si>
  <si>
    <t>android.database.Cursor.close,android.database.Cursor.getCount,android.database.Cursor.getInt,android.database.Cursor.moveToFirst,e.getLocalizedMessage,android.util.Log.d,android.database.sqlite.SQLiteDatabase.rawQuery,</t>
  </si>
  <si>
    <t>android.content.ContentValues.put,android.database.sqlite.SQLiteDatabase.update,android.content.ContentValues.ContentValues,android.util.Log.d,e.getLocalizedMessage,</t>
  </si>
  <si>
    <t>java.lang.String.String,android.database.Cursor.getInt,android.database.Cursor.moveToFirst,android.database.Cursor.close,e.getLocalizedMessage,android.util.Log.d,android.database.sqlite.SQLiteDatabase.query,</t>
  </si>
  <si>
    <t>android.database.sqlite.SQLiteDatabase.query,android.database.Cursor.getLong,android.util.Log.d,android.database.Cursor.close,org.openintents.safe.model.PassEntry.PassEntry,ArrayList&lt;PassEntry&gt;.add,android.database.Cursor.moveToFirst,android.database.Cursor.getCount,java.lang.String.String,android.database.Cursor.getString,android.database.Cursor.moveToNext,java.util.ArrayList.ArrayList,e.getLocalizedMessage,</t>
  </si>
  <si>
    <t>e.getLocalizedMessage,java.lang.String.String,android.database.Cursor.getLong,android.database.Cursor.getCount,android.util.Log.d,android.database.sqlite.SQLiteDatabase.query,android.database.Cursor.close,org.openintents.safe.model.PassEntry.PassEntry,android.database.Cursor.getString,android.database.Cursor.moveToFirst,</t>
  </si>
  <si>
    <t>android.database.Cursor.moveToFirst,java.lang.String.String,android.database.Cursor.getCount,org.openintents.safe.model.PassEntry.PassEntry,android.database.Cursor.getLong,e.getLocalizedMessage,android.util.Log.d,android.database.Cursor.getString,android.database.Cursor.close,android.database.sqlite.SQLiteDatabase.query,</t>
  </si>
  <si>
    <t>android.database.sqlite.SQLiteDatabase.query,e.getLocalizedMessage,java.util.ArrayList.ArrayList,android.database.Cursor.getString,android.database.Cursor.moveToNext,android.database.Cursor.close,android.database.Cursor.isAfterLast,ArrayList&lt;String&gt;.add,android.util.Log.d,android.database.Cursor.moveToFirst,android.database.Cursor.getCount,java.lang.String.String,</t>
  </si>
  <si>
    <t>android.util.Log.d,e.getLocalizedMessage,android.database.Cursor.close,android.database.Cursor.moveToNext,java.util.HashMap.HashMap,android.database.Cursor.isAfterLast,java.lang.String.String,android.database.Cursor.moveToFirst,android.database.Cursor.getLong,android.database.sqlite.SQLiteDatabase.query,android.database.Cursor.getCount,HashMap&lt;Long,ArrayList&lt;String&gt;&gt;.put,</t>
  </si>
  <si>
    <t>android.content.ContentValues.put,android.database.sqlite.SQLiteDatabase.insert,android.util.Log.d,android.content.ContentValues.ContentValues,e.getLocalizedMessage,</t>
  </si>
  <si>
    <t>java.text.DateFormat.getDateTimeInstance,e.getLocalizedMessage,java.text.DateFormat.format,android.database.sqlite.SQLiteDatabase.update,android.content.ContentValues.put,android.content.ContentValues.ContentValues,android.util.Log.d,java.util.Date.Date,</t>
  </si>
  <si>
    <t>e.getLocalizedMessage,android.database.sqlite.SQLiteDatabase.update,android.content.ContentValues.put,android.util.Log.d,android.content.ContentValues.ContentValues,</t>
  </si>
  <si>
    <t>android.util.Log.d,e.getLocalizedMessage,java.util.Date.Date,android.content.ContentValues.put,java.text.DateFormat.getDateTimeInstance,android.database.sqlite.SQLiteDatabase.insertOrThrow,android.content.ContentValues.ContentValues,java.text.DateFormat.format,</t>
  </si>
  <si>
    <t>android.database.sqlite.SQLiteDatabase.delete,android.util.Log.d,e.getLocalizedMessage,</t>
  </si>
  <si>
    <t>java.text.DateFormat.format,java.util.Date.Date,android.util.Log.d,java.text.DateFormat.getDateTimeInstance,e.getLocalizedMessage,android.content.ContentValues.put,android.content.ContentValues.ContentValues,android.database.sqlite.SQLiteDatabase.insert,</t>
  </si>
  <si>
    <t>java.lang.String.String,android.database.Cursor.getLong,android.database.Cursor.close,android.database.sqlite.SQLiteDatabase.query,e.getLocalizedMessage,android.util.Log.d,android.database.Cursor.getCount,android.database.Cursor.moveToFirst,</t>
  </si>
  <si>
    <t>android.database.sqlite.SQLiteDatabase.execSQL,e.getLocalizedMessage,android.util.Log.d,</t>
  </si>
  <si>
    <t>e.getLocalizedMessage,android.util.Log.d,android.database.sqlite.SQLiteDatabase.execSQL,</t>
  </si>
  <si>
    <t>android.database.sqlite.SQLiteDatabase.execSQL,android.util.Log.d,e.getLocalizedMessage,</t>
  </si>
  <si>
    <t>android.content.IntentFilter.IntentFilter,org.openintents.safe.CategoryList.isSignedIn,</t>
  </si>
  <si>
    <t>android.widget.ImageView.setVisibility,android.media.MediaPlayer.create,android.widget.Button.setOnClickListener,android.widget.ImageView.setOnClickListener,org.openintents.util.VersionUtils.getVersionNumber,android.media.MediaPlayer.start,org.openintents.util.VersionUtils.getApplicationName,android.widget.TextView.setText,</t>
  </si>
  <si>
    <t>android.media.MediaPlayer.release,</t>
  </si>
  <si>
    <t>android.util.Log.d,android.media.MediaPlayer.start,keypad_continue().startAnimation,</t>
  </si>
  <si>
    <t>HashMap&lt;Long,String&gt;.get,java.lang.Long.valueOf,org.openintents.safe.CSVWriter.close,org.openintents.safe.CSVWriter.CSVWriter,org.openintents.safe.model.Passwords.getCategoryIdToName,org.openintents.safe.model.Passwords.getPassEntries,org.openintents.safe.CSVWriter.writeNext,android.content.Context.getString,</t>
  </si>
  <si>
    <t>getContentResolver().openOutputStream,android.net.Uri.toString,android.content.Context.getContentResolver,</t>
  </si>
  <si>
    <t>app_name().getString,android.content.Intent.setAction,java.io.InputStream.read,java.io.InputStream.available,java.lang.String.String,java.lang.RuntimeException.RuntimeException,android.webkit.WebView.loadData,android.content.Intent.Intent,java.io.InputStream.close,help().getString,title().open,</t>
  </si>
  <si>
    <t>android.util.Log.d,android.content.IntentFilter.IntentFilter,org.openintents.safe.CategoryList.isSignedIn,</t>
  </si>
  <si>
    <t>discardEntry().unregisterReceiver,TAG().isFinishing,android.util.Log.d,</t>
  </si>
  <si>
    <t>org.openintents.safe.model.Passwords.Initialize,android.util.Log.d,ACTION_CRYPTO_LOGGED_OUT().registerReceiver,org.openintents.safe.CategoryList.isSignedIn,android.content.IntentFilter.IntentFilter,</t>
  </si>
  <si>
    <t>android.content.Intent.Intent,org.openintents.safe.model.Passwords.Initialize,android.widget.ListView.setEmptyView,cat_list().getString,android.content.IntentFilter.addAction,android.widget.ListView.setOnItemClickListener,app_name().getString,android.widget.ListView.setTextFilterEnabled,android.util.Log.d,android.widget.ListView.setOnCreateContextMenuListener,android.widget.ListView.setFocusable,android.content.IntentFilter.IntentFilter,</t>
  </si>
  <si>
    <t>android.preference.PreferenceManager.getDefaultSharedPreferences,android.content.Intent.setAction,android.content.IntentFilter.IntentFilter,org.openintents.safe.model.Passwords.getPrePopulate,android.widget.ListAdapter.getCount,android.content.SharedPreferences.getBoolean,android.util.Log.d,android.widget.ListView.getAdapter,org.openintents.safe.Import.setActivity,org.openintents.safe.model.Passwords.clearPrePopulate,org.openintents.safe.model.Passwords.Initialize,android.content.Intent.Intent,</t>
  </si>
  <si>
    <t>android.app.ProgressDialog.dismiss,org.openintents.safe.Import.setActivity,org.openintents.safe.backupTask.setActivity,android.util.Log.d,</t>
  </si>
  <si>
    <t>org.openintents.safe.Backup.getResult,org.openintents.safe.Backup.write,org.openintents.safe.Backup.Backup,</t>
  </si>
  <si>
    <t>LENGTH_SHORT().show,java.io.FileWriter.FileWriter,android.widget.Toast.makeText,e.printStackTrace,org.openintents.safe.Export.exportDatabaseToWriter,</t>
  </si>
  <si>
    <t>e.printStackTrace,java.io.OutputStreamWriter.OutputStreamWriter,android.widget.Toast.makeText,java.io.OutputStreamWriter.openOutputStream,org.openintents.safe.Export.exportDatabaseToWriter,LENGTH_SHORT().show,android.net.Uri.toString,</t>
  </si>
  <si>
    <t>org.openintents.safe.model.Passwords.Initialize,org.openintents.safe.CategoryList.isSignedIn,android.util.Log.d,android.content.IntentFilter.IntentFilter,</t>
  </si>
  <si>
    <t>android.util.Log.d,maxWaitToDie().unregisterReceiver,java.lang.Thread.isAlive,java.lang.Thread.join,</t>
  </si>
  <si>
    <t>org.openintents.safe.CategoryList.isSignedIn,android.content.IntentFilter.IntentFilter,ACTION_CRYPTO_LOGGED_OUT().registerReceiver,android.util.Log.d,org.openintents.safe.model.Passwords.Initialize,</t>
  </si>
  <si>
    <t>java.lang.Thread.isAlive,android.app.ProgressDialog.setMessage,java.lang.Thread.run,android.app.ProgressDialog.setCancelable,java.lang.Thread.start,android.app.ProgressDialog.ProgressDialog,org.openintents.safe.Runnable.Runnable,android.app.ProgressDialog.setIndeterminate,java.lang.Thread.Thread,android.app.ProgressDialog.show,</t>
  </si>
  <si>
    <t>org.openintents.safe.model.Passwords.getPassEntries,org.openintents.safe.model.SearchEntry.SearchEntry,plainUsername.toLowerCase,java.lang.String.length,java.util.List.add,plainPassword.toLowerCase,plainNote.toLowerCase,java.lang.Thread.isInterrupted,plainDescription.toLowerCase,android.util.Log.d,java.lang.String.contains,org.openintents.safe.model.Passwords.getCategoryEntries,java.util.Collections.sort,java.util.Comparator.Comparator,java.util.List.clear,plainWebsite.toLowerCase,</t>
  </si>
  <si>
    <t>android.util.Log.d,org.openintents.safe.fillerTask.setActivity,android.app.ProgressDialog.dismiss,</t>
  </si>
  <si>
    <t>org.openintents.safe.model.Passwords.Initialize,org.openintents.safe.fillerTask.setActivity,plainName().getString,android.widget.ListView.getAdapter,android.util.Log.d,org.openintents.safe.CategoryList.isSignedIn,app_name().getString,org.openintents.safe.model.Passwords.getCategoryEntry,android.content.IntentFilter.IntentFilter,android.widget.ListAdapter.getCount,</t>
  </si>
  <si>
    <t>android.os.Process.myUid,java.lang.System.currentTimeMillis,java.io.ByteArrayOutputStream.toByteArray,java.io.DataOutputStream.writeLong,java.io.ByteArrayOutputStream.ByteArrayOutputStream,java.io.DataOutputStream.writeInt,java.io.DataOutputStream.DataOutputStream,java.io.DataOutputStream.close,java.io.DataOutputStream.write,java.lang.SecurityException.SecurityException,java.lang.System.nanoTime,android.os.Process.myPid,</t>
  </si>
  <si>
    <t>java.text.DateFormat.format,java.util.Date.getTime,Iterator&lt;PackageAccessEntry&gt;.hasNext,org.openintents.safe.model.Passwords.fetchSalt,org.openintents.safe.model.Passwords.getCategoryEntries,e.getLocalizedMessage,org.openintents.safe.model.Passwords.getPassEntries,java.util.TimeZone.getDefault,XmlSerializer.startDocument,java.text.DateFormat.getDateTimeInstance,java.lang.String.length,e.printStackTrace,java.lang.Integer.toString,android.preference.PreferenceManager.getDefaultSharedPreferences,java.io.OutputStream.close,android.text.format.Time.getJulianDay,Editor.putInt,XmlSerializer.startTag,java.lang.Boolean.valueOf,XmlSerializer.setFeature,java.util.Date.Date,Editor.commit,android.util.Xml.newSerializer,org.openintents.safe.model.Passwords.getPackageAccessEntries,XmlSerializer.text,java.util.TimeZone.getRawOffset,XmlSerializer.setOutput,XmlSerializer.attribute,Iterator&lt;PackageAccessEntry&gt;.next,XmlSerializer.endTag,android.content.SharedPreferences.edit,android.util.Log.d,ArrayList&lt;PackageAccessEntry&gt;.iterator,java.lang.Long.toString,XmlSerializer.endDocument,org.openintents.safe.model.Passwords.fetchMasterKeyEncrypted,android.content.Context.getString,</t>
  </si>
  <si>
    <t>android.view.MotionEvent.setAction,android.view.GestureDetector.onTouchEvent,android.view.MotionEvent.getAction,</t>
  </si>
  <si>
    <t>org.openintents.safe.SimpleGestureListener.onSwipe,android.view.MotionEvent.getX,android.view.MotionEvent.getY,java.lang.Math.abs,</t>
  </si>
  <si>
    <t>org.openintents.safe.SimpleGestureListener.onDoubleTap,</t>
  </si>
  <si>
    <t>android.app.Activity.dispatchTouchEvent,android.view.MotionEvent.setAction,</t>
  </si>
  <si>
    <t>org.openintents.safe.CategoryList.isSignedIn,android.content.IntentFilter.IntentFilter,android.util.Log.d,</t>
  </si>
  <si>
    <t>org.openintents.safe.CategoryList.isSignedIn,android.content.IntentFilter.IntentFilter,</t>
  </si>
  <si>
    <t>java.io.BufferedReader.BufferedReader,</t>
  </si>
  <si>
    <t>java.io.BufferedReader.readLine,</t>
  </si>
  <si>
    <t>java.io.BufferedReader.close,</t>
  </si>
  <si>
    <t>registerReceiver,</t>
  </si>
  <si>
    <t>lockOut,unregisterReceiver,</t>
  </si>
  <si>
    <t>decrypt,setTimeoutMinutes,setPassword,super.onTransact,encrypt,getPassword,</t>
  </si>
  <si>
    <t>this,</t>
  </si>
  <si>
    <t>unregisterReceiver,super.onPause,</t>
  </si>
  <si>
    <t>populateFields,startActivity,super.onResume,registerReceiver,</t>
  </si>
  <si>
    <t>populateFields,startActivity,super.onResume,initFlipper,registerReceiver,</t>
  </si>
  <si>
    <t>super.dispatchTouchEvent,</t>
  </si>
  <si>
    <t>getTemporaryFileName,</t>
  </si>
  <si>
    <t>decryptStreamWithSessionKey,getTemporaryFileName,</t>
  </si>
  <si>
    <t>decryptStreamWithSessionKey,generateSalt,</t>
  </si>
  <si>
    <t>getContext,</t>
  </si>
  <si>
    <t>getUrandomOutputStream,</t>
  </si>
  <si>
    <t>engineSetSeed,generateSeed,getUrandomInputStream,</t>
  </si>
  <si>
    <t>CreateDatabase,</t>
  </si>
  <si>
    <t>fetchPackageAccess,</t>
  </si>
  <si>
    <t>startActivity,super.onResume,registerReceiver,</t>
  </si>
  <si>
    <t>switchView,setContentView,keypadTryPassword,findViewById,</t>
  </si>
  <si>
    <t>gotPassword,findViewById,checkUserPassword,</t>
  </si>
  <si>
    <t>setTitle,setContentView,getAssets,super.onCreate,getResources,findViewById,</t>
  </si>
  <si>
    <t>allFieldsEmpty,savePassword,getActivity,super.onPause,</t>
  </si>
  <si>
    <t>populateFields,startActivity,getActivity,super.onResume,</t>
  </si>
  <si>
    <t>setTitle,onListItemClick,setContentView,super.onCreate,getResources,registerForContextMenu,registerReceiver,findViewById,</t>
  </si>
  <si>
    <t>isSignedIn,fillData,startActivity,super.onResume,prePopulate,registerReceiver,startImportProgressDialog,showFirstTimeWarningDialog,checkForAutoBackup,</t>
  </si>
  <si>
    <t>super.onDestroy,unregisterReceiver,</t>
  </si>
  <si>
    <t>getString,showResultToast,</t>
  </si>
  <si>
    <t>getContentResolver,getString,showResultToast,</t>
  </si>
  <si>
    <t>getActivity,super.onPause,</t>
  </si>
  <si>
    <t>startActivity,getActivity,super.onResume,</t>
  </si>
  <si>
    <t>getString,getActivity,</t>
  </si>
  <si>
    <t>updateListFromResults,</t>
  </si>
  <si>
    <t>setTitle,fillData,startActivity,getResources,startDecryptProgressDialog,super.onResume,registerReceiver,</t>
  </si>
  <si>
    <t>selectFileOrRestoreFromFile,startActivity,super.onResume,registerReceiver,</t>
  </si>
  <si>
    <t>java.io.FileNotFoundException,java.io.IOException,estreamj.framework.ESJException,</t>
  </si>
  <si>
    <t>IllegalBlockSizeException|BadPaddingException|InvalidAlgorithmParameterException|InvalidKeyException,java.security.NoSuchAlgorithmException,java.io.FileNotFoundException,java.io.IOException,estreamj.framework.ESJException,</t>
  </si>
  <si>
    <t>java.io.FileNotFoundException,java.lang.IllegalArgumentException,java.io.IOException,</t>
  </si>
  <si>
    <t>java.io.FileNotFoundException,java.security.NoSuchAlgorithmException,java.io.IOException,</t>
  </si>
  <si>
    <t>javax.crypto.IllegalBlockSizeException,java.security.InvalidKeyException,java.security.InvalidAlgorithmParameterException,javax.crypto.BadPaddingException,java.io.IOException,java.lang.IndexOutOfBoundsException,estreamj.framework.ESJException,</t>
  </si>
  <si>
    <t>java.io.FileNotFoundException,java.lang.IllegalArgumentException,org.openintents.safe.CryptoHelperException,</t>
  </si>
  <si>
    <t>android.database.sqlite.SQLiteDiskIOException,android.database.SQLException,</t>
  </si>
  <si>
    <t>android.database.SQLException,</t>
  </si>
  <si>
    <t>java.lang.IllegalArgumentException,java.lang.InterruptedException,</t>
  </si>
  <si>
    <t>android.os.RemoteException,</t>
  </si>
  <si>
    <t>java.io.IOException,java.sql.SQLException,</t>
  </si>
  <si>
    <t>java.io.FileNotFoundException,</t>
  </si>
  <si>
    <t>org.openintents.safe.CryptoHelperException,</t>
  </si>
  <si>
    <t>public,</t>
  </si>
  <si>
    <t>private,</t>
  </si>
  <si>
    <t>public,static,final,public,</t>
  </si>
  <si>
    <t>@SuppressWarnings("deprecation"),public,</t>
  </si>
  <si>
    <t>private,static,final,public,static,</t>
  </si>
  <si>
    <t>@Override,public,</t>
  </si>
  <si>
    <t>@SuppressLint("NewApi"),public,</t>
  </si>
  <si>
    <t>private,static,final,private,static,private,private,private,static,private,@Override,public,</t>
  </si>
  <si>
    <t>final,static,public,static,</t>
  </si>
  <si>
    <t>private,private,private,private,private,private,public,static,final,public,static,final,public,static,final,public,static,final,public,static,final,public,static,final,private,static,final,private,static,final,public,</t>
  </si>
  <si>
    <t>private,static,</t>
  </si>
  <si>
    <t>@Override,protected,</t>
  </si>
  <si>
    <t>private,private,public,</t>
  </si>
  <si>
    <t>private,static,final,private,static,final,private,static,private,static,private,@Override,protected,</t>
  </si>
  <si>
    <t>private,static,final,private,static,final,private,static,final,private,static,final,private,static,final,private,static,final,private,static,final,private,static,final,private,static,final,private,static,final,private,static,private,static,final,private,static,final,private,static,final,private,static,final,private,static,final,private,static,final,private,static,final,private,static,final,private,static,final,private,static,final,private,private,static,private,static,public,</t>
  </si>
  <si>
    <t>static,</t>
  </si>
  <si>
    <t>private,private,private,private,private,private,public,static,final,public,static,final,public,static,final,public,</t>
  </si>
  <si>
    <t>long,java.lang.String,long,java.lang.String,</t>
  </si>
  <si>
    <t>android.app.Notification.Builder,</t>
  </si>
  <si>
    <t>java.lang.String,</t>
  </si>
  <si>
    <t>android.os.IBinder,int,java.lang.String,</t>
  </si>
  <si>
    <t>int,android.os.IBinder,java.lang.String,</t>
  </si>
  <si>
    <t>android.support.v4.app.NotificationCompat.Builder,android.support.v4.app.NotificationManagerCompat,java.lang.String,int,</t>
  </si>
  <si>
    <t>boolean,ServiceNotification,java.lang.String,android.content.SharedPreferences,android.content.BroadcastReceiver,</t>
  </si>
  <si>
    <t>android.os.CountDownTimer,boolean,ServiceNotification,java.lang.String,android.content.BroadcastReceiver,</t>
  </si>
  <si>
    <t>int,int,int,int,int,java.lang.String,</t>
  </si>
  <si>
    <t>char[],</t>
  </si>
  <si>
    <t>char,</t>
  </si>
  <si>
    <t>java.io.Writer,java.io.PrintWriter,</t>
  </si>
  <si>
    <t>char,java.lang.String,java.io.PrintWriter,char,char,char,char,</t>
  </si>
  <si>
    <t>java.io.PrintWriter,</t>
  </si>
  <si>
    <t>org.openintents.safe.CategoryList,</t>
  </si>
  <si>
    <t>java.lang.String,boolean,android.content.BroadcastReceiver,</t>
  </si>
  <si>
    <t>android.content.Intent,java.lang.String,boolean,android.content.BroadcastReceiver,</t>
  </si>
  <si>
    <t>boolean,android.content.Intent,java.lang.Long,java.lang.String,android.content.BroadcastReceiver,android.widget.ViewFlipper,boolean,</t>
  </si>
  <si>
    <t>SimpleGestureFilter,</t>
  </si>
  <si>
    <t>java.lang.String,java.io.InputStream,</t>
  </si>
  <si>
    <t>javax.crypto.spec.PBEParameterSpec,java.lang.String,java.lang.String,javax.crypto.SecretKey,boolean,javax.crypto.Cipher,boolean,java.lang.String,</t>
  </si>
  <si>
    <t>java.lang.String,boolean,java.lang.String,</t>
  </si>
  <si>
    <t>java.lang.String,boolean,</t>
  </si>
  <si>
    <t>javax.crypto.spec.PBEParameterSpec,java.lang.String,java.lang.String,javax.crypto.SecretKey,boolean,javax.crypto.Cipher,boolean,</t>
  </si>
  <si>
    <t>boolean,android.content.UriMatcher,java.lang.String,int,int,java.lang.String,int,CryptoHelper,</t>
  </si>
  <si>
    <t>java.io.File,boolean,java.lang.Object,</t>
  </si>
  <si>
    <t>java.io.File,java.io.DataInputStream,java.lang.Object,</t>
  </si>
  <si>
    <t>java.io.File,java.io.OutputStream,java.lang.Object,</t>
  </si>
  <si>
    <t>android.database.sqlite.SQLiteDatabase,boolean,java.lang.String,java.lang.String,int,android.content.Context,boolean,java.lang.String,</t>
  </si>
  <si>
    <t>android.database.sqlite.SQLiteDatabase,java.lang.String,boolean,</t>
  </si>
  <si>
    <t>java.lang.String,java.lang.String,java.lang.String,java.lang.String,java.lang.String,java.lang.String,java.lang.String,int,java.lang.String,boolean,java.lang.String,</t>
  </si>
  <si>
    <t>android.database.sqlite.SQLiteDatabase,java.lang.String,java.lang.String,java.lang.String,java.lang.String,java.lang.String,java.lang.String,java.lang.String,</t>
  </si>
  <si>
    <t>android.database.sqlite.SQLiteDatabase,java.lang.String,</t>
  </si>
  <si>
    <t>android.database.sqlite.SQLiteDatabase,java.lang.String,java.lang.String,</t>
  </si>
  <si>
    <t>android.database.sqlite.SQLiteDatabase,java.lang.String,java.lang.String,java.lang.String,</t>
  </si>
  <si>
    <t>android.content.BroadcastReceiver,android.content.Intent,</t>
  </si>
  <si>
    <t>android.content.BroadcastReceiver,</t>
  </si>
  <si>
    <t>boolean,android.media.MediaPlayer,java.lang.String,android.media.MediaPlayer,android.media.MediaPlayer,</t>
  </si>
  <si>
    <t>android.media.MediaPlayer,android.media.MediaPlayer,android.media.MediaPlayer,</t>
  </si>
  <si>
    <t>java.lang.String,boolean,boolean,java.lang.String,android.media.MediaPlayer,android.media.MediaPlayer,</t>
  </si>
  <si>
    <t>java.io.OutputStream,java.lang.String,</t>
  </si>
  <si>
    <t>android.content.Intent,android.content.Intent,</t>
  </si>
  <si>
    <t>java.lang.String,android.content.Intent,boolean,android.content.BroadcastReceiver,</t>
  </si>
  <si>
    <t>android.content.BroadcastReceiver,boolean,boolean,java.lang.String,</t>
  </si>
  <si>
    <t>android.content.BroadcastReceiver,boolean,android.content.Intent,java.lang.String,</t>
  </si>
  <si>
    <t>android.content.BroadcastReceiver,android.widget.ListView,java.lang.String,android.content.Intent,</t>
  </si>
  <si>
    <t>android.content.BroadcastReceiver,android.widget.ListView,java.lang.String,Import,boolean,</t>
  </si>
  <si>
    <t>android.content.BroadcastReceiver,android.app.ProgressDialog,java.lang.String,android.app.ProgressDialog,Import,backupTask,</t>
  </si>
  <si>
    <t>android.content.BroadcastReceiver,java.lang.String,</t>
  </si>
  <si>
    <t>android.content.BroadcastReceiver,java.lang.String,boolean,</t>
  </si>
  <si>
    <t>android.content.BroadcastReceiver,android.content.Intent,java.lang.String,boolean,</t>
  </si>
  <si>
    <t>android.content.BroadcastReceiver,java.lang.Thread,java.lang.String,boolean,</t>
  </si>
  <si>
    <t>android.content.BroadcastReceiver,java.lang.String,android.content.Intent,boolean,</t>
  </si>
  <si>
    <t>java.lang.Thread,android.app.ProgressDialog,</t>
  </si>
  <si>
    <t>java.lang.String,java.util.List,java.lang.Thread,java.lang.String,boolean,</t>
  </si>
  <si>
    <t>android.content.BroadcastReceiver,fillerTask,android.app.ProgressDialog,boolean,java.lang.String,</t>
  </si>
  <si>
    <t>android.content.BroadcastReceiver,fillerTask,java.lang.Long,boolean,android.widget.ListView,java.lang.String,android.content.Intent,</t>
  </si>
  <si>
    <t>byte[],</t>
  </si>
  <si>
    <t>java.lang.String,boolean,int,java.lang.String,android.content.Context,</t>
  </si>
  <si>
    <t>android.view.GestureDetector,boolean,int,boolean,int,int,int,</t>
  </si>
  <si>
    <t>int,int,int,SimpleGestureListener,int,int,int,int,</t>
  </si>
  <si>
    <t>boolean,</t>
  </si>
  <si>
    <t>SimpleGestureListener,</t>
  </si>
  <si>
    <t>android.app.Activity,int,int,int,</t>
  </si>
  <si>
    <t>boolean,android.content.Intent,java.lang.String,boolean,android.content.BroadcastReceiver,</t>
  </si>
  <si>
    <t>java.lang.String,android.content.BroadcastReceiver,boolean,</t>
  </si>
  <si>
    <t>android.content.Intent,android.content.BroadcastReceiver,</t>
  </si>
  <si>
    <t>int,</t>
  </si>
  <si>
    <t>java.io.BufferedReader,int,</t>
  </si>
  <si>
    <t>java.io.BufferedReader,boolean,int,boolean,</t>
  </si>
  <si>
    <t>java.io.BufferedReader,</t>
  </si>
  <si>
    <t>SearchEntry::writeToParcel</t>
  </si>
  <si>
    <t>SearchEntry::SearchEntry</t>
  </si>
  <si>
    <t>WrapNotificationBuilder::setContentIntent</t>
  </si>
  <si>
    <t>WrapNotificationBuilder::notifyManager</t>
  </si>
  <si>
    <t>SecureDelete::delete</t>
  </si>
  <si>
    <t>ServiceNotification::createChannel</t>
  </si>
  <si>
    <t>ServiceNotification::setNotification</t>
  </si>
  <si>
    <t>AutoLockService::onCreate</t>
  </si>
  <si>
    <t>AutoLockService::onDestroy</t>
  </si>
  <si>
    <t>Utils::hexDump</t>
  </si>
  <si>
    <t>CSVWriter::CSVWriter</t>
  </si>
  <si>
    <t>CSVWriter::read</t>
  </si>
  <si>
    <t>CSVWriter::writeNext</t>
  </si>
  <si>
    <t>CSVWriter::flush</t>
  </si>
  <si>
    <t>CSVWriter::close</t>
  </si>
  <si>
    <t>Import::createReader</t>
  </si>
  <si>
    <t>CategoryEdit::onPause</t>
  </si>
  <si>
    <t>CategoryEdit::onResume</t>
  </si>
  <si>
    <t>PassView::onPause</t>
  </si>
  <si>
    <t>PassView::onResume</t>
  </si>
  <si>
    <t>PassView::dispatchTouchEvent</t>
  </si>
  <si>
    <t>InputStreamData::InputStreamData</t>
  </si>
  <si>
    <t>InputStreamData::getStream</t>
  </si>
  <si>
    <t>CryptoHelper::encryptFileWithSessionKey</t>
  </si>
  <si>
    <t>CryptoHelper::decryptFileWithSessionKey</t>
  </si>
  <si>
    <t>CryptoHelper::decryptFileWithSessionKeyThroughContentProvider</t>
  </si>
  <si>
    <t>CryptoHelper::decryptStreamWithSessionKey</t>
  </si>
  <si>
    <t>CryptoContentProvider::query</t>
  </si>
  <si>
    <t>CryptoContentProvider::openFile</t>
  </si>
  <si>
    <t>DBHelper::DBHelper</t>
  </si>
  <si>
    <t>DBHelper::isDatabaseOpen</t>
  </si>
  <si>
    <t>DBHelper::CreateDatabase</t>
  </si>
  <si>
    <t>DBHelper::deleteDatabase</t>
  </si>
  <si>
    <t>DBHelper::close</t>
  </si>
  <si>
    <t>DBHelper::fetchVersion</t>
  </si>
  <si>
    <t>DBHelper::fetchSalt</t>
  </si>
  <si>
    <t>DBHelper::storeSalt</t>
  </si>
  <si>
    <t>DBHelper::fetchMasterKey</t>
  </si>
  <si>
    <t>DBHelper::storeMasterKey</t>
  </si>
  <si>
    <t>DBHelper::addCategory</t>
  </si>
  <si>
    <t>DBHelper::deleteCategory</t>
  </si>
  <si>
    <t>DBHelper::fetchAllCategoryRows</t>
  </si>
  <si>
    <t>DBHelper::fetchCategory</t>
  </si>
  <si>
    <t>DBHelper::getCategoryCount</t>
  </si>
  <si>
    <t>DBHelper::updateCategory</t>
  </si>
  <si>
    <t>DBHelper::countPasswords</t>
  </si>
  <si>
    <t>DBHelper::fetchAllRows</t>
  </si>
  <si>
    <t>DBHelper::fetchPassword</t>
  </si>
  <si>
    <t>DBHelper::fetchPackageAccess</t>
  </si>
  <si>
    <t>DBHelper::fetchPackageAccessAll</t>
  </si>
  <si>
    <t>DBHelper::addPackageAccess</t>
  </si>
  <si>
    <t>DBHelper::updatePassword</t>
  </si>
  <si>
    <t>DBHelper::updatePasswordCategory</t>
  </si>
  <si>
    <t>DBHelper::addPassword</t>
  </si>
  <si>
    <t>DBHelper::deletePassword</t>
  </si>
  <si>
    <t>DBHelper::addCipherAccess</t>
  </si>
  <si>
    <t>DBHelper::fetchCipherAccess</t>
  </si>
  <si>
    <t>DBHelper::beginTransaction</t>
  </si>
  <si>
    <t>DBHelper::commit</t>
  </si>
  <si>
    <t>DBHelper::rollback</t>
  </si>
  <si>
    <t>PreferenceActivity::onResume</t>
  </si>
  <si>
    <t>PreferenceActivity::onPause</t>
  </si>
  <si>
    <t>AskPassword::keypadInit</t>
  </si>
  <si>
    <t>AskPassword::keypadOnDestroy</t>
  </si>
  <si>
    <t>AskPassword::keypadTryPassword</t>
  </si>
  <si>
    <t>Export::exportDatabaseToWriter</t>
  </si>
  <si>
    <t>OutputStreamData::OutputStreamData</t>
  </si>
  <si>
    <t>OutputStreamData::getStream</t>
  </si>
  <si>
    <t>Help::onCreate</t>
  </si>
  <si>
    <t>Help::onPause</t>
  </si>
  <si>
    <t>Help::onResume</t>
  </si>
  <si>
    <t>PassEditFragment::onPause</t>
  </si>
  <si>
    <t>PassEditFragment::onResume</t>
  </si>
  <si>
    <t>CategoryList::onCreate</t>
  </si>
  <si>
    <t>CategoryList::onResume</t>
  </si>
  <si>
    <t>CategoryList::onPause</t>
  </si>
  <si>
    <t>CategoryList::onDestroy</t>
  </si>
  <si>
    <t>CategoryList::backupDatabase</t>
  </si>
  <si>
    <t>CategoryList::exportDatabaseToFile</t>
  </si>
  <si>
    <t>CategoryList::exportDatabaseToDocument</t>
  </si>
  <si>
    <t>ChangePass::onPause</t>
  </si>
  <si>
    <t>ChangePass::onResume</t>
  </si>
  <si>
    <t>SearchFragment::onPause</t>
  </si>
  <si>
    <t>SearchFragment::onResume</t>
  </si>
  <si>
    <t>SearchFragment::searchThreadStart</t>
  </si>
  <si>
    <t>SearchFragment::doSearch</t>
  </si>
  <si>
    <t>PassList::onPause</t>
  </si>
  <si>
    <t>PassList::onResume</t>
  </si>
  <si>
    <t>PRNGFixes::generateSeed</t>
  </si>
  <si>
    <t>Backup::write</t>
  </si>
  <si>
    <t>SimpleGestureFilter::onTouchEvent</t>
  </si>
  <si>
    <t>SimpleGestureFilter::onFling</t>
  </si>
  <si>
    <t>SimpleGestureFilter::onSingleTapUp</t>
  </si>
  <si>
    <t>SimpleGestureFilter::onDoubleTap</t>
  </si>
  <si>
    <t>SimpleGestureFilter::onDoubleTapEvent</t>
  </si>
  <si>
    <t>SimpleGestureFilter::onSingleTapConfirmed</t>
  </si>
  <si>
    <t>Restore::onPause</t>
  </si>
  <si>
    <t>Restore::onResume</t>
  </si>
  <si>
    <t>PassGen::onPause</t>
  </si>
  <si>
    <t>PassGen::onResume</t>
  </si>
  <si>
    <t>CSVReader::CSVReader</t>
  </si>
  <si>
    <t>CSVReader::getNextLine</t>
  </si>
  <si>
    <t>CSVReader::close</t>
  </si>
  <si>
    <t>SearchEntry::writeToParcel( Parcel out , int flags)</t>
  </si>
  <si>
    <t>SearchEntry::SearchEntry()</t>
  </si>
  <si>
    <t>WrapNotificationBuilder::setContentIntent( PendingIntent intent)</t>
  </si>
  <si>
    <t>WrapNotificationBuilder::notifyManager( NotificationManager nm , int id)</t>
  </si>
  <si>
    <t>SecureDelete::delete( File file)</t>
  </si>
  <si>
    <t>ServiceNotification::createChannel( Context context)</t>
  </si>
  <si>
    <t>ServiceNotification::setNotification( Context context)</t>
  </si>
  <si>
    <t>AutoLockService::onCreate()</t>
  </si>
  <si>
    <t>AutoLockService::onDestroy()</t>
  </si>
  <si>
    <t>Utils::hexDump( InputStream is , PrintStream ps , int maxRead , int bytesPerLine)</t>
  </si>
  <si>
    <t>CSVWriter::CSVWriter( Writer writer)</t>
  </si>
  <si>
    <t>CSVWriter::read( Clob c)</t>
  </si>
  <si>
    <t>CSVWriter::writeNext( String [ ] nextLine)</t>
  </si>
  <si>
    <t>CSVWriter::flush()</t>
  </si>
  <si>
    <t>CSVWriter::close()</t>
  </si>
  <si>
    <t>Import::createReader( String filename)</t>
  </si>
  <si>
    <t>CategoryEdit::onPause()</t>
  </si>
  <si>
    <t>CategoryEdit::onResume()</t>
  </si>
  <si>
    <t>PassView::onPause()</t>
  </si>
  <si>
    <t>PassView::onResume()</t>
  </si>
  <si>
    <t>PassView::dispatchTouchEvent( MotionEvent me)</t>
  </si>
  <si>
    <t>InputStreamData::InputStreamData( String filename)</t>
  </si>
  <si>
    <t>InputStreamData::getStream()</t>
  </si>
  <si>
    <t>CryptoHelper::encryptFileWithSessionKey( ContentResolver contentResolver , Uri fileUri)</t>
  </si>
  <si>
    <t>CryptoHelper::decryptFileWithSessionKey( Context ctx , Uri fileUri)</t>
  </si>
  <si>
    <t>CryptoHelper::decryptFileWithSessionKeyThroughContentProvider( Context ctx , Uri fileUri)</t>
  </si>
  <si>
    <t>CryptoHelper::decryptStreamWithSessionKey( InputStream is , OutputStream os)</t>
  </si>
  <si>
    <t>CryptoContentProvider::query( Uri uri , String [ ] as , String s , String [ ] as1 , String s1)</t>
  </si>
  <si>
    <t>CryptoContentProvider::openFile( Uri uri , String mode)</t>
  </si>
  <si>
    <t>DBHelper::DBHelper( Context ctx)</t>
  </si>
  <si>
    <t>DBHelper::isDatabaseOpen()</t>
  </si>
  <si>
    <t>DBHelper::CreateDatabase( SQLiteDatabase db)</t>
  </si>
  <si>
    <t>DBHelper::deleteDatabase()</t>
  </si>
  <si>
    <t>DBHelper::close()</t>
  </si>
  <si>
    <t>DBHelper::fetchVersion()</t>
  </si>
  <si>
    <t>DBHelper::fetchSalt()</t>
  </si>
  <si>
    <t>DBHelper::storeSalt( String salt)</t>
  </si>
  <si>
    <t>DBHelper::fetchMasterKey()</t>
  </si>
  <si>
    <t>DBHelper::storeMasterKey( String MasterKey)</t>
  </si>
  <si>
    <t>DBHelper::addCategory( CategoryEntry entry)</t>
  </si>
  <si>
    <t>DBHelper::deleteCategory( long Id)</t>
  </si>
  <si>
    <t>DBHelper::fetchAllCategoryRows()</t>
  </si>
  <si>
    <t>DBHelper::fetchCategory( long Id)</t>
  </si>
  <si>
    <t>DBHelper::getCategoryCount( long Id)</t>
  </si>
  <si>
    <t>DBHelper::updateCategory( long Id , CategoryEntry entry)</t>
  </si>
  <si>
    <t>DBHelper::countPasswords( long categoryId)</t>
  </si>
  <si>
    <t>DBHelper::fetchAllRows( Long CategoryId)</t>
  </si>
  <si>
    <t>DBHelper::fetchPassword( long Id)</t>
  </si>
  <si>
    <t>DBHelper::fetchPackageAccess( long passwordID)</t>
  </si>
  <si>
    <t>DBHelper::fetchPackageAccessAll()</t>
  </si>
  <si>
    <t>DBHelper::addPackageAccess( long passwordID , String packageToAdd)</t>
  </si>
  <si>
    <t>DBHelper::updatePassword( long Id , PassEntry entry)</t>
  </si>
  <si>
    <t>DBHelper::updatePasswordCategory( long Id , long newCategoryId)</t>
  </si>
  <si>
    <t>DBHelper::addPassword( PassEntry entry)</t>
  </si>
  <si>
    <t>DBHelper::deletePassword( long Id)</t>
  </si>
  <si>
    <t>DBHelper::addCipherAccess( String packageToAdd , long expiration)</t>
  </si>
  <si>
    <t>DBHelper::fetchCipherAccess( String packageName)</t>
  </si>
  <si>
    <t>DBHelper::beginTransaction()</t>
  </si>
  <si>
    <t>DBHelper::commit()</t>
  </si>
  <si>
    <t>DBHelper::rollback()</t>
  </si>
  <si>
    <t>PreferenceActivity::onResume()</t>
  </si>
  <si>
    <t>PreferenceActivity::onPause()</t>
  </si>
  <si>
    <t>AskPassword::keypadInit()</t>
  </si>
  <si>
    <t>AskPassword::keypadOnDestroy()</t>
  </si>
  <si>
    <t>AskPassword::keypadTryPassword( String password)</t>
  </si>
  <si>
    <t>Export::exportDatabaseToWriter( Context context , Writer w)</t>
  </si>
  <si>
    <t>OutputStreamData::OutputStreamData( String filename)</t>
  </si>
  <si>
    <t>OutputStreamData::getStream()</t>
  </si>
  <si>
    <t>Help::onCreate( Bundle icicle)</t>
  </si>
  <si>
    <t>Help::onPause()</t>
  </si>
  <si>
    <t>Help::onResume()</t>
  </si>
  <si>
    <t>PassEditFragment::onPause()</t>
  </si>
  <si>
    <t>PassEditFragment::onResume()</t>
  </si>
  <si>
    <t>CategoryList::onCreate( Bundle icicle)</t>
  </si>
  <si>
    <t>CategoryList::onResume()</t>
  </si>
  <si>
    <t>CategoryList::onPause()</t>
  </si>
  <si>
    <t>CategoryList::onDestroy()</t>
  </si>
  <si>
    <t>CategoryList::backupDatabase( String filename , OutputStream str)</t>
  </si>
  <si>
    <t>CategoryList::exportDatabaseToFile( final String filename)</t>
  </si>
  <si>
    <t>CategoryList::exportDatabaseToDocument( Uri data)</t>
  </si>
  <si>
    <t>ChangePass::onPause()</t>
  </si>
  <si>
    <t>ChangePass::onResume()</t>
  </si>
  <si>
    <t>SearchFragment::onPause()</t>
  </si>
  <si>
    <t>SearchFragment::onResume()</t>
  </si>
  <si>
    <t>SearchFragment::searchThreadStart()</t>
  </si>
  <si>
    <t>SearchFragment::doSearch()</t>
  </si>
  <si>
    <t>PassList::onPause()</t>
  </si>
  <si>
    <t>PassList::onResume()</t>
  </si>
  <si>
    <t>PRNGFixes::generateSeed()</t>
  </si>
  <si>
    <t>Backup::write( String filename , OutputStream str)</t>
  </si>
  <si>
    <t>SimpleGestureFilter::onTouchEvent( MotionEvent event)</t>
  </si>
  <si>
    <t>SimpleGestureFilter::onFling( MotionEvent e1 , MotionEvent e2 , float velocityX , float velocityY)</t>
  </si>
  <si>
    <t>SimpleGestureFilter::onSingleTapUp( MotionEvent e)</t>
  </si>
  <si>
    <t>SimpleGestureFilter::onDoubleTap( MotionEvent arg0)</t>
  </si>
  <si>
    <t>SimpleGestureFilter::onDoubleTapEvent( MotionEvent arg0)</t>
  </si>
  <si>
    <t>SimpleGestureFilter::onSingleTapConfirmed( MotionEvent arg0)</t>
  </si>
  <si>
    <t>Restore::onPause()</t>
  </si>
  <si>
    <t>Restore::onResume()</t>
  </si>
  <si>
    <t>PassGen::onPause()</t>
  </si>
  <si>
    <t>PassGen::onResume()</t>
  </si>
  <si>
    <t>CSVReader::CSVReader( Reader reader)</t>
  </si>
  <si>
    <t>CSVReader::getNextLine()</t>
  </si>
  <si>
    <t>CSVReader::close()</t>
  </si>
  <si>
    <t>['out', 'flags']</t>
  </si>
  <si>
    <t>[]</t>
  </si>
  <si>
    <t>['intent']</t>
  </si>
  <si>
    <t>['nm', 'id']</t>
  </si>
  <si>
    <t>['file']</t>
  </si>
  <si>
    <t>['context']</t>
  </si>
  <si>
    <t>['is', 'ps', 'maxRead', 'bytesPerLine']</t>
  </si>
  <si>
    <t>['writer']</t>
  </si>
  <si>
    <t>['c']</t>
  </si>
  <si>
    <t>['nextLine']</t>
  </si>
  <si>
    <t>['filename']</t>
  </si>
  <si>
    <t>['me']</t>
  </si>
  <si>
    <t>['contentResolver', 'fileUri']</t>
  </si>
  <si>
    <t>['ctx', 'fileUri']</t>
  </si>
  <si>
    <t>['is', 'os']</t>
  </si>
  <si>
    <t>['uri', 'as', 's', 'as1', 's1']</t>
  </si>
  <si>
    <t>['uri', 'mode']</t>
  </si>
  <si>
    <t>['ctx']</t>
  </si>
  <si>
    <t>['db']</t>
  </si>
  <si>
    <t>['salt']</t>
  </si>
  <si>
    <t>['MasterKey']</t>
  </si>
  <si>
    <t>['entry']</t>
  </si>
  <si>
    <t>['Id']</t>
  </si>
  <si>
    <t>['Id', 'entry']</t>
  </si>
  <si>
    <t>['categoryId']</t>
  </si>
  <si>
    <t>['CategoryId']</t>
  </si>
  <si>
    <t>['passwordID']</t>
  </si>
  <si>
    <t>['passwordID', 'packageToAdd']</t>
  </si>
  <si>
    <t>['Id', 'newCategoryId']</t>
  </si>
  <si>
    <t>['packageToAdd', 'expiration']</t>
  </si>
  <si>
    <t>['packageName']</t>
  </si>
  <si>
    <t>['password']</t>
  </si>
  <si>
    <t>['context', 'w']</t>
  </si>
  <si>
    <t>['icicle']</t>
  </si>
  <si>
    <t>['filename', 'str']</t>
  </si>
  <si>
    <t>['data']</t>
  </si>
  <si>
    <t>['event']</t>
  </si>
  <si>
    <t>['e1', 'e2', 'velocityX', 'velocityY']</t>
  </si>
  <si>
    <t>['e']</t>
  </si>
  <si>
    <t>['arg0']</t>
  </si>
  <si>
    <t>['reader']</t>
  </si>
  <si>
    <t>D:/doutorado/safe/Safe\src\main\java\org\openintents\safe\model\SearchEntry.java</t>
  </si>
  <si>
    <t>D:/doutorado/safe/Safe\src\main\java\org\openintents\safe\wrappers\icecreamsandwich\WrapNotificationBuilder.java</t>
  </si>
  <si>
    <t>D:/doutorado/safe/Safe\src\main\java\org\openintents\util\SecureDelete.java</t>
  </si>
  <si>
    <t>D:/doutorado/safe/Safe\src\main\java\org\openintents\safe\service\ServiceNotification.java</t>
  </si>
  <si>
    <t>D:/doutorado/safe/Safe\src\main\java\org\openintents\safe\service\AutoLockService.java</t>
  </si>
  <si>
    <t>D:/doutorado/safe/Safe\src\main\java\estreamj\framework\Utils.java</t>
  </si>
  <si>
    <t>D:/doutorado/safe/Safe\src\main\java\org\openintents\safe\CSVWriter.java</t>
  </si>
  <si>
    <t>D:/doutorado/safe/Safe\src\main\java\org\openintents\safe\Import.java</t>
  </si>
  <si>
    <t>D:/doutorado/safe/Safe\src\main\java\org\openintents\safe\CategoryEdit.java</t>
  </si>
  <si>
    <t>D:/doutorado/safe/Safe\src\main\java\org\openintents\safe\PassView.java</t>
  </si>
  <si>
    <t>D:/doutorado/safe/Safe\src\main\java\org\openintents\safe\InputStreamData.java</t>
  </si>
  <si>
    <t>D:/doutorado/safe/Safe\src\main\java\org\openintents\safe\CryptoHelper.java</t>
  </si>
  <si>
    <t>D:/doutorado/safe/Safe\src\main\java\org\openintents\safe\CryptoContentProvider.java</t>
  </si>
  <si>
    <t>D:/doutorado/safe/Safe\src\main\java\org\openintents\safe\DBHelper.java</t>
  </si>
  <si>
    <t>D:/doutorado/safe/Safe\src\main\java\org\openintents\safe\PreferenceActivity.java</t>
  </si>
  <si>
    <t>D:/doutorado/safe/Safe\src\main\java\org\openintents\safe\AskPassword.java</t>
  </si>
  <si>
    <t>D:/doutorado/safe/Safe\src\main\java\org\openintents\safe\Export.java</t>
  </si>
  <si>
    <t>D:/doutorado/safe/Safe\src\main\java\org\openintents\safe\OutputStreamData.java</t>
  </si>
  <si>
    <t>D:/doutorado/safe/Safe\src\main\java\org\openintents\safe\Help.java</t>
  </si>
  <si>
    <t>D:/doutorado/safe/Safe\src\main\java\org\openintents\safe\PassEditFragment.java</t>
  </si>
  <si>
    <t>D:/doutorado/safe/Safe\src\main\java\org\openintents\safe\CategoryList.java</t>
  </si>
  <si>
    <t>D:/doutorado/safe/Safe\src\main\java\org\openintents\safe\ChangePass.java</t>
  </si>
  <si>
    <t>D:/doutorado/safe/Safe\src\main\java\org\openintents\safe\SearchFragment.java</t>
  </si>
  <si>
    <t>D:/doutorado/safe/Safe\src\main\java\org\openintents\safe\PassList.java</t>
  </si>
  <si>
    <t>D:/doutorado/safe/Safe\src\main\java\org\openintents\safe\PRNGFixes.java</t>
  </si>
  <si>
    <t>D:/doutorado/safe/Safe\src\main\java\org\openintents\safe\Backup.java</t>
  </si>
  <si>
    <t>D:/doutorado/safe/Safe\src\main\java\org\openintents\safe\SimpleGestureFilter.java</t>
  </si>
  <si>
    <t>D:/doutorado/safe/Safe\src\main\java\org\openintents\safe\Restore.java</t>
  </si>
  <si>
    <t>D:/doutorado/safe/Safe\src\main\java\org\openintents\safe\PassGen.java</t>
  </si>
  <si>
    <t>D:/doutorado/safe/Safe\src\main\java\org\openintents\safe\CSVReader.java</t>
  </si>
  <si>
    <t>Jleaks</t>
  </si>
  <si>
    <t>FBInfer</t>
  </si>
  <si>
    <t>#0</t>
  </si>
  <si>
    <t>#2 #3</t>
  </si>
  <si>
    <t>#6 #7 #8 #9</t>
  </si>
  <si>
    <t>#18</t>
  </si>
  <si>
    <t>F</t>
  </si>
  <si>
    <t>#22</t>
  </si>
  <si>
    <t xml:space="preserve">Safe/src/main/java/org/openintents/safe/Restore.java:160: </t>
  </si>
  <si>
    <t>#38 #39 #40 #41 #42</t>
  </si>
  <si>
    <t>#43</t>
  </si>
  <si>
    <t>Safe/src/main/java/org/openintents/safe/CategoryList.java:721: error: Resource Leak</t>
  </si>
  <si>
    <t>#45</t>
  </si>
  <si>
    <t>#50</t>
  </si>
  <si>
    <t>#51</t>
  </si>
  <si>
    <t>T</t>
  </si>
  <si>
    <t>talvez por causa da exception</t>
  </si>
  <si>
    <r>
      <t xml:space="preserve">talvez </t>
    </r>
    <r>
      <rPr>
        <b/>
        <sz val="11"/>
        <color theme="1"/>
        <rFont val="Calibri"/>
        <family val="2"/>
        <scheme val="minor"/>
      </rPr>
      <t>true</t>
    </r>
    <r>
      <rPr>
        <sz val="11"/>
        <color theme="1"/>
        <rFont val="Calibri"/>
        <family val="2"/>
        <scheme val="minor"/>
      </rPr>
      <t xml:space="preserve"> por causa da exception</t>
    </r>
  </si>
  <si>
    <t>retorna o objeto criado</t>
  </si>
  <si>
    <t>fechado no componente que é chamado dentro do componente</t>
  </si>
  <si>
    <t>restoreFromFile</t>
  </si>
  <si>
    <t>backupToFile</t>
  </si>
  <si>
    <t>True</t>
  </si>
  <si>
    <t>False</t>
  </si>
  <si>
    <t>True both</t>
  </si>
  <si>
    <t>False both</t>
  </si>
  <si>
    <t>Items</t>
  </si>
  <si>
    <t>Status</t>
  </si>
  <si>
    <t>Recurso</t>
  </si>
  <si>
    <t>Obs</t>
  </si>
  <si>
    <t>java.io.RandomAccessFile</t>
  </si>
  <si>
    <t>android.os.CountDownTimer, android.support.v4.app.NotificationManagerCompat, android.content.BroadcastReceiver</t>
  </si>
  <si>
    <t>java.io.PrintWriter, java.io.Writer</t>
  </si>
  <si>
    <t>android.media.MediaPlayer</t>
  </si>
  <si>
    <t>android.database.Cursor</t>
  </si>
  <si>
    <t>android.database.sqlite.SQLiteDatabase</t>
  </si>
  <si>
    <t>java.io.Writer</t>
  </si>
  <si>
    <t>java.io.DataOutputStream</t>
  </si>
  <si>
    <t>java.io.OutputStream</t>
  </si>
  <si>
    <t>java.io.BufferedReader</t>
  </si>
  <si>
    <t>java.io.Reader</t>
  </si>
  <si>
    <t>java.io.InputStream, java.io.FileOutputStream</t>
  </si>
  <si>
    <t>java.io.FileWriter</t>
  </si>
  <si>
    <t>java.io.OutputStreamWriter</t>
  </si>
  <si>
    <t>Total Class leaks</t>
  </si>
  <si>
    <t>Taxa de detecção</t>
  </si>
  <si>
    <t>Falso alarmes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</si>
</sst>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0" borderId="2" xfId="0" applyFont="1" applyFill="1" applyBorder="1" applyAlignment="1">
      <alignment horizontal="center" vertical="top"/>
    </xf>
    <xf numFmtId="0" fontId="0" fillId="3" borderId="0" xfId="0" applyFill="1"/>
    <xf numFmtId="0" fontId="0" fillId="0" borderId="0" xfId="0" applyAlignment="1">
      <alignment horizontal="center" vertical="center"/>
    </xf>
    <xf numFmtId="0" fontId="0" fillId="4" borderId="0" xfId="0" applyFill="1"/>
    <xf numFmtId="0" fontId="0" fillId="0" borderId="0" xfId="0" applyFill="1"/>
    <xf numFmtId="0" fontId="0" fillId="0" borderId="0" xfId="0" applyAlignment="1">
      <alignment horizontal="center" vertical="center"/>
    </xf>
    <xf numFmtId="0" fontId="0" fillId="5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U126"/>
  <sheetViews>
    <sheetView topLeftCell="BE1" workbookViewId="0">
      <selection activeCell="BT25" sqref="BT25"/>
    </sheetView>
  </sheetViews>
  <sheetFormatPr defaultRowHeight="14.5" x14ac:dyDescent="0.35"/>
  <cols>
    <col min="3" max="3" width="18.26953125" customWidth="1"/>
    <col min="6" max="48" width="8.7265625" customWidth="1"/>
    <col min="52" max="67" width="8.7265625" customWidth="1"/>
    <col min="70" max="70" width="9.6328125" customWidth="1"/>
  </cols>
  <sheetData>
    <row r="1" spans="1:7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3" t="s">
        <v>955</v>
      </c>
      <c r="BQ1" s="3" t="s">
        <v>956</v>
      </c>
      <c r="BR1" s="3" t="s">
        <v>981</v>
      </c>
      <c r="BS1" s="3" t="s">
        <v>982</v>
      </c>
      <c r="BT1" s="3" t="s">
        <v>983</v>
      </c>
      <c r="BU1" s="3" t="s">
        <v>984</v>
      </c>
    </row>
    <row r="2" spans="1:73" hidden="1" x14ac:dyDescent="0.35">
      <c r="A2" t="s">
        <v>67</v>
      </c>
      <c r="B2" t="s">
        <v>73</v>
      </c>
      <c r="C2" t="s">
        <v>107</v>
      </c>
      <c r="D2" t="s">
        <v>185</v>
      </c>
      <c r="E2" t="s">
        <v>231</v>
      </c>
      <c r="F2" t="s">
        <v>250</v>
      </c>
      <c r="G2" t="s">
        <v>358</v>
      </c>
      <c r="H2" t="s">
        <v>441</v>
      </c>
      <c r="L2" t="s">
        <v>590</v>
      </c>
      <c r="M2" t="s">
        <v>607</v>
      </c>
      <c r="N2">
        <v>1</v>
      </c>
      <c r="O2">
        <v>505.82352660472901</v>
      </c>
      <c r="P2">
        <v>4.4962091253753701E-2</v>
      </c>
      <c r="Q2">
        <v>22.742883561497301</v>
      </c>
      <c r="R2">
        <v>6</v>
      </c>
      <c r="S2">
        <v>2</v>
      </c>
      <c r="T2">
        <v>0</v>
      </c>
      <c r="U2">
        <v>0</v>
      </c>
      <c r="V2">
        <v>8</v>
      </c>
      <c r="W2">
        <v>0</v>
      </c>
      <c r="X2">
        <v>1</v>
      </c>
      <c r="Y2">
        <v>3</v>
      </c>
      <c r="Z2">
        <v>5</v>
      </c>
      <c r="AA2">
        <v>4</v>
      </c>
      <c r="AB2">
        <v>33</v>
      </c>
      <c r="AC2">
        <v>17</v>
      </c>
      <c r="AD2">
        <v>134.88627376126101</v>
      </c>
      <c r="AE2">
        <v>3.75</v>
      </c>
      <c r="AF2">
        <v>0</v>
      </c>
      <c r="AG2">
        <v>0</v>
      </c>
      <c r="AH2">
        <v>0</v>
      </c>
      <c r="AI2">
        <v>15</v>
      </c>
      <c r="AJ2">
        <v>18</v>
      </c>
      <c r="AK2">
        <v>1</v>
      </c>
      <c r="AL2">
        <v>2</v>
      </c>
      <c r="AM2">
        <v>0</v>
      </c>
      <c r="AN2">
        <v>0</v>
      </c>
      <c r="AO2">
        <v>0</v>
      </c>
      <c r="AP2">
        <v>1</v>
      </c>
      <c r="AQ2">
        <v>4</v>
      </c>
      <c r="AR2">
        <v>1</v>
      </c>
      <c r="AS2">
        <v>6</v>
      </c>
      <c r="AT2">
        <v>38</v>
      </c>
      <c r="AU2" t="s">
        <v>678</v>
      </c>
      <c r="AV2" t="s">
        <v>781</v>
      </c>
      <c r="AW2">
        <v>65</v>
      </c>
      <c r="AX2">
        <v>70</v>
      </c>
      <c r="AY2" t="s">
        <v>884</v>
      </c>
      <c r="AZ2" t="s">
        <v>925</v>
      </c>
      <c r="BA2">
        <v>1</v>
      </c>
      <c r="BB2">
        <v>6</v>
      </c>
      <c r="BC2">
        <v>0</v>
      </c>
      <c r="BD2">
        <v>0</v>
      </c>
      <c r="BE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</row>
    <row r="3" spans="1:73" hidden="1" x14ac:dyDescent="0.35">
      <c r="A3" t="s">
        <v>67</v>
      </c>
      <c r="B3" t="s">
        <v>73</v>
      </c>
      <c r="C3" t="s">
        <v>73</v>
      </c>
      <c r="D3" t="s">
        <v>186</v>
      </c>
      <c r="E3" t="s">
        <v>231</v>
      </c>
      <c r="F3" t="s">
        <v>251</v>
      </c>
      <c r="G3" t="s">
        <v>358</v>
      </c>
      <c r="H3" t="s">
        <v>442</v>
      </c>
      <c r="L3" t="s">
        <v>591</v>
      </c>
      <c r="M3" t="s">
        <v>607</v>
      </c>
      <c r="N3">
        <v>1</v>
      </c>
      <c r="O3">
        <v>664.17140125344804</v>
      </c>
      <c r="P3">
        <v>4.4278093416896501E-2</v>
      </c>
      <c r="Q3">
        <v>29.408243349531201</v>
      </c>
      <c r="R3">
        <v>6</v>
      </c>
      <c r="S3">
        <v>1</v>
      </c>
      <c r="T3">
        <v>0</v>
      </c>
      <c r="U3">
        <v>0</v>
      </c>
      <c r="V3">
        <v>8</v>
      </c>
      <c r="W3">
        <v>0</v>
      </c>
      <c r="X3">
        <v>1</v>
      </c>
      <c r="Y3">
        <v>3</v>
      </c>
      <c r="Z3">
        <v>5</v>
      </c>
      <c r="AA3">
        <v>8</v>
      </c>
      <c r="AB3">
        <v>34</v>
      </c>
      <c r="AC3">
        <v>15</v>
      </c>
      <c r="AD3">
        <v>132.83428025068901</v>
      </c>
      <c r="AE3">
        <v>5</v>
      </c>
      <c r="AF3">
        <v>0</v>
      </c>
      <c r="AG3">
        <v>0</v>
      </c>
      <c r="AH3">
        <v>0</v>
      </c>
      <c r="AI3">
        <v>19</v>
      </c>
      <c r="AJ3">
        <v>15</v>
      </c>
      <c r="AK3">
        <v>1</v>
      </c>
      <c r="AL3">
        <v>2</v>
      </c>
      <c r="AM3">
        <v>0</v>
      </c>
      <c r="AN3">
        <v>0</v>
      </c>
      <c r="AO3">
        <v>0</v>
      </c>
      <c r="AP3">
        <v>1</v>
      </c>
      <c r="AQ3">
        <v>4</v>
      </c>
      <c r="AR3">
        <v>1</v>
      </c>
      <c r="AS3">
        <v>4</v>
      </c>
      <c r="AT3">
        <v>13</v>
      </c>
      <c r="AU3" t="s">
        <v>679</v>
      </c>
      <c r="AV3" t="s">
        <v>782</v>
      </c>
      <c r="AW3">
        <v>38</v>
      </c>
      <c r="AX3">
        <v>41</v>
      </c>
      <c r="AY3" t="s">
        <v>885</v>
      </c>
      <c r="AZ3" t="s">
        <v>925</v>
      </c>
      <c r="BA3">
        <v>1</v>
      </c>
      <c r="BB3">
        <v>4</v>
      </c>
      <c r="BC3">
        <v>0</v>
      </c>
      <c r="BD3">
        <v>0</v>
      </c>
      <c r="BE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</row>
    <row r="4" spans="1:73" hidden="1" x14ac:dyDescent="0.35">
      <c r="A4" t="s">
        <v>67</v>
      </c>
      <c r="B4" t="s">
        <v>74</v>
      </c>
      <c r="C4" t="s">
        <v>108</v>
      </c>
      <c r="D4" t="s">
        <v>186</v>
      </c>
      <c r="E4" t="s">
        <v>73</v>
      </c>
      <c r="F4" t="s">
        <v>252</v>
      </c>
      <c r="G4" t="s">
        <v>359</v>
      </c>
      <c r="H4" t="s">
        <v>443</v>
      </c>
      <c r="L4" t="s">
        <v>592</v>
      </c>
      <c r="N4">
        <v>1</v>
      </c>
      <c r="O4">
        <v>194.33279355091</v>
      </c>
      <c r="P4">
        <v>1.4395021744511899E-2</v>
      </c>
      <c r="Q4">
        <v>2.7974247888371</v>
      </c>
      <c r="R4">
        <v>3</v>
      </c>
      <c r="S4">
        <v>1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2</v>
      </c>
      <c r="AA4">
        <v>1</v>
      </c>
      <c r="AB4">
        <v>13</v>
      </c>
      <c r="AC4">
        <v>10</v>
      </c>
      <c r="AD4">
        <v>43.185065233535703</v>
      </c>
      <c r="AE4">
        <v>4.5</v>
      </c>
      <c r="AF4">
        <v>0</v>
      </c>
      <c r="AG4">
        <v>0</v>
      </c>
      <c r="AH4">
        <v>0</v>
      </c>
      <c r="AI4">
        <v>7</v>
      </c>
      <c r="AJ4">
        <v>6</v>
      </c>
      <c r="AK4">
        <v>2</v>
      </c>
      <c r="AL4">
        <v>1</v>
      </c>
      <c r="AM4">
        <v>0</v>
      </c>
      <c r="AN4">
        <v>0</v>
      </c>
      <c r="AO4">
        <v>0</v>
      </c>
      <c r="AP4">
        <v>4</v>
      </c>
      <c r="AQ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</row>
    <row r="5" spans="1:73" hidden="1" x14ac:dyDescent="0.35">
      <c r="A5" t="s">
        <v>68</v>
      </c>
      <c r="B5" t="s">
        <v>75</v>
      </c>
      <c r="C5" t="s">
        <v>109</v>
      </c>
      <c r="D5" t="s">
        <v>187</v>
      </c>
      <c r="E5" t="s">
        <v>231</v>
      </c>
      <c r="F5" t="s">
        <v>253</v>
      </c>
      <c r="G5" t="s">
        <v>360</v>
      </c>
      <c r="H5" t="s">
        <v>444</v>
      </c>
      <c r="L5" t="s">
        <v>590</v>
      </c>
      <c r="M5" t="s">
        <v>608</v>
      </c>
      <c r="N5">
        <v>1</v>
      </c>
      <c r="O5">
        <v>151.147728317375</v>
      </c>
      <c r="P5">
        <v>1.4395021744511899E-2</v>
      </c>
      <c r="Q5">
        <v>2.1757748357621902</v>
      </c>
      <c r="R5">
        <v>3</v>
      </c>
      <c r="S5">
        <v>1</v>
      </c>
      <c r="T5">
        <v>0</v>
      </c>
      <c r="U5">
        <v>0</v>
      </c>
      <c r="V5">
        <v>2</v>
      </c>
      <c r="W5">
        <v>0</v>
      </c>
      <c r="X5">
        <v>0</v>
      </c>
      <c r="Y5">
        <v>0</v>
      </c>
      <c r="Z5">
        <v>2</v>
      </c>
      <c r="AA5">
        <v>1</v>
      </c>
      <c r="AB5">
        <v>13</v>
      </c>
      <c r="AC5">
        <v>10</v>
      </c>
      <c r="AD5">
        <v>43.185065233535703</v>
      </c>
      <c r="AE5">
        <v>3.5</v>
      </c>
      <c r="AF5">
        <v>0</v>
      </c>
      <c r="AG5">
        <v>0</v>
      </c>
      <c r="AH5">
        <v>0</v>
      </c>
      <c r="AI5">
        <v>6</v>
      </c>
      <c r="AJ5">
        <v>7</v>
      </c>
      <c r="AK5">
        <v>1</v>
      </c>
      <c r="AL5">
        <v>1</v>
      </c>
      <c r="AM5">
        <v>0</v>
      </c>
      <c r="AN5">
        <v>0</v>
      </c>
      <c r="AO5">
        <v>0</v>
      </c>
      <c r="AP5">
        <v>1</v>
      </c>
      <c r="AQ5">
        <v>1</v>
      </c>
      <c r="AR5">
        <v>1</v>
      </c>
      <c r="AS5">
        <v>3</v>
      </c>
      <c r="AT5">
        <v>14</v>
      </c>
      <c r="AU5" t="s">
        <v>680</v>
      </c>
      <c r="AV5" t="s">
        <v>783</v>
      </c>
      <c r="AW5">
        <v>74</v>
      </c>
      <c r="AX5">
        <v>76</v>
      </c>
      <c r="AY5" t="s">
        <v>886</v>
      </c>
      <c r="AZ5" t="s">
        <v>926</v>
      </c>
      <c r="BA5">
        <v>1</v>
      </c>
      <c r="BB5">
        <v>3</v>
      </c>
      <c r="BC5">
        <v>0</v>
      </c>
      <c r="BD5">
        <v>0</v>
      </c>
      <c r="BE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</row>
    <row r="6" spans="1:73" hidden="1" x14ac:dyDescent="0.35">
      <c r="A6" t="s">
        <v>68</v>
      </c>
      <c r="B6" t="s">
        <v>75</v>
      </c>
      <c r="C6" t="s">
        <v>110</v>
      </c>
      <c r="D6" t="s">
        <v>188</v>
      </c>
      <c r="E6" t="s">
        <v>231</v>
      </c>
      <c r="F6" t="s">
        <v>254</v>
      </c>
      <c r="G6" t="s">
        <v>361</v>
      </c>
      <c r="H6" t="s">
        <v>445</v>
      </c>
      <c r="L6" t="s">
        <v>593</v>
      </c>
      <c r="M6" t="s">
        <v>608</v>
      </c>
      <c r="N6">
        <v>1</v>
      </c>
      <c r="O6">
        <v>333.31401532741398</v>
      </c>
      <c r="P6">
        <v>3.1337215116252599E-2</v>
      </c>
      <c r="Q6">
        <v>10.445132999577</v>
      </c>
      <c r="R6">
        <v>3</v>
      </c>
      <c r="S6">
        <v>2</v>
      </c>
      <c r="T6">
        <v>0</v>
      </c>
      <c r="U6">
        <v>0</v>
      </c>
      <c r="V6">
        <v>3</v>
      </c>
      <c r="W6">
        <v>0</v>
      </c>
      <c r="X6">
        <v>0</v>
      </c>
      <c r="Y6">
        <v>0</v>
      </c>
      <c r="Z6">
        <v>2</v>
      </c>
      <c r="AA6">
        <v>2</v>
      </c>
      <c r="AB6">
        <v>23</v>
      </c>
      <c r="AC6">
        <v>17</v>
      </c>
      <c r="AD6">
        <v>94.011645348757796</v>
      </c>
      <c r="AE6">
        <v>3.5454545454545401</v>
      </c>
      <c r="AF6">
        <v>0</v>
      </c>
      <c r="AG6">
        <v>0</v>
      </c>
      <c r="AH6">
        <v>0</v>
      </c>
      <c r="AI6">
        <v>10</v>
      </c>
      <c r="AJ6">
        <v>13</v>
      </c>
      <c r="AK6">
        <v>1</v>
      </c>
      <c r="AL6">
        <v>2</v>
      </c>
      <c r="AM6">
        <v>0</v>
      </c>
      <c r="AN6">
        <v>0</v>
      </c>
      <c r="AO6">
        <v>0</v>
      </c>
      <c r="AP6">
        <v>2</v>
      </c>
      <c r="AQ6">
        <v>1</v>
      </c>
      <c r="AR6">
        <v>1</v>
      </c>
      <c r="AS6">
        <v>3</v>
      </c>
      <c r="AT6">
        <v>23</v>
      </c>
      <c r="AU6" t="s">
        <v>681</v>
      </c>
      <c r="AV6" t="s">
        <v>784</v>
      </c>
      <c r="AW6">
        <v>83</v>
      </c>
      <c r="AX6">
        <v>85</v>
      </c>
      <c r="AY6" t="s">
        <v>887</v>
      </c>
      <c r="AZ6" t="s">
        <v>926</v>
      </c>
      <c r="BA6">
        <v>1</v>
      </c>
      <c r="BB6">
        <v>3</v>
      </c>
      <c r="BC6">
        <v>0</v>
      </c>
      <c r="BD6">
        <v>0</v>
      </c>
      <c r="BE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</row>
    <row r="7" spans="1:73" s="2" customFormat="1" x14ac:dyDescent="0.35">
      <c r="A7" s="2" t="s">
        <v>69</v>
      </c>
      <c r="B7" s="2" t="s">
        <v>76</v>
      </c>
      <c r="C7" s="2" t="s">
        <v>111</v>
      </c>
      <c r="D7" s="2" t="s">
        <v>189</v>
      </c>
      <c r="E7" s="2" t="s">
        <v>232</v>
      </c>
      <c r="F7" s="2" t="s">
        <v>255</v>
      </c>
      <c r="G7" s="2" t="s">
        <v>362</v>
      </c>
      <c r="H7" s="2" t="s">
        <v>446</v>
      </c>
      <c r="J7" s="2" t="s">
        <v>577</v>
      </c>
      <c r="L7" s="2" t="s">
        <v>594</v>
      </c>
      <c r="M7" s="2" t="s">
        <v>609</v>
      </c>
      <c r="N7" s="2">
        <v>7</v>
      </c>
      <c r="O7" s="2">
        <v>24491.264395613802</v>
      </c>
      <c r="P7" s="2">
        <v>0.47442873280977099</v>
      </c>
      <c r="Q7" s="2">
        <v>11619.359532120099</v>
      </c>
      <c r="R7" s="2">
        <v>45</v>
      </c>
      <c r="S7" s="2">
        <v>1</v>
      </c>
      <c r="T7" s="2">
        <v>4</v>
      </c>
      <c r="U7" s="2">
        <v>10</v>
      </c>
      <c r="V7" s="2">
        <v>39</v>
      </c>
      <c r="W7" s="2">
        <v>0</v>
      </c>
      <c r="X7" s="2">
        <v>3</v>
      </c>
      <c r="Y7" s="2">
        <v>11</v>
      </c>
      <c r="Z7" s="2">
        <v>29</v>
      </c>
      <c r="AA7" s="2">
        <v>39</v>
      </c>
      <c r="AB7" s="2">
        <v>233</v>
      </c>
      <c r="AC7" s="2">
        <v>69</v>
      </c>
      <c r="AD7" s="2">
        <v>1423.2861984293099</v>
      </c>
      <c r="AE7" s="2">
        <v>17.207547169811299</v>
      </c>
      <c r="AF7" s="2">
        <v>7</v>
      </c>
      <c r="AG7" s="2">
        <v>0</v>
      </c>
      <c r="AH7" s="2">
        <v>1</v>
      </c>
      <c r="AI7" s="2">
        <v>119</v>
      </c>
      <c r="AJ7" s="2">
        <v>114</v>
      </c>
      <c r="AK7" s="2">
        <v>10</v>
      </c>
      <c r="AL7" s="2">
        <v>19</v>
      </c>
      <c r="AM7" s="2">
        <v>0</v>
      </c>
      <c r="AN7" s="2">
        <v>3</v>
      </c>
      <c r="AO7" s="2">
        <v>0</v>
      </c>
      <c r="AP7" s="2">
        <v>5</v>
      </c>
      <c r="AQ7" s="2">
        <v>1</v>
      </c>
      <c r="AR7" s="2">
        <v>7</v>
      </c>
      <c r="AS7" s="2">
        <v>45</v>
      </c>
      <c r="AT7" s="2">
        <v>291</v>
      </c>
      <c r="AU7" s="2" t="s">
        <v>682</v>
      </c>
      <c r="AV7" s="2" t="s">
        <v>785</v>
      </c>
      <c r="AW7" s="2">
        <v>33</v>
      </c>
      <c r="AX7" s="2">
        <v>89</v>
      </c>
      <c r="AY7" s="2" t="s">
        <v>888</v>
      </c>
      <c r="AZ7" s="2" t="s">
        <v>927</v>
      </c>
      <c r="BA7" s="2">
        <v>1</v>
      </c>
      <c r="BB7" s="2">
        <v>57</v>
      </c>
      <c r="BC7" s="2">
        <v>0</v>
      </c>
      <c r="BD7" s="2">
        <v>0</v>
      </c>
      <c r="BE7" s="2">
        <v>0</v>
      </c>
      <c r="BF7" s="2">
        <v>1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1</v>
      </c>
      <c r="BQ7" s="4">
        <v>1</v>
      </c>
      <c r="BR7" s="4" t="s">
        <v>958</v>
      </c>
      <c r="BS7" s="2" t="s">
        <v>970</v>
      </c>
      <c r="BT7" s="2" t="s">
        <v>985</v>
      </c>
    </row>
    <row r="8" spans="1:73" hidden="1" x14ac:dyDescent="0.35">
      <c r="A8" t="s">
        <v>70</v>
      </c>
      <c r="B8" t="s">
        <v>77</v>
      </c>
      <c r="C8" t="s">
        <v>112</v>
      </c>
      <c r="D8" t="s">
        <v>190</v>
      </c>
      <c r="E8" t="s">
        <v>231</v>
      </c>
      <c r="F8" t="s">
        <v>256</v>
      </c>
      <c r="G8" t="s">
        <v>363</v>
      </c>
      <c r="H8" t="s">
        <v>447</v>
      </c>
      <c r="K8" t="s">
        <v>586</v>
      </c>
      <c r="L8" t="s">
        <v>595</v>
      </c>
      <c r="M8" t="s">
        <v>610</v>
      </c>
      <c r="N8">
        <v>1</v>
      </c>
      <c r="O8">
        <v>4435.6316647151398</v>
      </c>
      <c r="P8">
        <v>0.15771134807876</v>
      </c>
      <c r="Q8">
        <v>699.54944942306099</v>
      </c>
      <c r="R8">
        <v>15</v>
      </c>
      <c r="S8">
        <v>1</v>
      </c>
      <c r="T8">
        <v>1</v>
      </c>
      <c r="U8">
        <v>2</v>
      </c>
      <c r="V8">
        <v>17</v>
      </c>
      <c r="W8">
        <v>0</v>
      </c>
      <c r="X8">
        <v>0</v>
      </c>
      <c r="Y8">
        <v>0</v>
      </c>
      <c r="Z8">
        <v>10</v>
      </c>
      <c r="AA8">
        <v>12</v>
      </c>
      <c r="AB8">
        <v>93</v>
      </c>
      <c r="AC8">
        <v>34</v>
      </c>
      <c r="AD8">
        <v>473.134044236281</v>
      </c>
      <c r="AE8">
        <v>9.375</v>
      </c>
      <c r="AF8">
        <v>2</v>
      </c>
      <c r="AG8">
        <v>0</v>
      </c>
      <c r="AH8">
        <v>0</v>
      </c>
      <c r="AI8">
        <v>48</v>
      </c>
      <c r="AJ8">
        <v>45</v>
      </c>
      <c r="AK8">
        <v>4</v>
      </c>
      <c r="AL8">
        <v>6</v>
      </c>
      <c r="AM8">
        <v>0</v>
      </c>
      <c r="AN8">
        <v>0</v>
      </c>
      <c r="AO8">
        <v>1</v>
      </c>
      <c r="AP8">
        <v>2</v>
      </c>
      <c r="AQ8">
        <v>3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</row>
    <row r="9" spans="1:73" hidden="1" x14ac:dyDescent="0.35">
      <c r="A9" t="s">
        <v>70</v>
      </c>
      <c r="B9" t="s">
        <v>77</v>
      </c>
      <c r="C9" t="s">
        <v>113</v>
      </c>
      <c r="D9" t="s">
        <v>191</v>
      </c>
      <c r="E9" t="s">
        <v>233</v>
      </c>
      <c r="F9" t="s">
        <v>257</v>
      </c>
      <c r="G9" t="s">
        <v>363</v>
      </c>
      <c r="H9" t="s">
        <v>448</v>
      </c>
      <c r="K9" t="s">
        <v>586</v>
      </c>
      <c r="L9" t="s">
        <v>595</v>
      </c>
      <c r="M9" t="s">
        <v>610</v>
      </c>
      <c r="N9">
        <v>1</v>
      </c>
      <c r="O9">
        <v>5956.31301692126</v>
      </c>
      <c r="P9">
        <v>0.172973736602511</v>
      </c>
      <c r="Q9">
        <v>1030.28571891105</v>
      </c>
      <c r="R9">
        <v>17</v>
      </c>
      <c r="S9">
        <v>0</v>
      </c>
      <c r="T9">
        <v>1</v>
      </c>
      <c r="U9">
        <v>3</v>
      </c>
      <c r="V9">
        <v>18</v>
      </c>
      <c r="W9">
        <v>0</v>
      </c>
      <c r="X9">
        <v>0</v>
      </c>
      <c r="Y9">
        <v>0</v>
      </c>
      <c r="Z9">
        <v>12</v>
      </c>
      <c r="AA9">
        <v>14</v>
      </c>
      <c r="AB9">
        <v>102</v>
      </c>
      <c r="AC9">
        <v>34</v>
      </c>
      <c r="AD9">
        <v>518.92120980753396</v>
      </c>
      <c r="AE9">
        <v>11.478260869565201</v>
      </c>
      <c r="AF9">
        <v>2</v>
      </c>
      <c r="AG9">
        <v>0</v>
      </c>
      <c r="AH9">
        <v>0</v>
      </c>
      <c r="AI9">
        <v>54</v>
      </c>
      <c r="AJ9">
        <v>48</v>
      </c>
      <c r="AK9">
        <v>4</v>
      </c>
      <c r="AL9">
        <v>6</v>
      </c>
      <c r="AM9">
        <v>0</v>
      </c>
      <c r="AN9">
        <v>0</v>
      </c>
      <c r="AO9">
        <v>1</v>
      </c>
      <c r="AP9">
        <v>2</v>
      </c>
      <c r="AQ9">
        <v>3</v>
      </c>
      <c r="BG9">
        <v>1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</row>
    <row r="10" spans="1:73" hidden="1" x14ac:dyDescent="0.35">
      <c r="A10" t="s">
        <v>70</v>
      </c>
      <c r="B10" t="s">
        <v>77</v>
      </c>
      <c r="C10" t="s">
        <v>114</v>
      </c>
      <c r="D10" t="s">
        <v>190</v>
      </c>
      <c r="E10" t="s">
        <v>233</v>
      </c>
      <c r="F10" t="s">
        <v>258</v>
      </c>
      <c r="G10" t="s">
        <v>363</v>
      </c>
      <c r="H10" t="s">
        <v>449</v>
      </c>
      <c r="K10" t="s">
        <v>586</v>
      </c>
      <c r="L10" t="s">
        <v>595</v>
      </c>
      <c r="M10" t="s">
        <v>610</v>
      </c>
      <c r="N10">
        <v>1</v>
      </c>
      <c r="O10">
        <v>7131.3945469895198</v>
      </c>
      <c r="P10">
        <v>0.19645715005480699</v>
      </c>
      <c r="Q10">
        <v>1401.01344861795</v>
      </c>
      <c r="R10">
        <v>18</v>
      </c>
      <c r="S10">
        <v>1</v>
      </c>
      <c r="T10">
        <v>1</v>
      </c>
      <c r="U10">
        <v>3</v>
      </c>
      <c r="V10">
        <v>20</v>
      </c>
      <c r="W10">
        <v>0</v>
      </c>
      <c r="X10">
        <v>0</v>
      </c>
      <c r="Y10">
        <v>0</v>
      </c>
      <c r="Z10">
        <v>13</v>
      </c>
      <c r="AA10">
        <v>15</v>
      </c>
      <c r="AB10">
        <v>114</v>
      </c>
      <c r="AC10">
        <v>36</v>
      </c>
      <c r="AD10">
        <v>589.37145016442298</v>
      </c>
      <c r="AE10">
        <v>12.1</v>
      </c>
      <c r="AF10">
        <v>2</v>
      </c>
      <c r="AG10">
        <v>0</v>
      </c>
      <c r="AH10">
        <v>0</v>
      </c>
      <c r="AI10">
        <v>59</v>
      </c>
      <c r="AJ10">
        <v>55</v>
      </c>
      <c r="AK10">
        <v>4</v>
      </c>
      <c r="AL10">
        <v>7</v>
      </c>
      <c r="AM10">
        <v>0</v>
      </c>
      <c r="AN10">
        <v>0</v>
      </c>
      <c r="AO10">
        <v>1</v>
      </c>
      <c r="AP10">
        <v>2</v>
      </c>
      <c r="AQ10">
        <v>3</v>
      </c>
      <c r="BG10">
        <v>1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</row>
    <row r="11" spans="1:73" hidden="1" x14ac:dyDescent="0.35">
      <c r="A11" t="s">
        <v>70</v>
      </c>
      <c r="B11" t="s">
        <v>77</v>
      </c>
      <c r="C11" t="s">
        <v>115</v>
      </c>
      <c r="D11" t="s">
        <v>190</v>
      </c>
      <c r="E11" t="s">
        <v>233</v>
      </c>
      <c r="F11" t="s">
        <v>259</v>
      </c>
      <c r="G11" t="s">
        <v>363</v>
      </c>
      <c r="H11" t="s">
        <v>450</v>
      </c>
      <c r="K11" t="s">
        <v>586</v>
      </c>
      <c r="L11" t="s">
        <v>595</v>
      </c>
      <c r="M11" t="s">
        <v>611</v>
      </c>
      <c r="N11">
        <v>1</v>
      </c>
      <c r="O11">
        <v>7131.3945469895198</v>
      </c>
      <c r="P11">
        <v>0.19645715005480699</v>
      </c>
      <c r="Q11">
        <v>1401.01344861795</v>
      </c>
      <c r="R11">
        <v>18</v>
      </c>
      <c r="S11">
        <v>1</v>
      </c>
      <c r="T11">
        <v>1</v>
      </c>
      <c r="U11">
        <v>3</v>
      </c>
      <c r="V11">
        <v>20</v>
      </c>
      <c r="W11">
        <v>0</v>
      </c>
      <c r="X11">
        <v>0</v>
      </c>
      <c r="Y11">
        <v>0</v>
      </c>
      <c r="Z11">
        <v>13</v>
      </c>
      <c r="AA11">
        <v>15</v>
      </c>
      <c r="AB11">
        <v>114</v>
      </c>
      <c r="AC11">
        <v>36</v>
      </c>
      <c r="AD11">
        <v>589.37145016442298</v>
      </c>
      <c r="AE11">
        <v>12.1</v>
      </c>
      <c r="AF11">
        <v>2</v>
      </c>
      <c r="AG11">
        <v>0</v>
      </c>
      <c r="AH11">
        <v>0</v>
      </c>
      <c r="AI11">
        <v>59</v>
      </c>
      <c r="AJ11">
        <v>55</v>
      </c>
      <c r="AK11">
        <v>4</v>
      </c>
      <c r="AL11">
        <v>7</v>
      </c>
      <c r="AM11">
        <v>0</v>
      </c>
      <c r="AN11">
        <v>0</v>
      </c>
      <c r="AO11">
        <v>1</v>
      </c>
      <c r="AP11">
        <v>2</v>
      </c>
      <c r="AQ11">
        <v>3</v>
      </c>
      <c r="BG11">
        <v>1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</row>
    <row r="12" spans="1:73" hidden="1" x14ac:dyDescent="0.35">
      <c r="A12" t="s">
        <v>70</v>
      </c>
      <c r="B12" t="s">
        <v>77</v>
      </c>
      <c r="C12" t="s">
        <v>116</v>
      </c>
      <c r="D12" t="s">
        <v>192</v>
      </c>
      <c r="E12" t="s">
        <v>231</v>
      </c>
      <c r="F12" t="s">
        <v>260</v>
      </c>
      <c r="G12" t="s">
        <v>364</v>
      </c>
      <c r="H12" t="s">
        <v>451</v>
      </c>
      <c r="K12" t="s">
        <v>586</v>
      </c>
      <c r="L12" t="s">
        <v>595</v>
      </c>
      <c r="M12" t="s">
        <v>611</v>
      </c>
      <c r="N12">
        <v>1</v>
      </c>
      <c r="O12">
        <v>4348.8636363636297</v>
      </c>
      <c r="P12">
        <v>0.14833333333333301</v>
      </c>
      <c r="Q12">
        <v>645.08143939393904</v>
      </c>
      <c r="R12">
        <v>15</v>
      </c>
      <c r="S12">
        <v>1</v>
      </c>
      <c r="T12">
        <v>1</v>
      </c>
      <c r="U12">
        <v>2</v>
      </c>
      <c r="V12">
        <v>17</v>
      </c>
      <c r="W12">
        <v>0</v>
      </c>
      <c r="X12">
        <v>0</v>
      </c>
      <c r="Y12">
        <v>0</v>
      </c>
      <c r="Z12">
        <v>10</v>
      </c>
      <c r="AA12">
        <v>12</v>
      </c>
      <c r="AB12">
        <v>89</v>
      </c>
      <c r="AC12">
        <v>32</v>
      </c>
      <c r="AD12">
        <v>445</v>
      </c>
      <c r="AE12">
        <v>9.7727272727272698</v>
      </c>
      <c r="AF12">
        <v>2</v>
      </c>
      <c r="AG12">
        <v>0</v>
      </c>
      <c r="AH12">
        <v>0</v>
      </c>
      <c r="AI12">
        <v>46</v>
      </c>
      <c r="AJ12">
        <v>43</v>
      </c>
      <c r="AK12">
        <v>3</v>
      </c>
      <c r="AL12">
        <v>6</v>
      </c>
      <c r="AM12">
        <v>0</v>
      </c>
      <c r="AN12">
        <v>0</v>
      </c>
      <c r="AO12">
        <v>1</v>
      </c>
      <c r="AP12">
        <v>2</v>
      </c>
      <c r="AQ12">
        <v>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</row>
    <row r="13" spans="1:73" hidden="1" x14ac:dyDescent="0.35">
      <c r="A13" t="s">
        <v>70</v>
      </c>
      <c r="B13" t="s">
        <v>78</v>
      </c>
      <c r="C13" t="s">
        <v>117</v>
      </c>
      <c r="D13" t="s">
        <v>193</v>
      </c>
      <c r="E13" t="s">
        <v>231</v>
      </c>
      <c r="F13" t="s">
        <v>261</v>
      </c>
      <c r="G13" t="s">
        <v>365</v>
      </c>
      <c r="H13" t="s">
        <v>452</v>
      </c>
      <c r="L13" t="s">
        <v>591</v>
      </c>
      <c r="M13" t="s">
        <v>609</v>
      </c>
      <c r="N13">
        <v>2</v>
      </c>
      <c r="O13">
        <v>3746.8090539005302</v>
      </c>
      <c r="P13">
        <v>0.17207567506802399</v>
      </c>
      <c r="Q13">
        <v>644.73469730092199</v>
      </c>
      <c r="R13">
        <v>13</v>
      </c>
      <c r="S13">
        <v>1</v>
      </c>
      <c r="T13">
        <v>1</v>
      </c>
      <c r="U13">
        <v>4</v>
      </c>
      <c r="V13">
        <v>21</v>
      </c>
      <c r="W13">
        <v>0</v>
      </c>
      <c r="X13">
        <v>0</v>
      </c>
      <c r="Y13">
        <v>0</v>
      </c>
      <c r="Z13">
        <v>10</v>
      </c>
      <c r="AA13">
        <v>18</v>
      </c>
      <c r="AB13">
        <v>97</v>
      </c>
      <c r="AC13">
        <v>40</v>
      </c>
      <c r="AD13">
        <v>516.22702520407404</v>
      </c>
      <c r="AE13">
        <v>7.2580645161290303</v>
      </c>
      <c r="AF13">
        <v>1</v>
      </c>
      <c r="AG13">
        <v>1</v>
      </c>
      <c r="AH13">
        <v>0</v>
      </c>
      <c r="AI13">
        <v>47</v>
      </c>
      <c r="AJ13">
        <v>50</v>
      </c>
      <c r="AK13">
        <v>6</v>
      </c>
      <c r="AL13">
        <v>6</v>
      </c>
      <c r="AM13">
        <v>0</v>
      </c>
      <c r="AN13">
        <v>0</v>
      </c>
      <c r="AO13">
        <v>0</v>
      </c>
      <c r="AP13">
        <v>1</v>
      </c>
      <c r="AQ13">
        <v>1</v>
      </c>
      <c r="AR13">
        <v>2</v>
      </c>
      <c r="AS13">
        <v>13</v>
      </c>
      <c r="AT13">
        <v>111</v>
      </c>
      <c r="AU13" t="s">
        <v>683</v>
      </c>
      <c r="AV13" t="s">
        <v>786</v>
      </c>
      <c r="AW13">
        <v>43</v>
      </c>
      <c r="AX13">
        <v>55</v>
      </c>
      <c r="AY13" t="s">
        <v>889</v>
      </c>
      <c r="AZ13" t="s">
        <v>928</v>
      </c>
      <c r="BA13">
        <v>1</v>
      </c>
      <c r="BB13">
        <v>13</v>
      </c>
      <c r="BC13">
        <v>0</v>
      </c>
      <c r="BD13">
        <v>0</v>
      </c>
      <c r="BE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</row>
    <row r="14" spans="1:73" hidden="1" x14ac:dyDescent="0.35">
      <c r="A14" t="s">
        <v>70</v>
      </c>
      <c r="B14" t="s">
        <v>78</v>
      </c>
      <c r="C14" t="s">
        <v>118</v>
      </c>
      <c r="D14" t="s">
        <v>193</v>
      </c>
      <c r="E14" t="s">
        <v>231</v>
      </c>
      <c r="F14" t="s">
        <v>262</v>
      </c>
      <c r="G14" t="s">
        <v>366</v>
      </c>
      <c r="H14" t="s">
        <v>453</v>
      </c>
      <c r="L14" t="s">
        <v>596</v>
      </c>
      <c r="M14" t="s">
        <v>612</v>
      </c>
      <c r="N14">
        <v>1</v>
      </c>
      <c r="O14">
        <v>4775.3107224199803</v>
      </c>
      <c r="P14">
        <v>0.22458839376460801</v>
      </c>
      <c r="Q14">
        <v>1072.47936487521</v>
      </c>
      <c r="R14">
        <v>19</v>
      </c>
      <c r="S14">
        <v>1</v>
      </c>
      <c r="T14">
        <v>0</v>
      </c>
      <c r="U14">
        <v>2</v>
      </c>
      <c r="V14">
        <v>27</v>
      </c>
      <c r="W14">
        <v>0</v>
      </c>
      <c r="X14">
        <v>0</v>
      </c>
      <c r="Y14">
        <v>0</v>
      </c>
      <c r="Z14">
        <v>12</v>
      </c>
      <c r="AA14">
        <v>20</v>
      </c>
      <c r="AB14">
        <v>120</v>
      </c>
      <c r="AC14">
        <v>49</v>
      </c>
      <c r="AD14">
        <v>673.76518129382498</v>
      </c>
      <c r="AE14">
        <v>7.0874999999999897</v>
      </c>
      <c r="AF14">
        <v>0</v>
      </c>
      <c r="AG14">
        <v>0</v>
      </c>
      <c r="AH14">
        <v>0</v>
      </c>
      <c r="AI14">
        <v>57</v>
      </c>
      <c r="AJ14">
        <v>63</v>
      </c>
      <c r="AK14">
        <v>7</v>
      </c>
      <c r="AL14">
        <v>13</v>
      </c>
      <c r="AM14">
        <v>0</v>
      </c>
      <c r="AN14">
        <v>0</v>
      </c>
      <c r="AO14">
        <v>0</v>
      </c>
      <c r="AP14">
        <v>2</v>
      </c>
      <c r="AQ14">
        <v>4</v>
      </c>
      <c r="AR14">
        <v>1</v>
      </c>
      <c r="AS14">
        <v>19</v>
      </c>
      <c r="AT14">
        <v>138</v>
      </c>
      <c r="AU14" t="s">
        <v>684</v>
      </c>
      <c r="AV14" t="s">
        <v>787</v>
      </c>
      <c r="AW14">
        <v>58</v>
      </c>
      <c r="AX14">
        <v>79</v>
      </c>
      <c r="AY14" t="s">
        <v>889</v>
      </c>
      <c r="AZ14" t="s">
        <v>928</v>
      </c>
      <c r="BA14">
        <v>1</v>
      </c>
      <c r="BB14">
        <v>22</v>
      </c>
      <c r="BC14">
        <v>0</v>
      </c>
      <c r="BD14">
        <v>0</v>
      </c>
      <c r="BE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</row>
    <row r="15" spans="1:73" hidden="1" x14ac:dyDescent="0.35">
      <c r="A15" t="s">
        <v>70</v>
      </c>
      <c r="B15" t="s">
        <v>79</v>
      </c>
      <c r="C15" t="s">
        <v>61</v>
      </c>
      <c r="D15" t="s">
        <v>191</v>
      </c>
      <c r="E15" t="s">
        <v>231</v>
      </c>
      <c r="F15" t="s">
        <v>263</v>
      </c>
      <c r="G15" t="s">
        <v>367</v>
      </c>
      <c r="H15" t="s">
        <v>454</v>
      </c>
      <c r="I15" t="s">
        <v>544</v>
      </c>
      <c r="L15" t="s">
        <v>597</v>
      </c>
      <c r="M15" t="s">
        <v>613</v>
      </c>
      <c r="N15">
        <v>6</v>
      </c>
      <c r="O15">
        <v>6114.2750533223798</v>
      </c>
      <c r="P15">
        <v>0.25640508288126101</v>
      </c>
      <c r="Q15">
        <v>1567.7312018059499</v>
      </c>
      <c r="R15">
        <v>30</v>
      </c>
      <c r="S15">
        <v>0</v>
      </c>
      <c r="T15">
        <v>1</v>
      </c>
      <c r="U15">
        <v>1</v>
      </c>
      <c r="V15">
        <v>11</v>
      </c>
      <c r="W15">
        <v>0</v>
      </c>
      <c r="X15">
        <v>0</v>
      </c>
      <c r="Y15">
        <v>0</v>
      </c>
      <c r="Z15">
        <v>10</v>
      </c>
      <c r="AA15">
        <v>11</v>
      </c>
      <c r="AB15">
        <v>137</v>
      </c>
      <c r="AC15">
        <v>49</v>
      </c>
      <c r="AD15">
        <v>769.21524864378296</v>
      </c>
      <c r="AE15">
        <v>7.94871794871794</v>
      </c>
      <c r="AF15">
        <v>1</v>
      </c>
      <c r="AG15">
        <v>0</v>
      </c>
      <c r="AH15">
        <v>0</v>
      </c>
      <c r="AI15">
        <v>75</v>
      </c>
      <c r="AJ15">
        <v>62</v>
      </c>
      <c r="AK15">
        <v>7</v>
      </c>
      <c r="AL15">
        <v>6</v>
      </c>
      <c r="AM15">
        <v>1</v>
      </c>
      <c r="AN15">
        <v>0</v>
      </c>
      <c r="AO15">
        <v>0</v>
      </c>
      <c r="AP15">
        <v>12</v>
      </c>
      <c r="AQ15">
        <v>5</v>
      </c>
      <c r="AR15">
        <v>6</v>
      </c>
      <c r="AS15">
        <v>30</v>
      </c>
      <c r="AT15">
        <v>169</v>
      </c>
      <c r="AU15" t="s">
        <v>685</v>
      </c>
      <c r="AV15" t="s">
        <v>788</v>
      </c>
      <c r="AW15">
        <v>46</v>
      </c>
      <c r="AX15">
        <v>77</v>
      </c>
      <c r="AY15" t="s">
        <v>885</v>
      </c>
      <c r="AZ15" t="s">
        <v>929</v>
      </c>
      <c r="BA15">
        <v>1</v>
      </c>
      <c r="BB15">
        <v>32</v>
      </c>
      <c r="BC15">
        <v>0</v>
      </c>
      <c r="BD15">
        <v>0</v>
      </c>
      <c r="BE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</row>
    <row r="16" spans="1:73" s="2" customFormat="1" x14ac:dyDescent="0.35">
      <c r="A16" s="2" t="s">
        <v>70</v>
      </c>
      <c r="B16" s="2" t="s">
        <v>79</v>
      </c>
      <c r="C16" s="2" t="s">
        <v>66</v>
      </c>
      <c r="D16" s="2" t="s">
        <v>191</v>
      </c>
      <c r="E16" s="2" t="s">
        <v>231</v>
      </c>
      <c r="F16" s="2" t="s">
        <v>264</v>
      </c>
      <c r="G16" s="2" t="s">
        <v>368</v>
      </c>
      <c r="H16" s="2" t="s">
        <v>455</v>
      </c>
      <c r="I16" s="2" t="s">
        <v>545</v>
      </c>
      <c r="L16" s="2" t="s">
        <v>595</v>
      </c>
      <c r="M16" s="2" t="s">
        <v>614</v>
      </c>
      <c r="N16" s="2">
        <v>4</v>
      </c>
      <c r="O16" s="2">
        <v>1044.5421595869</v>
      </c>
      <c r="P16" s="2">
        <v>7.8340661969018205E-2</v>
      </c>
      <c r="Q16" s="2">
        <v>81.8301242365863</v>
      </c>
      <c r="R16" s="2">
        <v>13</v>
      </c>
      <c r="S16" s="2">
        <v>0</v>
      </c>
      <c r="T16" s="2">
        <v>1</v>
      </c>
      <c r="U16" s="2">
        <v>0</v>
      </c>
      <c r="V16" s="2">
        <v>6</v>
      </c>
      <c r="W16" s="2">
        <v>0</v>
      </c>
      <c r="X16" s="2">
        <v>0</v>
      </c>
      <c r="Y16" s="2">
        <v>0</v>
      </c>
      <c r="Z16" s="2">
        <v>9</v>
      </c>
      <c r="AA16" s="2">
        <v>8</v>
      </c>
      <c r="AB16" s="2">
        <v>50</v>
      </c>
      <c r="AC16" s="2">
        <v>26</v>
      </c>
      <c r="AD16" s="2">
        <v>235.02198590705399</v>
      </c>
      <c r="AE16" s="2">
        <v>4.4444444444444402</v>
      </c>
      <c r="AF16" s="2">
        <v>3</v>
      </c>
      <c r="AG16" s="2">
        <v>0</v>
      </c>
      <c r="AH16" s="2">
        <v>0</v>
      </c>
      <c r="AI16" s="2">
        <v>30</v>
      </c>
      <c r="AJ16" s="2">
        <v>20</v>
      </c>
      <c r="AK16" s="2">
        <v>2</v>
      </c>
      <c r="AL16" s="2">
        <v>4</v>
      </c>
      <c r="AM16" s="2">
        <v>2</v>
      </c>
      <c r="AN16" s="2">
        <v>0</v>
      </c>
      <c r="AO16" s="2">
        <v>0</v>
      </c>
      <c r="AP16" s="2">
        <v>2</v>
      </c>
      <c r="AQ16" s="2">
        <v>5</v>
      </c>
      <c r="AR16" s="2">
        <v>4</v>
      </c>
      <c r="AS16" s="2">
        <v>13</v>
      </c>
      <c r="AT16" s="2">
        <v>61</v>
      </c>
      <c r="AU16" s="2" t="s">
        <v>686</v>
      </c>
      <c r="AV16" s="2" t="s">
        <v>789</v>
      </c>
      <c r="AW16" s="2">
        <v>102</v>
      </c>
      <c r="AX16" s="2">
        <v>114</v>
      </c>
      <c r="AY16" s="2" t="s">
        <v>885</v>
      </c>
      <c r="AZ16" s="2" t="s">
        <v>929</v>
      </c>
      <c r="BA16" s="2">
        <v>1</v>
      </c>
      <c r="BB16" s="2">
        <v>13</v>
      </c>
      <c r="BC16" s="2">
        <v>0</v>
      </c>
      <c r="BD16" s="2">
        <v>0</v>
      </c>
      <c r="BE16" s="2">
        <v>0</v>
      </c>
      <c r="BG16" s="2">
        <v>0</v>
      </c>
      <c r="BH16" s="2">
        <v>0</v>
      </c>
      <c r="BI16" s="2">
        <v>1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1</v>
      </c>
      <c r="BS16" s="2" t="s">
        <v>970</v>
      </c>
      <c r="BT16" s="9" t="s">
        <v>986</v>
      </c>
      <c r="BU16" s="2" t="s">
        <v>971</v>
      </c>
    </row>
    <row r="17" spans="1:73" hidden="1" x14ac:dyDescent="0.35">
      <c r="A17" t="s">
        <v>70</v>
      </c>
      <c r="B17" t="s">
        <v>80</v>
      </c>
      <c r="C17" t="s">
        <v>119</v>
      </c>
      <c r="D17" t="s">
        <v>194</v>
      </c>
      <c r="E17" t="s">
        <v>232</v>
      </c>
      <c r="F17" t="s">
        <v>265</v>
      </c>
      <c r="G17" t="s">
        <v>369</v>
      </c>
      <c r="H17" t="s">
        <v>456</v>
      </c>
      <c r="I17" t="s">
        <v>546</v>
      </c>
      <c r="K17" t="s">
        <v>586</v>
      </c>
      <c r="L17" t="s">
        <v>595</v>
      </c>
      <c r="M17" t="s">
        <v>615</v>
      </c>
      <c r="N17">
        <v>2</v>
      </c>
      <c r="O17">
        <v>32336.622561845499</v>
      </c>
      <c r="P17">
        <v>0.52111605485586598</v>
      </c>
      <c r="Q17">
        <v>16851.1331767921</v>
      </c>
      <c r="R17">
        <v>62</v>
      </c>
      <c r="S17">
        <v>4</v>
      </c>
      <c r="T17">
        <v>1</v>
      </c>
      <c r="U17">
        <v>8</v>
      </c>
      <c r="V17">
        <v>46</v>
      </c>
      <c r="W17">
        <v>0</v>
      </c>
      <c r="X17">
        <v>0</v>
      </c>
      <c r="Y17">
        <v>0</v>
      </c>
      <c r="Z17">
        <v>44</v>
      </c>
      <c r="AA17">
        <v>36</v>
      </c>
      <c r="AB17">
        <v>277</v>
      </c>
      <c r="AC17">
        <v>50</v>
      </c>
      <c r="AD17">
        <v>1563.3481645675899</v>
      </c>
      <c r="AE17">
        <v>20.684210526315699</v>
      </c>
      <c r="AF17">
        <v>7</v>
      </c>
      <c r="AG17">
        <v>0</v>
      </c>
      <c r="AH17">
        <v>0</v>
      </c>
      <c r="AI17">
        <v>146</v>
      </c>
      <c r="AJ17">
        <v>131</v>
      </c>
      <c r="AK17">
        <v>4</v>
      </c>
      <c r="AL17">
        <v>5</v>
      </c>
      <c r="AM17">
        <v>6</v>
      </c>
      <c r="AN17">
        <v>0</v>
      </c>
      <c r="AO17">
        <v>1</v>
      </c>
      <c r="AP17">
        <v>2</v>
      </c>
      <c r="AQ17">
        <v>6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</row>
    <row r="18" spans="1:73" hidden="1" x14ac:dyDescent="0.35">
      <c r="A18" t="s">
        <v>71</v>
      </c>
      <c r="B18" t="s">
        <v>81</v>
      </c>
      <c r="C18" t="s">
        <v>120</v>
      </c>
      <c r="D18" t="s">
        <v>195</v>
      </c>
      <c r="E18" t="s">
        <v>234</v>
      </c>
      <c r="F18" t="s">
        <v>266</v>
      </c>
      <c r="G18" t="s">
        <v>370</v>
      </c>
      <c r="H18" t="s">
        <v>457</v>
      </c>
      <c r="J18" t="s">
        <v>376</v>
      </c>
      <c r="L18" t="s">
        <v>598</v>
      </c>
      <c r="M18" t="s">
        <v>616</v>
      </c>
      <c r="N18">
        <v>10</v>
      </c>
      <c r="O18">
        <v>70515.166713513201</v>
      </c>
      <c r="P18">
        <v>0.52002335334449201</v>
      </c>
      <c r="Q18">
        <v>36669.533456007099</v>
      </c>
      <c r="R18">
        <v>52</v>
      </c>
      <c r="S18">
        <v>4</v>
      </c>
      <c r="T18">
        <v>3</v>
      </c>
      <c r="U18">
        <v>7</v>
      </c>
      <c r="V18">
        <v>46</v>
      </c>
      <c r="W18">
        <v>0</v>
      </c>
      <c r="X18">
        <v>0</v>
      </c>
      <c r="Y18">
        <v>0</v>
      </c>
      <c r="Z18">
        <v>40</v>
      </c>
      <c r="AA18">
        <v>55</v>
      </c>
      <c r="AB18">
        <v>261</v>
      </c>
      <c r="AC18">
        <v>63</v>
      </c>
      <c r="AD18">
        <v>1560.0700600334701</v>
      </c>
      <c r="AE18">
        <v>45.2</v>
      </c>
      <c r="AF18">
        <v>10</v>
      </c>
      <c r="AG18">
        <v>1</v>
      </c>
      <c r="AH18">
        <v>1</v>
      </c>
      <c r="AI18">
        <v>148</v>
      </c>
      <c r="AJ18">
        <v>113</v>
      </c>
      <c r="AK18">
        <v>5</v>
      </c>
      <c r="AL18">
        <v>8</v>
      </c>
      <c r="AM18">
        <v>0</v>
      </c>
      <c r="AN18">
        <v>1</v>
      </c>
      <c r="AO18">
        <v>0</v>
      </c>
      <c r="AP18">
        <v>4</v>
      </c>
      <c r="AQ18">
        <v>1</v>
      </c>
      <c r="AR18">
        <v>11</v>
      </c>
      <c r="AS18">
        <v>52</v>
      </c>
      <c r="AT18">
        <v>318</v>
      </c>
      <c r="AU18" t="s">
        <v>687</v>
      </c>
      <c r="AV18" t="s">
        <v>790</v>
      </c>
      <c r="AW18">
        <v>110</v>
      </c>
      <c r="AX18">
        <v>176</v>
      </c>
      <c r="AY18" t="s">
        <v>890</v>
      </c>
      <c r="AZ18" t="s">
        <v>930</v>
      </c>
      <c r="BA18">
        <v>1</v>
      </c>
      <c r="BB18">
        <v>67</v>
      </c>
      <c r="BC18">
        <v>0</v>
      </c>
      <c r="BD18">
        <v>0</v>
      </c>
      <c r="BE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</row>
    <row r="19" spans="1:73" hidden="1" x14ac:dyDescent="0.35">
      <c r="A19" t="s">
        <v>72</v>
      </c>
      <c r="B19" t="s">
        <v>82</v>
      </c>
      <c r="C19" t="s">
        <v>82</v>
      </c>
      <c r="D19" t="s">
        <v>196</v>
      </c>
      <c r="E19" t="s">
        <v>231</v>
      </c>
      <c r="F19" t="s">
        <v>267</v>
      </c>
      <c r="G19" t="s">
        <v>371</v>
      </c>
      <c r="I19" t="s">
        <v>547</v>
      </c>
      <c r="L19" t="s">
        <v>599</v>
      </c>
      <c r="M19" t="s">
        <v>617</v>
      </c>
      <c r="N19">
        <v>1</v>
      </c>
      <c r="O19">
        <v>83.686020038077004</v>
      </c>
      <c r="P19">
        <v>1.1623058338621799E-2</v>
      </c>
      <c r="Q19">
        <v>0.97268749302964297</v>
      </c>
      <c r="R19">
        <v>3</v>
      </c>
      <c r="S19">
        <v>1</v>
      </c>
      <c r="T19">
        <v>0</v>
      </c>
      <c r="U19">
        <v>0</v>
      </c>
      <c r="V19">
        <v>2</v>
      </c>
      <c r="W19">
        <v>0</v>
      </c>
      <c r="X19">
        <v>1</v>
      </c>
      <c r="Y19">
        <v>6</v>
      </c>
      <c r="Z19">
        <v>2</v>
      </c>
      <c r="AA19">
        <v>0</v>
      </c>
      <c r="AB19">
        <v>11</v>
      </c>
      <c r="AC19">
        <v>9</v>
      </c>
      <c r="AD19">
        <v>34.869175015865402</v>
      </c>
      <c r="AE19">
        <v>2.4</v>
      </c>
      <c r="AF19">
        <v>0</v>
      </c>
      <c r="AG19">
        <v>0</v>
      </c>
      <c r="AH19">
        <v>0</v>
      </c>
      <c r="AI19">
        <v>5</v>
      </c>
      <c r="AJ19">
        <v>6</v>
      </c>
      <c r="AK19">
        <v>1</v>
      </c>
      <c r="AL19">
        <v>0</v>
      </c>
      <c r="AM19">
        <v>1</v>
      </c>
      <c r="AN19">
        <v>0</v>
      </c>
      <c r="AO19">
        <v>0</v>
      </c>
      <c r="AP19">
        <v>31</v>
      </c>
      <c r="AQ19">
        <v>1</v>
      </c>
      <c r="AR19">
        <v>1</v>
      </c>
      <c r="AS19">
        <v>3</v>
      </c>
      <c r="AT19">
        <v>14</v>
      </c>
      <c r="AU19" t="s">
        <v>688</v>
      </c>
      <c r="AV19" t="s">
        <v>791</v>
      </c>
      <c r="AW19">
        <v>101</v>
      </c>
      <c r="AX19">
        <v>103</v>
      </c>
      <c r="AY19" t="s">
        <v>891</v>
      </c>
      <c r="AZ19" t="s">
        <v>931</v>
      </c>
      <c r="BA19">
        <v>1</v>
      </c>
      <c r="BB19">
        <v>3</v>
      </c>
      <c r="BC19">
        <v>0</v>
      </c>
      <c r="BD19">
        <v>0</v>
      </c>
      <c r="BE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</row>
    <row r="20" spans="1:73" hidden="1" x14ac:dyDescent="0.35">
      <c r="A20" t="s">
        <v>72</v>
      </c>
      <c r="B20" t="s">
        <v>82</v>
      </c>
      <c r="C20" t="s">
        <v>82</v>
      </c>
      <c r="D20" t="s">
        <v>197</v>
      </c>
      <c r="E20" t="s">
        <v>231</v>
      </c>
      <c r="F20" t="s">
        <v>268</v>
      </c>
      <c r="G20" t="s">
        <v>371</v>
      </c>
      <c r="I20" t="s">
        <v>547</v>
      </c>
      <c r="L20" t="s">
        <v>590</v>
      </c>
      <c r="M20" t="s">
        <v>617</v>
      </c>
      <c r="N20">
        <v>1</v>
      </c>
      <c r="O20">
        <v>124.539538270942</v>
      </c>
      <c r="P20">
        <v>1.6144014220307298E-2</v>
      </c>
      <c r="Q20">
        <v>2.0105680768366101</v>
      </c>
      <c r="R20">
        <v>3</v>
      </c>
      <c r="S20">
        <v>2</v>
      </c>
      <c r="T20">
        <v>0</v>
      </c>
      <c r="U20">
        <v>0</v>
      </c>
      <c r="V20">
        <v>3</v>
      </c>
      <c r="W20">
        <v>0</v>
      </c>
      <c r="X20">
        <v>1</v>
      </c>
      <c r="Y20">
        <v>8</v>
      </c>
      <c r="Z20">
        <v>2</v>
      </c>
      <c r="AA20">
        <v>0</v>
      </c>
      <c r="AB20">
        <v>14</v>
      </c>
      <c r="AC20">
        <v>11</v>
      </c>
      <c r="AD20">
        <v>48.4320426609221</v>
      </c>
      <c r="AE20">
        <v>2.5714285714285698</v>
      </c>
      <c r="AF20">
        <v>0</v>
      </c>
      <c r="AG20">
        <v>0</v>
      </c>
      <c r="AH20">
        <v>0</v>
      </c>
      <c r="AI20">
        <v>5</v>
      </c>
      <c r="AJ20">
        <v>9</v>
      </c>
      <c r="AK20">
        <v>1</v>
      </c>
      <c r="AL20">
        <v>0</v>
      </c>
      <c r="AM20">
        <v>1</v>
      </c>
      <c r="AN20">
        <v>0</v>
      </c>
      <c r="AO20">
        <v>0</v>
      </c>
      <c r="AP20">
        <v>1</v>
      </c>
      <c r="AQ20">
        <v>1</v>
      </c>
      <c r="AR20">
        <v>1</v>
      </c>
      <c r="AS20">
        <v>3</v>
      </c>
      <c r="AT20">
        <v>14</v>
      </c>
      <c r="AU20" t="s">
        <v>688</v>
      </c>
      <c r="AV20" t="s">
        <v>791</v>
      </c>
      <c r="AW20">
        <v>101</v>
      </c>
      <c r="AX20">
        <v>103</v>
      </c>
      <c r="AY20" t="s">
        <v>891</v>
      </c>
      <c r="AZ20" t="s">
        <v>931</v>
      </c>
      <c r="BA20">
        <v>1</v>
      </c>
      <c r="BB20">
        <v>3</v>
      </c>
      <c r="BC20">
        <v>0</v>
      </c>
      <c r="BD20">
        <v>0</v>
      </c>
      <c r="BE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</row>
    <row r="21" spans="1:73" hidden="1" x14ac:dyDescent="0.35">
      <c r="A21" t="s">
        <v>72</v>
      </c>
      <c r="B21" t="s">
        <v>82</v>
      </c>
      <c r="C21" t="s">
        <v>82</v>
      </c>
      <c r="D21" t="s">
        <v>198</v>
      </c>
      <c r="E21" t="s">
        <v>231</v>
      </c>
      <c r="F21" t="s">
        <v>269</v>
      </c>
      <c r="G21" t="s">
        <v>371</v>
      </c>
      <c r="I21" t="s">
        <v>547</v>
      </c>
      <c r="L21" t="s">
        <v>590</v>
      </c>
      <c r="M21" t="s">
        <v>617</v>
      </c>
      <c r="N21">
        <v>1</v>
      </c>
      <c r="O21">
        <v>182.83308753677801</v>
      </c>
      <c r="P21">
        <v>2.0314787504086499E-2</v>
      </c>
      <c r="Q21">
        <v>3.7142153220257201</v>
      </c>
      <c r="R21">
        <v>3</v>
      </c>
      <c r="S21">
        <v>3</v>
      </c>
      <c r="T21">
        <v>0</v>
      </c>
      <c r="U21">
        <v>0</v>
      </c>
      <c r="V21">
        <v>4</v>
      </c>
      <c r="W21">
        <v>0</v>
      </c>
      <c r="X21">
        <v>1</v>
      </c>
      <c r="Y21">
        <v>10</v>
      </c>
      <c r="Z21">
        <v>2</v>
      </c>
      <c r="AA21">
        <v>0</v>
      </c>
      <c r="AB21">
        <v>17</v>
      </c>
      <c r="AC21">
        <v>12</v>
      </c>
      <c r="AD21">
        <v>60.944362512259602</v>
      </c>
      <c r="AE21">
        <v>3</v>
      </c>
      <c r="AF21">
        <v>0</v>
      </c>
      <c r="AG21">
        <v>0</v>
      </c>
      <c r="AH21">
        <v>0</v>
      </c>
      <c r="AI21">
        <v>5</v>
      </c>
      <c r="AJ21">
        <v>12</v>
      </c>
      <c r="AK21">
        <v>1</v>
      </c>
      <c r="AL21">
        <v>0</v>
      </c>
      <c r="AM21">
        <v>1</v>
      </c>
      <c r="AN21">
        <v>0</v>
      </c>
      <c r="AO21">
        <v>0</v>
      </c>
      <c r="AP21">
        <v>1</v>
      </c>
      <c r="AQ21">
        <v>1</v>
      </c>
      <c r="AR21">
        <v>1</v>
      </c>
      <c r="AS21">
        <v>3</v>
      </c>
      <c r="AT21">
        <v>14</v>
      </c>
      <c r="AU21" t="s">
        <v>688</v>
      </c>
      <c r="AV21" t="s">
        <v>791</v>
      </c>
      <c r="AW21">
        <v>101</v>
      </c>
      <c r="AX21">
        <v>103</v>
      </c>
      <c r="AY21" t="s">
        <v>891</v>
      </c>
      <c r="AZ21" t="s">
        <v>931</v>
      </c>
      <c r="BA21">
        <v>1</v>
      </c>
      <c r="BB21">
        <v>3</v>
      </c>
      <c r="BC21">
        <v>0</v>
      </c>
      <c r="BD21">
        <v>0</v>
      </c>
      <c r="BE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</row>
    <row r="22" spans="1:73" hidden="1" x14ac:dyDescent="0.35">
      <c r="A22" t="s">
        <v>72</v>
      </c>
      <c r="B22" t="s">
        <v>82</v>
      </c>
      <c r="C22" t="s">
        <v>82</v>
      </c>
      <c r="D22" t="s">
        <v>199</v>
      </c>
      <c r="E22" t="s">
        <v>231</v>
      </c>
      <c r="F22" t="s">
        <v>270</v>
      </c>
      <c r="G22" t="s">
        <v>371</v>
      </c>
      <c r="I22" t="s">
        <v>547</v>
      </c>
      <c r="L22" t="s">
        <v>590</v>
      </c>
      <c r="M22" t="s">
        <v>609</v>
      </c>
      <c r="N22">
        <v>1</v>
      </c>
      <c r="O22">
        <v>246.695981209406</v>
      </c>
      <c r="P22">
        <v>2.4669598120940599E-2</v>
      </c>
      <c r="Q22">
        <v>6.0858907144871601</v>
      </c>
      <c r="R22">
        <v>3</v>
      </c>
      <c r="S22">
        <v>4</v>
      </c>
      <c r="T22">
        <v>0</v>
      </c>
      <c r="U22">
        <v>0</v>
      </c>
      <c r="V22">
        <v>5</v>
      </c>
      <c r="W22">
        <v>0</v>
      </c>
      <c r="X22">
        <v>1</v>
      </c>
      <c r="Y22">
        <v>12</v>
      </c>
      <c r="Z22">
        <v>2</v>
      </c>
      <c r="AA22">
        <v>0</v>
      </c>
      <c r="AB22">
        <v>20</v>
      </c>
      <c r="AC22">
        <v>13</v>
      </c>
      <c r="AD22">
        <v>74.008794362821803</v>
      </c>
      <c r="AE22">
        <v>3.3333333333333299</v>
      </c>
      <c r="AF22">
        <v>0</v>
      </c>
      <c r="AG22">
        <v>0</v>
      </c>
      <c r="AH22">
        <v>0</v>
      </c>
      <c r="AI22">
        <v>5</v>
      </c>
      <c r="AJ22">
        <v>15</v>
      </c>
      <c r="AK22">
        <v>1</v>
      </c>
      <c r="AL22">
        <v>0</v>
      </c>
      <c r="AM22">
        <v>1</v>
      </c>
      <c r="AN22">
        <v>0</v>
      </c>
      <c r="AO22">
        <v>0</v>
      </c>
      <c r="AP22">
        <v>1</v>
      </c>
      <c r="AQ22">
        <v>1</v>
      </c>
      <c r="AR22">
        <v>1</v>
      </c>
      <c r="AS22">
        <v>3</v>
      </c>
      <c r="AT22">
        <v>14</v>
      </c>
      <c r="AU22" t="s">
        <v>688</v>
      </c>
      <c r="AV22" t="s">
        <v>791</v>
      </c>
      <c r="AW22">
        <v>101</v>
      </c>
      <c r="AX22">
        <v>103</v>
      </c>
      <c r="AY22" t="s">
        <v>891</v>
      </c>
      <c r="AZ22" t="s">
        <v>931</v>
      </c>
      <c r="BA22">
        <v>1</v>
      </c>
      <c r="BB22">
        <v>3</v>
      </c>
      <c r="BC22">
        <v>0</v>
      </c>
      <c r="BD22">
        <v>0</v>
      </c>
      <c r="BE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</row>
    <row r="23" spans="1:73" hidden="1" x14ac:dyDescent="0.35">
      <c r="A23" t="s">
        <v>72</v>
      </c>
      <c r="B23" t="s">
        <v>82</v>
      </c>
      <c r="C23" t="s">
        <v>82</v>
      </c>
      <c r="D23" t="s">
        <v>200</v>
      </c>
      <c r="E23" t="s">
        <v>231</v>
      </c>
      <c r="F23" t="s">
        <v>271</v>
      </c>
      <c r="G23" t="s">
        <v>372</v>
      </c>
      <c r="I23" t="s">
        <v>547</v>
      </c>
      <c r="L23" t="s">
        <v>590</v>
      </c>
      <c r="M23" t="s">
        <v>617</v>
      </c>
      <c r="N23">
        <v>1</v>
      </c>
      <c r="O23">
        <v>228.44129532345599</v>
      </c>
      <c r="P23">
        <v>2.5382366147050601E-2</v>
      </c>
      <c r="Q23">
        <v>5.7983806010065004</v>
      </c>
      <c r="R23">
        <v>3</v>
      </c>
      <c r="S23">
        <v>4</v>
      </c>
      <c r="T23">
        <v>0</v>
      </c>
      <c r="U23">
        <v>0</v>
      </c>
      <c r="V23">
        <v>5</v>
      </c>
      <c r="W23">
        <v>0</v>
      </c>
      <c r="X23">
        <v>1</v>
      </c>
      <c r="Y23">
        <v>12</v>
      </c>
      <c r="Z23">
        <v>2</v>
      </c>
      <c r="AA23">
        <v>0</v>
      </c>
      <c r="AB23">
        <v>20</v>
      </c>
      <c r="AC23">
        <v>14</v>
      </c>
      <c r="AD23">
        <v>76.147098441151996</v>
      </c>
      <c r="AE23">
        <v>3</v>
      </c>
      <c r="AF23">
        <v>0</v>
      </c>
      <c r="AG23">
        <v>0</v>
      </c>
      <c r="AH23">
        <v>0</v>
      </c>
      <c r="AI23">
        <v>5</v>
      </c>
      <c r="AJ23">
        <v>15</v>
      </c>
      <c r="AK23">
        <v>2</v>
      </c>
      <c r="AL23">
        <v>0</v>
      </c>
      <c r="AM23">
        <v>1</v>
      </c>
      <c r="AN23">
        <v>0</v>
      </c>
      <c r="AO23">
        <v>0</v>
      </c>
      <c r="AP23">
        <v>1</v>
      </c>
      <c r="AQ23">
        <v>1</v>
      </c>
      <c r="AR23">
        <v>1</v>
      </c>
      <c r="AS23">
        <v>3</v>
      </c>
      <c r="AT23">
        <v>14</v>
      </c>
      <c r="AU23" t="s">
        <v>688</v>
      </c>
      <c r="AV23" t="s">
        <v>791</v>
      </c>
      <c r="AW23">
        <v>101</v>
      </c>
      <c r="AX23">
        <v>103</v>
      </c>
      <c r="AY23" t="s">
        <v>891</v>
      </c>
      <c r="AZ23" t="s">
        <v>931</v>
      </c>
      <c r="BA23">
        <v>1</v>
      </c>
      <c r="BB23">
        <v>3</v>
      </c>
      <c r="BC23">
        <v>0</v>
      </c>
      <c r="BD23">
        <v>0</v>
      </c>
      <c r="BE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</row>
    <row r="24" spans="1:73" hidden="1" x14ac:dyDescent="0.35">
      <c r="A24" t="s">
        <v>72</v>
      </c>
      <c r="B24" t="s">
        <v>82</v>
      </c>
      <c r="C24" t="s">
        <v>82</v>
      </c>
      <c r="D24" t="s">
        <v>201</v>
      </c>
      <c r="E24" t="s">
        <v>231</v>
      </c>
      <c r="F24" t="s">
        <v>272</v>
      </c>
      <c r="G24" t="s">
        <v>373</v>
      </c>
      <c r="H24" t="s">
        <v>458</v>
      </c>
      <c r="L24" t="s">
        <v>590</v>
      </c>
      <c r="M24" t="s">
        <v>618</v>
      </c>
      <c r="N24">
        <v>1</v>
      </c>
      <c r="O24">
        <v>1850.1176806190899</v>
      </c>
      <c r="P24">
        <v>7.6354063009676704E-2</v>
      </c>
      <c r="Q24">
        <v>141.26400196130601</v>
      </c>
      <c r="R24">
        <v>8</v>
      </c>
      <c r="S24">
        <v>5</v>
      </c>
      <c r="T24">
        <v>0</v>
      </c>
      <c r="U24">
        <v>0</v>
      </c>
      <c r="V24">
        <v>12</v>
      </c>
      <c r="W24">
        <v>0</v>
      </c>
      <c r="X24">
        <v>1</v>
      </c>
      <c r="Y24">
        <v>14</v>
      </c>
      <c r="Z24">
        <v>7</v>
      </c>
      <c r="AA24">
        <v>7</v>
      </c>
      <c r="AB24">
        <v>53</v>
      </c>
      <c r="AC24">
        <v>20</v>
      </c>
      <c r="AD24">
        <v>229.06218902903001</v>
      </c>
      <c r="AE24">
        <v>8.0769230769230695</v>
      </c>
      <c r="AF24">
        <v>0</v>
      </c>
      <c r="AG24">
        <v>0</v>
      </c>
      <c r="AH24">
        <v>0</v>
      </c>
      <c r="AI24">
        <v>23</v>
      </c>
      <c r="AJ24">
        <v>30</v>
      </c>
      <c r="AK24">
        <v>3</v>
      </c>
      <c r="AL24">
        <v>1</v>
      </c>
      <c r="AM24">
        <v>0</v>
      </c>
      <c r="AN24">
        <v>0</v>
      </c>
      <c r="AO24">
        <v>0</v>
      </c>
      <c r="AP24">
        <v>1</v>
      </c>
      <c r="AQ24">
        <v>2</v>
      </c>
      <c r="AR24">
        <v>1</v>
      </c>
      <c r="AS24">
        <v>3</v>
      </c>
      <c r="AT24">
        <v>14</v>
      </c>
      <c r="AU24" t="s">
        <v>688</v>
      </c>
      <c r="AV24" t="s">
        <v>791</v>
      </c>
      <c r="AW24">
        <v>101</v>
      </c>
      <c r="AX24">
        <v>103</v>
      </c>
      <c r="AY24" t="s">
        <v>891</v>
      </c>
      <c r="AZ24" t="s">
        <v>931</v>
      </c>
      <c r="BA24">
        <v>1</v>
      </c>
      <c r="BB24">
        <v>3</v>
      </c>
      <c r="BC24">
        <v>0</v>
      </c>
      <c r="BD24">
        <v>0</v>
      </c>
      <c r="BE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</row>
    <row r="25" spans="1:73" s="2" customFormat="1" x14ac:dyDescent="0.35">
      <c r="A25" s="2" t="s">
        <v>72</v>
      </c>
      <c r="B25" s="2" t="s">
        <v>82</v>
      </c>
      <c r="C25" s="2" t="s">
        <v>121</v>
      </c>
      <c r="D25" s="2" t="s">
        <v>202</v>
      </c>
      <c r="E25" s="2" t="s">
        <v>233</v>
      </c>
      <c r="F25" s="2" t="s">
        <v>273</v>
      </c>
      <c r="G25" s="2" t="s">
        <v>374</v>
      </c>
      <c r="H25" s="2" t="s">
        <v>459</v>
      </c>
      <c r="K25" s="2" t="s">
        <v>587</v>
      </c>
      <c r="L25" s="2" t="s">
        <v>600</v>
      </c>
      <c r="N25" s="2">
        <v>3</v>
      </c>
      <c r="O25" s="2">
        <v>6668.1003080050496</v>
      </c>
      <c r="P25" s="2">
        <v>0.14586469423761</v>
      </c>
      <c r="Q25" s="2">
        <v>972.64041257287397</v>
      </c>
      <c r="R25" s="2">
        <v>12</v>
      </c>
      <c r="S25" s="2">
        <v>1</v>
      </c>
      <c r="T25" s="2">
        <v>2</v>
      </c>
      <c r="U25" s="2">
        <v>4</v>
      </c>
      <c r="V25" s="2">
        <v>12</v>
      </c>
      <c r="W25" s="2">
        <v>0</v>
      </c>
      <c r="X25" s="2">
        <v>0</v>
      </c>
      <c r="Y25" s="2">
        <v>0</v>
      </c>
      <c r="Z25" s="2">
        <v>9</v>
      </c>
      <c r="AA25" s="2">
        <v>16</v>
      </c>
      <c r="AB25" s="2">
        <v>84</v>
      </c>
      <c r="AC25" s="2">
        <v>37</v>
      </c>
      <c r="AD25" s="2">
        <v>437.59408271283098</v>
      </c>
      <c r="AE25" s="2">
        <v>15.2380952380952</v>
      </c>
      <c r="AF25" s="2">
        <v>2</v>
      </c>
      <c r="AG25" s="2">
        <v>1</v>
      </c>
      <c r="AH25" s="2">
        <v>1</v>
      </c>
      <c r="AI25" s="2">
        <v>44</v>
      </c>
      <c r="AJ25" s="2">
        <v>40</v>
      </c>
      <c r="AK25" s="2">
        <v>6</v>
      </c>
      <c r="AL25" s="2">
        <v>6</v>
      </c>
      <c r="AM25" s="2">
        <v>0</v>
      </c>
      <c r="AN25" s="2">
        <v>0</v>
      </c>
      <c r="AO25" s="2">
        <v>2</v>
      </c>
      <c r="AP25" s="2">
        <v>2</v>
      </c>
      <c r="AQ25" s="2">
        <v>0</v>
      </c>
      <c r="AR25" s="2">
        <v>3</v>
      </c>
      <c r="AS25" s="2">
        <v>12</v>
      </c>
      <c r="AT25" s="2">
        <v>102</v>
      </c>
      <c r="AU25" s="2" t="s">
        <v>689</v>
      </c>
      <c r="AV25" s="2" t="s">
        <v>792</v>
      </c>
      <c r="AW25" s="2">
        <v>330</v>
      </c>
      <c r="AX25" s="2">
        <v>341</v>
      </c>
      <c r="AY25" s="2" t="s">
        <v>892</v>
      </c>
      <c r="AZ25" s="2" t="s">
        <v>931</v>
      </c>
      <c r="BA25" s="2">
        <v>1</v>
      </c>
      <c r="BB25" s="2">
        <v>12</v>
      </c>
      <c r="BC25" s="2">
        <v>0</v>
      </c>
      <c r="BD25" s="2">
        <v>0</v>
      </c>
      <c r="BE25" s="2">
        <v>0</v>
      </c>
      <c r="BF25" s="2">
        <v>1</v>
      </c>
      <c r="BG25" s="2">
        <v>1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1</v>
      </c>
      <c r="BS25" s="2" t="s">
        <v>970</v>
      </c>
      <c r="BT25" s="2" t="s">
        <v>995</v>
      </c>
    </row>
    <row r="26" spans="1:73" hidden="1" x14ac:dyDescent="0.35">
      <c r="A26" t="s">
        <v>72</v>
      </c>
      <c r="B26" t="s">
        <v>82</v>
      </c>
      <c r="C26" t="s">
        <v>122</v>
      </c>
      <c r="D26" t="s">
        <v>203</v>
      </c>
      <c r="E26" t="s">
        <v>231</v>
      </c>
      <c r="F26" t="s">
        <v>274</v>
      </c>
      <c r="G26" t="s">
        <v>375</v>
      </c>
      <c r="H26" t="s">
        <v>460</v>
      </c>
      <c r="L26" t="s">
        <v>590</v>
      </c>
      <c r="M26" t="s">
        <v>619</v>
      </c>
      <c r="N26">
        <v>10</v>
      </c>
      <c r="O26">
        <v>26192.6730811083</v>
      </c>
      <c r="P26">
        <v>0.32756589711823703</v>
      </c>
      <c r="Q26">
        <v>8579.8264557379607</v>
      </c>
      <c r="R26">
        <v>33</v>
      </c>
      <c r="S26">
        <v>1</v>
      </c>
      <c r="T26">
        <v>3</v>
      </c>
      <c r="U26">
        <v>5</v>
      </c>
      <c r="V26">
        <v>44</v>
      </c>
      <c r="W26">
        <v>0</v>
      </c>
      <c r="X26">
        <v>1</v>
      </c>
      <c r="Y26">
        <v>7</v>
      </c>
      <c r="Z26">
        <v>29</v>
      </c>
      <c r="AA26">
        <v>33</v>
      </c>
      <c r="AB26">
        <v>180</v>
      </c>
      <c r="AC26">
        <v>44</v>
      </c>
      <c r="AD26">
        <v>982.69769135471302</v>
      </c>
      <c r="AE26">
        <v>26.6538461538461</v>
      </c>
      <c r="AF26">
        <v>10</v>
      </c>
      <c r="AG26">
        <v>0</v>
      </c>
      <c r="AH26">
        <v>2</v>
      </c>
      <c r="AI26">
        <v>103</v>
      </c>
      <c r="AJ26">
        <v>77</v>
      </c>
      <c r="AK26">
        <v>2</v>
      </c>
      <c r="AL26">
        <v>7</v>
      </c>
      <c r="AM26">
        <v>0</v>
      </c>
      <c r="AN26">
        <v>0</v>
      </c>
      <c r="AO26">
        <v>0</v>
      </c>
      <c r="AP26">
        <v>1</v>
      </c>
      <c r="AQ26">
        <v>7</v>
      </c>
      <c r="AR26">
        <v>12</v>
      </c>
      <c r="AS26">
        <v>33</v>
      </c>
      <c r="AT26">
        <v>215</v>
      </c>
      <c r="AU26" t="s">
        <v>690</v>
      </c>
      <c r="AV26" t="s">
        <v>793</v>
      </c>
      <c r="AW26">
        <v>350</v>
      </c>
      <c r="AX26">
        <v>388</v>
      </c>
      <c r="AY26" t="s">
        <v>893</v>
      </c>
      <c r="AZ26" t="s">
        <v>931</v>
      </c>
      <c r="BA26">
        <v>1</v>
      </c>
      <c r="BB26">
        <v>39</v>
      </c>
      <c r="BC26">
        <v>0</v>
      </c>
      <c r="BD26">
        <v>0</v>
      </c>
      <c r="BE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</row>
    <row r="27" spans="1:73" hidden="1" x14ac:dyDescent="0.35">
      <c r="A27" t="s">
        <v>72</v>
      </c>
      <c r="B27" t="s">
        <v>82</v>
      </c>
      <c r="C27" t="s">
        <v>123</v>
      </c>
      <c r="D27" t="s">
        <v>191</v>
      </c>
      <c r="E27" t="s">
        <v>231</v>
      </c>
      <c r="F27" t="s">
        <v>275</v>
      </c>
      <c r="G27" t="s">
        <v>376</v>
      </c>
      <c r="H27" t="s">
        <v>461</v>
      </c>
      <c r="K27" t="s">
        <v>376</v>
      </c>
      <c r="L27" t="s">
        <v>590</v>
      </c>
      <c r="M27" t="s">
        <v>620</v>
      </c>
      <c r="N27">
        <v>1</v>
      </c>
      <c r="O27">
        <v>149.486764269931</v>
      </c>
      <c r="P27">
        <v>1.3287712379549401E-2</v>
      </c>
      <c r="Q27">
        <v>1.98633712816835</v>
      </c>
      <c r="R27">
        <v>3</v>
      </c>
      <c r="S27">
        <v>0</v>
      </c>
      <c r="T27">
        <v>0</v>
      </c>
      <c r="U27">
        <v>0</v>
      </c>
      <c r="V27">
        <v>1</v>
      </c>
      <c r="W27">
        <v>0</v>
      </c>
      <c r="X27">
        <v>1</v>
      </c>
      <c r="Y27">
        <v>5</v>
      </c>
      <c r="Z27">
        <v>2</v>
      </c>
      <c r="AA27">
        <v>1</v>
      </c>
      <c r="AB27">
        <v>12</v>
      </c>
      <c r="AC27">
        <v>10</v>
      </c>
      <c r="AD27">
        <v>39.863137138648298</v>
      </c>
      <c r="AE27">
        <v>3.75</v>
      </c>
      <c r="AF27">
        <v>0</v>
      </c>
      <c r="AG27">
        <v>0</v>
      </c>
      <c r="AH27">
        <v>0</v>
      </c>
      <c r="AI27">
        <v>7</v>
      </c>
      <c r="AJ27">
        <v>5</v>
      </c>
      <c r="AK27">
        <v>1</v>
      </c>
      <c r="AL27">
        <v>1</v>
      </c>
      <c r="AM27">
        <v>0</v>
      </c>
      <c r="AN27">
        <v>0</v>
      </c>
      <c r="AO27">
        <v>1</v>
      </c>
      <c r="AP27">
        <v>1</v>
      </c>
      <c r="AQ27">
        <v>1</v>
      </c>
      <c r="AR27">
        <v>1</v>
      </c>
      <c r="AS27">
        <v>3</v>
      </c>
      <c r="AT27">
        <v>13</v>
      </c>
      <c r="AU27" t="s">
        <v>691</v>
      </c>
      <c r="AV27" t="s">
        <v>794</v>
      </c>
      <c r="AW27">
        <v>395</v>
      </c>
      <c r="AX27">
        <v>399</v>
      </c>
      <c r="AY27" t="s">
        <v>885</v>
      </c>
      <c r="AZ27" t="s">
        <v>931</v>
      </c>
      <c r="BA27">
        <v>1</v>
      </c>
      <c r="BB27">
        <v>5</v>
      </c>
      <c r="BC27">
        <v>0</v>
      </c>
      <c r="BD27">
        <v>0</v>
      </c>
      <c r="BE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</row>
    <row r="28" spans="1:73" s="2" customFormat="1" x14ac:dyDescent="0.35">
      <c r="A28" s="2" t="s">
        <v>72</v>
      </c>
      <c r="B28" s="2" t="s">
        <v>82</v>
      </c>
      <c r="C28" s="2" t="s">
        <v>124</v>
      </c>
      <c r="D28" s="2" t="s">
        <v>191</v>
      </c>
      <c r="E28" s="2" t="s">
        <v>231</v>
      </c>
      <c r="F28" s="2" t="s">
        <v>276</v>
      </c>
      <c r="G28" s="2" t="s">
        <v>376</v>
      </c>
      <c r="H28" s="2" t="s">
        <v>462</v>
      </c>
      <c r="K28" s="2" t="s">
        <v>376</v>
      </c>
      <c r="L28" s="2" t="s">
        <v>590</v>
      </c>
      <c r="M28" s="2" t="s">
        <v>618</v>
      </c>
      <c r="N28" s="2">
        <v>1</v>
      </c>
      <c r="O28" s="2">
        <v>354.91128757139398</v>
      </c>
      <c r="P28" s="2">
        <v>2.6289725005288402E-2</v>
      </c>
      <c r="Q28" s="2">
        <v>9.3305201515248193</v>
      </c>
      <c r="R28" s="2">
        <v>5</v>
      </c>
      <c r="S28" s="2">
        <v>0</v>
      </c>
      <c r="T28" s="2">
        <v>0</v>
      </c>
      <c r="U28" s="2">
        <v>0</v>
      </c>
      <c r="V28" s="2">
        <v>3</v>
      </c>
      <c r="W28" s="2">
        <v>0</v>
      </c>
      <c r="X28" s="2">
        <v>1</v>
      </c>
      <c r="Y28" s="2">
        <v>6</v>
      </c>
      <c r="Z28" s="2">
        <v>4</v>
      </c>
      <c r="AA28" s="2">
        <v>3</v>
      </c>
      <c r="AB28" s="2">
        <v>22</v>
      </c>
      <c r="AC28" s="2">
        <v>12</v>
      </c>
      <c r="AD28" s="2">
        <v>78.869175015865395</v>
      </c>
      <c r="AE28" s="2">
        <v>4.5</v>
      </c>
      <c r="AF28" s="2">
        <v>0</v>
      </c>
      <c r="AG28" s="2">
        <v>0</v>
      </c>
      <c r="AH28" s="2">
        <v>0</v>
      </c>
      <c r="AI28" s="2">
        <v>13</v>
      </c>
      <c r="AJ28" s="2">
        <v>9</v>
      </c>
      <c r="AK28" s="2">
        <v>1</v>
      </c>
      <c r="AL28" s="2">
        <v>3</v>
      </c>
      <c r="AM28" s="2">
        <v>0</v>
      </c>
      <c r="AN28" s="2">
        <v>0</v>
      </c>
      <c r="AO28" s="2">
        <v>1</v>
      </c>
      <c r="AP28" s="2">
        <v>1</v>
      </c>
      <c r="AQ28" s="2">
        <v>2</v>
      </c>
      <c r="AR28" s="2">
        <v>1</v>
      </c>
      <c r="AS28" s="2">
        <v>5</v>
      </c>
      <c r="AT28" s="2">
        <v>25</v>
      </c>
      <c r="AU28" s="2" t="s">
        <v>692</v>
      </c>
      <c r="AV28" s="2" t="s">
        <v>795</v>
      </c>
      <c r="AW28" s="2">
        <v>407</v>
      </c>
      <c r="AX28" s="2">
        <v>411</v>
      </c>
      <c r="AY28" s="2" t="s">
        <v>885</v>
      </c>
      <c r="AZ28" s="2" t="s">
        <v>931</v>
      </c>
      <c r="BA28" s="2">
        <v>1</v>
      </c>
      <c r="BB28" s="2">
        <v>5</v>
      </c>
      <c r="BC28" s="2">
        <v>0</v>
      </c>
      <c r="BD28" s="2">
        <v>0</v>
      </c>
      <c r="BE28" s="2">
        <v>0</v>
      </c>
      <c r="BG28" s="2">
        <v>0</v>
      </c>
      <c r="BH28" s="2">
        <v>0</v>
      </c>
      <c r="BI28" s="2">
        <v>1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1</v>
      </c>
      <c r="BS28" s="2" t="s">
        <v>970</v>
      </c>
      <c r="BT28" s="2" t="s">
        <v>987</v>
      </c>
      <c r="BU28" s="2" t="s">
        <v>971</v>
      </c>
    </row>
    <row r="29" spans="1:73" s="4" customFormat="1" hidden="1" x14ac:dyDescent="0.35">
      <c r="A29" s="4" t="s">
        <v>72</v>
      </c>
      <c r="B29" s="4" t="s">
        <v>83</v>
      </c>
      <c r="C29" s="4" t="s">
        <v>125</v>
      </c>
      <c r="D29" s="4" t="s">
        <v>190</v>
      </c>
      <c r="E29" s="4" t="s">
        <v>235</v>
      </c>
      <c r="F29" s="4" t="s">
        <v>277</v>
      </c>
      <c r="G29" s="4" t="s">
        <v>377</v>
      </c>
      <c r="H29" s="4" t="s">
        <v>463</v>
      </c>
      <c r="K29" s="4" t="s">
        <v>588</v>
      </c>
      <c r="L29" s="4" t="s">
        <v>591</v>
      </c>
      <c r="M29" s="4" t="s">
        <v>621</v>
      </c>
      <c r="N29" s="4">
        <v>2</v>
      </c>
      <c r="O29" s="4">
        <v>2015.99999999999</v>
      </c>
      <c r="P29" s="4">
        <v>9.3333333333333296E-2</v>
      </c>
      <c r="Q29" s="4">
        <v>188.16</v>
      </c>
      <c r="R29" s="4">
        <v>9</v>
      </c>
      <c r="S29" s="4">
        <v>1</v>
      </c>
      <c r="T29" s="4">
        <v>1</v>
      </c>
      <c r="U29" s="4">
        <v>1</v>
      </c>
      <c r="V29" s="4">
        <v>8</v>
      </c>
      <c r="W29" s="4">
        <v>0</v>
      </c>
      <c r="X29" s="4">
        <v>0</v>
      </c>
      <c r="Y29" s="4">
        <v>0</v>
      </c>
      <c r="Z29" s="4">
        <v>5</v>
      </c>
      <c r="AA29" s="4">
        <v>10</v>
      </c>
      <c r="AB29" s="4">
        <v>56</v>
      </c>
      <c r="AC29" s="4">
        <v>32</v>
      </c>
      <c r="AD29" s="4">
        <v>280</v>
      </c>
      <c r="AE29" s="4">
        <v>7.1999999999999904</v>
      </c>
      <c r="AF29" s="4">
        <v>2</v>
      </c>
      <c r="AG29" s="4">
        <v>0</v>
      </c>
      <c r="AH29" s="4">
        <v>0</v>
      </c>
      <c r="AI29" s="4">
        <v>32</v>
      </c>
      <c r="AJ29" s="4">
        <v>24</v>
      </c>
      <c r="AK29" s="4">
        <v>9</v>
      </c>
      <c r="AL29" s="4">
        <v>6</v>
      </c>
      <c r="AM29" s="4">
        <v>0</v>
      </c>
      <c r="AN29" s="4">
        <v>0</v>
      </c>
      <c r="AO29" s="4">
        <v>1</v>
      </c>
      <c r="AP29" s="4">
        <v>1</v>
      </c>
      <c r="AQ29" s="4">
        <v>1</v>
      </c>
      <c r="AR29" s="4">
        <v>2</v>
      </c>
      <c r="AS29" s="4">
        <v>9</v>
      </c>
      <c r="AT29" s="4">
        <v>65</v>
      </c>
      <c r="AU29" s="4" t="s">
        <v>693</v>
      </c>
      <c r="AV29" s="4" t="s">
        <v>796</v>
      </c>
      <c r="AW29" s="4">
        <v>247</v>
      </c>
      <c r="AX29" s="4">
        <v>256</v>
      </c>
      <c r="AY29" s="4" t="s">
        <v>894</v>
      </c>
      <c r="AZ29" s="4" t="s">
        <v>932</v>
      </c>
      <c r="BA29" s="4">
        <v>1</v>
      </c>
      <c r="BB29" s="4">
        <v>10</v>
      </c>
      <c r="BC29" s="4">
        <v>0</v>
      </c>
      <c r="BD29" s="4">
        <v>0</v>
      </c>
      <c r="BE29" s="4">
        <v>0</v>
      </c>
      <c r="BG29" s="4">
        <v>1</v>
      </c>
      <c r="BH29" s="4">
        <v>1</v>
      </c>
      <c r="BI29" s="4">
        <v>0</v>
      </c>
      <c r="BJ29" s="4">
        <v>0</v>
      </c>
      <c r="BK29" s="4">
        <v>0</v>
      </c>
      <c r="BL29" s="4">
        <v>0</v>
      </c>
      <c r="BM29" s="4">
        <v>0</v>
      </c>
      <c r="BN29" s="4">
        <v>0</v>
      </c>
      <c r="BO29" s="4">
        <v>0</v>
      </c>
      <c r="BQ29" s="4">
        <v>1</v>
      </c>
      <c r="BR29" s="4" t="s">
        <v>959</v>
      </c>
      <c r="BS29" s="4" t="s">
        <v>961</v>
      </c>
      <c r="BT29" s="4" t="s">
        <v>995</v>
      </c>
      <c r="BU29" s="4" t="s">
        <v>973</v>
      </c>
    </row>
    <row r="30" spans="1:73" hidden="1" x14ac:dyDescent="0.35">
      <c r="A30" t="s">
        <v>72</v>
      </c>
      <c r="B30" t="s">
        <v>84</v>
      </c>
      <c r="C30" t="s">
        <v>64</v>
      </c>
      <c r="D30" t="s">
        <v>191</v>
      </c>
      <c r="E30" t="s">
        <v>231</v>
      </c>
      <c r="F30" t="s">
        <v>278</v>
      </c>
      <c r="G30" t="s">
        <v>378</v>
      </c>
      <c r="H30" t="s">
        <v>464</v>
      </c>
      <c r="I30" t="s">
        <v>548</v>
      </c>
      <c r="J30" t="s">
        <v>415</v>
      </c>
      <c r="L30" t="s">
        <v>601</v>
      </c>
      <c r="M30" t="s">
        <v>622</v>
      </c>
      <c r="N30">
        <v>3</v>
      </c>
      <c r="O30">
        <v>734.777117470853</v>
      </c>
      <c r="P30">
        <v>5.0540225011222698E-2</v>
      </c>
      <c r="Q30">
        <v>37.135800850074503</v>
      </c>
      <c r="R30">
        <v>10</v>
      </c>
      <c r="S30">
        <v>0</v>
      </c>
      <c r="T30">
        <v>1</v>
      </c>
      <c r="U30">
        <v>0</v>
      </c>
      <c r="V30">
        <v>3</v>
      </c>
      <c r="W30">
        <v>0</v>
      </c>
      <c r="X30">
        <v>1</v>
      </c>
      <c r="Y30">
        <v>1</v>
      </c>
      <c r="Z30">
        <v>6</v>
      </c>
      <c r="AA30">
        <v>3</v>
      </c>
      <c r="AB30">
        <v>34</v>
      </c>
      <c r="AC30">
        <v>22</v>
      </c>
      <c r="AD30">
        <v>151.62067503366799</v>
      </c>
      <c r="AE30">
        <v>4.8461538461538396</v>
      </c>
      <c r="AF30">
        <v>3</v>
      </c>
      <c r="AG30">
        <v>0</v>
      </c>
      <c r="AH30">
        <v>0</v>
      </c>
      <c r="AI30">
        <v>20</v>
      </c>
      <c r="AJ30">
        <v>14</v>
      </c>
      <c r="AK30">
        <v>2</v>
      </c>
      <c r="AL30">
        <v>1</v>
      </c>
      <c r="AM30">
        <v>2</v>
      </c>
      <c r="AN30">
        <v>1</v>
      </c>
      <c r="AO30">
        <v>0</v>
      </c>
      <c r="AP30">
        <v>2</v>
      </c>
      <c r="AQ30">
        <v>3</v>
      </c>
      <c r="AR30">
        <v>3</v>
      </c>
      <c r="AS30">
        <v>10</v>
      </c>
      <c r="AT30">
        <v>41</v>
      </c>
      <c r="AU30" t="s">
        <v>694</v>
      </c>
      <c r="AV30" t="s">
        <v>797</v>
      </c>
      <c r="AW30">
        <v>134</v>
      </c>
      <c r="AX30">
        <v>145</v>
      </c>
      <c r="AY30" t="s">
        <v>885</v>
      </c>
      <c r="AZ30" t="s">
        <v>933</v>
      </c>
      <c r="BA30">
        <v>1</v>
      </c>
      <c r="BB30">
        <v>12</v>
      </c>
      <c r="BC30">
        <v>0</v>
      </c>
      <c r="BD30">
        <v>0</v>
      </c>
      <c r="BE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</row>
    <row r="31" spans="1:73" hidden="1" x14ac:dyDescent="0.35">
      <c r="A31" t="s">
        <v>72</v>
      </c>
      <c r="B31" t="s">
        <v>84</v>
      </c>
      <c r="C31" t="s">
        <v>63</v>
      </c>
      <c r="D31" t="s">
        <v>191</v>
      </c>
      <c r="E31" t="s">
        <v>231</v>
      </c>
      <c r="F31" t="s">
        <v>279</v>
      </c>
      <c r="G31" t="s">
        <v>379</v>
      </c>
      <c r="H31" t="s">
        <v>465</v>
      </c>
      <c r="I31" t="s">
        <v>549</v>
      </c>
      <c r="L31" t="s">
        <v>601</v>
      </c>
      <c r="M31" t="s">
        <v>623</v>
      </c>
      <c r="N31">
        <v>3</v>
      </c>
      <c r="O31">
        <v>1929.47558105333</v>
      </c>
      <c r="P31">
        <v>0.10344507777209</v>
      </c>
      <c r="Q31">
        <v>199.594751541411</v>
      </c>
      <c r="R31">
        <v>14</v>
      </c>
      <c r="S31">
        <v>0</v>
      </c>
      <c r="T31">
        <v>1</v>
      </c>
      <c r="U31">
        <v>1</v>
      </c>
      <c r="V31">
        <v>6</v>
      </c>
      <c r="W31">
        <v>0</v>
      </c>
      <c r="X31">
        <v>0</v>
      </c>
      <c r="Y31">
        <v>0</v>
      </c>
      <c r="Z31">
        <v>11</v>
      </c>
      <c r="AA31">
        <v>9</v>
      </c>
      <c r="AB31">
        <v>61</v>
      </c>
      <c r="AC31">
        <v>34</v>
      </c>
      <c r="AD31">
        <v>310.33523331626998</v>
      </c>
      <c r="AE31">
        <v>6.2173913043478199</v>
      </c>
      <c r="AF31">
        <v>2</v>
      </c>
      <c r="AG31">
        <v>0</v>
      </c>
      <c r="AH31">
        <v>0</v>
      </c>
      <c r="AI31">
        <v>35</v>
      </c>
      <c r="AJ31">
        <v>26</v>
      </c>
      <c r="AK31">
        <v>5</v>
      </c>
      <c r="AL31">
        <v>4</v>
      </c>
      <c r="AM31">
        <v>4</v>
      </c>
      <c r="AN31">
        <v>0</v>
      </c>
      <c r="AO31">
        <v>0</v>
      </c>
      <c r="AP31">
        <v>2</v>
      </c>
      <c r="AQ31">
        <v>4</v>
      </c>
      <c r="AR31">
        <v>3</v>
      </c>
      <c r="AS31">
        <v>14</v>
      </c>
      <c r="AT31">
        <v>73</v>
      </c>
      <c r="AU31" t="s">
        <v>695</v>
      </c>
      <c r="AV31" t="s">
        <v>798</v>
      </c>
      <c r="AW31">
        <v>148</v>
      </c>
      <c r="AX31">
        <v>163</v>
      </c>
      <c r="AY31" t="s">
        <v>885</v>
      </c>
      <c r="AZ31" t="s">
        <v>933</v>
      </c>
      <c r="BA31">
        <v>1</v>
      </c>
      <c r="BB31">
        <v>16</v>
      </c>
      <c r="BC31">
        <v>0</v>
      </c>
      <c r="BD31">
        <v>0</v>
      </c>
      <c r="BE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</row>
    <row r="32" spans="1:73" hidden="1" x14ac:dyDescent="0.35">
      <c r="A32" t="s">
        <v>72</v>
      </c>
      <c r="B32" t="s">
        <v>85</v>
      </c>
      <c r="C32" t="s">
        <v>64</v>
      </c>
      <c r="D32" t="s">
        <v>191</v>
      </c>
      <c r="E32" t="s">
        <v>231</v>
      </c>
      <c r="F32" t="s">
        <v>278</v>
      </c>
      <c r="G32" t="s">
        <v>378</v>
      </c>
      <c r="H32" t="s">
        <v>464</v>
      </c>
      <c r="I32" t="s">
        <v>548</v>
      </c>
      <c r="J32" t="s">
        <v>415</v>
      </c>
      <c r="L32" t="s">
        <v>601</v>
      </c>
      <c r="M32" t="s">
        <v>622</v>
      </c>
      <c r="N32">
        <v>3</v>
      </c>
      <c r="O32">
        <v>734.777117470853</v>
      </c>
      <c r="P32">
        <v>5.0540225011222698E-2</v>
      </c>
      <c r="Q32">
        <v>37.135800850074503</v>
      </c>
      <c r="R32">
        <v>10</v>
      </c>
      <c r="S32">
        <v>0</v>
      </c>
      <c r="T32">
        <v>1</v>
      </c>
      <c r="U32">
        <v>0</v>
      </c>
      <c r="V32">
        <v>3</v>
      </c>
      <c r="W32">
        <v>0</v>
      </c>
      <c r="X32">
        <v>1</v>
      </c>
      <c r="Y32">
        <v>1</v>
      </c>
      <c r="Z32">
        <v>6</v>
      </c>
      <c r="AA32">
        <v>3</v>
      </c>
      <c r="AB32">
        <v>34</v>
      </c>
      <c r="AC32">
        <v>22</v>
      </c>
      <c r="AD32">
        <v>151.62067503366799</v>
      </c>
      <c r="AE32">
        <v>4.8461538461538396</v>
      </c>
      <c r="AF32">
        <v>3</v>
      </c>
      <c r="AG32">
        <v>0</v>
      </c>
      <c r="AH32">
        <v>0</v>
      </c>
      <c r="AI32">
        <v>20</v>
      </c>
      <c r="AJ32">
        <v>14</v>
      </c>
      <c r="AK32">
        <v>2</v>
      </c>
      <c r="AL32">
        <v>1</v>
      </c>
      <c r="AM32">
        <v>2</v>
      </c>
      <c r="AN32">
        <v>1</v>
      </c>
      <c r="AO32">
        <v>0</v>
      </c>
      <c r="AP32">
        <v>2</v>
      </c>
      <c r="AQ32">
        <v>3</v>
      </c>
      <c r="AR32">
        <v>3</v>
      </c>
      <c r="AS32">
        <v>10</v>
      </c>
      <c r="AT32">
        <v>41</v>
      </c>
      <c r="AU32" t="s">
        <v>696</v>
      </c>
      <c r="AV32" t="s">
        <v>799</v>
      </c>
      <c r="AW32">
        <v>327</v>
      </c>
      <c r="AX32">
        <v>339</v>
      </c>
      <c r="AY32" t="s">
        <v>885</v>
      </c>
      <c r="AZ32" t="s">
        <v>934</v>
      </c>
      <c r="BA32">
        <v>1</v>
      </c>
      <c r="BB32">
        <v>13</v>
      </c>
      <c r="BC32">
        <v>0</v>
      </c>
      <c r="BD32">
        <v>0</v>
      </c>
      <c r="BE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</row>
    <row r="33" spans="1:72" hidden="1" x14ac:dyDescent="0.35">
      <c r="A33" t="s">
        <v>72</v>
      </c>
      <c r="B33" t="s">
        <v>85</v>
      </c>
      <c r="C33" t="s">
        <v>63</v>
      </c>
      <c r="D33" t="s">
        <v>191</v>
      </c>
      <c r="E33" t="s">
        <v>231</v>
      </c>
      <c r="F33" t="s">
        <v>280</v>
      </c>
      <c r="G33" t="s">
        <v>380</v>
      </c>
      <c r="H33" t="s">
        <v>466</v>
      </c>
      <c r="I33" t="s">
        <v>550</v>
      </c>
      <c r="L33" t="s">
        <v>601</v>
      </c>
      <c r="M33" t="s">
        <v>624</v>
      </c>
      <c r="N33">
        <v>5</v>
      </c>
      <c r="O33">
        <v>3083.3053760858802</v>
      </c>
      <c r="P33">
        <v>0.15736167788635999</v>
      </c>
      <c r="Q33">
        <v>485.19410741691098</v>
      </c>
      <c r="R33">
        <v>20</v>
      </c>
      <c r="S33">
        <v>0</v>
      </c>
      <c r="T33">
        <v>1</v>
      </c>
      <c r="U33">
        <v>2</v>
      </c>
      <c r="V33">
        <v>11</v>
      </c>
      <c r="W33">
        <v>0</v>
      </c>
      <c r="X33">
        <v>1</v>
      </c>
      <c r="Y33">
        <v>1</v>
      </c>
      <c r="Z33">
        <v>15</v>
      </c>
      <c r="AA33">
        <v>12</v>
      </c>
      <c r="AB33">
        <v>87</v>
      </c>
      <c r="AC33">
        <v>43</v>
      </c>
      <c r="AD33">
        <v>472.085033659082</v>
      </c>
      <c r="AE33">
        <v>6.53125</v>
      </c>
      <c r="AF33">
        <v>4</v>
      </c>
      <c r="AG33">
        <v>0</v>
      </c>
      <c r="AH33">
        <v>0</v>
      </c>
      <c r="AI33">
        <v>49</v>
      </c>
      <c r="AJ33">
        <v>38</v>
      </c>
      <c r="AK33">
        <v>6</v>
      </c>
      <c r="AL33">
        <v>5</v>
      </c>
      <c r="AM33">
        <v>5</v>
      </c>
      <c r="AN33">
        <v>0</v>
      </c>
      <c r="AO33">
        <v>0</v>
      </c>
      <c r="AP33">
        <v>2</v>
      </c>
      <c r="AQ33">
        <v>7</v>
      </c>
      <c r="AR33">
        <v>5</v>
      </c>
      <c r="AS33">
        <v>20</v>
      </c>
      <c r="AT33">
        <v>106</v>
      </c>
      <c r="AU33" t="s">
        <v>697</v>
      </c>
      <c r="AV33" t="s">
        <v>800</v>
      </c>
      <c r="AW33">
        <v>342</v>
      </c>
      <c r="AX33">
        <v>366</v>
      </c>
      <c r="AY33" t="s">
        <v>885</v>
      </c>
      <c r="AZ33" t="s">
        <v>934</v>
      </c>
      <c r="BA33">
        <v>1</v>
      </c>
      <c r="BB33">
        <v>25</v>
      </c>
      <c r="BC33">
        <v>0</v>
      </c>
      <c r="BD33">
        <v>0</v>
      </c>
      <c r="BE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</row>
    <row r="34" spans="1:72" hidden="1" x14ac:dyDescent="0.35">
      <c r="A34" t="s">
        <v>72</v>
      </c>
      <c r="B34" t="s">
        <v>85</v>
      </c>
      <c r="C34" t="s">
        <v>126</v>
      </c>
      <c r="D34" t="s">
        <v>204</v>
      </c>
      <c r="E34" t="s">
        <v>232</v>
      </c>
      <c r="F34" t="s">
        <v>281</v>
      </c>
      <c r="G34" t="s">
        <v>381</v>
      </c>
      <c r="H34" t="s">
        <v>467</v>
      </c>
      <c r="I34" t="s">
        <v>551</v>
      </c>
      <c r="L34" t="s">
        <v>595</v>
      </c>
      <c r="M34" t="s">
        <v>625</v>
      </c>
      <c r="N34">
        <v>1</v>
      </c>
      <c r="O34">
        <v>447.99999999999898</v>
      </c>
      <c r="P34">
        <v>3.2000000000000001E-2</v>
      </c>
      <c r="Q34">
        <v>14.335999999999901</v>
      </c>
      <c r="R34">
        <v>4</v>
      </c>
      <c r="S34">
        <v>1</v>
      </c>
      <c r="T34">
        <v>0</v>
      </c>
      <c r="U34">
        <v>0</v>
      </c>
      <c r="V34">
        <v>3</v>
      </c>
      <c r="W34">
        <v>0</v>
      </c>
      <c r="X34">
        <v>0</v>
      </c>
      <c r="Y34">
        <v>0</v>
      </c>
      <c r="Z34">
        <v>3</v>
      </c>
      <c r="AA34">
        <v>2</v>
      </c>
      <c r="AB34">
        <v>24</v>
      </c>
      <c r="AC34">
        <v>16</v>
      </c>
      <c r="AD34">
        <v>96</v>
      </c>
      <c r="AE34">
        <v>4.6666666666666599</v>
      </c>
      <c r="AF34">
        <v>0</v>
      </c>
      <c r="AG34">
        <v>0</v>
      </c>
      <c r="AH34">
        <v>0</v>
      </c>
      <c r="AI34">
        <v>12</v>
      </c>
      <c r="AJ34">
        <v>12</v>
      </c>
      <c r="AK34">
        <v>1</v>
      </c>
      <c r="AL34">
        <v>1</v>
      </c>
      <c r="AM34">
        <v>1</v>
      </c>
      <c r="AN34">
        <v>0</v>
      </c>
      <c r="AO34">
        <v>0</v>
      </c>
      <c r="AP34">
        <v>2</v>
      </c>
      <c r="AQ34">
        <v>1</v>
      </c>
      <c r="AR34">
        <v>1</v>
      </c>
      <c r="AS34">
        <v>4</v>
      </c>
      <c r="AT34">
        <v>24</v>
      </c>
      <c r="AU34" t="s">
        <v>698</v>
      </c>
      <c r="AV34" t="s">
        <v>801</v>
      </c>
      <c r="AW34">
        <v>699</v>
      </c>
      <c r="AX34">
        <v>702</v>
      </c>
      <c r="AY34" t="s">
        <v>895</v>
      </c>
      <c r="AZ34" t="s">
        <v>934</v>
      </c>
      <c r="BA34">
        <v>1</v>
      </c>
      <c r="BB34">
        <v>4</v>
      </c>
      <c r="BC34">
        <v>0</v>
      </c>
      <c r="BD34">
        <v>0</v>
      </c>
      <c r="BE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</row>
    <row r="35" spans="1:72" hidden="1" x14ac:dyDescent="0.35">
      <c r="A35" t="s">
        <v>72</v>
      </c>
      <c r="B35" t="s">
        <v>86</v>
      </c>
      <c r="C35" t="s">
        <v>86</v>
      </c>
      <c r="D35" t="s">
        <v>190</v>
      </c>
      <c r="E35" t="s">
        <v>231</v>
      </c>
      <c r="F35" t="s">
        <v>282</v>
      </c>
      <c r="G35" t="s">
        <v>382</v>
      </c>
      <c r="H35" t="s">
        <v>468</v>
      </c>
      <c r="L35" t="s">
        <v>602</v>
      </c>
      <c r="M35" t="s">
        <v>384</v>
      </c>
      <c r="N35">
        <v>1</v>
      </c>
      <c r="O35">
        <v>564.82475467940299</v>
      </c>
      <c r="P35">
        <v>2.9952827899665298E-2</v>
      </c>
      <c r="Q35">
        <v>16.9180986703828</v>
      </c>
      <c r="R35">
        <v>4</v>
      </c>
      <c r="S35">
        <v>1</v>
      </c>
      <c r="T35">
        <v>0</v>
      </c>
      <c r="U35">
        <v>0</v>
      </c>
      <c r="V35">
        <v>4</v>
      </c>
      <c r="W35">
        <v>0</v>
      </c>
      <c r="X35">
        <v>0</v>
      </c>
      <c r="Y35">
        <v>0</v>
      </c>
      <c r="Z35">
        <v>3</v>
      </c>
      <c r="AA35">
        <v>3</v>
      </c>
      <c r="AB35">
        <v>23</v>
      </c>
      <c r="AC35">
        <v>15</v>
      </c>
      <c r="AD35">
        <v>89.858483698995897</v>
      </c>
      <c r="AE35">
        <v>6.2857142857142803</v>
      </c>
      <c r="AF35">
        <v>0</v>
      </c>
      <c r="AG35">
        <v>0</v>
      </c>
      <c r="AH35">
        <v>0</v>
      </c>
      <c r="AI35">
        <v>12</v>
      </c>
      <c r="AJ35">
        <v>11</v>
      </c>
      <c r="AK35">
        <v>2</v>
      </c>
      <c r="AL35">
        <v>1</v>
      </c>
      <c r="AM35">
        <v>0</v>
      </c>
      <c r="AN35">
        <v>0</v>
      </c>
      <c r="AO35">
        <v>0</v>
      </c>
      <c r="AP35">
        <v>3</v>
      </c>
      <c r="AQ35">
        <v>1</v>
      </c>
      <c r="AR35">
        <v>1</v>
      </c>
      <c r="AS35">
        <v>4</v>
      </c>
      <c r="AT35">
        <v>25</v>
      </c>
      <c r="AU35" t="s">
        <v>699</v>
      </c>
      <c r="AV35" t="s">
        <v>802</v>
      </c>
      <c r="AW35">
        <v>14</v>
      </c>
      <c r="AX35">
        <v>17</v>
      </c>
      <c r="AY35" t="s">
        <v>894</v>
      </c>
      <c r="AZ35" t="s">
        <v>935</v>
      </c>
      <c r="BA35">
        <v>1</v>
      </c>
      <c r="BB35">
        <v>4</v>
      </c>
      <c r="BC35">
        <v>0</v>
      </c>
      <c r="BD35">
        <v>0</v>
      </c>
      <c r="BE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</row>
    <row r="36" spans="1:72" hidden="1" x14ac:dyDescent="0.35">
      <c r="A36" t="s">
        <v>72</v>
      </c>
      <c r="B36" t="s">
        <v>86</v>
      </c>
      <c r="C36" t="s">
        <v>86</v>
      </c>
      <c r="D36" t="s">
        <v>205</v>
      </c>
      <c r="E36" t="s">
        <v>231</v>
      </c>
      <c r="F36" t="s">
        <v>283</v>
      </c>
      <c r="G36" t="s">
        <v>383</v>
      </c>
      <c r="H36" t="s">
        <v>469</v>
      </c>
      <c r="L36" t="s">
        <v>590</v>
      </c>
      <c r="M36" t="s">
        <v>626</v>
      </c>
      <c r="N36">
        <v>1</v>
      </c>
      <c r="O36">
        <v>634.35717534090804</v>
      </c>
      <c r="P36">
        <v>4.53112268100649E-2</v>
      </c>
      <c r="Q36">
        <v>28.743501850464</v>
      </c>
      <c r="R36">
        <v>4</v>
      </c>
      <c r="S36">
        <v>2</v>
      </c>
      <c r="T36">
        <v>0</v>
      </c>
      <c r="U36">
        <v>0</v>
      </c>
      <c r="V36">
        <v>5</v>
      </c>
      <c r="W36">
        <v>0</v>
      </c>
      <c r="X36">
        <v>0</v>
      </c>
      <c r="Y36">
        <v>0</v>
      </c>
      <c r="Z36">
        <v>3</v>
      </c>
      <c r="AA36">
        <v>5</v>
      </c>
      <c r="AB36">
        <v>32</v>
      </c>
      <c r="AC36">
        <v>19</v>
      </c>
      <c r="AD36">
        <v>135.93368043019399</v>
      </c>
      <c r="AE36">
        <v>4.6666666666666599</v>
      </c>
      <c r="AF36">
        <v>0</v>
      </c>
      <c r="AG36">
        <v>0</v>
      </c>
      <c r="AH36">
        <v>0</v>
      </c>
      <c r="AI36">
        <v>16</v>
      </c>
      <c r="AJ36">
        <v>16</v>
      </c>
      <c r="AK36">
        <v>2</v>
      </c>
      <c r="AL36">
        <v>3</v>
      </c>
      <c r="AM36">
        <v>0</v>
      </c>
      <c r="AN36">
        <v>0</v>
      </c>
      <c r="AO36">
        <v>0</v>
      </c>
      <c r="AP36">
        <v>1</v>
      </c>
      <c r="AQ36">
        <v>2</v>
      </c>
      <c r="AR36">
        <v>1</v>
      </c>
      <c r="AS36">
        <v>4</v>
      </c>
      <c r="AT36">
        <v>25</v>
      </c>
      <c r="AU36" t="s">
        <v>699</v>
      </c>
      <c r="AV36" t="s">
        <v>802</v>
      </c>
      <c r="AW36">
        <v>14</v>
      </c>
      <c r="AX36">
        <v>17</v>
      </c>
      <c r="AY36" t="s">
        <v>894</v>
      </c>
      <c r="AZ36" t="s">
        <v>935</v>
      </c>
      <c r="BA36">
        <v>1</v>
      </c>
      <c r="BB36">
        <v>4</v>
      </c>
      <c r="BC36">
        <v>0</v>
      </c>
      <c r="BD36">
        <v>0</v>
      </c>
      <c r="BE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</row>
    <row r="37" spans="1:72" hidden="1" x14ac:dyDescent="0.35">
      <c r="A37" t="s">
        <v>72</v>
      </c>
      <c r="B37" t="s">
        <v>86</v>
      </c>
      <c r="C37" t="s">
        <v>127</v>
      </c>
      <c r="D37" t="s">
        <v>191</v>
      </c>
      <c r="E37" t="s">
        <v>236</v>
      </c>
      <c r="F37" t="s">
        <v>284</v>
      </c>
      <c r="G37" t="s">
        <v>384</v>
      </c>
      <c r="L37" t="s">
        <v>590</v>
      </c>
      <c r="M37" t="s">
        <v>384</v>
      </c>
      <c r="N37">
        <v>1</v>
      </c>
      <c r="O37">
        <v>60</v>
      </c>
      <c r="P37">
        <v>8.0000000000000002E-3</v>
      </c>
      <c r="Q37">
        <v>0.48</v>
      </c>
      <c r="R37">
        <v>3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v>0</v>
      </c>
      <c r="Z37">
        <v>2</v>
      </c>
      <c r="AA37">
        <v>0</v>
      </c>
      <c r="AB37">
        <v>8</v>
      </c>
      <c r="AC37">
        <v>8</v>
      </c>
      <c r="AD37">
        <v>24</v>
      </c>
      <c r="AE37">
        <v>2.5</v>
      </c>
      <c r="AF37">
        <v>0</v>
      </c>
      <c r="AG37">
        <v>0</v>
      </c>
      <c r="AH37">
        <v>0</v>
      </c>
      <c r="AI37">
        <v>5</v>
      </c>
      <c r="AJ37">
        <v>3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1</v>
      </c>
      <c r="AQ37">
        <v>1</v>
      </c>
      <c r="AR37">
        <v>1</v>
      </c>
      <c r="AS37">
        <v>3</v>
      </c>
      <c r="AT37">
        <v>8</v>
      </c>
      <c r="AU37" t="s">
        <v>700</v>
      </c>
      <c r="AV37" t="s">
        <v>803</v>
      </c>
      <c r="AW37">
        <v>28</v>
      </c>
      <c r="AX37">
        <v>30</v>
      </c>
      <c r="AY37" t="s">
        <v>885</v>
      </c>
      <c r="AZ37" t="s">
        <v>935</v>
      </c>
      <c r="BA37">
        <v>1</v>
      </c>
      <c r="BB37">
        <v>3</v>
      </c>
      <c r="BC37">
        <v>0</v>
      </c>
      <c r="BD37">
        <v>0</v>
      </c>
      <c r="BE37">
        <v>0</v>
      </c>
      <c r="BG37">
        <v>0</v>
      </c>
      <c r="BH37">
        <v>1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</row>
    <row r="38" spans="1:72" s="4" customFormat="1" x14ac:dyDescent="0.35">
      <c r="A38" s="4" t="s">
        <v>72</v>
      </c>
      <c r="B38" s="4" t="s">
        <v>87</v>
      </c>
      <c r="C38" s="4" t="s">
        <v>128</v>
      </c>
      <c r="D38" s="4" t="s">
        <v>206</v>
      </c>
      <c r="E38" s="4" t="s">
        <v>237</v>
      </c>
      <c r="F38" s="4" t="s">
        <v>285</v>
      </c>
      <c r="G38" s="4" t="s">
        <v>385</v>
      </c>
      <c r="H38" s="4" t="s">
        <v>470</v>
      </c>
      <c r="I38" s="4" t="s">
        <v>552</v>
      </c>
      <c r="J38" s="4" t="s">
        <v>578</v>
      </c>
      <c r="K38" s="4" t="s">
        <v>589</v>
      </c>
      <c r="L38" s="4" t="s">
        <v>590</v>
      </c>
      <c r="M38" s="4" t="s">
        <v>627</v>
      </c>
      <c r="N38" s="4">
        <v>15</v>
      </c>
      <c r="O38" s="4">
        <v>98690.894190633902</v>
      </c>
      <c r="P38" s="4">
        <v>1.1567146529610099</v>
      </c>
      <c r="Q38" s="4">
        <v>114157.203424131</v>
      </c>
      <c r="R38" s="4">
        <v>95</v>
      </c>
      <c r="S38" s="4">
        <v>2</v>
      </c>
      <c r="T38" s="4">
        <v>3</v>
      </c>
      <c r="U38" s="4">
        <v>16</v>
      </c>
      <c r="V38" s="4">
        <v>87</v>
      </c>
      <c r="W38" s="4">
        <v>1</v>
      </c>
      <c r="X38" s="4">
        <v>15</v>
      </c>
      <c r="Y38" s="4">
        <v>19</v>
      </c>
      <c r="Z38" s="4">
        <v>68</v>
      </c>
      <c r="AA38" s="4">
        <v>85</v>
      </c>
      <c r="AB38" s="4">
        <v>499</v>
      </c>
      <c r="AC38" s="4">
        <v>124</v>
      </c>
      <c r="AD38" s="4">
        <v>3470.1439588830499</v>
      </c>
      <c r="AE38" s="4">
        <v>28.44</v>
      </c>
      <c r="AF38" s="4">
        <v>19</v>
      </c>
      <c r="AG38" s="4">
        <v>0</v>
      </c>
      <c r="AH38" s="4">
        <v>1</v>
      </c>
      <c r="AI38" s="4">
        <v>262</v>
      </c>
      <c r="AJ38" s="4">
        <v>237</v>
      </c>
      <c r="AK38" s="4">
        <v>19</v>
      </c>
      <c r="AL38" s="4">
        <v>30</v>
      </c>
      <c r="AM38" s="4">
        <v>1</v>
      </c>
      <c r="AN38" s="4">
        <v>5</v>
      </c>
      <c r="AO38" s="4">
        <v>1</v>
      </c>
      <c r="AP38" s="4">
        <v>1</v>
      </c>
      <c r="AQ38" s="4">
        <v>8</v>
      </c>
      <c r="AR38" s="4">
        <v>15</v>
      </c>
      <c r="AS38" s="4">
        <v>95</v>
      </c>
      <c r="AT38" s="4">
        <v>613</v>
      </c>
      <c r="AU38" s="4" t="s">
        <v>701</v>
      </c>
      <c r="AV38" s="4" t="s">
        <v>804</v>
      </c>
      <c r="AW38" s="4">
        <v>582</v>
      </c>
      <c r="AX38" s="4">
        <v>703</v>
      </c>
      <c r="AY38" s="4" t="s">
        <v>896</v>
      </c>
      <c r="AZ38" s="4" t="s">
        <v>936</v>
      </c>
      <c r="BA38" s="4">
        <v>1</v>
      </c>
      <c r="BB38" s="4">
        <v>122</v>
      </c>
      <c r="BC38" s="4">
        <v>0</v>
      </c>
      <c r="BD38" s="4">
        <v>0</v>
      </c>
      <c r="BE38" s="4">
        <v>0</v>
      </c>
      <c r="BF38" s="4">
        <v>1</v>
      </c>
      <c r="BG38" s="4">
        <v>0</v>
      </c>
      <c r="BH38" s="4">
        <v>0</v>
      </c>
      <c r="BI38" s="4">
        <v>1</v>
      </c>
      <c r="BJ38" s="4">
        <v>0</v>
      </c>
      <c r="BK38" s="4">
        <v>0</v>
      </c>
      <c r="BL38" s="4">
        <v>0</v>
      </c>
      <c r="BM38" s="4">
        <v>0</v>
      </c>
      <c r="BN38" s="4">
        <v>0</v>
      </c>
      <c r="BO38" s="4">
        <v>0</v>
      </c>
      <c r="BQ38" s="4">
        <v>1</v>
      </c>
      <c r="BR38" s="4" t="s">
        <v>964</v>
      </c>
      <c r="BS38" s="4" t="s">
        <v>970</v>
      </c>
      <c r="BT38" s="4" t="s">
        <v>996</v>
      </c>
    </row>
    <row r="39" spans="1:72" s="4" customFormat="1" x14ac:dyDescent="0.35">
      <c r="A39" s="4" t="s">
        <v>72</v>
      </c>
      <c r="B39" s="4" t="s">
        <v>87</v>
      </c>
      <c r="C39" s="4" t="s">
        <v>129</v>
      </c>
      <c r="D39" s="4" t="s">
        <v>207</v>
      </c>
      <c r="E39" s="4" t="s">
        <v>237</v>
      </c>
      <c r="F39" s="4" t="s">
        <v>286</v>
      </c>
      <c r="G39" s="4" t="s">
        <v>386</v>
      </c>
      <c r="H39" s="4" t="s">
        <v>471</v>
      </c>
      <c r="I39" s="4" t="s">
        <v>553</v>
      </c>
      <c r="J39" s="4" t="s">
        <v>579</v>
      </c>
      <c r="K39" s="4" t="s">
        <v>589</v>
      </c>
      <c r="L39" s="4" t="s">
        <v>590</v>
      </c>
      <c r="M39" s="4" t="s">
        <v>628</v>
      </c>
      <c r="N39" s="4">
        <v>12</v>
      </c>
      <c r="O39" s="4">
        <v>31591.593423837399</v>
      </c>
      <c r="P39" s="4">
        <v>0.55502093544624098</v>
      </c>
      <c r="Q39" s="4">
        <v>17533.995734335502</v>
      </c>
      <c r="R39" s="4">
        <v>50</v>
      </c>
      <c r="S39" s="4">
        <v>2</v>
      </c>
      <c r="T39" s="4">
        <v>3</v>
      </c>
      <c r="U39" s="4">
        <v>7</v>
      </c>
      <c r="V39" s="4">
        <v>45</v>
      </c>
      <c r="W39" s="4">
        <v>0</v>
      </c>
      <c r="X39" s="4">
        <v>9</v>
      </c>
      <c r="Y39" s="4">
        <v>21</v>
      </c>
      <c r="Z39" s="4">
        <v>35</v>
      </c>
      <c r="AA39" s="4">
        <v>48</v>
      </c>
      <c r="AB39" s="4">
        <v>269</v>
      </c>
      <c r="AC39" s="4">
        <v>73</v>
      </c>
      <c r="AD39" s="4">
        <v>1665.0628063387201</v>
      </c>
      <c r="AE39" s="4">
        <v>18.973214285714199</v>
      </c>
      <c r="AF39" s="4">
        <v>14</v>
      </c>
      <c r="AG39" s="4">
        <v>0</v>
      </c>
      <c r="AH39" s="4">
        <v>0</v>
      </c>
      <c r="AI39" s="4">
        <v>144</v>
      </c>
      <c r="AJ39" s="4">
        <v>125</v>
      </c>
      <c r="AK39" s="4">
        <v>14</v>
      </c>
      <c r="AL39" s="4">
        <v>18</v>
      </c>
      <c r="AM39" s="4">
        <v>2</v>
      </c>
      <c r="AN39" s="4">
        <v>3</v>
      </c>
      <c r="AO39" s="4">
        <v>1</v>
      </c>
      <c r="AP39" s="4">
        <v>1</v>
      </c>
      <c r="AQ39" s="4">
        <v>3</v>
      </c>
      <c r="AR39" s="4">
        <v>12</v>
      </c>
      <c r="AS39" s="4">
        <v>50</v>
      </c>
      <c r="AT39" s="4">
        <v>333</v>
      </c>
      <c r="AU39" s="4" t="s">
        <v>702</v>
      </c>
      <c r="AV39" s="4" t="s">
        <v>805</v>
      </c>
      <c r="AW39" s="4">
        <v>737</v>
      </c>
      <c r="AX39" s="4">
        <v>805</v>
      </c>
      <c r="AY39" s="4" t="s">
        <v>897</v>
      </c>
      <c r="AZ39" s="4" t="s">
        <v>936</v>
      </c>
      <c r="BA39" s="4">
        <v>1</v>
      </c>
      <c r="BB39" s="4">
        <v>69</v>
      </c>
      <c r="BC39" s="4">
        <v>0</v>
      </c>
      <c r="BD39" s="4">
        <v>0</v>
      </c>
      <c r="BE39" s="4">
        <v>0</v>
      </c>
      <c r="BF39" s="4">
        <v>1</v>
      </c>
      <c r="BG39" s="4">
        <v>0</v>
      </c>
      <c r="BH39" s="4">
        <v>0</v>
      </c>
      <c r="BI39" s="4">
        <v>1</v>
      </c>
      <c r="BJ39" s="4">
        <v>0</v>
      </c>
      <c r="BK39" s="4">
        <v>0</v>
      </c>
      <c r="BL39" s="4">
        <v>0</v>
      </c>
      <c r="BM39" s="4">
        <v>0</v>
      </c>
      <c r="BN39" s="4">
        <v>0</v>
      </c>
      <c r="BO39" s="4">
        <v>0</v>
      </c>
      <c r="BQ39" s="4">
        <v>1</v>
      </c>
      <c r="BR39" s="4" t="s">
        <v>967</v>
      </c>
      <c r="BS39" s="4" t="s">
        <v>970</v>
      </c>
      <c r="BT39" s="4" t="s">
        <v>996</v>
      </c>
    </row>
    <row r="40" spans="1:72" hidden="1" x14ac:dyDescent="0.35">
      <c r="A40" t="s">
        <v>72</v>
      </c>
      <c r="B40" t="s">
        <v>87</v>
      </c>
      <c r="C40" t="s">
        <v>130</v>
      </c>
      <c r="D40" t="s">
        <v>207</v>
      </c>
      <c r="E40" t="s">
        <v>237</v>
      </c>
      <c r="F40" t="s">
        <v>287</v>
      </c>
      <c r="G40" t="s">
        <v>387</v>
      </c>
      <c r="H40" t="s">
        <v>472</v>
      </c>
      <c r="I40" t="s">
        <v>554</v>
      </c>
      <c r="J40" t="s">
        <v>580</v>
      </c>
      <c r="K40" t="s">
        <v>589</v>
      </c>
      <c r="L40" t="s">
        <v>590</v>
      </c>
      <c r="M40" t="s">
        <v>629</v>
      </c>
      <c r="N40">
        <v>10</v>
      </c>
      <c r="O40">
        <v>28837.902444577401</v>
      </c>
      <c r="P40">
        <v>0.56818864635633703</v>
      </c>
      <c r="Q40">
        <v>16385.368753740499</v>
      </c>
      <c r="R40">
        <v>53</v>
      </c>
      <c r="S40">
        <v>2</v>
      </c>
      <c r="T40">
        <v>3</v>
      </c>
      <c r="U40">
        <v>8</v>
      </c>
      <c r="V40">
        <v>47</v>
      </c>
      <c r="W40">
        <v>0</v>
      </c>
      <c r="X40">
        <v>9</v>
      </c>
      <c r="Y40">
        <v>22</v>
      </c>
      <c r="Z40">
        <v>37</v>
      </c>
      <c r="AA40">
        <v>49</v>
      </c>
      <c r="AB40">
        <v>272</v>
      </c>
      <c r="AC40">
        <v>77</v>
      </c>
      <c r="AD40">
        <v>1704.56593906901</v>
      </c>
      <c r="AE40">
        <v>16.918032786885199</v>
      </c>
      <c r="AF40">
        <v>12</v>
      </c>
      <c r="AG40">
        <v>0</v>
      </c>
      <c r="AH40">
        <v>0</v>
      </c>
      <c r="AI40">
        <v>143</v>
      </c>
      <c r="AJ40">
        <v>129</v>
      </c>
      <c r="AK40">
        <v>13</v>
      </c>
      <c r="AL40">
        <v>17</v>
      </c>
      <c r="AM40">
        <v>2</v>
      </c>
      <c r="AN40">
        <v>3</v>
      </c>
      <c r="AO40">
        <v>1</v>
      </c>
      <c r="AP40">
        <v>1</v>
      </c>
      <c r="AQ40">
        <v>2</v>
      </c>
      <c r="AR40">
        <v>10</v>
      </c>
      <c r="AS40">
        <v>53</v>
      </c>
      <c r="AT40">
        <v>330</v>
      </c>
      <c r="AU40" t="s">
        <v>703</v>
      </c>
      <c r="AV40" t="s">
        <v>806</v>
      </c>
      <c r="AW40">
        <v>821</v>
      </c>
      <c r="AX40">
        <v>892</v>
      </c>
      <c r="AY40" t="s">
        <v>897</v>
      </c>
      <c r="AZ40" t="s">
        <v>936</v>
      </c>
      <c r="BA40">
        <v>1</v>
      </c>
      <c r="BB40">
        <v>72</v>
      </c>
      <c r="BC40">
        <v>0</v>
      </c>
      <c r="BD40">
        <v>0</v>
      </c>
      <c r="BE40">
        <v>0</v>
      </c>
      <c r="BF40">
        <v>1</v>
      </c>
      <c r="BG40">
        <v>0</v>
      </c>
      <c r="BH40">
        <v>0</v>
      </c>
      <c r="BI40">
        <v>1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</row>
    <row r="41" spans="1:72" hidden="1" x14ac:dyDescent="0.35">
      <c r="A41" t="s">
        <v>72</v>
      </c>
      <c r="B41" t="s">
        <v>87</v>
      </c>
      <c r="C41" t="s">
        <v>131</v>
      </c>
      <c r="D41" t="s">
        <v>208</v>
      </c>
      <c r="E41" t="s">
        <v>232</v>
      </c>
      <c r="F41" t="s">
        <v>288</v>
      </c>
      <c r="G41" t="s">
        <v>388</v>
      </c>
      <c r="H41" t="s">
        <v>473</v>
      </c>
      <c r="J41" t="s">
        <v>581</v>
      </c>
      <c r="K41" t="s">
        <v>589</v>
      </c>
      <c r="L41" t="s">
        <v>590</v>
      </c>
      <c r="M41" t="s">
        <v>630</v>
      </c>
      <c r="N41">
        <v>18</v>
      </c>
      <c r="O41">
        <v>113674.682550828</v>
      </c>
      <c r="P41">
        <v>1.0385094455260799</v>
      </c>
      <c r="Q41">
        <v>118052.231546214</v>
      </c>
      <c r="R41">
        <v>97</v>
      </c>
      <c r="S41">
        <v>2</v>
      </c>
      <c r="T41">
        <v>5</v>
      </c>
      <c r="U41">
        <v>12</v>
      </c>
      <c r="V41">
        <v>91</v>
      </c>
      <c r="W41">
        <v>1</v>
      </c>
      <c r="X41">
        <v>9</v>
      </c>
      <c r="Y41">
        <v>16</v>
      </c>
      <c r="Z41">
        <v>60</v>
      </c>
      <c r="AA41">
        <v>80</v>
      </c>
      <c r="AB41">
        <v>471</v>
      </c>
      <c r="AC41">
        <v>98</v>
      </c>
      <c r="AD41">
        <v>3115.5283365782602</v>
      </c>
      <c r="AE41">
        <v>36.486486486486399</v>
      </c>
      <c r="AF41">
        <v>22</v>
      </c>
      <c r="AG41">
        <v>0</v>
      </c>
      <c r="AH41">
        <v>3</v>
      </c>
      <c r="AI41">
        <v>246</v>
      </c>
      <c r="AJ41">
        <v>225</v>
      </c>
      <c r="AK41">
        <v>14</v>
      </c>
      <c r="AL41">
        <v>16</v>
      </c>
      <c r="AM41">
        <v>0</v>
      </c>
      <c r="AN41">
        <v>7</v>
      </c>
      <c r="AO41">
        <v>1</v>
      </c>
      <c r="AP41">
        <v>1</v>
      </c>
      <c r="AQ41">
        <v>7</v>
      </c>
      <c r="AR41">
        <v>20</v>
      </c>
      <c r="AS41">
        <v>97</v>
      </c>
      <c r="AT41">
        <v>586</v>
      </c>
      <c r="AU41" t="s">
        <v>704</v>
      </c>
      <c r="AV41" t="s">
        <v>807</v>
      </c>
      <c r="AW41">
        <v>904</v>
      </c>
      <c r="AX41">
        <v>1022</v>
      </c>
      <c r="AY41" t="s">
        <v>898</v>
      </c>
      <c r="AZ41" t="s">
        <v>936</v>
      </c>
      <c r="BA41">
        <v>1</v>
      </c>
      <c r="BB41">
        <v>119</v>
      </c>
      <c r="BC41">
        <v>0</v>
      </c>
      <c r="BD41">
        <v>0</v>
      </c>
      <c r="BE41">
        <v>0</v>
      </c>
      <c r="BG41">
        <v>1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</row>
    <row r="42" spans="1:72" hidden="1" x14ac:dyDescent="0.35">
      <c r="A42" t="s">
        <v>72</v>
      </c>
      <c r="B42" t="s">
        <v>88</v>
      </c>
      <c r="C42" t="s">
        <v>132</v>
      </c>
      <c r="D42" t="s">
        <v>209</v>
      </c>
      <c r="E42" t="s">
        <v>238</v>
      </c>
      <c r="G42" t="s">
        <v>389</v>
      </c>
      <c r="L42" t="s">
        <v>595</v>
      </c>
      <c r="N42">
        <v>1</v>
      </c>
      <c r="O42">
        <v>408.65265014134599</v>
      </c>
      <c r="P42">
        <v>3.0579450010576902E-2</v>
      </c>
      <c r="Q42">
        <v>12.496373286687099</v>
      </c>
      <c r="R42">
        <v>3</v>
      </c>
      <c r="S42">
        <v>5</v>
      </c>
      <c r="T42">
        <v>0</v>
      </c>
      <c r="U42">
        <v>0</v>
      </c>
      <c r="V42">
        <v>0</v>
      </c>
      <c r="W42">
        <v>0</v>
      </c>
      <c r="X42">
        <v>1</v>
      </c>
      <c r="Y42">
        <v>14</v>
      </c>
      <c r="Z42">
        <v>2</v>
      </c>
      <c r="AA42">
        <v>0</v>
      </c>
      <c r="AB42">
        <v>22</v>
      </c>
      <c r="AC42">
        <v>18</v>
      </c>
      <c r="AD42">
        <v>91.738350031730803</v>
      </c>
      <c r="AE42">
        <v>4.4545454545454497</v>
      </c>
      <c r="AF42">
        <v>0</v>
      </c>
      <c r="AG42">
        <v>0</v>
      </c>
      <c r="AH42">
        <v>0</v>
      </c>
      <c r="AI42">
        <v>8</v>
      </c>
      <c r="AJ42">
        <v>14</v>
      </c>
      <c r="AK42">
        <v>3</v>
      </c>
      <c r="AL42">
        <v>0</v>
      </c>
      <c r="AM42">
        <v>0</v>
      </c>
      <c r="AN42">
        <v>0</v>
      </c>
      <c r="AO42">
        <v>0</v>
      </c>
      <c r="AP42">
        <v>2</v>
      </c>
      <c r="AQ42">
        <v>0</v>
      </c>
      <c r="AR42">
        <v>1</v>
      </c>
      <c r="AS42">
        <v>3</v>
      </c>
      <c r="AT42">
        <v>26</v>
      </c>
      <c r="AU42" t="s">
        <v>705</v>
      </c>
      <c r="AV42" t="s">
        <v>808</v>
      </c>
      <c r="AW42">
        <v>80</v>
      </c>
      <c r="AX42">
        <v>96</v>
      </c>
      <c r="AY42" t="s">
        <v>899</v>
      </c>
      <c r="AZ42" t="s">
        <v>937</v>
      </c>
      <c r="BA42">
        <v>1</v>
      </c>
      <c r="BB42">
        <v>17</v>
      </c>
      <c r="BC42">
        <v>0</v>
      </c>
      <c r="BD42">
        <v>0</v>
      </c>
      <c r="BE42">
        <v>0</v>
      </c>
      <c r="BG42">
        <v>0</v>
      </c>
      <c r="BH42">
        <v>1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</row>
    <row r="43" spans="1:72" hidden="1" x14ac:dyDescent="0.35">
      <c r="A43" t="s">
        <v>72</v>
      </c>
      <c r="B43" t="s">
        <v>88</v>
      </c>
      <c r="C43" t="s">
        <v>133</v>
      </c>
      <c r="D43" t="s">
        <v>210</v>
      </c>
      <c r="E43" t="s">
        <v>239</v>
      </c>
      <c r="F43" t="s">
        <v>289</v>
      </c>
      <c r="G43" t="s">
        <v>390</v>
      </c>
      <c r="H43" t="s">
        <v>474</v>
      </c>
      <c r="I43" t="s">
        <v>555</v>
      </c>
      <c r="J43" t="s">
        <v>582</v>
      </c>
      <c r="K43" t="s">
        <v>588</v>
      </c>
      <c r="L43" t="s">
        <v>595</v>
      </c>
      <c r="M43" t="s">
        <v>631</v>
      </c>
      <c r="N43">
        <v>22</v>
      </c>
      <c r="O43">
        <v>110670.802056418</v>
      </c>
      <c r="P43">
        <v>1.1460792123288901</v>
      </c>
      <c r="Q43">
        <v>126837.505648626</v>
      </c>
      <c r="R43">
        <v>99</v>
      </c>
      <c r="S43">
        <v>2</v>
      </c>
      <c r="T43">
        <v>3</v>
      </c>
      <c r="U43">
        <v>10</v>
      </c>
      <c r="V43">
        <v>89</v>
      </c>
      <c r="W43">
        <v>1</v>
      </c>
      <c r="X43">
        <v>13</v>
      </c>
      <c r="Y43">
        <v>13</v>
      </c>
      <c r="Z43">
        <v>74</v>
      </c>
      <c r="AA43">
        <v>98</v>
      </c>
      <c r="AB43">
        <v>508</v>
      </c>
      <c r="AC43">
        <v>109</v>
      </c>
      <c r="AD43">
        <v>3438.2376369866702</v>
      </c>
      <c r="AE43">
        <v>32.188235294117597</v>
      </c>
      <c r="AF43">
        <v>21</v>
      </c>
      <c r="AG43">
        <v>0</v>
      </c>
      <c r="AH43">
        <v>0</v>
      </c>
      <c r="AI43">
        <v>280</v>
      </c>
      <c r="AJ43">
        <v>228</v>
      </c>
      <c r="AK43">
        <v>11</v>
      </c>
      <c r="AL43">
        <v>23</v>
      </c>
      <c r="AM43">
        <v>1</v>
      </c>
      <c r="AN43">
        <v>3</v>
      </c>
      <c r="AO43">
        <v>1</v>
      </c>
      <c r="AP43">
        <v>2</v>
      </c>
      <c r="AQ43">
        <v>8</v>
      </c>
      <c r="AR43">
        <v>24</v>
      </c>
      <c r="AS43">
        <v>99</v>
      </c>
      <c r="AT43">
        <v>612</v>
      </c>
      <c r="AU43" t="s">
        <v>706</v>
      </c>
      <c r="AV43" t="s">
        <v>809</v>
      </c>
      <c r="AW43">
        <v>99</v>
      </c>
      <c r="AX43">
        <v>219</v>
      </c>
      <c r="AY43" t="s">
        <v>900</v>
      </c>
      <c r="AZ43" t="s">
        <v>937</v>
      </c>
      <c r="BA43">
        <v>1</v>
      </c>
      <c r="BB43">
        <v>121</v>
      </c>
      <c r="BC43">
        <v>0</v>
      </c>
      <c r="BD43">
        <v>0</v>
      </c>
      <c r="BE43">
        <v>0</v>
      </c>
      <c r="BG43">
        <v>1</v>
      </c>
      <c r="BH43">
        <v>1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</row>
    <row r="44" spans="1:72" hidden="1" x14ac:dyDescent="0.35">
      <c r="A44" t="s">
        <v>72</v>
      </c>
      <c r="B44" t="s">
        <v>89</v>
      </c>
      <c r="C44" t="s">
        <v>134</v>
      </c>
      <c r="D44" t="s">
        <v>211</v>
      </c>
      <c r="E44" t="s">
        <v>231</v>
      </c>
      <c r="F44" t="s">
        <v>290</v>
      </c>
      <c r="G44" t="s">
        <v>391</v>
      </c>
      <c r="H44" t="s">
        <v>475</v>
      </c>
      <c r="I44" t="s">
        <v>556</v>
      </c>
      <c r="J44" t="s">
        <v>376</v>
      </c>
      <c r="L44" t="s">
        <v>603</v>
      </c>
      <c r="M44" t="s">
        <v>632</v>
      </c>
      <c r="N44">
        <v>2</v>
      </c>
      <c r="O44">
        <v>2564.6415084724799</v>
      </c>
      <c r="P44">
        <v>0.102585660338899</v>
      </c>
      <c r="Q44">
        <v>263.0954426792</v>
      </c>
      <c r="R44">
        <v>17</v>
      </c>
      <c r="S44">
        <v>1</v>
      </c>
      <c r="T44">
        <v>2</v>
      </c>
      <c r="U44">
        <v>1</v>
      </c>
      <c r="V44">
        <v>7</v>
      </c>
      <c r="W44">
        <v>0</v>
      </c>
      <c r="X44">
        <v>2</v>
      </c>
      <c r="Y44">
        <v>2</v>
      </c>
      <c r="Z44">
        <v>9</v>
      </c>
      <c r="AA44">
        <v>9</v>
      </c>
      <c r="AB44">
        <v>60</v>
      </c>
      <c r="AC44">
        <v>35</v>
      </c>
      <c r="AD44">
        <v>307.75698101669798</v>
      </c>
      <c r="AE44">
        <v>8.3333333333333304</v>
      </c>
      <c r="AF44">
        <v>4</v>
      </c>
      <c r="AG44">
        <v>0</v>
      </c>
      <c r="AH44">
        <v>0</v>
      </c>
      <c r="AI44">
        <v>35</v>
      </c>
      <c r="AJ44">
        <v>25</v>
      </c>
      <c r="AK44">
        <v>4</v>
      </c>
      <c r="AL44">
        <v>3</v>
      </c>
      <c r="AM44">
        <v>1</v>
      </c>
      <c r="AN44">
        <v>1</v>
      </c>
      <c r="AO44">
        <v>0</v>
      </c>
      <c r="AP44">
        <v>13</v>
      </c>
      <c r="AQ44">
        <v>3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</row>
    <row r="45" spans="1:72" hidden="1" x14ac:dyDescent="0.35">
      <c r="A45" t="s">
        <v>72</v>
      </c>
      <c r="B45" t="s">
        <v>89</v>
      </c>
      <c r="C45" t="s">
        <v>135</v>
      </c>
      <c r="D45" t="s">
        <v>211</v>
      </c>
      <c r="E45" t="s">
        <v>231</v>
      </c>
      <c r="F45" t="s">
        <v>291</v>
      </c>
      <c r="G45" t="s">
        <v>392</v>
      </c>
      <c r="H45" t="s">
        <v>476</v>
      </c>
      <c r="I45" t="s">
        <v>557</v>
      </c>
      <c r="J45" t="s">
        <v>376</v>
      </c>
      <c r="L45" t="s">
        <v>601</v>
      </c>
      <c r="M45" t="s">
        <v>632</v>
      </c>
      <c r="N45">
        <v>3</v>
      </c>
      <c r="O45">
        <v>3016.30019121242</v>
      </c>
      <c r="P45">
        <v>9.8357614930839901E-2</v>
      </c>
      <c r="Q45">
        <v>296.67609272308999</v>
      </c>
      <c r="R45">
        <v>18</v>
      </c>
      <c r="S45">
        <v>1</v>
      </c>
      <c r="T45">
        <v>2</v>
      </c>
      <c r="U45">
        <v>1</v>
      </c>
      <c r="V45">
        <v>8</v>
      </c>
      <c r="W45">
        <v>0</v>
      </c>
      <c r="X45">
        <v>1</v>
      </c>
      <c r="Y45">
        <v>1</v>
      </c>
      <c r="Z45">
        <v>10</v>
      </c>
      <c r="AA45">
        <v>9</v>
      </c>
      <c r="AB45">
        <v>58</v>
      </c>
      <c r="AC45">
        <v>34</v>
      </c>
      <c r="AD45">
        <v>295.07284479251899</v>
      </c>
      <c r="AE45">
        <v>10.2222222222222</v>
      </c>
      <c r="AF45">
        <v>5</v>
      </c>
      <c r="AG45">
        <v>0</v>
      </c>
      <c r="AH45">
        <v>0</v>
      </c>
      <c r="AI45">
        <v>35</v>
      </c>
      <c r="AJ45">
        <v>23</v>
      </c>
      <c r="AK45">
        <v>3</v>
      </c>
      <c r="AL45">
        <v>2</v>
      </c>
      <c r="AM45">
        <v>3</v>
      </c>
      <c r="AN45">
        <v>1</v>
      </c>
      <c r="AO45">
        <v>0</v>
      </c>
      <c r="AP45">
        <v>2</v>
      </c>
      <c r="AQ45">
        <v>3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</row>
    <row r="46" spans="1:72" hidden="1" x14ac:dyDescent="0.35">
      <c r="A46" t="s">
        <v>72</v>
      </c>
      <c r="B46" t="s">
        <v>89</v>
      </c>
      <c r="C46" t="s">
        <v>136</v>
      </c>
      <c r="D46" t="s">
        <v>191</v>
      </c>
      <c r="E46" t="s">
        <v>240</v>
      </c>
      <c r="F46" t="s">
        <v>292</v>
      </c>
      <c r="G46" t="s">
        <v>393</v>
      </c>
      <c r="H46" t="s">
        <v>477</v>
      </c>
      <c r="J46" t="s">
        <v>376</v>
      </c>
      <c r="L46" t="s">
        <v>591</v>
      </c>
      <c r="M46" t="s">
        <v>633</v>
      </c>
      <c r="N46">
        <v>3</v>
      </c>
      <c r="O46">
        <v>2144.1839180920201</v>
      </c>
      <c r="P46">
        <v>7.2073409011496697E-2</v>
      </c>
      <c r="Q46">
        <v>154.53864452452001</v>
      </c>
      <c r="R46">
        <v>17</v>
      </c>
      <c r="S46">
        <v>0</v>
      </c>
      <c r="T46">
        <v>3</v>
      </c>
      <c r="U46">
        <v>0</v>
      </c>
      <c r="V46">
        <v>7</v>
      </c>
      <c r="W46">
        <v>0</v>
      </c>
      <c r="X46">
        <v>4</v>
      </c>
      <c r="Y46">
        <v>4</v>
      </c>
      <c r="Z46">
        <v>7</v>
      </c>
      <c r="AA46">
        <v>7</v>
      </c>
      <c r="AB46">
        <v>46</v>
      </c>
      <c r="AC46">
        <v>26</v>
      </c>
      <c r="AD46">
        <v>216.22022703448999</v>
      </c>
      <c r="AE46">
        <v>9.9166666666666607</v>
      </c>
      <c r="AF46">
        <v>4</v>
      </c>
      <c r="AG46">
        <v>0</v>
      </c>
      <c r="AH46">
        <v>0</v>
      </c>
      <c r="AI46">
        <v>29</v>
      </c>
      <c r="AJ46">
        <v>17</v>
      </c>
      <c r="AK46">
        <v>4</v>
      </c>
      <c r="AL46">
        <v>3</v>
      </c>
      <c r="AM46">
        <v>0</v>
      </c>
      <c r="AN46">
        <v>1</v>
      </c>
      <c r="AO46">
        <v>0</v>
      </c>
      <c r="AP46">
        <v>1</v>
      </c>
      <c r="AQ46">
        <v>3</v>
      </c>
      <c r="BG46">
        <v>1</v>
      </c>
      <c r="BH46">
        <v>1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</row>
    <row r="47" spans="1:72" hidden="1" x14ac:dyDescent="0.35">
      <c r="A47" t="s">
        <v>72</v>
      </c>
      <c r="B47" t="s">
        <v>89</v>
      </c>
      <c r="C47" t="s">
        <v>137</v>
      </c>
      <c r="D47" t="s">
        <v>191</v>
      </c>
      <c r="E47" t="s">
        <v>241</v>
      </c>
      <c r="F47" t="s">
        <v>293</v>
      </c>
      <c r="G47" t="s">
        <v>394</v>
      </c>
      <c r="H47" t="s">
        <v>478</v>
      </c>
      <c r="K47" t="s">
        <v>376</v>
      </c>
      <c r="L47" t="s">
        <v>591</v>
      </c>
      <c r="M47" t="s">
        <v>634</v>
      </c>
      <c r="N47">
        <v>2</v>
      </c>
      <c r="O47">
        <v>788.52154468296499</v>
      </c>
      <c r="P47">
        <v>3.8231347620992201E-2</v>
      </c>
      <c r="Q47">
        <v>30.146241281416199</v>
      </c>
      <c r="R47">
        <v>8</v>
      </c>
      <c r="S47">
        <v>0</v>
      </c>
      <c r="T47">
        <v>2</v>
      </c>
      <c r="U47">
        <v>0</v>
      </c>
      <c r="V47">
        <v>5</v>
      </c>
      <c r="W47">
        <v>0</v>
      </c>
      <c r="X47">
        <v>0</v>
      </c>
      <c r="Y47">
        <v>0</v>
      </c>
      <c r="Z47">
        <v>5</v>
      </c>
      <c r="AA47">
        <v>3</v>
      </c>
      <c r="AB47">
        <v>27</v>
      </c>
      <c r="AC47">
        <v>19</v>
      </c>
      <c r="AD47">
        <v>114.694042862976</v>
      </c>
      <c r="AE47">
        <v>6.875</v>
      </c>
      <c r="AF47">
        <v>2</v>
      </c>
      <c r="AG47">
        <v>0</v>
      </c>
      <c r="AH47">
        <v>0</v>
      </c>
      <c r="AI47">
        <v>17</v>
      </c>
      <c r="AJ47">
        <v>10</v>
      </c>
      <c r="AK47">
        <v>3</v>
      </c>
      <c r="AL47">
        <v>1</v>
      </c>
      <c r="AM47">
        <v>0</v>
      </c>
      <c r="AN47">
        <v>0</v>
      </c>
      <c r="AO47">
        <v>1</v>
      </c>
      <c r="AP47">
        <v>1</v>
      </c>
      <c r="AQ47">
        <v>3</v>
      </c>
      <c r="BG47">
        <v>1</v>
      </c>
      <c r="BH47">
        <v>1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</row>
    <row r="48" spans="1:72" s="4" customFormat="1" x14ac:dyDescent="0.35">
      <c r="A48" s="4" t="s">
        <v>72</v>
      </c>
      <c r="B48" s="4" t="s">
        <v>90</v>
      </c>
      <c r="C48" s="4" t="s">
        <v>90</v>
      </c>
      <c r="D48" s="4" t="s">
        <v>193</v>
      </c>
      <c r="E48" s="4" t="s">
        <v>231</v>
      </c>
      <c r="F48" s="4" t="s">
        <v>294</v>
      </c>
      <c r="G48" s="4" t="s">
        <v>395</v>
      </c>
      <c r="H48" s="4" t="s">
        <v>479</v>
      </c>
      <c r="I48" s="4" t="s">
        <v>558</v>
      </c>
      <c r="J48" s="4" t="s">
        <v>583</v>
      </c>
      <c r="L48" s="4" t="s">
        <v>604</v>
      </c>
      <c r="M48" s="4" t="s">
        <v>635</v>
      </c>
      <c r="N48" s="4">
        <v>7</v>
      </c>
      <c r="O48" s="4">
        <v>19486.272377193</v>
      </c>
      <c r="P48" s="4">
        <v>0.38503802807168402</v>
      </c>
      <c r="Q48" s="4">
        <v>7502.9558905821596</v>
      </c>
      <c r="R48" s="4">
        <v>39</v>
      </c>
      <c r="S48" s="4">
        <v>1</v>
      </c>
      <c r="T48" s="4">
        <v>3</v>
      </c>
      <c r="U48" s="4">
        <v>4</v>
      </c>
      <c r="V48" s="4">
        <v>30</v>
      </c>
      <c r="W48" s="4">
        <v>0</v>
      </c>
      <c r="X48" s="4">
        <v>6</v>
      </c>
      <c r="Y48" s="4">
        <v>8</v>
      </c>
      <c r="Z48" s="4">
        <v>23</v>
      </c>
      <c r="AA48" s="4">
        <v>35</v>
      </c>
      <c r="AB48" s="4">
        <v>194</v>
      </c>
      <c r="AC48" s="4">
        <v>62</v>
      </c>
      <c r="AD48" s="4">
        <v>1155.1140842150501</v>
      </c>
      <c r="AE48" s="4">
        <v>16.869565217391301</v>
      </c>
      <c r="AF48" s="4">
        <v>8</v>
      </c>
      <c r="AG48" s="4">
        <v>0</v>
      </c>
      <c r="AH48" s="4">
        <v>0</v>
      </c>
      <c r="AI48" s="4">
        <v>97</v>
      </c>
      <c r="AJ48" s="4">
        <v>97</v>
      </c>
      <c r="AK48" s="4">
        <v>6</v>
      </c>
      <c r="AL48" s="4">
        <v>11</v>
      </c>
      <c r="AM48" s="4">
        <v>1</v>
      </c>
      <c r="AN48" s="4">
        <v>2</v>
      </c>
      <c r="AO48" s="4">
        <v>0</v>
      </c>
      <c r="AP48" s="4">
        <v>68</v>
      </c>
      <c r="AQ48" s="4">
        <v>8</v>
      </c>
      <c r="AR48" s="4">
        <v>7</v>
      </c>
      <c r="AS48" s="4">
        <v>39</v>
      </c>
      <c r="AT48" s="4">
        <v>251</v>
      </c>
      <c r="AU48" s="4" t="s">
        <v>707</v>
      </c>
      <c r="AV48" s="4" t="s">
        <v>810</v>
      </c>
      <c r="AW48" s="4">
        <v>122</v>
      </c>
      <c r="AX48" s="4">
        <v>168</v>
      </c>
      <c r="AY48" s="4" t="s">
        <v>901</v>
      </c>
      <c r="AZ48" s="4" t="s">
        <v>938</v>
      </c>
      <c r="BA48" s="4">
        <v>1</v>
      </c>
      <c r="BB48" s="4">
        <v>47</v>
      </c>
      <c r="BC48" s="4">
        <v>0</v>
      </c>
      <c r="BD48" s="4">
        <v>0</v>
      </c>
      <c r="BE48" s="4">
        <v>0</v>
      </c>
      <c r="BF48" s="4">
        <v>1</v>
      </c>
      <c r="BG48" s="4">
        <v>0</v>
      </c>
      <c r="BH48" s="4">
        <v>0</v>
      </c>
      <c r="BI48" s="4">
        <v>1</v>
      </c>
      <c r="BJ48" s="4">
        <v>0</v>
      </c>
      <c r="BK48" s="4">
        <v>0</v>
      </c>
      <c r="BL48" s="4">
        <v>0</v>
      </c>
      <c r="BM48" s="4">
        <v>0</v>
      </c>
      <c r="BN48" s="4">
        <v>0</v>
      </c>
      <c r="BO48" s="4">
        <v>0</v>
      </c>
      <c r="BQ48" s="4">
        <v>1</v>
      </c>
      <c r="BR48" s="4" t="s">
        <v>960</v>
      </c>
      <c r="BS48" s="4" t="s">
        <v>970</v>
      </c>
      <c r="BT48" s="4" t="s">
        <v>989</v>
      </c>
    </row>
    <row r="49" spans="1:73" hidden="1" x14ac:dyDescent="0.35">
      <c r="A49" t="s">
        <v>72</v>
      </c>
      <c r="B49" t="s">
        <v>90</v>
      </c>
      <c r="C49" t="s">
        <v>138</v>
      </c>
      <c r="D49" t="s">
        <v>191</v>
      </c>
      <c r="E49" t="s">
        <v>232</v>
      </c>
      <c r="F49" t="s">
        <v>295</v>
      </c>
      <c r="G49" t="s">
        <v>396</v>
      </c>
      <c r="H49" t="s">
        <v>464</v>
      </c>
      <c r="L49" t="s">
        <v>590</v>
      </c>
      <c r="M49" t="s">
        <v>636</v>
      </c>
      <c r="N49">
        <v>2</v>
      </c>
      <c r="O49">
        <v>968.11189325476903</v>
      </c>
      <c r="P49">
        <v>4.6100566345465201E-2</v>
      </c>
      <c r="Q49">
        <v>44.630506564825403</v>
      </c>
      <c r="R49">
        <v>7</v>
      </c>
      <c r="S49">
        <v>0</v>
      </c>
      <c r="T49">
        <v>1</v>
      </c>
      <c r="U49">
        <v>1</v>
      </c>
      <c r="V49">
        <v>5</v>
      </c>
      <c r="W49">
        <v>0</v>
      </c>
      <c r="X49">
        <v>0</v>
      </c>
      <c r="Y49">
        <v>0</v>
      </c>
      <c r="Z49">
        <v>5</v>
      </c>
      <c r="AA49">
        <v>5</v>
      </c>
      <c r="AB49">
        <v>32</v>
      </c>
      <c r="AC49">
        <v>20</v>
      </c>
      <c r="AD49">
        <v>138.30169903639501</v>
      </c>
      <c r="AE49">
        <v>7</v>
      </c>
      <c r="AF49">
        <v>1</v>
      </c>
      <c r="AG49">
        <v>0</v>
      </c>
      <c r="AH49">
        <v>0</v>
      </c>
      <c r="AI49">
        <v>18</v>
      </c>
      <c r="AJ49">
        <v>14</v>
      </c>
      <c r="AK49">
        <v>1</v>
      </c>
      <c r="AL49">
        <v>1</v>
      </c>
      <c r="AM49">
        <v>0</v>
      </c>
      <c r="AN49">
        <v>0</v>
      </c>
      <c r="AO49">
        <v>0</v>
      </c>
      <c r="AP49">
        <v>1</v>
      </c>
      <c r="AQ49">
        <v>3</v>
      </c>
      <c r="AR49">
        <v>2</v>
      </c>
      <c r="AS49">
        <v>7</v>
      </c>
      <c r="AT49">
        <v>38</v>
      </c>
      <c r="AU49" t="s">
        <v>708</v>
      </c>
      <c r="AV49" t="s">
        <v>811</v>
      </c>
      <c r="AW49">
        <v>170</v>
      </c>
      <c r="AX49">
        <v>176</v>
      </c>
      <c r="AY49" t="s">
        <v>885</v>
      </c>
      <c r="AZ49" t="s">
        <v>938</v>
      </c>
      <c r="BA49">
        <v>1</v>
      </c>
      <c r="BB49">
        <v>7</v>
      </c>
      <c r="BC49">
        <v>0</v>
      </c>
      <c r="BD49">
        <v>0</v>
      </c>
      <c r="BE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</row>
    <row r="50" spans="1:73" hidden="1" x14ac:dyDescent="0.35">
      <c r="A50" t="s">
        <v>72</v>
      </c>
      <c r="B50" t="s">
        <v>90</v>
      </c>
      <c r="C50" t="s">
        <v>139</v>
      </c>
      <c r="D50" t="s">
        <v>212</v>
      </c>
      <c r="E50" t="s">
        <v>231</v>
      </c>
      <c r="F50" t="s">
        <v>296</v>
      </c>
      <c r="G50" t="s">
        <v>397</v>
      </c>
      <c r="H50" t="s">
        <v>480</v>
      </c>
      <c r="J50" t="s">
        <v>584</v>
      </c>
      <c r="L50" t="s">
        <v>591</v>
      </c>
      <c r="M50" t="s">
        <v>637</v>
      </c>
      <c r="N50">
        <v>2</v>
      </c>
      <c r="O50">
        <v>4026.01844878162</v>
      </c>
      <c r="P50">
        <v>0.16560926952435001</v>
      </c>
      <c r="Q50">
        <v>666.74597439428305</v>
      </c>
      <c r="R50">
        <v>17</v>
      </c>
      <c r="S50">
        <v>1</v>
      </c>
      <c r="T50">
        <v>1</v>
      </c>
      <c r="U50">
        <v>1</v>
      </c>
      <c r="V50">
        <v>22</v>
      </c>
      <c r="W50">
        <v>0</v>
      </c>
      <c r="X50">
        <v>0</v>
      </c>
      <c r="Y50">
        <v>0</v>
      </c>
      <c r="Z50">
        <v>14</v>
      </c>
      <c r="AA50">
        <v>15</v>
      </c>
      <c r="AB50">
        <v>94</v>
      </c>
      <c r="AC50">
        <v>39</v>
      </c>
      <c r="AD50">
        <v>496.82780857305102</v>
      </c>
      <c r="AE50">
        <v>8.1034482758620605</v>
      </c>
      <c r="AF50">
        <v>2</v>
      </c>
      <c r="AG50">
        <v>0</v>
      </c>
      <c r="AH50">
        <v>0</v>
      </c>
      <c r="AI50">
        <v>47</v>
      </c>
      <c r="AJ50">
        <v>47</v>
      </c>
      <c r="AK50">
        <v>4</v>
      </c>
      <c r="AL50">
        <v>6</v>
      </c>
      <c r="AM50">
        <v>0</v>
      </c>
      <c r="AN50">
        <v>1</v>
      </c>
      <c r="AO50">
        <v>0</v>
      </c>
      <c r="AP50">
        <v>1</v>
      </c>
      <c r="AQ50">
        <v>11</v>
      </c>
      <c r="AR50">
        <v>2</v>
      </c>
      <c r="AS50">
        <v>17</v>
      </c>
      <c r="AT50">
        <v>113</v>
      </c>
      <c r="AU50" t="s">
        <v>709</v>
      </c>
      <c r="AV50" t="s">
        <v>812</v>
      </c>
      <c r="AW50">
        <v>178</v>
      </c>
      <c r="AX50">
        <v>196</v>
      </c>
      <c r="AY50" t="s">
        <v>902</v>
      </c>
      <c r="AZ50" t="s">
        <v>938</v>
      </c>
      <c r="BA50">
        <v>1</v>
      </c>
      <c r="BB50">
        <v>19</v>
      </c>
      <c r="BC50">
        <v>0</v>
      </c>
      <c r="BD50">
        <v>0</v>
      </c>
      <c r="BE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</row>
    <row r="51" spans="1:73" hidden="1" x14ac:dyDescent="0.35">
      <c r="A51" t="s">
        <v>72</v>
      </c>
      <c r="B51" t="s">
        <v>90</v>
      </c>
      <c r="C51" t="s">
        <v>140</v>
      </c>
      <c r="D51" t="s">
        <v>191</v>
      </c>
      <c r="E51" t="s">
        <v>231</v>
      </c>
      <c r="F51" t="s">
        <v>297</v>
      </c>
      <c r="G51" t="s">
        <v>398</v>
      </c>
      <c r="H51" t="s">
        <v>481</v>
      </c>
      <c r="J51" t="s">
        <v>584</v>
      </c>
      <c r="L51" t="s">
        <v>590</v>
      </c>
      <c r="M51" t="s">
        <v>638</v>
      </c>
      <c r="N51">
        <v>2</v>
      </c>
      <c r="O51">
        <v>1835.6890350168301</v>
      </c>
      <c r="P51">
        <v>9.2877123795494398E-2</v>
      </c>
      <c r="Q51">
        <v>170.49351775528999</v>
      </c>
      <c r="R51">
        <v>12</v>
      </c>
      <c r="S51">
        <v>0</v>
      </c>
      <c r="T51">
        <v>1</v>
      </c>
      <c r="U51">
        <v>0</v>
      </c>
      <c r="V51">
        <v>14</v>
      </c>
      <c r="W51">
        <v>0</v>
      </c>
      <c r="X51">
        <v>0</v>
      </c>
      <c r="Y51">
        <v>0</v>
      </c>
      <c r="Z51">
        <v>9</v>
      </c>
      <c r="AA51">
        <v>9</v>
      </c>
      <c r="AB51">
        <v>60</v>
      </c>
      <c r="AC51">
        <v>25</v>
      </c>
      <c r="AD51">
        <v>278.63137138648301</v>
      </c>
      <c r="AE51">
        <v>6.5882352941176396</v>
      </c>
      <c r="AF51">
        <v>2</v>
      </c>
      <c r="AG51">
        <v>0</v>
      </c>
      <c r="AH51">
        <v>0</v>
      </c>
      <c r="AI51">
        <v>32</v>
      </c>
      <c r="AJ51">
        <v>28</v>
      </c>
      <c r="AK51">
        <v>2</v>
      </c>
      <c r="AL51">
        <v>3</v>
      </c>
      <c r="AM51">
        <v>0</v>
      </c>
      <c r="AN51">
        <v>1</v>
      </c>
      <c r="AO51">
        <v>0</v>
      </c>
      <c r="AP51">
        <v>1</v>
      </c>
      <c r="AQ51">
        <v>8</v>
      </c>
      <c r="AR51">
        <v>2</v>
      </c>
      <c r="AS51">
        <v>12</v>
      </c>
      <c r="AT51">
        <v>72</v>
      </c>
      <c r="AU51" t="s">
        <v>710</v>
      </c>
      <c r="AV51" t="s">
        <v>813</v>
      </c>
      <c r="AW51">
        <v>198</v>
      </c>
      <c r="AX51">
        <v>211</v>
      </c>
      <c r="AY51" t="s">
        <v>885</v>
      </c>
      <c r="AZ51" t="s">
        <v>938</v>
      </c>
      <c r="BA51">
        <v>1</v>
      </c>
      <c r="BB51">
        <v>14</v>
      </c>
      <c r="BC51">
        <v>0</v>
      </c>
      <c r="BD51">
        <v>0</v>
      </c>
      <c r="BE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</row>
    <row r="52" spans="1:73" s="2" customFormat="1" hidden="1" x14ac:dyDescent="0.35">
      <c r="A52" s="2" t="s">
        <v>72</v>
      </c>
      <c r="B52" s="2" t="s">
        <v>90</v>
      </c>
      <c r="C52" s="2" t="s">
        <v>124</v>
      </c>
      <c r="D52" s="2" t="s">
        <v>191</v>
      </c>
      <c r="E52" s="2" t="s">
        <v>231</v>
      </c>
      <c r="F52" s="2" t="s">
        <v>298</v>
      </c>
      <c r="G52" s="2" t="s">
        <v>398</v>
      </c>
      <c r="H52" s="2" t="s">
        <v>482</v>
      </c>
      <c r="J52" s="2" t="s">
        <v>584</v>
      </c>
      <c r="L52" s="2" t="s">
        <v>590</v>
      </c>
      <c r="M52" s="2" t="s">
        <v>639</v>
      </c>
      <c r="N52" s="2">
        <v>3</v>
      </c>
      <c r="O52" s="2">
        <v>1154.99278922706</v>
      </c>
      <c r="P52" s="2">
        <v>5.4999656629859998E-2</v>
      </c>
      <c r="Q52" s="2">
        <v>63.524206817452502</v>
      </c>
      <c r="R52" s="2">
        <v>10</v>
      </c>
      <c r="S52" s="2">
        <v>0</v>
      </c>
      <c r="T52" s="2">
        <v>1</v>
      </c>
      <c r="U52" s="2">
        <v>0</v>
      </c>
      <c r="V52" s="2">
        <v>4</v>
      </c>
      <c r="W52" s="2">
        <v>0</v>
      </c>
      <c r="X52" s="2">
        <v>1</v>
      </c>
      <c r="Y52" s="2">
        <v>3</v>
      </c>
      <c r="Z52" s="2">
        <v>6</v>
      </c>
      <c r="AA52" s="2">
        <v>5</v>
      </c>
      <c r="AB52" s="2">
        <v>37</v>
      </c>
      <c r="AC52" s="2">
        <v>22</v>
      </c>
      <c r="AD52" s="2">
        <v>164.99896988958</v>
      </c>
      <c r="AE52" s="2">
        <v>7</v>
      </c>
      <c r="AF52" s="2">
        <v>3</v>
      </c>
      <c r="AG52" s="2">
        <v>0</v>
      </c>
      <c r="AH52" s="2">
        <v>0</v>
      </c>
      <c r="AI52" s="2">
        <v>23</v>
      </c>
      <c r="AJ52" s="2">
        <v>14</v>
      </c>
      <c r="AK52" s="2">
        <v>2</v>
      </c>
      <c r="AL52" s="2">
        <v>3</v>
      </c>
      <c r="AM52" s="2">
        <v>0</v>
      </c>
      <c r="AN52" s="2">
        <v>1</v>
      </c>
      <c r="AO52" s="2">
        <v>0</v>
      </c>
      <c r="AP52" s="2">
        <v>1</v>
      </c>
      <c r="AQ52" s="2">
        <v>2</v>
      </c>
      <c r="AR52" s="2">
        <v>3</v>
      </c>
      <c r="AS52" s="2">
        <v>10</v>
      </c>
      <c r="AT52" s="2">
        <v>46</v>
      </c>
      <c r="AU52" s="2" t="s">
        <v>711</v>
      </c>
      <c r="AV52" s="2" t="s">
        <v>814</v>
      </c>
      <c r="AW52" s="2">
        <v>228</v>
      </c>
      <c r="AX52" s="2">
        <v>237</v>
      </c>
      <c r="AY52" s="2" t="s">
        <v>885</v>
      </c>
      <c r="AZ52" s="2" t="s">
        <v>938</v>
      </c>
      <c r="BA52" s="2">
        <v>1</v>
      </c>
      <c r="BB52" s="2">
        <v>10</v>
      </c>
      <c r="BC52" s="2">
        <v>0</v>
      </c>
      <c r="BD52" s="2">
        <v>0</v>
      </c>
      <c r="BE52" s="2">
        <v>0</v>
      </c>
      <c r="BG52" s="2">
        <v>0</v>
      </c>
      <c r="BH52" s="2">
        <v>0</v>
      </c>
      <c r="BI52" s="2">
        <v>1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1</v>
      </c>
      <c r="BS52" s="2" t="s">
        <v>961</v>
      </c>
      <c r="BT52" s="2" t="s">
        <v>990</v>
      </c>
      <c r="BU52" s="2" t="s">
        <v>961</v>
      </c>
    </row>
    <row r="53" spans="1:73" hidden="1" x14ac:dyDescent="0.35">
      <c r="A53" t="s">
        <v>72</v>
      </c>
      <c r="B53" t="s">
        <v>90</v>
      </c>
      <c r="C53" t="s">
        <v>141</v>
      </c>
      <c r="D53" t="s">
        <v>191</v>
      </c>
      <c r="E53" t="s">
        <v>234</v>
      </c>
      <c r="F53" t="s">
        <v>299</v>
      </c>
      <c r="G53" t="s">
        <v>399</v>
      </c>
      <c r="H53" t="s">
        <v>483</v>
      </c>
      <c r="J53" t="s">
        <v>584</v>
      </c>
      <c r="L53" t="s">
        <v>590</v>
      </c>
      <c r="M53" t="s">
        <v>640</v>
      </c>
      <c r="N53">
        <v>3</v>
      </c>
      <c r="O53">
        <v>4775.6140372336604</v>
      </c>
      <c r="P53">
        <v>0.139944733691828</v>
      </c>
      <c r="Q53">
        <v>668.32203465562498</v>
      </c>
      <c r="R53">
        <v>18</v>
      </c>
      <c r="S53">
        <v>0</v>
      </c>
      <c r="T53">
        <v>2</v>
      </c>
      <c r="U53">
        <v>2</v>
      </c>
      <c r="V53">
        <v>10</v>
      </c>
      <c r="W53">
        <v>0</v>
      </c>
      <c r="X53">
        <v>0</v>
      </c>
      <c r="Y53">
        <v>0</v>
      </c>
      <c r="Z53">
        <v>10</v>
      </c>
      <c r="AA53">
        <v>13</v>
      </c>
      <c r="AB53">
        <v>80</v>
      </c>
      <c r="AC53">
        <v>38</v>
      </c>
      <c r="AD53">
        <v>419.83420107548602</v>
      </c>
      <c r="AE53">
        <v>11.375</v>
      </c>
      <c r="AF53">
        <v>3</v>
      </c>
      <c r="AG53">
        <v>0</v>
      </c>
      <c r="AH53">
        <v>0</v>
      </c>
      <c r="AI53">
        <v>41</v>
      </c>
      <c r="AJ53">
        <v>39</v>
      </c>
      <c r="AK53">
        <v>4</v>
      </c>
      <c r="AL53">
        <v>8</v>
      </c>
      <c r="AM53">
        <v>0</v>
      </c>
      <c r="AN53">
        <v>1</v>
      </c>
      <c r="AO53">
        <v>0</v>
      </c>
      <c r="AP53">
        <v>1</v>
      </c>
      <c r="AQ53">
        <v>3</v>
      </c>
      <c r="AR53">
        <v>3</v>
      </c>
      <c r="AS53">
        <v>18</v>
      </c>
      <c r="AT53">
        <v>103</v>
      </c>
      <c r="AU53" t="s">
        <v>712</v>
      </c>
      <c r="AV53" t="s">
        <v>815</v>
      </c>
      <c r="AW53">
        <v>239</v>
      </c>
      <c r="AX53">
        <v>256</v>
      </c>
      <c r="AY53" t="s">
        <v>885</v>
      </c>
      <c r="AZ53" t="s">
        <v>938</v>
      </c>
      <c r="BA53">
        <v>1</v>
      </c>
      <c r="BB53">
        <v>18</v>
      </c>
      <c r="BC53">
        <v>0</v>
      </c>
      <c r="BD53">
        <v>0</v>
      </c>
      <c r="BE53">
        <v>0</v>
      </c>
      <c r="BF53">
        <v>1</v>
      </c>
      <c r="BG53">
        <v>0</v>
      </c>
      <c r="BH53">
        <v>0</v>
      </c>
      <c r="BI53">
        <v>1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</row>
    <row r="54" spans="1:73" hidden="1" x14ac:dyDescent="0.35">
      <c r="A54" t="s">
        <v>72</v>
      </c>
      <c r="B54" t="s">
        <v>90</v>
      </c>
      <c r="C54" t="s">
        <v>142</v>
      </c>
      <c r="D54" t="s">
        <v>191</v>
      </c>
      <c r="E54" t="s">
        <v>233</v>
      </c>
      <c r="F54" t="s">
        <v>300</v>
      </c>
      <c r="G54" t="s">
        <v>399</v>
      </c>
      <c r="H54" t="s">
        <v>484</v>
      </c>
      <c r="J54" t="s">
        <v>584</v>
      </c>
      <c r="L54" t="s">
        <v>590</v>
      </c>
      <c r="M54" t="s">
        <v>640</v>
      </c>
      <c r="N54">
        <v>4</v>
      </c>
      <c r="O54">
        <v>6174.0104669084603</v>
      </c>
      <c r="P54">
        <v>0.15680026582624601</v>
      </c>
      <c r="Q54">
        <v>968.08648242527602</v>
      </c>
      <c r="R54">
        <v>20</v>
      </c>
      <c r="S54">
        <v>0</v>
      </c>
      <c r="T54">
        <v>2</v>
      </c>
      <c r="U54">
        <v>2</v>
      </c>
      <c r="V54">
        <v>12</v>
      </c>
      <c r="W54">
        <v>0</v>
      </c>
      <c r="X54">
        <v>2</v>
      </c>
      <c r="Y54">
        <v>6</v>
      </c>
      <c r="Z54">
        <v>12</v>
      </c>
      <c r="AA54">
        <v>14</v>
      </c>
      <c r="AB54">
        <v>89</v>
      </c>
      <c r="AC54">
        <v>39</v>
      </c>
      <c r="AD54">
        <v>470.40079747874</v>
      </c>
      <c r="AE54">
        <v>13.125</v>
      </c>
      <c r="AF54">
        <v>4</v>
      </c>
      <c r="AG54">
        <v>0</v>
      </c>
      <c r="AH54">
        <v>0</v>
      </c>
      <c r="AI54">
        <v>47</v>
      </c>
      <c r="AJ54">
        <v>42</v>
      </c>
      <c r="AK54">
        <v>4</v>
      </c>
      <c r="AL54">
        <v>8</v>
      </c>
      <c r="AM54">
        <v>0</v>
      </c>
      <c r="AN54">
        <v>1</v>
      </c>
      <c r="AO54">
        <v>0</v>
      </c>
      <c r="AP54">
        <v>1</v>
      </c>
      <c r="AQ54">
        <v>3</v>
      </c>
      <c r="AR54">
        <v>4</v>
      </c>
      <c r="AS54">
        <v>20</v>
      </c>
      <c r="AT54">
        <v>114</v>
      </c>
      <c r="AU54" t="s">
        <v>713</v>
      </c>
      <c r="AV54" t="s">
        <v>816</v>
      </c>
      <c r="AW54">
        <v>265</v>
      </c>
      <c r="AX54">
        <v>284</v>
      </c>
      <c r="AY54" t="s">
        <v>885</v>
      </c>
      <c r="AZ54" t="s">
        <v>938</v>
      </c>
      <c r="BA54">
        <v>1</v>
      </c>
      <c r="BB54">
        <v>20</v>
      </c>
      <c r="BC54">
        <v>0</v>
      </c>
      <c r="BD54">
        <v>0</v>
      </c>
      <c r="BE54">
        <v>0</v>
      </c>
      <c r="BF54">
        <v>1</v>
      </c>
      <c r="BG54">
        <v>0</v>
      </c>
      <c r="BH54">
        <v>0</v>
      </c>
      <c r="BI54">
        <v>1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</row>
    <row r="55" spans="1:73" hidden="1" x14ac:dyDescent="0.35">
      <c r="A55" t="s">
        <v>72</v>
      </c>
      <c r="B55" t="s">
        <v>90</v>
      </c>
      <c r="C55" t="s">
        <v>143</v>
      </c>
      <c r="D55" t="s">
        <v>190</v>
      </c>
      <c r="E55" t="s">
        <v>231</v>
      </c>
      <c r="F55" t="s">
        <v>301</v>
      </c>
      <c r="G55" t="s">
        <v>400</v>
      </c>
      <c r="H55" t="s">
        <v>485</v>
      </c>
      <c r="J55" t="s">
        <v>584</v>
      </c>
      <c r="L55" t="s">
        <v>590</v>
      </c>
      <c r="M55" t="s">
        <v>640</v>
      </c>
      <c r="N55">
        <v>2</v>
      </c>
      <c r="O55">
        <v>1915.6225733495901</v>
      </c>
      <c r="P55">
        <v>9.2478331127221605E-2</v>
      </c>
      <c r="Q55">
        <v>177.15357865300399</v>
      </c>
      <c r="R55">
        <v>10</v>
      </c>
      <c r="S55">
        <v>1</v>
      </c>
      <c r="T55">
        <v>1</v>
      </c>
      <c r="U55">
        <v>1</v>
      </c>
      <c r="V55">
        <v>9</v>
      </c>
      <c r="W55">
        <v>0</v>
      </c>
      <c r="X55">
        <v>1</v>
      </c>
      <c r="Y55">
        <v>5</v>
      </c>
      <c r="Z55">
        <v>7</v>
      </c>
      <c r="AA55">
        <v>8</v>
      </c>
      <c r="AB55">
        <v>56</v>
      </c>
      <c r="AC55">
        <v>31</v>
      </c>
      <c r="AD55">
        <v>277.43499338166498</v>
      </c>
      <c r="AE55">
        <v>6.9047619047618998</v>
      </c>
      <c r="AF55">
        <v>2</v>
      </c>
      <c r="AG55">
        <v>0</v>
      </c>
      <c r="AH55">
        <v>0</v>
      </c>
      <c r="AI55">
        <v>27</v>
      </c>
      <c r="AJ55">
        <v>29</v>
      </c>
      <c r="AK55">
        <v>4</v>
      </c>
      <c r="AL55">
        <v>6</v>
      </c>
      <c r="AM55">
        <v>0</v>
      </c>
      <c r="AN55">
        <v>1</v>
      </c>
      <c r="AO55">
        <v>0</v>
      </c>
      <c r="AP55">
        <v>1</v>
      </c>
      <c r="AQ55">
        <v>3</v>
      </c>
      <c r="AR55">
        <v>2</v>
      </c>
      <c r="AS55">
        <v>10</v>
      </c>
      <c r="AT55">
        <v>71</v>
      </c>
      <c r="AU55" t="s">
        <v>714</v>
      </c>
      <c r="AV55" t="s">
        <v>817</v>
      </c>
      <c r="AW55">
        <v>291</v>
      </c>
      <c r="AX55">
        <v>300</v>
      </c>
      <c r="AY55" t="s">
        <v>903</v>
      </c>
      <c r="AZ55" t="s">
        <v>938</v>
      </c>
      <c r="BA55">
        <v>1</v>
      </c>
      <c r="BB55">
        <v>10</v>
      </c>
      <c r="BC55">
        <v>0</v>
      </c>
      <c r="BD55">
        <v>0</v>
      </c>
      <c r="BE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</row>
    <row r="56" spans="1:73" hidden="1" x14ac:dyDescent="0.35">
      <c r="A56" t="s">
        <v>72</v>
      </c>
      <c r="B56" t="s">
        <v>90</v>
      </c>
      <c r="C56" t="s">
        <v>144</v>
      </c>
      <c r="D56" t="s">
        <v>191</v>
      </c>
      <c r="E56" t="s">
        <v>233</v>
      </c>
      <c r="F56" t="s">
        <v>302</v>
      </c>
      <c r="G56" t="s">
        <v>399</v>
      </c>
      <c r="H56" t="s">
        <v>486</v>
      </c>
      <c r="J56" t="s">
        <v>584</v>
      </c>
      <c r="L56" t="s">
        <v>590</v>
      </c>
      <c r="M56" t="s">
        <v>640</v>
      </c>
      <c r="N56">
        <v>3</v>
      </c>
      <c r="O56">
        <v>4775.6140372336604</v>
      </c>
      <c r="P56">
        <v>0.139944733691828</v>
      </c>
      <c r="Q56">
        <v>668.32203465562498</v>
      </c>
      <c r="R56">
        <v>17</v>
      </c>
      <c r="S56">
        <v>0</v>
      </c>
      <c r="T56">
        <v>2</v>
      </c>
      <c r="U56">
        <v>2</v>
      </c>
      <c r="V56">
        <v>10</v>
      </c>
      <c r="W56">
        <v>0</v>
      </c>
      <c r="X56">
        <v>2</v>
      </c>
      <c r="Y56">
        <v>4</v>
      </c>
      <c r="Z56">
        <v>10</v>
      </c>
      <c r="AA56">
        <v>13</v>
      </c>
      <c r="AB56">
        <v>80</v>
      </c>
      <c r="AC56">
        <v>38</v>
      </c>
      <c r="AD56">
        <v>419.83420107548602</v>
      </c>
      <c r="AE56">
        <v>11.375</v>
      </c>
      <c r="AF56">
        <v>3</v>
      </c>
      <c r="AG56">
        <v>0</v>
      </c>
      <c r="AH56">
        <v>0</v>
      </c>
      <c r="AI56">
        <v>41</v>
      </c>
      <c r="AJ56">
        <v>39</v>
      </c>
      <c r="AK56">
        <v>4</v>
      </c>
      <c r="AL56">
        <v>8</v>
      </c>
      <c r="AM56">
        <v>0</v>
      </c>
      <c r="AN56">
        <v>1</v>
      </c>
      <c r="AO56">
        <v>0</v>
      </c>
      <c r="AP56">
        <v>1</v>
      </c>
      <c r="AQ56">
        <v>3</v>
      </c>
      <c r="AR56">
        <v>3</v>
      </c>
      <c r="AS56">
        <v>17</v>
      </c>
      <c r="AT56">
        <v>103</v>
      </c>
      <c r="AU56" t="s">
        <v>715</v>
      </c>
      <c r="AV56" t="s">
        <v>818</v>
      </c>
      <c r="AW56">
        <v>307</v>
      </c>
      <c r="AX56">
        <v>323</v>
      </c>
      <c r="AY56" t="s">
        <v>885</v>
      </c>
      <c r="AZ56" t="s">
        <v>938</v>
      </c>
      <c r="BA56">
        <v>1</v>
      </c>
      <c r="BB56">
        <v>17</v>
      </c>
      <c r="BC56">
        <v>0</v>
      </c>
      <c r="BD56">
        <v>0</v>
      </c>
      <c r="BE56">
        <v>0</v>
      </c>
      <c r="BF56">
        <v>1</v>
      </c>
      <c r="BG56">
        <v>0</v>
      </c>
      <c r="BH56">
        <v>0</v>
      </c>
      <c r="BI56">
        <v>1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</row>
    <row r="57" spans="1:73" hidden="1" x14ac:dyDescent="0.35">
      <c r="A57" t="s">
        <v>72</v>
      </c>
      <c r="B57" t="s">
        <v>90</v>
      </c>
      <c r="C57" t="s">
        <v>145</v>
      </c>
      <c r="D57" t="s">
        <v>190</v>
      </c>
      <c r="E57" t="s">
        <v>231</v>
      </c>
      <c r="F57" t="s">
        <v>303</v>
      </c>
      <c r="G57" t="s">
        <v>400</v>
      </c>
      <c r="H57" t="s">
        <v>487</v>
      </c>
      <c r="J57" t="s">
        <v>584</v>
      </c>
      <c r="L57" t="s">
        <v>590</v>
      </c>
      <c r="M57" t="s">
        <v>640</v>
      </c>
      <c r="N57">
        <v>2</v>
      </c>
      <c r="O57">
        <v>1915.6225733495901</v>
      </c>
      <c r="P57">
        <v>9.2478331127221605E-2</v>
      </c>
      <c r="Q57">
        <v>177.15357865300399</v>
      </c>
      <c r="R57">
        <v>10</v>
      </c>
      <c r="S57">
        <v>1</v>
      </c>
      <c r="T57">
        <v>1</v>
      </c>
      <c r="U57">
        <v>1</v>
      </c>
      <c r="V57">
        <v>9</v>
      </c>
      <c r="W57">
        <v>0</v>
      </c>
      <c r="X57">
        <v>0</v>
      </c>
      <c r="Y57">
        <v>0</v>
      </c>
      <c r="Z57">
        <v>7</v>
      </c>
      <c r="AA57">
        <v>8</v>
      </c>
      <c r="AB57">
        <v>56</v>
      </c>
      <c r="AC57">
        <v>31</v>
      </c>
      <c r="AD57">
        <v>277.43499338166498</v>
      </c>
      <c r="AE57">
        <v>6.9047619047618998</v>
      </c>
      <c r="AF57">
        <v>2</v>
      </c>
      <c r="AG57">
        <v>0</v>
      </c>
      <c r="AH57">
        <v>0</v>
      </c>
      <c r="AI57">
        <v>27</v>
      </c>
      <c r="AJ57">
        <v>29</v>
      </c>
      <c r="AK57">
        <v>4</v>
      </c>
      <c r="AL57">
        <v>6</v>
      </c>
      <c r="AM57">
        <v>0</v>
      </c>
      <c r="AN57">
        <v>1</v>
      </c>
      <c r="AO57">
        <v>0</v>
      </c>
      <c r="AP57">
        <v>1</v>
      </c>
      <c r="AQ57">
        <v>3</v>
      </c>
      <c r="AR57">
        <v>2</v>
      </c>
      <c r="AS57">
        <v>10</v>
      </c>
      <c r="AT57">
        <v>71</v>
      </c>
      <c r="AU57" t="s">
        <v>716</v>
      </c>
      <c r="AV57" t="s">
        <v>819</v>
      </c>
      <c r="AW57">
        <v>325</v>
      </c>
      <c r="AX57">
        <v>334</v>
      </c>
      <c r="AY57" t="s">
        <v>904</v>
      </c>
      <c r="AZ57" t="s">
        <v>938</v>
      </c>
      <c r="BA57">
        <v>1</v>
      </c>
      <c r="BB57">
        <v>10</v>
      </c>
      <c r="BC57">
        <v>0</v>
      </c>
      <c r="BD57">
        <v>0</v>
      </c>
      <c r="BE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</row>
    <row r="58" spans="1:73" hidden="1" x14ac:dyDescent="0.35">
      <c r="A58" t="s">
        <v>72</v>
      </c>
      <c r="B58" t="s">
        <v>90</v>
      </c>
      <c r="C58" t="s">
        <v>146</v>
      </c>
      <c r="D58" t="s">
        <v>213</v>
      </c>
      <c r="E58" t="s">
        <v>242</v>
      </c>
      <c r="F58" t="s">
        <v>304</v>
      </c>
      <c r="G58" t="s">
        <v>401</v>
      </c>
      <c r="H58" t="s">
        <v>488</v>
      </c>
      <c r="J58" t="s">
        <v>584</v>
      </c>
      <c r="L58" t="s">
        <v>590</v>
      </c>
      <c r="M58" t="s">
        <v>640</v>
      </c>
      <c r="N58">
        <v>4</v>
      </c>
      <c r="O58">
        <v>10900.706568441799</v>
      </c>
      <c r="P58">
        <v>0.241318614734639</v>
      </c>
      <c r="Q58">
        <v>2630.5434087251701</v>
      </c>
      <c r="R58">
        <v>25</v>
      </c>
      <c r="S58">
        <v>1</v>
      </c>
      <c r="T58">
        <v>2</v>
      </c>
      <c r="U58">
        <v>3</v>
      </c>
      <c r="V58">
        <v>21</v>
      </c>
      <c r="W58">
        <v>0</v>
      </c>
      <c r="X58">
        <v>3</v>
      </c>
      <c r="Y58">
        <v>7</v>
      </c>
      <c r="Z58">
        <v>15</v>
      </c>
      <c r="AA58">
        <v>22</v>
      </c>
      <c r="AB58">
        <v>127</v>
      </c>
      <c r="AC58">
        <v>52</v>
      </c>
      <c r="AD58">
        <v>723.95584420391799</v>
      </c>
      <c r="AE58">
        <v>15.0571428571428</v>
      </c>
      <c r="AF58">
        <v>5</v>
      </c>
      <c r="AG58">
        <v>0</v>
      </c>
      <c r="AH58">
        <v>0</v>
      </c>
      <c r="AI58">
        <v>65</v>
      </c>
      <c r="AJ58">
        <v>62</v>
      </c>
      <c r="AK58">
        <v>6</v>
      </c>
      <c r="AL58">
        <v>11</v>
      </c>
      <c r="AM58">
        <v>0</v>
      </c>
      <c r="AN58">
        <v>1</v>
      </c>
      <c r="AO58">
        <v>0</v>
      </c>
      <c r="AP58">
        <v>1</v>
      </c>
      <c r="AQ58">
        <v>3</v>
      </c>
      <c r="AR58">
        <v>4</v>
      </c>
      <c r="AS58">
        <v>25</v>
      </c>
      <c r="AT58">
        <v>160</v>
      </c>
      <c r="AU58" t="s">
        <v>717</v>
      </c>
      <c r="AV58" t="s">
        <v>820</v>
      </c>
      <c r="AW58">
        <v>344</v>
      </c>
      <c r="AX58">
        <v>371</v>
      </c>
      <c r="AY58" t="s">
        <v>905</v>
      </c>
      <c r="AZ58" t="s">
        <v>938</v>
      </c>
      <c r="BA58">
        <v>1</v>
      </c>
      <c r="BB58">
        <v>28</v>
      </c>
      <c r="BC58">
        <v>0</v>
      </c>
      <c r="BD58">
        <v>0</v>
      </c>
      <c r="BE58">
        <v>0</v>
      </c>
      <c r="BF58">
        <v>1</v>
      </c>
      <c r="BG58">
        <v>1</v>
      </c>
      <c r="BH58">
        <v>0</v>
      </c>
      <c r="BI58">
        <v>1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</row>
    <row r="59" spans="1:73" hidden="1" x14ac:dyDescent="0.35">
      <c r="A59" t="s">
        <v>72</v>
      </c>
      <c r="B59" t="s">
        <v>90</v>
      </c>
      <c r="C59" t="s">
        <v>147</v>
      </c>
      <c r="D59" t="s">
        <v>214</v>
      </c>
      <c r="E59" t="s">
        <v>231</v>
      </c>
      <c r="F59" t="s">
        <v>305</v>
      </c>
      <c r="G59" t="s">
        <v>398</v>
      </c>
      <c r="H59" t="s">
        <v>489</v>
      </c>
      <c r="J59" t="s">
        <v>584</v>
      </c>
      <c r="L59" t="s">
        <v>590</v>
      </c>
      <c r="M59" t="s">
        <v>640</v>
      </c>
      <c r="N59">
        <v>2</v>
      </c>
      <c r="O59">
        <v>742.76392511682695</v>
      </c>
      <c r="P59">
        <v>5.50195500086538E-2</v>
      </c>
      <c r="Q59">
        <v>40.866536922589297</v>
      </c>
      <c r="R59">
        <v>7</v>
      </c>
      <c r="S59">
        <v>1</v>
      </c>
      <c r="T59">
        <v>1</v>
      </c>
      <c r="U59">
        <v>0</v>
      </c>
      <c r="V59">
        <v>5</v>
      </c>
      <c r="W59">
        <v>0</v>
      </c>
      <c r="X59">
        <v>1</v>
      </c>
      <c r="Y59">
        <v>3</v>
      </c>
      <c r="Z59">
        <v>4</v>
      </c>
      <c r="AA59">
        <v>5</v>
      </c>
      <c r="AB59">
        <v>36</v>
      </c>
      <c r="AC59">
        <v>24</v>
      </c>
      <c r="AD59">
        <v>165.05865002596099</v>
      </c>
      <c r="AE59">
        <v>4.5</v>
      </c>
      <c r="AF59">
        <v>2</v>
      </c>
      <c r="AG59">
        <v>0</v>
      </c>
      <c r="AH59">
        <v>0</v>
      </c>
      <c r="AI59">
        <v>18</v>
      </c>
      <c r="AJ59">
        <v>18</v>
      </c>
      <c r="AK59">
        <v>2</v>
      </c>
      <c r="AL59">
        <v>3</v>
      </c>
      <c r="AM59">
        <v>0</v>
      </c>
      <c r="AN59">
        <v>1</v>
      </c>
      <c r="AO59">
        <v>0</v>
      </c>
      <c r="AP59">
        <v>1</v>
      </c>
      <c r="AQ59">
        <v>3</v>
      </c>
      <c r="AR59">
        <v>2</v>
      </c>
      <c r="AS59">
        <v>7</v>
      </c>
      <c r="AT59">
        <v>45</v>
      </c>
      <c r="AU59" t="s">
        <v>718</v>
      </c>
      <c r="AV59" t="s">
        <v>821</v>
      </c>
      <c r="AW59">
        <v>376</v>
      </c>
      <c r="AX59">
        <v>382</v>
      </c>
      <c r="AY59" t="s">
        <v>906</v>
      </c>
      <c r="AZ59" t="s">
        <v>938</v>
      </c>
      <c r="BA59">
        <v>1</v>
      </c>
      <c r="BB59">
        <v>7</v>
      </c>
      <c r="BC59">
        <v>0</v>
      </c>
      <c r="BD59">
        <v>0</v>
      </c>
      <c r="BE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</row>
    <row r="60" spans="1:73" hidden="1" x14ac:dyDescent="0.35">
      <c r="A60" t="s">
        <v>72</v>
      </c>
      <c r="B60" t="s">
        <v>90</v>
      </c>
      <c r="C60" t="s">
        <v>148</v>
      </c>
      <c r="D60" t="s">
        <v>191</v>
      </c>
      <c r="E60" t="s">
        <v>243</v>
      </c>
      <c r="F60" t="s">
        <v>306</v>
      </c>
      <c r="G60" t="s">
        <v>402</v>
      </c>
      <c r="H60" t="s">
        <v>490</v>
      </c>
      <c r="J60" t="s">
        <v>584</v>
      </c>
      <c r="L60" t="s">
        <v>590</v>
      </c>
      <c r="M60" t="s">
        <v>640</v>
      </c>
      <c r="N60">
        <v>4</v>
      </c>
      <c r="O60">
        <v>13279.402911242199</v>
      </c>
      <c r="P60">
        <v>0.27239800843573703</v>
      </c>
      <c r="Q60">
        <v>3617.2829062381102</v>
      </c>
      <c r="R60">
        <v>27</v>
      </c>
      <c r="S60">
        <v>0</v>
      </c>
      <c r="T60">
        <v>2</v>
      </c>
      <c r="U60">
        <v>5</v>
      </c>
      <c r="V60">
        <v>22</v>
      </c>
      <c r="W60">
        <v>0</v>
      </c>
      <c r="X60">
        <v>1</v>
      </c>
      <c r="Y60">
        <v>3</v>
      </c>
      <c r="Z60">
        <v>20</v>
      </c>
      <c r="AA60">
        <v>23</v>
      </c>
      <c r="AB60">
        <v>142</v>
      </c>
      <c r="AC60">
        <v>54</v>
      </c>
      <c r="AD60">
        <v>817.19402530721197</v>
      </c>
      <c r="AE60">
        <v>16.25</v>
      </c>
      <c r="AF60">
        <v>4</v>
      </c>
      <c r="AG60">
        <v>0</v>
      </c>
      <c r="AH60">
        <v>1</v>
      </c>
      <c r="AI60">
        <v>77</v>
      </c>
      <c r="AJ60">
        <v>65</v>
      </c>
      <c r="AK60">
        <v>7</v>
      </c>
      <c r="AL60">
        <v>13</v>
      </c>
      <c r="AM60">
        <v>0</v>
      </c>
      <c r="AN60">
        <v>1</v>
      </c>
      <c r="AO60">
        <v>0</v>
      </c>
      <c r="AP60">
        <v>1</v>
      </c>
      <c r="AQ60">
        <v>3</v>
      </c>
      <c r="AR60">
        <v>4</v>
      </c>
      <c r="AS60">
        <v>27</v>
      </c>
      <c r="AT60">
        <v>168</v>
      </c>
      <c r="AU60" t="s">
        <v>719</v>
      </c>
      <c r="AV60" t="s">
        <v>822</v>
      </c>
      <c r="AW60">
        <v>387</v>
      </c>
      <c r="AX60">
        <v>413</v>
      </c>
      <c r="AY60" t="s">
        <v>885</v>
      </c>
      <c r="AZ60" t="s">
        <v>938</v>
      </c>
      <c r="BA60">
        <v>1</v>
      </c>
      <c r="BB60">
        <v>27</v>
      </c>
      <c r="BC60">
        <v>0</v>
      </c>
      <c r="BD60">
        <v>0</v>
      </c>
      <c r="BE60">
        <v>0</v>
      </c>
      <c r="BF60">
        <v>1</v>
      </c>
      <c r="BG60">
        <v>0</v>
      </c>
      <c r="BH60">
        <v>0</v>
      </c>
      <c r="BI60">
        <v>1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</row>
    <row r="61" spans="1:73" hidden="1" x14ac:dyDescent="0.35">
      <c r="A61" t="s">
        <v>72</v>
      </c>
      <c r="B61" t="s">
        <v>90</v>
      </c>
      <c r="C61" t="s">
        <v>149</v>
      </c>
      <c r="D61" t="s">
        <v>214</v>
      </c>
      <c r="E61" t="s">
        <v>244</v>
      </c>
      <c r="F61" t="s">
        <v>307</v>
      </c>
      <c r="G61" t="s">
        <v>403</v>
      </c>
      <c r="H61" t="s">
        <v>491</v>
      </c>
      <c r="J61" t="s">
        <v>584</v>
      </c>
      <c r="L61" t="s">
        <v>590</v>
      </c>
      <c r="M61" t="s">
        <v>640</v>
      </c>
      <c r="N61">
        <v>3</v>
      </c>
      <c r="O61">
        <v>8754.4287198804104</v>
      </c>
      <c r="P61">
        <v>0.212228575027403</v>
      </c>
      <c r="Q61">
        <v>1857.9399323992</v>
      </c>
      <c r="R61">
        <v>22</v>
      </c>
      <c r="S61">
        <v>1</v>
      </c>
      <c r="T61">
        <v>2</v>
      </c>
      <c r="U61">
        <v>2</v>
      </c>
      <c r="V61">
        <v>19</v>
      </c>
      <c r="W61">
        <v>0</v>
      </c>
      <c r="X61">
        <v>1</v>
      </c>
      <c r="Y61">
        <v>4</v>
      </c>
      <c r="Z61">
        <v>13</v>
      </c>
      <c r="AA61">
        <v>20</v>
      </c>
      <c r="AB61">
        <v>114</v>
      </c>
      <c r="AC61">
        <v>48</v>
      </c>
      <c r="AD61">
        <v>636.68572508221098</v>
      </c>
      <c r="AE61">
        <v>13.75</v>
      </c>
      <c r="AF61">
        <v>4</v>
      </c>
      <c r="AG61">
        <v>0</v>
      </c>
      <c r="AH61">
        <v>0</v>
      </c>
      <c r="AI61">
        <v>59</v>
      </c>
      <c r="AJ61">
        <v>55</v>
      </c>
      <c r="AK61">
        <v>5</v>
      </c>
      <c r="AL61">
        <v>10</v>
      </c>
      <c r="AM61">
        <v>0</v>
      </c>
      <c r="AN61">
        <v>1</v>
      </c>
      <c r="AO61">
        <v>0</v>
      </c>
      <c r="AP61">
        <v>1</v>
      </c>
      <c r="AQ61">
        <v>3</v>
      </c>
      <c r="AR61">
        <v>3</v>
      </c>
      <c r="AS61">
        <v>22</v>
      </c>
      <c r="AT61">
        <v>141</v>
      </c>
      <c r="AU61" t="s">
        <v>720</v>
      </c>
      <c r="AV61" t="s">
        <v>823</v>
      </c>
      <c r="AW61">
        <v>419</v>
      </c>
      <c r="AX61">
        <v>441</v>
      </c>
      <c r="AY61" t="s">
        <v>906</v>
      </c>
      <c r="AZ61" t="s">
        <v>938</v>
      </c>
      <c r="BA61">
        <v>1</v>
      </c>
      <c r="BB61">
        <v>23</v>
      </c>
      <c r="BC61">
        <v>0</v>
      </c>
      <c r="BD61">
        <v>0</v>
      </c>
      <c r="BE61">
        <v>0</v>
      </c>
      <c r="BF61">
        <v>1</v>
      </c>
      <c r="BG61">
        <v>0</v>
      </c>
      <c r="BH61">
        <v>0</v>
      </c>
      <c r="BI61">
        <v>1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</row>
    <row r="62" spans="1:73" hidden="1" x14ac:dyDescent="0.35">
      <c r="A62" t="s">
        <v>72</v>
      </c>
      <c r="B62" t="s">
        <v>90</v>
      </c>
      <c r="C62" t="s">
        <v>150</v>
      </c>
      <c r="D62" t="s">
        <v>214</v>
      </c>
      <c r="E62" t="s">
        <v>234</v>
      </c>
      <c r="F62" t="s">
        <v>308</v>
      </c>
      <c r="G62" t="s">
        <v>404</v>
      </c>
      <c r="H62" t="s">
        <v>492</v>
      </c>
      <c r="J62" t="s">
        <v>584</v>
      </c>
      <c r="L62" t="s">
        <v>590</v>
      </c>
      <c r="M62" t="s">
        <v>640</v>
      </c>
      <c r="N62">
        <v>3</v>
      </c>
      <c r="O62">
        <v>3465.7451350856199</v>
      </c>
      <c r="P62">
        <v>0.13370930305114301</v>
      </c>
      <c r="Q62">
        <v>463.40236656518903</v>
      </c>
      <c r="R62">
        <v>15</v>
      </c>
      <c r="S62">
        <v>1</v>
      </c>
      <c r="T62">
        <v>2</v>
      </c>
      <c r="U62">
        <v>2</v>
      </c>
      <c r="V62">
        <v>11</v>
      </c>
      <c r="W62">
        <v>0</v>
      </c>
      <c r="X62">
        <v>0</v>
      </c>
      <c r="Y62">
        <v>0</v>
      </c>
      <c r="Z62">
        <v>10</v>
      </c>
      <c r="AA62">
        <v>15</v>
      </c>
      <c r="AB62">
        <v>77</v>
      </c>
      <c r="AC62">
        <v>37</v>
      </c>
      <c r="AD62">
        <v>401.12790915342902</v>
      </c>
      <c r="AE62">
        <v>8.64</v>
      </c>
      <c r="AF62">
        <v>3</v>
      </c>
      <c r="AG62">
        <v>0</v>
      </c>
      <c r="AH62">
        <v>0</v>
      </c>
      <c r="AI62">
        <v>41</v>
      </c>
      <c r="AJ62">
        <v>36</v>
      </c>
      <c r="AK62">
        <v>3</v>
      </c>
      <c r="AL62">
        <v>7</v>
      </c>
      <c r="AM62">
        <v>0</v>
      </c>
      <c r="AN62">
        <v>1</v>
      </c>
      <c r="AO62">
        <v>0</v>
      </c>
      <c r="AP62">
        <v>1</v>
      </c>
      <c r="AQ62">
        <v>3</v>
      </c>
      <c r="AR62">
        <v>3</v>
      </c>
      <c r="AS62">
        <v>15</v>
      </c>
      <c r="AT62">
        <v>91</v>
      </c>
      <c r="AU62" t="s">
        <v>721</v>
      </c>
      <c r="AV62" t="s">
        <v>824</v>
      </c>
      <c r="AW62">
        <v>443</v>
      </c>
      <c r="AX62">
        <v>457</v>
      </c>
      <c r="AY62" t="s">
        <v>906</v>
      </c>
      <c r="AZ62" t="s">
        <v>938</v>
      </c>
      <c r="BA62">
        <v>1</v>
      </c>
      <c r="BB62">
        <v>15</v>
      </c>
      <c r="BC62">
        <v>0</v>
      </c>
      <c r="BD62">
        <v>0</v>
      </c>
      <c r="BE62">
        <v>0</v>
      </c>
      <c r="BF62">
        <v>1</v>
      </c>
      <c r="BG62">
        <v>0</v>
      </c>
      <c r="BH62">
        <v>0</v>
      </c>
      <c r="BI62">
        <v>1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</row>
    <row r="63" spans="1:73" hidden="1" x14ac:dyDescent="0.35">
      <c r="A63" t="s">
        <v>72</v>
      </c>
      <c r="B63" t="s">
        <v>90</v>
      </c>
      <c r="C63" t="s">
        <v>151</v>
      </c>
      <c r="D63" t="s">
        <v>215</v>
      </c>
      <c r="E63" t="s">
        <v>231</v>
      </c>
      <c r="F63" t="s">
        <v>309</v>
      </c>
      <c r="G63" t="s">
        <v>405</v>
      </c>
      <c r="H63" t="s">
        <v>493</v>
      </c>
      <c r="J63" t="s">
        <v>584</v>
      </c>
      <c r="L63" t="s">
        <v>590</v>
      </c>
      <c r="M63" t="s">
        <v>640</v>
      </c>
      <c r="N63">
        <v>2</v>
      </c>
      <c r="O63">
        <v>1749.08883051668</v>
      </c>
      <c r="P63">
        <v>9.2480558854904901E-2</v>
      </c>
      <c r="Q63">
        <v>161.75671253305401</v>
      </c>
      <c r="R63">
        <v>9</v>
      </c>
      <c r="S63">
        <v>2</v>
      </c>
      <c r="T63">
        <v>1</v>
      </c>
      <c r="U63">
        <v>1</v>
      </c>
      <c r="V63">
        <v>9</v>
      </c>
      <c r="W63">
        <v>0</v>
      </c>
      <c r="X63">
        <v>1</v>
      </c>
      <c r="Y63">
        <v>4</v>
      </c>
      <c r="Z63">
        <v>6</v>
      </c>
      <c r="AA63">
        <v>8</v>
      </c>
      <c r="AB63">
        <v>55</v>
      </c>
      <c r="AC63">
        <v>33</v>
      </c>
      <c r="AD63">
        <v>277.44167656471399</v>
      </c>
      <c r="AE63">
        <v>6.3043478260869499</v>
      </c>
      <c r="AF63">
        <v>2</v>
      </c>
      <c r="AG63">
        <v>0</v>
      </c>
      <c r="AH63">
        <v>0</v>
      </c>
      <c r="AI63">
        <v>26</v>
      </c>
      <c r="AJ63">
        <v>29</v>
      </c>
      <c r="AK63">
        <v>4</v>
      </c>
      <c r="AL63">
        <v>5</v>
      </c>
      <c r="AM63">
        <v>0</v>
      </c>
      <c r="AN63">
        <v>1</v>
      </c>
      <c r="AO63">
        <v>0</v>
      </c>
      <c r="AP63">
        <v>1</v>
      </c>
      <c r="AQ63">
        <v>3</v>
      </c>
      <c r="AR63">
        <v>2</v>
      </c>
      <c r="AS63">
        <v>9</v>
      </c>
      <c r="AT63">
        <v>69</v>
      </c>
      <c r="AU63" t="s">
        <v>722</v>
      </c>
      <c r="AV63" t="s">
        <v>825</v>
      </c>
      <c r="AW63">
        <v>463</v>
      </c>
      <c r="AX63">
        <v>472</v>
      </c>
      <c r="AY63" t="s">
        <v>907</v>
      </c>
      <c r="AZ63" t="s">
        <v>938</v>
      </c>
      <c r="BA63">
        <v>1</v>
      </c>
      <c r="BB63">
        <v>10</v>
      </c>
      <c r="BC63">
        <v>0</v>
      </c>
      <c r="BD63">
        <v>0</v>
      </c>
      <c r="BE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</row>
    <row r="64" spans="1:73" hidden="1" x14ac:dyDescent="0.35">
      <c r="A64" t="s">
        <v>72</v>
      </c>
      <c r="B64" t="s">
        <v>90</v>
      </c>
      <c r="C64" t="s">
        <v>152</v>
      </c>
      <c r="D64" t="s">
        <v>214</v>
      </c>
      <c r="E64" t="s">
        <v>234</v>
      </c>
      <c r="F64" t="s">
        <v>310</v>
      </c>
      <c r="G64" t="s">
        <v>399</v>
      </c>
      <c r="H64" t="s">
        <v>494</v>
      </c>
      <c r="J64" t="s">
        <v>584</v>
      </c>
      <c r="L64" t="s">
        <v>590</v>
      </c>
      <c r="M64" t="s">
        <v>640</v>
      </c>
      <c r="N64">
        <v>3</v>
      </c>
      <c r="O64">
        <v>5547.9053493779602</v>
      </c>
      <c r="P64">
        <v>0.15610989078336199</v>
      </c>
      <c r="Q64">
        <v>866.08289816782701</v>
      </c>
      <c r="R64">
        <v>20</v>
      </c>
      <c r="S64">
        <v>1</v>
      </c>
      <c r="T64">
        <v>2</v>
      </c>
      <c r="U64">
        <v>3</v>
      </c>
      <c r="V64">
        <v>13</v>
      </c>
      <c r="W64">
        <v>0</v>
      </c>
      <c r="X64">
        <v>3</v>
      </c>
      <c r="Y64">
        <v>5</v>
      </c>
      <c r="Z64">
        <v>12</v>
      </c>
      <c r="AA64">
        <v>15</v>
      </c>
      <c r="AB64">
        <v>88</v>
      </c>
      <c r="AC64">
        <v>40</v>
      </c>
      <c r="AD64">
        <v>468.32967235008698</v>
      </c>
      <c r="AE64">
        <v>11.846153846153801</v>
      </c>
      <c r="AF64">
        <v>3</v>
      </c>
      <c r="AG64">
        <v>0</v>
      </c>
      <c r="AH64">
        <v>0</v>
      </c>
      <c r="AI64">
        <v>44</v>
      </c>
      <c r="AJ64">
        <v>44</v>
      </c>
      <c r="AK64">
        <v>4</v>
      </c>
      <c r="AL64">
        <v>7</v>
      </c>
      <c r="AM64">
        <v>0</v>
      </c>
      <c r="AN64">
        <v>1</v>
      </c>
      <c r="AO64">
        <v>0</v>
      </c>
      <c r="AP64">
        <v>1</v>
      </c>
      <c r="AQ64">
        <v>3</v>
      </c>
      <c r="AR64">
        <v>3</v>
      </c>
      <c r="AS64">
        <v>20</v>
      </c>
      <c r="AT64">
        <v>108</v>
      </c>
      <c r="AU64" t="s">
        <v>723</v>
      </c>
      <c r="AV64" t="s">
        <v>826</v>
      </c>
      <c r="AW64">
        <v>479</v>
      </c>
      <c r="AX64">
        <v>499</v>
      </c>
      <c r="AY64" t="s">
        <v>908</v>
      </c>
      <c r="AZ64" t="s">
        <v>938</v>
      </c>
      <c r="BA64">
        <v>1</v>
      </c>
      <c r="BB64">
        <v>21</v>
      </c>
      <c r="BC64">
        <v>0</v>
      </c>
      <c r="BD64">
        <v>0</v>
      </c>
      <c r="BE64">
        <v>0</v>
      </c>
      <c r="BF64">
        <v>1</v>
      </c>
      <c r="BG64">
        <v>0</v>
      </c>
      <c r="BH64">
        <v>0</v>
      </c>
      <c r="BI64">
        <v>1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</row>
    <row r="65" spans="1:73" hidden="1" x14ac:dyDescent="0.35">
      <c r="A65" t="s">
        <v>72</v>
      </c>
      <c r="B65" t="s">
        <v>90</v>
      </c>
      <c r="C65" t="s">
        <v>153</v>
      </c>
      <c r="D65" t="s">
        <v>216</v>
      </c>
      <c r="E65" t="s">
        <v>245</v>
      </c>
      <c r="F65" t="s">
        <v>311</v>
      </c>
      <c r="G65" t="s">
        <v>406</v>
      </c>
      <c r="H65" t="s">
        <v>495</v>
      </c>
      <c r="J65" t="s">
        <v>584</v>
      </c>
      <c r="L65" t="s">
        <v>590</v>
      </c>
      <c r="M65" t="s">
        <v>640</v>
      </c>
      <c r="N65">
        <v>5</v>
      </c>
      <c r="O65">
        <v>34122.995567957398</v>
      </c>
      <c r="P65">
        <v>0.54422640459262295</v>
      </c>
      <c r="Q65">
        <v>18570.635191879501</v>
      </c>
      <c r="R65">
        <v>44</v>
      </c>
      <c r="S65">
        <v>1</v>
      </c>
      <c r="T65">
        <v>2</v>
      </c>
      <c r="U65">
        <v>5</v>
      </c>
      <c r="V65">
        <v>49</v>
      </c>
      <c r="W65">
        <v>0</v>
      </c>
      <c r="X65">
        <v>1</v>
      </c>
      <c r="Y65">
        <v>4</v>
      </c>
      <c r="Z65">
        <v>30</v>
      </c>
      <c r="AA65">
        <v>43</v>
      </c>
      <c r="AB65">
        <v>259</v>
      </c>
      <c r="AC65">
        <v>79</v>
      </c>
      <c r="AD65">
        <v>1632.67921377786</v>
      </c>
      <c r="AE65">
        <v>20.9</v>
      </c>
      <c r="AF65">
        <v>6</v>
      </c>
      <c r="AG65">
        <v>0</v>
      </c>
      <c r="AH65">
        <v>1</v>
      </c>
      <c r="AI65">
        <v>127</v>
      </c>
      <c r="AJ65">
        <v>132</v>
      </c>
      <c r="AK65">
        <v>8</v>
      </c>
      <c r="AL65">
        <v>13</v>
      </c>
      <c r="AM65">
        <v>0</v>
      </c>
      <c r="AN65">
        <v>1</v>
      </c>
      <c r="AO65">
        <v>0</v>
      </c>
      <c r="AP65">
        <v>1</v>
      </c>
      <c r="AQ65">
        <v>3</v>
      </c>
      <c r="AR65">
        <v>5</v>
      </c>
      <c r="AS65">
        <v>44</v>
      </c>
      <c r="AT65">
        <v>319</v>
      </c>
      <c r="AU65" t="s">
        <v>724</v>
      </c>
      <c r="AV65" t="s">
        <v>827</v>
      </c>
      <c r="AW65">
        <v>505</v>
      </c>
      <c r="AX65">
        <v>551</v>
      </c>
      <c r="AY65" t="s">
        <v>909</v>
      </c>
      <c r="AZ65" t="s">
        <v>938</v>
      </c>
      <c r="BA65">
        <v>1</v>
      </c>
      <c r="BB65">
        <v>47</v>
      </c>
      <c r="BC65">
        <v>0</v>
      </c>
      <c r="BD65">
        <v>0</v>
      </c>
      <c r="BE65">
        <v>0</v>
      </c>
      <c r="BF65">
        <v>1</v>
      </c>
      <c r="BG65">
        <v>0</v>
      </c>
      <c r="BH65">
        <v>0</v>
      </c>
      <c r="BI65">
        <v>1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</row>
    <row r="66" spans="1:73" hidden="1" x14ac:dyDescent="0.35">
      <c r="A66" t="s">
        <v>72</v>
      </c>
      <c r="B66" t="s">
        <v>90</v>
      </c>
      <c r="C66" t="s">
        <v>154</v>
      </c>
      <c r="D66" t="s">
        <v>214</v>
      </c>
      <c r="E66" t="s">
        <v>246</v>
      </c>
      <c r="F66" t="s">
        <v>312</v>
      </c>
      <c r="G66" t="s">
        <v>407</v>
      </c>
      <c r="H66" t="s">
        <v>496</v>
      </c>
      <c r="J66" t="s">
        <v>584</v>
      </c>
      <c r="L66" t="s">
        <v>590</v>
      </c>
      <c r="M66" t="s">
        <v>640</v>
      </c>
      <c r="N66">
        <v>3</v>
      </c>
      <c r="O66">
        <v>17805.360544284798</v>
      </c>
      <c r="P66">
        <v>0.393655930400855</v>
      </c>
      <c r="Q66">
        <v>7009.1857711831199</v>
      </c>
      <c r="R66">
        <v>31</v>
      </c>
      <c r="S66">
        <v>1</v>
      </c>
      <c r="T66">
        <v>2</v>
      </c>
      <c r="U66">
        <v>2</v>
      </c>
      <c r="V66">
        <v>42</v>
      </c>
      <c r="W66">
        <v>0</v>
      </c>
      <c r="X66">
        <v>1</v>
      </c>
      <c r="Y66">
        <v>5</v>
      </c>
      <c r="Z66">
        <v>20</v>
      </c>
      <c r="AA66">
        <v>35</v>
      </c>
      <c r="AB66">
        <v>194</v>
      </c>
      <c r="AC66">
        <v>68</v>
      </c>
      <c r="AD66">
        <v>1180.96779120256</v>
      </c>
      <c r="AE66">
        <v>15.076923076923</v>
      </c>
      <c r="AF66">
        <v>4</v>
      </c>
      <c r="AG66">
        <v>0</v>
      </c>
      <c r="AH66">
        <v>0</v>
      </c>
      <c r="AI66">
        <v>96</v>
      </c>
      <c r="AJ66">
        <v>98</v>
      </c>
      <c r="AK66">
        <v>5</v>
      </c>
      <c r="AL66">
        <v>10</v>
      </c>
      <c r="AM66">
        <v>0</v>
      </c>
      <c r="AN66">
        <v>1</v>
      </c>
      <c r="AO66">
        <v>0</v>
      </c>
      <c r="AP66">
        <v>1</v>
      </c>
      <c r="AQ66">
        <v>3</v>
      </c>
      <c r="AR66">
        <v>3</v>
      </c>
      <c r="AS66">
        <v>31</v>
      </c>
      <c r="AT66">
        <v>234</v>
      </c>
      <c r="AU66" t="s">
        <v>725</v>
      </c>
      <c r="AV66" t="s">
        <v>828</v>
      </c>
      <c r="AW66">
        <v>558</v>
      </c>
      <c r="AX66">
        <v>590</v>
      </c>
      <c r="AY66" t="s">
        <v>906</v>
      </c>
      <c r="AZ66" t="s">
        <v>938</v>
      </c>
      <c r="BA66">
        <v>1</v>
      </c>
      <c r="BB66">
        <v>33</v>
      </c>
      <c r="BC66">
        <v>0</v>
      </c>
      <c r="BD66">
        <v>0</v>
      </c>
      <c r="BE66">
        <v>0</v>
      </c>
      <c r="BF66">
        <v>1</v>
      </c>
      <c r="BG66">
        <v>0</v>
      </c>
      <c r="BH66">
        <v>0</v>
      </c>
      <c r="BI66">
        <v>1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</row>
    <row r="67" spans="1:73" hidden="1" x14ac:dyDescent="0.35">
      <c r="A67" t="s">
        <v>72</v>
      </c>
      <c r="B67" t="s">
        <v>90</v>
      </c>
      <c r="C67" t="s">
        <v>154</v>
      </c>
      <c r="D67" t="s">
        <v>190</v>
      </c>
      <c r="E67" t="s">
        <v>246</v>
      </c>
      <c r="F67" t="s">
        <v>313</v>
      </c>
      <c r="G67" t="s">
        <v>407</v>
      </c>
      <c r="H67" t="s">
        <v>497</v>
      </c>
      <c r="J67" t="s">
        <v>584</v>
      </c>
      <c r="L67" t="s">
        <v>590</v>
      </c>
      <c r="M67" t="s">
        <v>640</v>
      </c>
      <c r="N67">
        <v>3</v>
      </c>
      <c r="O67">
        <v>17060.875848162399</v>
      </c>
      <c r="P67">
        <v>0.39429579737975501</v>
      </c>
      <c r="Q67">
        <v>6727.0316465482301</v>
      </c>
      <c r="R67">
        <v>31</v>
      </c>
      <c r="S67">
        <v>1</v>
      </c>
      <c r="T67">
        <v>2</v>
      </c>
      <c r="U67">
        <v>2</v>
      </c>
      <c r="V67">
        <v>42</v>
      </c>
      <c r="W67">
        <v>0</v>
      </c>
      <c r="X67">
        <v>0</v>
      </c>
      <c r="Y67">
        <v>0</v>
      </c>
      <c r="Z67">
        <v>20</v>
      </c>
      <c r="AA67">
        <v>36</v>
      </c>
      <c r="AB67">
        <v>195</v>
      </c>
      <c r="AC67">
        <v>67</v>
      </c>
      <c r="AD67">
        <v>1182.8873921392601</v>
      </c>
      <c r="AE67">
        <v>14.4230769230769</v>
      </c>
      <c r="AF67">
        <v>3</v>
      </c>
      <c r="AG67">
        <v>0</v>
      </c>
      <c r="AH67">
        <v>0</v>
      </c>
      <c r="AI67">
        <v>95</v>
      </c>
      <c r="AJ67">
        <v>100</v>
      </c>
      <c r="AK67">
        <v>5</v>
      </c>
      <c r="AL67">
        <v>10</v>
      </c>
      <c r="AM67">
        <v>0</v>
      </c>
      <c r="AN67">
        <v>1</v>
      </c>
      <c r="AO67">
        <v>0</v>
      </c>
      <c r="AP67">
        <v>1</v>
      </c>
      <c r="AQ67">
        <v>3</v>
      </c>
      <c r="AR67">
        <v>3</v>
      </c>
      <c r="AS67">
        <v>31</v>
      </c>
      <c r="AT67">
        <v>234</v>
      </c>
      <c r="AU67" t="s">
        <v>725</v>
      </c>
      <c r="AV67" t="s">
        <v>828</v>
      </c>
      <c r="AW67">
        <v>558</v>
      </c>
      <c r="AX67">
        <v>590</v>
      </c>
      <c r="AY67" t="s">
        <v>906</v>
      </c>
      <c r="AZ67" t="s">
        <v>938</v>
      </c>
      <c r="BA67">
        <v>1</v>
      </c>
      <c r="BB67">
        <v>33</v>
      </c>
      <c r="BC67">
        <v>0</v>
      </c>
      <c r="BD67">
        <v>0</v>
      </c>
      <c r="BE67">
        <v>0</v>
      </c>
      <c r="BF67">
        <v>1</v>
      </c>
      <c r="BG67">
        <v>0</v>
      </c>
      <c r="BH67">
        <v>0</v>
      </c>
      <c r="BI67">
        <v>1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</row>
    <row r="68" spans="1:73" s="2" customFormat="1" hidden="1" x14ac:dyDescent="0.35">
      <c r="A68" s="2" t="s">
        <v>72</v>
      </c>
      <c r="B68" s="2" t="s">
        <v>90</v>
      </c>
      <c r="C68" s="2" t="s">
        <v>155</v>
      </c>
      <c r="D68" s="2" t="s">
        <v>214</v>
      </c>
      <c r="E68" s="2" t="s">
        <v>247</v>
      </c>
      <c r="F68" s="2" t="s">
        <v>314</v>
      </c>
      <c r="G68" s="2" t="s">
        <v>408</v>
      </c>
      <c r="H68" s="2" t="s">
        <v>498</v>
      </c>
      <c r="J68" s="2" t="s">
        <v>584</v>
      </c>
      <c r="L68" s="2" t="s">
        <v>590</v>
      </c>
      <c r="M68" s="2" t="s">
        <v>640</v>
      </c>
      <c r="N68" s="2">
        <v>5</v>
      </c>
      <c r="O68" s="2">
        <v>11713.4076767931</v>
      </c>
      <c r="P68" s="2">
        <v>0.22833153366068501</v>
      </c>
      <c r="Q68" s="2">
        <v>2674.5403392350199</v>
      </c>
      <c r="R68" s="2">
        <v>26</v>
      </c>
      <c r="S68" s="2">
        <v>1</v>
      </c>
      <c r="T68" s="2">
        <v>3</v>
      </c>
      <c r="U68" s="2">
        <v>2</v>
      </c>
      <c r="V68" s="2">
        <v>15</v>
      </c>
      <c r="W68" s="2">
        <v>0</v>
      </c>
      <c r="X68" s="2">
        <v>0</v>
      </c>
      <c r="Y68" s="2">
        <v>0</v>
      </c>
      <c r="Z68" s="2">
        <v>14</v>
      </c>
      <c r="AA68" s="2">
        <v>20</v>
      </c>
      <c r="AB68" s="2">
        <v>122</v>
      </c>
      <c r="AC68" s="2">
        <v>49</v>
      </c>
      <c r="AD68" s="2">
        <v>684.99460098205498</v>
      </c>
      <c r="AE68" s="2">
        <v>17.100000000000001</v>
      </c>
      <c r="AF68" s="2">
        <v>6</v>
      </c>
      <c r="AG68" s="2">
        <v>0</v>
      </c>
      <c r="AH68" s="2">
        <v>1</v>
      </c>
      <c r="AI68" s="2">
        <v>68</v>
      </c>
      <c r="AJ68" s="2">
        <v>54</v>
      </c>
      <c r="AK68" s="2">
        <v>5</v>
      </c>
      <c r="AL68" s="2">
        <v>12</v>
      </c>
      <c r="AM68" s="2">
        <v>0</v>
      </c>
      <c r="AN68" s="2">
        <v>1</v>
      </c>
      <c r="AO68" s="2">
        <v>0</v>
      </c>
      <c r="AP68" s="2">
        <v>1</v>
      </c>
      <c r="AQ68" s="2">
        <v>3</v>
      </c>
      <c r="AR68" s="2">
        <v>5</v>
      </c>
      <c r="AS68" s="2">
        <v>26</v>
      </c>
      <c r="AT68" s="2">
        <v>151</v>
      </c>
      <c r="AU68" s="2" t="s">
        <v>726</v>
      </c>
      <c r="AV68" s="2" t="s">
        <v>829</v>
      </c>
      <c r="AW68" s="2">
        <v>626</v>
      </c>
      <c r="AX68" s="2">
        <v>652</v>
      </c>
      <c r="AY68" s="2" t="s">
        <v>910</v>
      </c>
      <c r="AZ68" s="2" t="s">
        <v>938</v>
      </c>
      <c r="BA68" s="2">
        <v>1</v>
      </c>
      <c r="BB68" s="2">
        <v>27</v>
      </c>
      <c r="BC68" s="2">
        <v>0</v>
      </c>
      <c r="BD68" s="2">
        <v>0</v>
      </c>
      <c r="BE68" s="2">
        <v>0</v>
      </c>
      <c r="BG68" s="2">
        <v>1</v>
      </c>
      <c r="BH68" s="2">
        <v>0</v>
      </c>
      <c r="BI68" s="2">
        <v>1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1</v>
      </c>
      <c r="BS68" s="2" t="s">
        <v>961</v>
      </c>
      <c r="BT68" s="2" t="s">
        <v>989</v>
      </c>
      <c r="BU68" s="2" t="s">
        <v>961</v>
      </c>
    </row>
    <row r="69" spans="1:73" s="2" customFormat="1" hidden="1" x14ac:dyDescent="0.35">
      <c r="A69" s="2" t="s">
        <v>72</v>
      </c>
      <c r="B69" s="2" t="s">
        <v>90</v>
      </c>
      <c r="C69" s="2" t="s">
        <v>156</v>
      </c>
      <c r="D69" s="2" t="s">
        <v>191</v>
      </c>
      <c r="E69" s="2" t="s">
        <v>248</v>
      </c>
      <c r="F69" s="2" t="s">
        <v>315</v>
      </c>
      <c r="G69" s="2" t="s">
        <v>409</v>
      </c>
      <c r="H69" s="2" t="s">
        <v>499</v>
      </c>
      <c r="I69" s="2" t="s">
        <v>559</v>
      </c>
      <c r="J69" s="2" t="s">
        <v>584</v>
      </c>
      <c r="L69" s="2" t="s">
        <v>590</v>
      </c>
      <c r="M69" s="2" t="s">
        <v>640</v>
      </c>
      <c r="N69" s="2">
        <v>7</v>
      </c>
      <c r="O69" s="2">
        <v>20363.039505647099</v>
      </c>
      <c r="P69" s="2">
        <v>0.30592359820690501</v>
      </c>
      <c r="Q69" s="2">
        <v>6229.5343159969298</v>
      </c>
      <c r="R69" s="2">
        <v>32</v>
      </c>
      <c r="S69" s="2">
        <v>0</v>
      </c>
      <c r="T69" s="2">
        <v>4</v>
      </c>
      <c r="U69" s="2">
        <v>4</v>
      </c>
      <c r="V69" s="2">
        <v>20</v>
      </c>
      <c r="W69" s="2">
        <v>0</v>
      </c>
      <c r="X69" s="2">
        <v>1</v>
      </c>
      <c r="Y69" s="2">
        <v>5</v>
      </c>
      <c r="Z69" s="2">
        <v>19</v>
      </c>
      <c r="AA69" s="2">
        <v>24</v>
      </c>
      <c r="AB69" s="2">
        <v>161</v>
      </c>
      <c r="AC69" s="2">
        <v>52</v>
      </c>
      <c r="AD69" s="2">
        <v>917.77079462071595</v>
      </c>
      <c r="AE69" s="2">
        <v>22.1875</v>
      </c>
      <c r="AF69" s="2">
        <v>8</v>
      </c>
      <c r="AG69" s="2">
        <v>0</v>
      </c>
      <c r="AH69" s="2">
        <v>1</v>
      </c>
      <c r="AI69" s="2">
        <v>90</v>
      </c>
      <c r="AJ69" s="2">
        <v>71</v>
      </c>
      <c r="AK69" s="2">
        <v>7</v>
      </c>
      <c r="AL69" s="2">
        <v>12</v>
      </c>
      <c r="AM69" s="2">
        <v>1</v>
      </c>
      <c r="AN69" s="2">
        <v>1</v>
      </c>
      <c r="AO69" s="2">
        <v>0</v>
      </c>
      <c r="AP69" s="2">
        <v>1</v>
      </c>
      <c r="AQ69" s="2">
        <v>3</v>
      </c>
      <c r="AR69" s="2">
        <v>7</v>
      </c>
      <c r="AS69" s="2">
        <v>32</v>
      </c>
      <c r="AT69" s="2">
        <v>194</v>
      </c>
      <c r="AU69" s="2" t="s">
        <v>727</v>
      </c>
      <c r="AV69" s="2" t="s">
        <v>830</v>
      </c>
      <c r="AW69" s="2">
        <v>659</v>
      </c>
      <c r="AX69" s="2">
        <v>692</v>
      </c>
      <c r="AY69" s="2" t="s">
        <v>885</v>
      </c>
      <c r="AZ69" s="2" t="s">
        <v>938</v>
      </c>
      <c r="BA69" s="2">
        <v>1</v>
      </c>
      <c r="BB69" s="2">
        <v>34</v>
      </c>
      <c r="BC69" s="2">
        <v>0</v>
      </c>
      <c r="BD69" s="2">
        <v>0</v>
      </c>
      <c r="BE69" s="2">
        <v>0</v>
      </c>
      <c r="BG69" s="2">
        <v>0</v>
      </c>
      <c r="BH69" s="2">
        <v>0</v>
      </c>
      <c r="BI69" s="2">
        <v>1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1</v>
      </c>
      <c r="BS69" s="2" t="s">
        <v>961</v>
      </c>
      <c r="BT69" s="2" t="s">
        <v>989</v>
      </c>
      <c r="BU69" s="2" t="s">
        <v>961</v>
      </c>
    </row>
    <row r="70" spans="1:73" hidden="1" x14ac:dyDescent="0.35">
      <c r="A70" t="s">
        <v>72</v>
      </c>
      <c r="B70" t="s">
        <v>90</v>
      </c>
      <c r="C70" t="s">
        <v>157</v>
      </c>
      <c r="D70" t="s">
        <v>217</v>
      </c>
      <c r="E70" t="s">
        <v>231</v>
      </c>
      <c r="F70" t="s">
        <v>316</v>
      </c>
      <c r="G70" t="s">
        <v>400</v>
      </c>
      <c r="H70" t="s">
        <v>500</v>
      </c>
      <c r="J70" t="s">
        <v>584</v>
      </c>
      <c r="L70" t="s">
        <v>590</v>
      </c>
      <c r="M70" t="s">
        <v>640</v>
      </c>
      <c r="N70">
        <v>2</v>
      </c>
      <c r="O70">
        <v>1943.1818181818101</v>
      </c>
      <c r="P70">
        <v>9.5000000000000001E-2</v>
      </c>
      <c r="Q70">
        <v>184.60227272727201</v>
      </c>
      <c r="R70">
        <v>10</v>
      </c>
      <c r="S70">
        <v>2</v>
      </c>
      <c r="T70">
        <v>1</v>
      </c>
      <c r="U70">
        <v>1</v>
      </c>
      <c r="V70">
        <v>9</v>
      </c>
      <c r="W70">
        <v>0</v>
      </c>
      <c r="X70">
        <v>0</v>
      </c>
      <c r="Y70">
        <v>0</v>
      </c>
      <c r="Z70">
        <v>7</v>
      </c>
      <c r="AA70">
        <v>8</v>
      </c>
      <c r="AB70">
        <v>57</v>
      </c>
      <c r="AC70">
        <v>32</v>
      </c>
      <c r="AD70">
        <v>285</v>
      </c>
      <c r="AE70">
        <v>6.8181818181818103</v>
      </c>
      <c r="AF70">
        <v>2</v>
      </c>
      <c r="AG70">
        <v>0</v>
      </c>
      <c r="AH70">
        <v>0</v>
      </c>
      <c r="AI70">
        <v>27</v>
      </c>
      <c r="AJ70">
        <v>30</v>
      </c>
      <c r="AK70">
        <v>4</v>
      </c>
      <c r="AL70">
        <v>5</v>
      </c>
      <c r="AM70">
        <v>0</v>
      </c>
      <c r="AN70">
        <v>1</v>
      </c>
      <c r="AO70">
        <v>0</v>
      </c>
      <c r="AP70">
        <v>1</v>
      </c>
      <c r="AQ70">
        <v>3</v>
      </c>
      <c r="AR70">
        <v>2</v>
      </c>
      <c r="AS70">
        <v>10</v>
      </c>
      <c r="AT70">
        <v>72</v>
      </c>
      <c r="AU70" t="s">
        <v>728</v>
      </c>
      <c r="AV70" t="s">
        <v>831</v>
      </c>
      <c r="AW70">
        <v>694</v>
      </c>
      <c r="AX70">
        <v>703</v>
      </c>
      <c r="AY70" t="s">
        <v>911</v>
      </c>
      <c r="AZ70" t="s">
        <v>938</v>
      </c>
      <c r="BA70">
        <v>1</v>
      </c>
      <c r="BB70">
        <v>10</v>
      </c>
      <c r="BC70">
        <v>0</v>
      </c>
      <c r="BD70">
        <v>0</v>
      </c>
      <c r="BE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</row>
    <row r="71" spans="1:73" hidden="1" x14ac:dyDescent="0.35">
      <c r="A71" t="s">
        <v>72</v>
      </c>
      <c r="B71" t="s">
        <v>90</v>
      </c>
      <c r="C71" t="s">
        <v>158</v>
      </c>
      <c r="D71" t="s">
        <v>218</v>
      </c>
      <c r="E71" t="s">
        <v>242</v>
      </c>
      <c r="F71" t="s">
        <v>317</v>
      </c>
      <c r="G71" t="s">
        <v>410</v>
      </c>
      <c r="H71" t="s">
        <v>501</v>
      </c>
      <c r="J71" t="s">
        <v>584</v>
      </c>
      <c r="L71" t="s">
        <v>590</v>
      </c>
      <c r="M71" t="s">
        <v>640</v>
      </c>
      <c r="N71">
        <v>2</v>
      </c>
      <c r="O71">
        <v>8666.6853091361409</v>
      </c>
      <c r="P71">
        <v>0.27875303625876502</v>
      </c>
      <c r="Q71">
        <v>2415.8648442209301</v>
      </c>
      <c r="R71">
        <v>23</v>
      </c>
      <c r="S71">
        <v>2</v>
      </c>
      <c r="T71">
        <v>1</v>
      </c>
      <c r="U71">
        <v>4</v>
      </c>
      <c r="V71">
        <v>31</v>
      </c>
      <c r="W71">
        <v>0</v>
      </c>
      <c r="X71">
        <v>1</v>
      </c>
      <c r="Y71">
        <v>5</v>
      </c>
      <c r="Z71">
        <v>17</v>
      </c>
      <c r="AA71">
        <v>21</v>
      </c>
      <c r="AB71">
        <v>144</v>
      </c>
      <c r="AC71">
        <v>56</v>
      </c>
      <c r="AD71">
        <v>836.25910877629497</v>
      </c>
      <c r="AE71">
        <v>10.363636363636299</v>
      </c>
      <c r="AF71">
        <v>2</v>
      </c>
      <c r="AG71">
        <v>0</v>
      </c>
      <c r="AH71">
        <v>0</v>
      </c>
      <c r="AI71">
        <v>68</v>
      </c>
      <c r="AJ71">
        <v>76</v>
      </c>
      <c r="AK71">
        <v>7</v>
      </c>
      <c r="AL71">
        <v>8</v>
      </c>
      <c r="AM71">
        <v>0</v>
      </c>
      <c r="AN71">
        <v>1</v>
      </c>
      <c r="AO71">
        <v>0</v>
      </c>
      <c r="AP71">
        <v>1</v>
      </c>
      <c r="AQ71">
        <v>3</v>
      </c>
      <c r="AR71">
        <v>2</v>
      </c>
      <c r="AS71">
        <v>23</v>
      </c>
      <c r="AT71">
        <v>174</v>
      </c>
      <c r="AU71" t="s">
        <v>729</v>
      </c>
      <c r="AV71" t="s">
        <v>832</v>
      </c>
      <c r="AW71">
        <v>710</v>
      </c>
      <c r="AX71">
        <v>732</v>
      </c>
      <c r="AY71" t="s">
        <v>907</v>
      </c>
      <c r="AZ71" t="s">
        <v>938</v>
      </c>
      <c r="BA71">
        <v>1</v>
      </c>
      <c r="BB71">
        <v>23</v>
      </c>
      <c r="BC71">
        <v>0</v>
      </c>
      <c r="BD71">
        <v>0</v>
      </c>
      <c r="BE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</row>
    <row r="72" spans="1:73" hidden="1" x14ac:dyDescent="0.35">
      <c r="A72" t="s">
        <v>72</v>
      </c>
      <c r="B72" t="s">
        <v>90</v>
      </c>
      <c r="C72" t="s">
        <v>159</v>
      </c>
      <c r="D72" t="s">
        <v>219</v>
      </c>
      <c r="E72" t="s">
        <v>231</v>
      </c>
      <c r="F72" t="s">
        <v>318</v>
      </c>
      <c r="G72" t="s">
        <v>411</v>
      </c>
      <c r="H72" t="s">
        <v>502</v>
      </c>
      <c r="J72" t="s">
        <v>584</v>
      </c>
      <c r="L72" t="s">
        <v>590</v>
      </c>
      <c r="M72" t="s">
        <v>640</v>
      </c>
      <c r="N72">
        <v>3</v>
      </c>
      <c r="O72">
        <v>3421.5503645909098</v>
      </c>
      <c r="P72">
        <v>0.112015041697916</v>
      </c>
      <c r="Q72">
        <v>383.265106761173</v>
      </c>
      <c r="R72">
        <v>12</v>
      </c>
      <c r="S72">
        <v>2</v>
      </c>
      <c r="T72">
        <v>1</v>
      </c>
      <c r="U72">
        <v>1</v>
      </c>
      <c r="V72">
        <v>10</v>
      </c>
      <c r="W72">
        <v>0</v>
      </c>
      <c r="X72">
        <v>2</v>
      </c>
      <c r="Y72">
        <v>7</v>
      </c>
      <c r="Z72">
        <v>8</v>
      </c>
      <c r="AA72">
        <v>11</v>
      </c>
      <c r="AB72">
        <v>65</v>
      </c>
      <c r="AC72">
        <v>36</v>
      </c>
      <c r="AD72">
        <v>336.04512509375002</v>
      </c>
      <c r="AE72">
        <v>10.1818181818181</v>
      </c>
      <c r="AF72">
        <v>3</v>
      </c>
      <c r="AG72">
        <v>0</v>
      </c>
      <c r="AH72">
        <v>0</v>
      </c>
      <c r="AI72">
        <v>33</v>
      </c>
      <c r="AJ72">
        <v>32</v>
      </c>
      <c r="AK72">
        <v>3</v>
      </c>
      <c r="AL72">
        <v>5</v>
      </c>
      <c r="AM72">
        <v>0</v>
      </c>
      <c r="AN72">
        <v>1</v>
      </c>
      <c r="AO72">
        <v>0</v>
      </c>
      <c r="AP72">
        <v>1</v>
      </c>
      <c r="AQ72">
        <v>3</v>
      </c>
      <c r="AR72">
        <v>4</v>
      </c>
      <c r="AS72">
        <v>12</v>
      </c>
      <c r="AT72">
        <v>81</v>
      </c>
      <c r="AU72" t="s">
        <v>730</v>
      </c>
      <c r="AV72" t="s">
        <v>833</v>
      </c>
      <c r="AW72">
        <v>740</v>
      </c>
      <c r="AX72">
        <v>754</v>
      </c>
      <c r="AY72" t="s">
        <v>912</v>
      </c>
      <c r="AZ72" t="s">
        <v>938</v>
      </c>
      <c r="BA72">
        <v>1</v>
      </c>
      <c r="BB72">
        <v>15</v>
      </c>
      <c r="BC72">
        <v>0</v>
      </c>
      <c r="BD72">
        <v>0</v>
      </c>
      <c r="BE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</row>
    <row r="73" spans="1:73" hidden="1" x14ac:dyDescent="0.35">
      <c r="A73" t="s">
        <v>72</v>
      </c>
      <c r="B73" t="s">
        <v>90</v>
      </c>
      <c r="C73" t="s">
        <v>160</v>
      </c>
      <c r="D73" t="s">
        <v>220</v>
      </c>
      <c r="E73" t="s">
        <v>242</v>
      </c>
      <c r="F73" t="s">
        <v>319</v>
      </c>
      <c r="G73" t="s">
        <v>412</v>
      </c>
      <c r="H73" t="s">
        <v>503</v>
      </c>
      <c r="J73" t="s">
        <v>584</v>
      </c>
      <c r="L73" t="s">
        <v>590</v>
      </c>
      <c r="M73" t="s">
        <v>640</v>
      </c>
      <c r="N73">
        <v>3</v>
      </c>
      <c r="O73">
        <v>13911.9955631129</v>
      </c>
      <c r="P73">
        <v>0.34595967802450101</v>
      </c>
      <c r="Q73">
        <v>4812.9895056928499</v>
      </c>
      <c r="R73">
        <v>28</v>
      </c>
      <c r="S73">
        <v>1</v>
      </c>
      <c r="T73">
        <v>1</v>
      </c>
      <c r="U73">
        <v>5</v>
      </c>
      <c r="V73">
        <v>39</v>
      </c>
      <c r="W73">
        <v>0</v>
      </c>
      <c r="X73">
        <v>1</v>
      </c>
      <c r="Y73">
        <v>8</v>
      </c>
      <c r="Z73">
        <v>21</v>
      </c>
      <c r="AA73">
        <v>28</v>
      </c>
      <c r="AB73">
        <v>175</v>
      </c>
      <c r="AC73">
        <v>61</v>
      </c>
      <c r="AD73">
        <v>1037.8790340735</v>
      </c>
      <c r="AE73">
        <v>13.4042553191489</v>
      </c>
      <c r="AF73">
        <v>3</v>
      </c>
      <c r="AG73">
        <v>1</v>
      </c>
      <c r="AH73">
        <v>0</v>
      </c>
      <c r="AI73">
        <v>85</v>
      </c>
      <c r="AJ73">
        <v>90</v>
      </c>
      <c r="AK73">
        <v>8</v>
      </c>
      <c r="AL73">
        <v>8</v>
      </c>
      <c r="AM73">
        <v>0</v>
      </c>
      <c r="AN73">
        <v>1</v>
      </c>
      <c r="AO73">
        <v>0</v>
      </c>
      <c r="AP73">
        <v>1</v>
      </c>
      <c r="AQ73">
        <v>3</v>
      </c>
      <c r="AR73">
        <v>3</v>
      </c>
      <c r="AS73">
        <v>28</v>
      </c>
      <c r="AT73">
        <v>210</v>
      </c>
      <c r="AU73" t="s">
        <v>731</v>
      </c>
      <c r="AV73" t="s">
        <v>834</v>
      </c>
      <c r="AW73">
        <v>764</v>
      </c>
      <c r="AX73">
        <v>792</v>
      </c>
      <c r="AY73" t="s">
        <v>905</v>
      </c>
      <c r="AZ73" t="s">
        <v>938</v>
      </c>
      <c r="BA73">
        <v>1</v>
      </c>
      <c r="BB73">
        <v>29</v>
      </c>
      <c r="BC73">
        <v>0</v>
      </c>
      <c r="BD73">
        <v>0</v>
      </c>
      <c r="BE73">
        <v>0</v>
      </c>
      <c r="BG73">
        <v>1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</row>
    <row r="74" spans="1:73" hidden="1" x14ac:dyDescent="0.35">
      <c r="A74" t="s">
        <v>72</v>
      </c>
      <c r="B74" t="s">
        <v>90</v>
      </c>
      <c r="C74" t="s">
        <v>161</v>
      </c>
      <c r="D74" t="s">
        <v>214</v>
      </c>
      <c r="E74" t="s">
        <v>231</v>
      </c>
      <c r="F74" t="s">
        <v>320</v>
      </c>
      <c r="G74" t="s">
        <v>398</v>
      </c>
      <c r="H74" t="s">
        <v>504</v>
      </c>
      <c r="J74" t="s">
        <v>584</v>
      </c>
      <c r="L74" t="s">
        <v>590</v>
      </c>
      <c r="M74" t="s">
        <v>641</v>
      </c>
      <c r="N74">
        <v>2</v>
      </c>
      <c r="O74">
        <v>1206.3099372967699</v>
      </c>
      <c r="P74">
        <v>7.1205794909879105E-2</v>
      </c>
      <c r="Q74">
        <v>85.896257992903301</v>
      </c>
      <c r="R74">
        <v>8</v>
      </c>
      <c r="S74">
        <v>1</v>
      </c>
      <c r="T74">
        <v>1</v>
      </c>
      <c r="U74">
        <v>0</v>
      </c>
      <c r="V74">
        <v>8</v>
      </c>
      <c r="W74">
        <v>0</v>
      </c>
      <c r="X74">
        <v>1</v>
      </c>
      <c r="Y74">
        <v>3</v>
      </c>
      <c r="Z74">
        <v>5</v>
      </c>
      <c r="AA74">
        <v>7</v>
      </c>
      <c r="AB74">
        <v>46</v>
      </c>
      <c r="AC74">
        <v>25</v>
      </c>
      <c r="AD74">
        <v>213.617384729637</v>
      </c>
      <c r="AE74">
        <v>5.6470588235294104</v>
      </c>
      <c r="AF74">
        <v>2</v>
      </c>
      <c r="AG74">
        <v>0</v>
      </c>
      <c r="AH74">
        <v>0</v>
      </c>
      <c r="AI74">
        <v>22</v>
      </c>
      <c r="AJ74">
        <v>24</v>
      </c>
      <c r="AK74">
        <v>2</v>
      </c>
      <c r="AL74">
        <v>3</v>
      </c>
      <c r="AM74">
        <v>0</v>
      </c>
      <c r="AN74">
        <v>1</v>
      </c>
      <c r="AO74">
        <v>0</v>
      </c>
      <c r="AP74">
        <v>1</v>
      </c>
      <c r="AQ74">
        <v>4</v>
      </c>
      <c r="AR74">
        <v>2</v>
      </c>
      <c r="AS74">
        <v>8</v>
      </c>
      <c r="AT74">
        <v>58</v>
      </c>
      <c r="AU74" t="s">
        <v>732</v>
      </c>
      <c r="AV74" t="s">
        <v>835</v>
      </c>
      <c r="AW74">
        <v>797</v>
      </c>
      <c r="AX74">
        <v>804</v>
      </c>
      <c r="AY74" t="s">
        <v>906</v>
      </c>
      <c r="AZ74" t="s">
        <v>938</v>
      </c>
      <c r="BA74">
        <v>1</v>
      </c>
      <c r="BB74">
        <v>8</v>
      </c>
      <c r="BC74">
        <v>0</v>
      </c>
      <c r="BD74">
        <v>0</v>
      </c>
      <c r="BE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</row>
    <row r="75" spans="1:73" hidden="1" x14ac:dyDescent="0.35">
      <c r="A75" t="s">
        <v>72</v>
      </c>
      <c r="B75" t="s">
        <v>90</v>
      </c>
      <c r="C75" t="s">
        <v>162</v>
      </c>
      <c r="D75" t="s">
        <v>221</v>
      </c>
      <c r="E75" t="s">
        <v>231</v>
      </c>
      <c r="F75" t="s">
        <v>321</v>
      </c>
      <c r="G75" t="s">
        <v>413</v>
      </c>
      <c r="H75" t="s">
        <v>505</v>
      </c>
      <c r="J75" t="s">
        <v>584</v>
      </c>
      <c r="L75" t="s">
        <v>590</v>
      </c>
      <c r="M75" t="s">
        <v>640</v>
      </c>
      <c r="N75">
        <v>2</v>
      </c>
      <c r="O75">
        <v>3959.98310735315</v>
      </c>
      <c r="P75">
        <v>0.168959279247067</v>
      </c>
      <c r="Q75">
        <v>669.07589164895205</v>
      </c>
      <c r="R75">
        <v>17</v>
      </c>
      <c r="S75">
        <v>2</v>
      </c>
      <c r="T75">
        <v>1</v>
      </c>
      <c r="U75">
        <v>4</v>
      </c>
      <c r="V75">
        <v>15</v>
      </c>
      <c r="W75">
        <v>0</v>
      </c>
      <c r="X75">
        <v>2</v>
      </c>
      <c r="Y75">
        <v>8</v>
      </c>
      <c r="Z75">
        <v>11</v>
      </c>
      <c r="AA75">
        <v>15</v>
      </c>
      <c r="AB75">
        <v>94</v>
      </c>
      <c r="AC75">
        <v>42</v>
      </c>
      <c r="AD75">
        <v>506.877837741203</v>
      </c>
      <c r="AE75">
        <v>7.8125</v>
      </c>
      <c r="AF75">
        <v>2</v>
      </c>
      <c r="AG75">
        <v>0</v>
      </c>
      <c r="AH75">
        <v>0</v>
      </c>
      <c r="AI75">
        <v>44</v>
      </c>
      <c r="AJ75">
        <v>50</v>
      </c>
      <c r="AK75">
        <v>6</v>
      </c>
      <c r="AL75">
        <v>8</v>
      </c>
      <c r="AM75">
        <v>0</v>
      </c>
      <c r="AN75">
        <v>1</v>
      </c>
      <c r="AO75">
        <v>0</v>
      </c>
      <c r="AP75">
        <v>1</v>
      </c>
      <c r="AQ75">
        <v>3</v>
      </c>
      <c r="AR75">
        <v>2</v>
      </c>
      <c r="AS75">
        <v>17</v>
      </c>
      <c r="AT75">
        <v>115</v>
      </c>
      <c r="AU75" t="s">
        <v>733</v>
      </c>
      <c r="AV75" t="s">
        <v>836</v>
      </c>
      <c r="AW75">
        <v>815</v>
      </c>
      <c r="AX75">
        <v>831</v>
      </c>
      <c r="AY75" t="s">
        <v>913</v>
      </c>
      <c r="AZ75" t="s">
        <v>938</v>
      </c>
      <c r="BA75">
        <v>1</v>
      </c>
      <c r="BB75">
        <v>17</v>
      </c>
      <c r="BC75">
        <v>0</v>
      </c>
      <c r="BD75">
        <v>0</v>
      </c>
      <c r="BE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</row>
    <row r="76" spans="1:73" hidden="1" x14ac:dyDescent="0.35">
      <c r="A76" t="s">
        <v>72</v>
      </c>
      <c r="B76" t="s">
        <v>90</v>
      </c>
      <c r="C76" t="s">
        <v>163</v>
      </c>
      <c r="D76" t="s">
        <v>190</v>
      </c>
      <c r="E76" t="s">
        <v>242</v>
      </c>
      <c r="F76" t="s">
        <v>322</v>
      </c>
      <c r="G76" t="s">
        <v>399</v>
      </c>
      <c r="H76" t="s">
        <v>506</v>
      </c>
      <c r="J76" t="s">
        <v>584</v>
      </c>
      <c r="L76" t="s">
        <v>590</v>
      </c>
      <c r="M76" t="s">
        <v>640</v>
      </c>
      <c r="N76">
        <v>3</v>
      </c>
      <c r="O76">
        <v>5347.3814442556004</v>
      </c>
      <c r="P76">
        <v>0.15278232697873101</v>
      </c>
      <c r="Q76">
        <v>816.98538029626104</v>
      </c>
      <c r="R76">
        <v>17</v>
      </c>
      <c r="S76">
        <v>1</v>
      </c>
      <c r="T76">
        <v>2</v>
      </c>
      <c r="U76">
        <v>2</v>
      </c>
      <c r="V76">
        <v>11</v>
      </c>
      <c r="W76">
        <v>0</v>
      </c>
      <c r="X76">
        <v>2</v>
      </c>
      <c r="Y76">
        <v>7</v>
      </c>
      <c r="Z76">
        <v>10</v>
      </c>
      <c r="AA76">
        <v>15</v>
      </c>
      <c r="AB76">
        <v>85</v>
      </c>
      <c r="AC76">
        <v>42</v>
      </c>
      <c r="AD76">
        <v>458.34698093619397</v>
      </c>
      <c r="AE76">
        <v>11.6666666666666</v>
      </c>
      <c r="AF76">
        <v>3</v>
      </c>
      <c r="AG76">
        <v>0</v>
      </c>
      <c r="AH76">
        <v>0</v>
      </c>
      <c r="AI76">
        <v>43</v>
      </c>
      <c r="AJ76">
        <v>42</v>
      </c>
      <c r="AK76">
        <v>4</v>
      </c>
      <c r="AL76">
        <v>8</v>
      </c>
      <c r="AM76">
        <v>0</v>
      </c>
      <c r="AN76">
        <v>1</v>
      </c>
      <c r="AO76">
        <v>0</v>
      </c>
      <c r="AP76">
        <v>1</v>
      </c>
      <c r="AQ76">
        <v>3</v>
      </c>
      <c r="AR76">
        <v>3</v>
      </c>
      <c r="AS76">
        <v>17</v>
      </c>
      <c r="AT76">
        <v>108</v>
      </c>
      <c r="AU76" t="s">
        <v>734</v>
      </c>
      <c r="AV76" t="s">
        <v>837</v>
      </c>
      <c r="AW76">
        <v>840</v>
      </c>
      <c r="AX76">
        <v>856</v>
      </c>
      <c r="AY76" t="s">
        <v>914</v>
      </c>
      <c r="AZ76" t="s">
        <v>938</v>
      </c>
      <c r="BA76">
        <v>1</v>
      </c>
      <c r="BB76">
        <v>17</v>
      </c>
      <c r="BC76">
        <v>0</v>
      </c>
      <c r="BD76">
        <v>0</v>
      </c>
      <c r="BE76">
        <v>0</v>
      </c>
      <c r="BF76">
        <v>1</v>
      </c>
      <c r="BG76">
        <v>0</v>
      </c>
      <c r="BH76">
        <v>0</v>
      </c>
      <c r="BI76">
        <v>1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</row>
    <row r="77" spans="1:73" hidden="1" x14ac:dyDescent="0.35">
      <c r="A77" t="s">
        <v>72</v>
      </c>
      <c r="B77" t="s">
        <v>90</v>
      </c>
      <c r="C77" t="s">
        <v>164</v>
      </c>
      <c r="D77" t="s">
        <v>191</v>
      </c>
      <c r="E77" t="s">
        <v>232</v>
      </c>
      <c r="F77" t="s">
        <v>298</v>
      </c>
      <c r="G77" t="s">
        <v>398</v>
      </c>
      <c r="H77" t="s">
        <v>507</v>
      </c>
      <c r="J77" t="s">
        <v>584</v>
      </c>
      <c r="L77" t="s">
        <v>590</v>
      </c>
      <c r="M77" t="s">
        <v>639</v>
      </c>
      <c r="N77">
        <v>2</v>
      </c>
      <c r="O77">
        <v>785.16111094418102</v>
      </c>
      <c r="P77">
        <v>5.4282743472684102E-2</v>
      </c>
      <c r="Q77">
        <v>42.620699170110697</v>
      </c>
      <c r="R77">
        <v>9</v>
      </c>
      <c r="S77">
        <v>0</v>
      </c>
      <c r="T77">
        <v>1</v>
      </c>
      <c r="U77">
        <v>0</v>
      </c>
      <c r="V77">
        <v>3</v>
      </c>
      <c r="W77">
        <v>0</v>
      </c>
      <c r="X77">
        <v>1</v>
      </c>
      <c r="Y77">
        <v>5</v>
      </c>
      <c r="Z77">
        <v>6</v>
      </c>
      <c r="AA77">
        <v>4</v>
      </c>
      <c r="AB77">
        <v>36</v>
      </c>
      <c r="AC77">
        <v>23</v>
      </c>
      <c r="AD77">
        <v>162.848230418052</v>
      </c>
      <c r="AE77">
        <v>4.8214285714285703</v>
      </c>
      <c r="AF77">
        <v>2</v>
      </c>
      <c r="AG77">
        <v>0</v>
      </c>
      <c r="AH77">
        <v>0</v>
      </c>
      <c r="AI77">
        <v>21</v>
      </c>
      <c r="AJ77">
        <v>15</v>
      </c>
      <c r="AK77">
        <v>2</v>
      </c>
      <c r="AL77">
        <v>3</v>
      </c>
      <c r="AM77">
        <v>0</v>
      </c>
      <c r="AN77">
        <v>1</v>
      </c>
      <c r="AO77">
        <v>0</v>
      </c>
      <c r="AP77">
        <v>1</v>
      </c>
      <c r="AQ77">
        <v>2</v>
      </c>
      <c r="AR77">
        <v>2</v>
      </c>
      <c r="AS77">
        <v>9</v>
      </c>
      <c r="AT77">
        <v>43</v>
      </c>
      <c r="AU77" t="s">
        <v>735</v>
      </c>
      <c r="AV77" t="s">
        <v>838</v>
      </c>
      <c r="AW77">
        <v>863</v>
      </c>
      <c r="AX77">
        <v>871</v>
      </c>
      <c r="AY77" t="s">
        <v>885</v>
      </c>
      <c r="AZ77" t="s">
        <v>938</v>
      </c>
      <c r="BA77">
        <v>1</v>
      </c>
      <c r="BB77">
        <v>9</v>
      </c>
      <c r="BC77">
        <v>0</v>
      </c>
      <c r="BD77">
        <v>0</v>
      </c>
      <c r="BE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</row>
    <row r="78" spans="1:73" hidden="1" x14ac:dyDescent="0.35">
      <c r="A78" t="s">
        <v>72</v>
      </c>
      <c r="B78" t="s">
        <v>90</v>
      </c>
      <c r="C78" t="s">
        <v>165</v>
      </c>
      <c r="D78" t="s">
        <v>191</v>
      </c>
      <c r="E78" t="s">
        <v>231</v>
      </c>
      <c r="F78" t="s">
        <v>298</v>
      </c>
      <c r="G78" t="s">
        <v>398</v>
      </c>
      <c r="H78" t="s">
        <v>508</v>
      </c>
      <c r="J78" t="s">
        <v>584</v>
      </c>
      <c r="L78" t="s">
        <v>590</v>
      </c>
      <c r="M78" t="s">
        <v>639</v>
      </c>
      <c r="N78">
        <v>2</v>
      </c>
      <c r="O78">
        <v>561.85065233535704</v>
      </c>
      <c r="P78">
        <v>4.3219280948873597E-2</v>
      </c>
      <c r="Q78">
        <v>24.282781194589699</v>
      </c>
      <c r="R78">
        <v>7</v>
      </c>
      <c r="S78">
        <v>0</v>
      </c>
      <c r="T78">
        <v>1</v>
      </c>
      <c r="U78">
        <v>0</v>
      </c>
      <c r="V78">
        <v>3</v>
      </c>
      <c r="W78">
        <v>0</v>
      </c>
      <c r="X78">
        <v>1</v>
      </c>
      <c r="Y78">
        <v>4</v>
      </c>
      <c r="Z78">
        <v>4</v>
      </c>
      <c r="AA78">
        <v>4</v>
      </c>
      <c r="AB78">
        <v>30</v>
      </c>
      <c r="AC78">
        <v>20</v>
      </c>
      <c r="AD78">
        <v>129.65784284662001</v>
      </c>
      <c r="AE78">
        <v>4.3333333333333304</v>
      </c>
      <c r="AF78">
        <v>2</v>
      </c>
      <c r="AG78">
        <v>0</v>
      </c>
      <c r="AH78">
        <v>0</v>
      </c>
      <c r="AI78">
        <v>17</v>
      </c>
      <c r="AJ78">
        <v>13</v>
      </c>
      <c r="AK78">
        <v>2</v>
      </c>
      <c r="AL78">
        <v>3</v>
      </c>
      <c r="AM78">
        <v>0</v>
      </c>
      <c r="AN78">
        <v>1</v>
      </c>
      <c r="AO78">
        <v>0</v>
      </c>
      <c r="AP78">
        <v>1</v>
      </c>
      <c r="AQ78">
        <v>2</v>
      </c>
      <c r="AR78">
        <v>2</v>
      </c>
      <c r="AS78">
        <v>7</v>
      </c>
      <c r="AT78">
        <v>37</v>
      </c>
      <c r="AU78" t="s">
        <v>736</v>
      </c>
      <c r="AV78" t="s">
        <v>839</v>
      </c>
      <c r="AW78">
        <v>877</v>
      </c>
      <c r="AX78">
        <v>883</v>
      </c>
      <c r="AY78" t="s">
        <v>885</v>
      </c>
      <c r="AZ78" t="s">
        <v>938</v>
      </c>
      <c r="BA78">
        <v>1</v>
      </c>
      <c r="BB78">
        <v>7</v>
      </c>
      <c r="BC78">
        <v>0</v>
      </c>
      <c r="BD78">
        <v>0</v>
      </c>
      <c r="BE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</row>
    <row r="79" spans="1:73" hidden="1" x14ac:dyDescent="0.35">
      <c r="A79" t="s">
        <v>72</v>
      </c>
      <c r="B79" t="s">
        <v>90</v>
      </c>
      <c r="C79" t="s">
        <v>166</v>
      </c>
      <c r="D79" t="s">
        <v>191</v>
      </c>
      <c r="E79" t="s">
        <v>231</v>
      </c>
      <c r="F79" t="s">
        <v>298</v>
      </c>
      <c r="G79" t="s">
        <v>398</v>
      </c>
      <c r="H79" t="s">
        <v>509</v>
      </c>
      <c r="J79" t="s">
        <v>584</v>
      </c>
      <c r="L79" t="s">
        <v>590</v>
      </c>
      <c r="M79" t="s">
        <v>639</v>
      </c>
      <c r="N79">
        <v>2</v>
      </c>
      <c r="O79">
        <v>561.85065233535704</v>
      </c>
      <c r="P79">
        <v>4.3219280948873597E-2</v>
      </c>
      <c r="Q79">
        <v>24.282781194589699</v>
      </c>
      <c r="R79">
        <v>7</v>
      </c>
      <c r="S79">
        <v>0</v>
      </c>
      <c r="T79">
        <v>1</v>
      </c>
      <c r="U79">
        <v>0</v>
      </c>
      <c r="V79">
        <v>3</v>
      </c>
      <c r="W79">
        <v>0</v>
      </c>
      <c r="X79">
        <v>1</v>
      </c>
      <c r="Y79">
        <v>4</v>
      </c>
      <c r="Z79">
        <v>4</v>
      </c>
      <c r="AA79">
        <v>4</v>
      </c>
      <c r="AB79">
        <v>30</v>
      </c>
      <c r="AC79">
        <v>20</v>
      </c>
      <c r="AD79">
        <v>129.65784284662001</v>
      </c>
      <c r="AE79">
        <v>4.3333333333333304</v>
      </c>
      <c r="AF79">
        <v>2</v>
      </c>
      <c r="AG79">
        <v>0</v>
      </c>
      <c r="AH79">
        <v>0</v>
      </c>
      <c r="AI79">
        <v>17</v>
      </c>
      <c r="AJ79">
        <v>13</v>
      </c>
      <c r="AK79">
        <v>2</v>
      </c>
      <c r="AL79">
        <v>3</v>
      </c>
      <c r="AM79">
        <v>0</v>
      </c>
      <c r="AN79">
        <v>1</v>
      </c>
      <c r="AO79">
        <v>0</v>
      </c>
      <c r="AP79">
        <v>1</v>
      </c>
      <c r="AQ79">
        <v>2</v>
      </c>
      <c r="AR79">
        <v>2</v>
      </c>
      <c r="AS79">
        <v>7</v>
      </c>
      <c r="AT79">
        <v>37</v>
      </c>
      <c r="AU79" t="s">
        <v>737</v>
      </c>
      <c r="AV79" t="s">
        <v>840</v>
      </c>
      <c r="AW79">
        <v>889</v>
      </c>
      <c r="AX79">
        <v>895</v>
      </c>
      <c r="AY79" t="s">
        <v>885</v>
      </c>
      <c r="AZ79" t="s">
        <v>938</v>
      </c>
      <c r="BA79">
        <v>1</v>
      </c>
      <c r="BB79">
        <v>7</v>
      </c>
      <c r="BC79">
        <v>0</v>
      </c>
      <c r="BD79">
        <v>0</v>
      </c>
      <c r="BE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</row>
    <row r="80" spans="1:73" hidden="1" x14ac:dyDescent="0.35">
      <c r="A80" t="s">
        <v>72</v>
      </c>
      <c r="B80" t="s">
        <v>91</v>
      </c>
      <c r="C80" t="s">
        <v>63</v>
      </c>
      <c r="D80" t="s">
        <v>191</v>
      </c>
      <c r="E80" t="s">
        <v>231</v>
      </c>
      <c r="F80" t="s">
        <v>323</v>
      </c>
      <c r="G80" t="s">
        <v>414</v>
      </c>
      <c r="H80" t="s">
        <v>510</v>
      </c>
      <c r="I80" t="s">
        <v>560</v>
      </c>
      <c r="L80" t="s">
        <v>601</v>
      </c>
      <c r="M80" t="s">
        <v>642</v>
      </c>
      <c r="N80">
        <v>2</v>
      </c>
      <c r="O80">
        <v>1271.5873359643799</v>
      </c>
      <c r="P80">
        <v>6.3466034593587906E-2</v>
      </c>
      <c r="Q80">
        <v>80.702605853083995</v>
      </c>
      <c r="R80">
        <v>9</v>
      </c>
      <c r="S80">
        <v>0</v>
      </c>
      <c r="T80">
        <v>1</v>
      </c>
      <c r="U80">
        <v>1</v>
      </c>
      <c r="V80">
        <v>4</v>
      </c>
      <c r="W80">
        <v>0</v>
      </c>
      <c r="X80">
        <v>0</v>
      </c>
      <c r="Y80">
        <v>0</v>
      </c>
      <c r="Z80">
        <v>7</v>
      </c>
      <c r="AA80">
        <v>6</v>
      </c>
      <c r="AB80">
        <v>41</v>
      </c>
      <c r="AC80">
        <v>25</v>
      </c>
      <c r="AD80">
        <v>190.39810378076299</v>
      </c>
      <c r="AE80">
        <v>6.6785714285714199</v>
      </c>
      <c r="AF80">
        <v>1</v>
      </c>
      <c r="AG80">
        <v>0</v>
      </c>
      <c r="AH80">
        <v>0</v>
      </c>
      <c r="AI80">
        <v>24</v>
      </c>
      <c r="AJ80">
        <v>17</v>
      </c>
      <c r="AK80">
        <v>3</v>
      </c>
      <c r="AL80">
        <v>2</v>
      </c>
      <c r="AM80">
        <v>3</v>
      </c>
      <c r="AN80">
        <v>0</v>
      </c>
      <c r="AO80">
        <v>0</v>
      </c>
      <c r="AP80">
        <v>2</v>
      </c>
      <c r="AQ80">
        <v>2</v>
      </c>
      <c r="AR80">
        <v>2</v>
      </c>
      <c r="AS80">
        <v>9</v>
      </c>
      <c r="AT80">
        <v>47</v>
      </c>
      <c r="AU80" t="s">
        <v>738</v>
      </c>
      <c r="AV80" t="s">
        <v>841</v>
      </c>
      <c r="AW80">
        <v>140</v>
      </c>
      <c r="AX80">
        <v>149</v>
      </c>
      <c r="AY80" t="s">
        <v>885</v>
      </c>
      <c r="AZ80" t="s">
        <v>939</v>
      </c>
      <c r="BA80">
        <v>1</v>
      </c>
      <c r="BB80">
        <v>10</v>
      </c>
      <c r="BC80">
        <v>0</v>
      </c>
      <c r="BD80">
        <v>0</v>
      </c>
      <c r="BE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</row>
    <row r="81" spans="1:73" hidden="1" x14ac:dyDescent="0.35">
      <c r="A81" t="s">
        <v>72</v>
      </c>
      <c r="B81" t="s">
        <v>91</v>
      </c>
      <c r="C81" t="s">
        <v>64</v>
      </c>
      <c r="D81" t="s">
        <v>191</v>
      </c>
      <c r="E81" t="s">
        <v>231</v>
      </c>
      <c r="F81" t="s">
        <v>324</v>
      </c>
      <c r="G81" t="s">
        <v>415</v>
      </c>
      <c r="I81" t="s">
        <v>548</v>
      </c>
      <c r="J81" t="s">
        <v>415</v>
      </c>
      <c r="L81" t="s">
        <v>601</v>
      </c>
      <c r="M81" t="s">
        <v>643</v>
      </c>
      <c r="N81">
        <v>2</v>
      </c>
      <c r="O81">
        <v>414</v>
      </c>
      <c r="P81">
        <v>3.0666666666666599E-2</v>
      </c>
      <c r="Q81">
        <v>12.696</v>
      </c>
      <c r="R81">
        <v>7</v>
      </c>
      <c r="S81">
        <v>0</v>
      </c>
      <c r="T81">
        <v>1</v>
      </c>
      <c r="U81">
        <v>0</v>
      </c>
      <c r="V81">
        <v>1</v>
      </c>
      <c r="W81">
        <v>0</v>
      </c>
      <c r="X81">
        <v>1</v>
      </c>
      <c r="Y81">
        <v>1</v>
      </c>
      <c r="Z81">
        <v>4</v>
      </c>
      <c r="AA81">
        <v>2</v>
      </c>
      <c r="AB81">
        <v>23</v>
      </c>
      <c r="AC81">
        <v>16</v>
      </c>
      <c r="AD81">
        <v>92</v>
      </c>
      <c r="AE81">
        <v>4.5</v>
      </c>
      <c r="AF81">
        <v>2</v>
      </c>
      <c r="AG81">
        <v>0</v>
      </c>
      <c r="AH81">
        <v>0</v>
      </c>
      <c r="AI81">
        <v>14</v>
      </c>
      <c r="AJ81">
        <v>9</v>
      </c>
      <c r="AK81">
        <v>1</v>
      </c>
      <c r="AL81">
        <v>0</v>
      </c>
      <c r="AM81">
        <v>2</v>
      </c>
      <c r="AN81">
        <v>1</v>
      </c>
      <c r="AO81">
        <v>0</v>
      </c>
      <c r="AP81">
        <v>2</v>
      </c>
      <c r="AQ81">
        <v>1</v>
      </c>
      <c r="AR81">
        <v>2</v>
      </c>
      <c r="AS81">
        <v>7</v>
      </c>
      <c r="AT81">
        <v>26</v>
      </c>
      <c r="AU81" t="s">
        <v>739</v>
      </c>
      <c r="AV81" t="s">
        <v>842</v>
      </c>
      <c r="AW81">
        <v>152</v>
      </c>
      <c r="AX81">
        <v>160</v>
      </c>
      <c r="AY81" t="s">
        <v>885</v>
      </c>
      <c r="AZ81" t="s">
        <v>939</v>
      </c>
      <c r="BA81">
        <v>1</v>
      </c>
      <c r="BB81">
        <v>9</v>
      </c>
      <c r="BC81">
        <v>0</v>
      </c>
      <c r="BD81">
        <v>0</v>
      </c>
      <c r="BE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</row>
    <row r="82" spans="1:73" hidden="1" x14ac:dyDescent="0.35">
      <c r="A82" t="s">
        <v>72</v>
      </c>
      <c r="B82" t="s">
        <v>92</v>
      </c>
      <c r="C82" t="s">
        <v>167</v>
      </c>
      <c r="D82" t="s">
        <v>191</v>
      </c>
      <c r="E82" t="s">
        <v>231</v>
      </c>
      <c r="F82" t="s">
        <v>325</v>
      </c>
      <c r="G82" t="s">
        <v>416</v>
      </c>
      <c r="H82" t="s">
        <v>511</v>
      </c>
      <c r="I82" t="s">
        <v>561</v>
      </c>
      <c r="L82" t="s">
        <v>591</v>
      </c>
      <c r="M82" t="s">
        <v>644</v>
      </c>
      <c r="N82">
        <v>14</v>
      </c>
      <c r="O82">
        <v>71200.2345567999</v>
      </c>
      <c r="P82">
        <v>1.18029062661361</v>
      </c>
      <c r="Q82">
        <v>84036.969460081993</v>
      </c>
      <c r="R82">
        <v>131</v>
      </c>
      <c r="S82">
        <v>0</v>
      </c>
      <c r="T82">
        <v>2</v>
      </c>
      <c r="U82">
        <v>18</v>
      </c>
      <c r="V82">
        <v>100</v>
      </c>
      <c r="W82">
        <v>1</v>
      </c>
      <c r="X82">
        <v>1</v>
      </c>
      <c r="Y82">
        <v>1</v>
      </c>
      <c r="Z82">
        <v>77</v>
      </c>
      <c r="AA82">
        <v>119</v>
      </c>
      <c r="AB82">
        <v>551</v>
      </c>
      <c r="AC82">
        <v>86</v>
      </c>
      <c r="AD82">
        <v>3540.8718798408499</v>
      </c>
      <c r="AE82">
        <v>20.108108108108102</v>
      </c>
      <c r="AF82">
        <v>25</v>
      </c>
      <c r="AG82">
        <v>0</v>
      </c>
      <c r="AH82">
        <v>0</v>
      </c>
      <c r="AI82">
        <v>303</v>
      </c>
      <c r="AJ82">
        <v>248</v>
      </c>
      <c r="AK82">
        <v>8</v>
      </c>
      <c r="AL82">
        <v>8</v>
      </c>
      <c r="AM82">
        <v>4</v>
      </c>
      <c r="AN82">
        <v>0</v>
      </c>
      <c r="AO82">
        <v>0</v>
      </c>
      <c r="AP82">
        <v>1</v>
      </c>
      <c r="AQ82">
        <v>5</v>
      </c>
      <c r="AR82">
        <v>14</v>
      </c>
      <c r="AS82">
        <v>131</v>
      </c>
      <c r="AT82">
        <v>643</v>
      </c>
      <c r="AU82" t="s">
        <v>740</v>
      </c>
      <c r="AV82" t="s">
        <v>843</v>
      </c>
      <c r="AW82">
        <v>581</v>
      </c>
      <c r="AX82">
        <v>716</v>
      </c>
      <c r="AY82" t="s">
        <v>885</v>
      </c>
      <c r="AZ82" t="s">
        <v>940</v>
      </c>
      <c r="BA82">
        <v>1</v>
      </c>
      <c r="BB82">
        <v>136</v>
      </c>
      <c r="BC82">
        <v>0</v>
      </c>
      <c r="BD82">
        <v>0</v>
      </c>
      <c r="BE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</row>
    <row r="83" spans="1:73" s="2" customFormat="1" x14ac:dyDescent="0.35">
      <c r="A83" s="2" t="s">
        <v>72</v>
      </c>
      <c r="B83" s="2" t="s">
        <v>92</v>
      </c>
      <c r="C83" s="2" t="s">
        <v>168</v>
      </c>
      <c r="D83" s="2" t="s">
        <v>191</v>
      </c>
      <c r="E83" s="2" t="s">
        <v>231</v>
      </c>
      <c r="F83" s="2" t="s">
        <v>326</v>
      </c>
      <c r="H83" s="2" t="s">
        <v>512</v>
      </c>
      <c r="L83" s="2" t="s">
        <v>591</v>
      </c>
      <c r="M83" s="2" t="s">
        <v>645</v>
      </c>
      <c r="N83" s="2">
        <v>2</v>
      </c>
      <c r="O83" s="2">
        <v>1357.3654183599799</v>
      </c>
      <c r="P83" s="2">
        <v>4.9487280877707901E-2</v>
      </c>
      <c r="Q83" s="2">
        <v>67.172323712068206</v>
      </c>
      <c r="R83" s="2">
        <v>10</v>
      </c>
      <c r="S83" s="2">
        <v>0</v>
      </c>
      <c r="T83" s="2">
        <v>1</v>
      </c>
      <c r="U83" s="2">
        <v>0</v>
      </c>
      <c r="V83" s="2">
        <v>7</v>
      </c>
      <c r="W83" s="2">
        <v>0</v>
      </c>
      <c r="X83" s="2">
        <v>0</v>
      </c>
      <c r="Y83" s="2">
        <v>0</v>
      </c>
      <c r="Z83" s="2">
        <v>8</v>
      </c>
      <c r="AA83" s="2">
        <v>7</v>
      </c>
      <c r="AB83" s="2">
        <v>38</v>
      </c>
      <c r="AC83" s="2">
        <v>15</v>
      </c>
      <c r="AD83" s="2">
        <v>148.46184263312301</v>
      </c>
      <c r="AE83" s="2">
        <v>9.1428571428571406</v>
      </c>
      <c r="AF83" s="2">
        <v>1</v>
      </c>
      <c r="AG83" s="2">
        <v>0</v>
      </c>
      <c r="AH83" s="2">
        <v>0</v>
      </c>
      <c r="AI83" s="2">
        <v>22</v>
      </c>
      <c r="AJ83" s="2">
        <v>16</v>
      </c>
      <c r="AK83" s="2">
        <v>0</v>
      </c>
      <c r="AL83" s="2">
        <v>1</v>
      </c>
      <c r="AM83" s="2">
        <v>0</v>
      </c>
      <c r="AN83" s="2">
        <v>0</v>
      </c>
      <c r="AO83" s="2">
        <v>0</v>
      </c>
      <c r="AP83" s="2">
        <v>1</v>
      </c>
      <c r="AQ83" s="2">
        <v>3</v>
      </c>
      <c r="AR83" s="2">
        <v>2</v>
      </c>
      <c r="AS83" s="2">
        <v>10</v>
      </c>
      <c r="AT83" s="2">
        <v>43</v>
      </c>
      <c r="AU83" s="2" t="s">
        <v>741</v>
      </c>
      <c r="AV83" s="2" t="s">
        <v>844</v>
      </c>
      <c r="AW83" s="2">
        <v>718</v>
      </c>
      <c r="AX83" s="2">
        <v>727</v>
      </c>
      <c r="AY83" s="2" t="s">
        <v>885</v>
      </c>
      <c r="AZ83" s="2" t="s">
        <v>940</v>
      </c>
      <c r="BA83" s="2">
        <v>1</v>
      </c>
      <c r="BB83" s="2">
        <v>10</v>
      </c>
      <c r="BC83" s="2">
        <v>0</v>
      </c>
      <c r="BD83" s="2">
        <v>0</v>
      </c>
      <c r="BE83" s="2">
        <v>0</v>
      </c>
      <c r="BG83" s="2">
        <v>0</v>
      </c>
      <c r="BH83" s="2">
        <v>0</v>
      </c>
      <c r="BI83" s="2">
        <v>1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1</v>
      </c>
      <c r="BS83" s="2" t="s">
        <v>970</v>
      </c>
      <c r="BT83" s="9" t="s">
        <v>988</v>
      </c>
      <c r="BU83" s="2" t="s">
        <v>971</v>
      </c>
    </row>
    <row r="84" spans="1:73" hidden="1" x14ac:dyDescent="0.35">
      <c r="A84" t="s">
        <v>72</v>
      </c>
      <c r="B84" t="s">
        <v>92</v>
      </c>
      <c r="C84" t="s">
        <v>169</v>
      </c>
      <c r="D84" t="s">
        <v>190</v>
      </c>
      <c r="E84" t="s">
        <v>231</v>
      </c>
      <c r="F84" t="s">
        <v>327</v>
      </c>
      <c r="G84" t="s">
        <v>417</v>
      </c>
      <c r="H84" t="s">
        <v>513</v>
      </c>
      <c r="I84" t="s">
        <v>562</v>
      </c>
      <c r="L84" t="s">
        <v>591</v>
      </c>
      <c r="M84" t="s">
        <v>646</v>
      </c>
      <c r="N84">
        <v>6</v>
      </c>
      <c r="O84">
        <v>2917.5420248119599</v>
      </c>
      <c r="P84">
        <v>0.16208566804510799</v>
      </c>
      <c r="Q84">
        <v>472.89174814132599</v>
      </c>
      <c r="R84">
        <v>22</v>
      </c>
      <c r="S84">
        <v>1</v>
      </c>
      <c r="T84">
        <v>2</v>
      </c>
      <c r="U84">
        <v>1</v>
      </c>
      <c r="V84">
        <v>15</v>
      </c>
      <c r="W84">
        <v>0</v>
      </c>
      <c r="X84">
        <v>0</v>
      </c>
      <c r="Y84">
        <v>0</v>
      </c>
      <c r="Z84">
        <v>14</v>
      </c>
      <c r="AA84">
        <v>16</v>
      </c>
      <c r="AB84">
        <v>92</v>
      </c>
      <c r="AC84">
        <v>39</v>
      </c>
      <c r="AD84">
        <v>486.25700413532599</v>
      </c>
      <c r="AE84">
        <v>6</v>
      </c>
      <c r="AF84">
        <v>6</v>
      </c>
      <c r="AG84">
        <v>0</v>
      </c>
      <c r="AH84">
        <v>0</v>
      </c>
      <c r="AI84">
        <v>52</v>
      </c>
      <c r="AJ84">
        <v>40</v>
      </c>
      <c r="AK84">
        <v>6</v>
      </c>
      <c r="AL84">
        <v>3</v>
      </c>
      <c r="AM84">
        <v>3</v>
      </c>
      <c r="AN84">
        <v>0</v>
      </c>
      <c r="AO84">
        <v>0</v>
      </c>
      <c r="AP84">
        <v>1</v>
      </c>
      <c r="AQ84">
        <v>6</v>
      </c>
      <c r="AR84">
        <v>6</v>
      </c>
      <c r="AS84">
        <v>22</v>
      </c>
      <c r="AT84">
        <v>115</v>
      </c>
      <c r="AU84" t="s">
        <v>742</v>
      </c>
      <c r="AV84" t="s">
        <v>845</v>
      </c>
      <c r="AW84">
        <v>729</v>
      </c>
      <c r="AX84">
        <v>751</v>
      </c>
      <c r="AY84" t="s">
        <v>915</v>
      </c>
      <c r="AZ84" t="s">
        <v>940</v>
      </c>
      <c r="BA84">
        <v>1</v>
      </c>
      <c r="BB84">
        <v>23</v>
      </c>
      <c r="BC84">
        <v>0</v>
      </c>
      <c r="BD84">
        <v>0</v>
      </c>
      <c r="BE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</row>
    <row r="85" spans="1:73" s="2" customFormat="1" x14ac:dyDescent="0.35">
      <c r="A85" s="2" t="s">
        <v>72</v>
      </c>
      <c r="B85" s="2" t="s">
        <v>93</v>
      </c>
      <c r="C85" s="2" t="s">
        <v>170</v>
      </c>
      <c r="D85" s="2" t="s">
        <v>222</v>
      </c>
      <c r="E85" s="2" t="s">
        <v>231</v>
      </c>
      <c r="F85" s="2" t="s">
        <v>328</v>
      </c>
      <c r="G85" s="2" t="s">
        <v>418</v>
      </c>
      <c r="H85" s="2" t="s">
        <v>514</v>
      </c>
      <c r="K85" s="2" t="s">
        <v>376</v>
      </c>
      <c r="L85" s="2" t="s">
        <v>605</v>
      </c>
      <c r="N85" s="2">
        <v>2</v>
      </c>
      <c r="O85" s="2">
        <v>13898.383621840099</v>
      </c>
      <c r="P85" s="2">
        <v>0.345115058895894</v>
      </c>
      <c r="Q85" s="2">
        <v>4796.5414822090797</v>
      </c>
      <c r="R85" s="2">
        <v>27</v>
      </c>
      <c r="S85" s="2">
        <v>2</v>
      </c>
      <c r="T85" s="2">
        <v>1</v>
      </c>
      <c r="U85" s="2">
        <v>5</v>
      </c>
      <c r="V85" s="2">
        <v>44</v>
      </c>
      <c r="W85" s="2">
        <v>0</v>
      </c>
      <c r="X85" s="2">
        <v>0</v>
      </c>
      <c r="Y85" s="2">
        <v>0</v>
      </c>
      <c r="Z85" s="2">
        <v>14</v>
      </c>
      <c r="AA85" s="2">
        <v>28</v>
      </c>
      <c r="AB85" s="2">
        <v>176</v>
      </c>
      <c r="AC85" s="2">
        <v>59</v>
      </c>
      <c r="AD85" s="2">
        <v>1035.3451766876799</v>
      </c>
      <c r="AE85" s="2">
        <v>13.423913043478199</v>
      </c>
      <c r="AF85" s="2">
        <v>1</v>
      </c>
      <c r="AG85" s="2">
        <v>0</v>
      </c>
      <c r="AH85" s="2">
        <v>1</v>
      </c>
      <c r="AI85" s="2">
        <v>81</v>
      </c>
      <c r="AJ85" s="2">
        <v>95</v>
      </c>
      <c r="AK85" s="2">
        <v>11</v>
      </c>
      <c r="AL85" s="2">
        <v>8</v>
      </c>
      <c r="AM85" s="2">
        <v>0</v>
      </c>
      <c r="AN85" s="2">
        <v>0</v>
      </c>
      <c r="AO85" s="2">
        <v>1</v>
      </c>
      <c r="AP85" s="2">
        <v>1</v>
      </c>
      <c r="AQ85" s="2">
        <v>0</v>
      </c>
      <c r="AR85" s="2">
        <v>2</v>
      </c>
      <c r="AS85" s="2">
        <v>27</v>
      </c>
      <c r="AT85" s="2">
        <v>214</v>
      </c>
      <c r="AU85" s="2" t="s">
        <v>743</v>
      </c>
      <c r="AV85" s="2" t="s">
        <v>846</v>
      </c>
      <c r="AW85" s="2">
        <v>14</v>
      </c>
      <c r="AX85" s="2">
        <v>45</v>
      </c>
      <c r="AY85" s="2" t="s">
        <v>916</v>
      </c>
      <c r="AZ85" s="2" t="s">
        <v>941</v>
      </c>
      <c r="BA85" s="2">
        <v>1</v>
      </c>
      <c r="BB85" s="2">
        <v>32</v>
      </c>
      <c r="BC85" s="2">
        <v>0</v>
      </c>
      <c r="BD85" s="2">
        <v>0</v>
      </c>
      <c r="BE85" s="2">
        <v>0</v>
      </c>
      <c r="BG85" s="2">
        <v>0</v>
      </c>
      <c r="BH85" s="2">
        <v>0</v>
      </c>
      <c r="BI85" s="2">
        <v>1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1</v>
      </c>
      <c r="BQ85" s="4">
        <v>1</v>
      </c>
      <c r="BR85" s="4" t="s">
        <v>957</v>
      </c>
      <c r="BS85" s="2" t="s">
        <v>970</v>
      </c>
      <c r="BT85" s="2" t="s">
        <v>991</v>
      </c>
    </row>
    <row r="86" spans="1:73" hidden="1" x14ac:dyDescent="0.35">
      <c r="A86" t="s">
        <v>72</v>
      </c>
      <c r="B86" t="s">
        <v>94</v>
      </c>
      <c r="C86" t="s">
        <v>94</v>
      </c>
      <c r="D86" t="s">
        <v>190</v>
      </c>
      <c r="E86" t="s">
        <v>231</v>
      </c>
      <c r="F86" t="s">
        <v>282</v>
      </c>
      <c r="G86" t="s">
        <v>419</v>
      </c>
      <c r="H86" t="s">
        <v>478</v>
      </c>
      <c r="L86" t="s">
        <v>602</v>
      </c>
      <c r="M86" t="s">
        <v>420</v>
      </c>
      <c r="N86">
        <v>1</v>
      </c>
      <c r="O86">
        <v>564.82475467940299</v>
      </c>
      <c r="P86">
        <v>2.9952827899665298E-2</v>
      </c>
      <c r="Q86">
        <v>16.9180986703828</v>
      </c>
      <c r="R86">
        <v>4</v>
      </c>
      <c r="S86">
        <v>1</v>
      </c>
      <c r="T86">
        <v>0</v>
      </c>
      <c r="U86">
        <v>0</v>
      </c>
      <c r="V86">
        <v>4</v>
      </c>
      <c r="W86">
        <v>0</v>
      </c>
      <c r="X86">
        <v>0</v>
      </c>
      <c r="Y86">
        <v>0</v>
      </c>
      <c r="Z86">
        <v>3</v>
      </c>
      <c r="AA86">
        <v>3</v>
      </c>
      <c r="AB86">
        <v>23</v>
      </c>
      <c r="AC86">
        <v>15</v>
      </c>
      <c r="AD86">
        <v>89.858483698995897</v>
      </c>
      <c r="AE86">
        <v>6.2857142857142803</v>
      </c>
      <c r="AF86">
        <v>0</v>
      </c>
      <c r="AG86">
        <v>0</v>
      </c>
      <c r="AH86">
        <v>0</v>
      </c>
      <c r="AI86">
        <v>12</v>
      </c>
      <c r="AJ86">
        <v>11</v>
      </c>
      <c r="AK86">
        <v>2</v>
      </c>
      <c r="AL86">
        <v>1</v>
      </c>
      <c r="AM86">
        <v>0</v>
      </c>
      <c r="AN86">
        <v>0</v>
      </c>
      <c r="AO86">
        <v>0</v>
      </c>
      <c r="AP86">
        <v>3</v>
      </c>
      <c r="AQ86">
        <v>1</v>
      </c>
      <c r="AR86">
        <v>1</v>
      </c>
      <c r="AS86">
        <v>4</v>
      </c>
      <c r="AT86">
        <v>25</v>
      </c>
      <c r="AU86" t="s">
        <v>744</v>
      </c>
      <c r="AV86" t="s">
        <v>847</v>
      </c>
      <c r="AW86">
        <v>14</v>
      </c>
      <c r="AX86">
        <v>17</v>
      </c>
      <c r="AY86" t="s">
        <v>894</v>
      </c>
      <c r="AZ86" t="s">
        <v>942</v>
      </c>
      <c r="BA86">
        <v>1</v>
      </c>
      <c r="BB86">
        <v>4</v>
      </c>
      <c r="BC86">
        <v>0</v>
      </c>
      <c r="BD86">
        <v>0</v>
      </c>
      <c r="BE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</row>
    <row r="87" spans="1:73" hidden="1" x14ac:dyDescent="0.35">
      <c r="A87" t="s">
        <v>72</v>
      </c>
      <c r="B87" t="s">
        <v>94</v>
      </c>
      <c r="C87" t="s">
        <v>94</v>
      </c>
      <c r="D87" t="s">
        <v>205</v>
      </c>
      <c r="E87" t="s">
        <v>231</v>
      </c>
      <c r="F87" t="s">
        <v>283</v>
      </c>
      <c r="G87" t="s">
        <v>383</v>
      </c>
      <c r="H87" t="s">
        <v>515</v>
      </c>
      <c r="L87" t="s">
        <v>590</v>
      </c>
      <c r="M87" t="s">
        <v>647</v>
      </c>
      <c r="N87">
        <v>1</v>
      </c>
      <c r="O87">
        <v>634.35717534090804</v>
      </c>
      <c r="P87">
        <v>4.53112268100649E-2</v>
      </c>
      <c r="Q87">
        <v>28.743501850464</v>
      </c>
      <c r="R87">
        <v>4</v>
      </c>
      <c r="S87">
        <v>2</v>
      </c>
      <c r="T87">
        <v>0</v>
      </c>
      <c r="U87">
        <v>0</v>
      </c>
      <c r="V87">
        <v>5</v>
      </c>
      <c r="W87">
        <v>0</v>
      </c>
      <c r="X87">
        <v>0</v>
      </c>
      <c r="Y87">
        <v>0</v>
      </c>
      <c r="Z87">
        <v>3</v>
      </c>
      <c r="AA87">
        <v>5</v>
      </c>
      <c r="AB87">
        <v>32</v>
      </c>
      <c r="AC87">
        <v>19</v>
      </c>
      <c r="AD87">
        <v>135.93368043019399</v>
      </c>
      <c r="AE87">
        <v>4.6666666666666599</v>
      </c>
      <c r="AF87">
        <v>0</v>
      </c>
      <c r="AG87">
        <v>0</v>
      </c>
      <c r="AH87">
        <v>0</v>
      </c>
      <c r="AI87">
        <v>16</v>
      </c>
      <c r="AJ87">
        <v>16</v>
      </c>
      <c r="AK87">
        <v>2</v>
      </c>
      <c r="AL87">
        <v>3</v>
      </c>
      <c r="AM87">
        <v>0</v>
      </c>
      <c r="AN87">
        <v>0</v>
      </c>
      <c r="AO87">
        <v>0</v>
      </c>
      <c r="AP87">
        <v>1</v>
      </c>
      <c r="AQ87">
        <v>2</v>
      </c>
      <c r="AR87">
        <v>1</v>
      </c>
      <c r="AS87">
        <v>4</v>
      </c>
      <c r="AT87">
        <v>25</v>
      </c>
      <c r="AU87" t="s">
        <v>744</v>
      </c>
      <c r="AV87" t="s">
        <v>847</v>
      </c>
      <c r="AW87">
        <v>14</v>
      </c>
      <c r="AX87">
        <v>17</v>
      </c>
      <c r="AY87" t="s">
        <v>894</v>
      </c>
      <c r="AZ87" t="s">
        <v>942</v>
      </c>
      <c r="BA87">
        <v>1</v>
      </c>
      <c r="BB87">
        <v>4</v>
      </c>
      <c r="BC87">
        <v>0</v>
      </c>
      <c r="BD87">
        <v>0</v>
      </c>
      <c r="BE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</row>
    <row r="88" spans="1:73" hidden="1" x14ac:dyDescent="0.35">
      <c r="A88" t="s">
        <v>72</v>
      </c>
      <c r="B88" t="s">
        <v>94</v>
      </c>
      <c r="C88" t="s">
        <v>127</v>
      </c>
      <c r="D88" t="s">
        <v>191</v>
      </c>
      <c r="E88" t="s">
        <v>241</v>
      </c>
      <c r="F88" t="s">
        <v>284</v>
      </c>
      <c r="G88" t="s">
        <v>420</v>
      </c>
      <c r="L88" t="s">
        <v>590</v>
      </c>
      <c r="M88" t="s">
        <v>420</v>
      </c>
      <c r="N88">
        <v>1</v>
      </c>
      <c r="O88">
        <v>60</v>
      </c>
      <c r="P88">
        <v>8.0000000000000002E-3</v>
      </c>
      <c r="Q88">
        <v>0.48</v>
      </c>
      <c r="R88">
        <v>3</v>
      </c>
      <c r="S88">
        <v>0</v>
      </c>
      <c r="T88">
        <v>0</v>
      </c>
      <c r="U88">
        <v>0</v>
      </c>
      <c r="V88">
        <v>1</v>
      </c>
      <c r="W88">
        <v>0</v>
      </c>
      <c r="X88">
        <v>0</v>
      </c>
      <c r="Y88">
        <v>0</v>
      </c>
      <c r="Z88">
        <v>2</v>
      </c>
      <c r="AA88">
        <v>0</v>
      </c>
      <c r="AB88">
        <v>8</v>
      </c>
      <c r="AC88">
        <v>8</v>
      </c>
      <c r="AD88">
        <v>24</v>
      </c>
      <c r="AE88">
        <v>2.5</v>
      </c>
      <c r="AF88">
        <v>0</v>
      </c>
      <c r="AG88">
        <v>0</v>
      </c>
      <c r="AH88">
        <v>0</v>
      </c>
      <c r="AI88">
        <v>5</v>
      </c>
      <c r="AJ88">
        <v>3</v>
      </c>
      <c r="AK88">
        <v>1</v>
      </c>
      <c r="AL88">
        <v>0</v>
      </c>
      <c r="AM88">
        <v>0</v>
      </c>
      <c r="AN88">
        <v>0</v>
      </c>
      <c r="AO88">
        <v>0</v>
      </c>
      <c r="AP88">
        <v>1</v>
      </c>
      <c r="AQ88">
        <v>1</v>
      </c>
      <c r="AR88">
        <v>1</v>
      </c>
      <c r="AS88">
        <v>3</v>
      </c>
      <c r="AT88">
        <v>8</v>
      </c>
      <c r="AU88" t="s">
        <v>745</v>
      </c>
      <c r="AV88" t="s">
        <v>848</v>
      </c>
      <c r="AW88">
        <v>28</v>
      </c>
      <c r="AX88">
        <v>30</v>
      </c>
      <c r="AY88" t="s">
        <v>885</v>
      </c>
      <c r="AZ88" t="s">
        <v>942</v>
      </c>
      <c r="BA88">
        <v>1</v>
      </c>
      <c r="BB88">
        <v>3</v>
      </c>
      <c r="BC88">
        <v>0</v>
      </c>
      <c r="BD88">
        <v>0</v>
      </c>
      <c r="BE88">
        <v>0</v>
      </c>
      <c r="BG88">
        <v>0</v>
      </c>
      <c r="BH88">
        <v>1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</row>
    <row r="89" spans="1:73" hidden="1" x14ac:dyDescent="0.35">
      <c r="A89" t="s">
        <v>72</v>
      </c>
      <c r="B89" t="s">
        <v>95</v>
      </c>
      <c r="C89" t="s">
        <v>61</v>
      </c>
      <c r="D89" t="s">
        <v>223</v>
      </c>
      <c r="E89" t="s">
        <v>231</v>
      </c>
      <c r="F89" t="s">
        <v>329</v>
      </c>
      <c r="G89" t="s">
        <v>421</v>
      </c>
      <c r="H89" t="s">
        <v>516</v>
      </c>
      <c r="I89" t="s">
        <v>563</v>
      </c>
      <c r="J89" t="s">
        <v>376</v>
      </c>
      <c r="L89" t="s">
        <v>595</v>
      </c>
      <c r="M89" t="s">
        <v>648</v>
      </c>
      <c r="N89">
        <v>2</v>
      </c>
      <c r="O89">
        <v>12562.9290412187</v>
      </c>
      <c r="P89">
        <v>0.34981114331639801</v>
      </c>
      <c r="Q89">
        <v>4394.6525713114997</v>
      </c>
      <c r="R89">
        <v>24</v>
      </c>
      <c r="S89">
        <v>1</v>
      </c>
      <c r="T89">
        <v>1</v>
      </c>
      <c r="U89">
        <v>8</v>
      </c>
      <c r="V89">
        <v>26</v>
      </c>
      <c r="W89">
        <v>0</v>
      </c>
      <c r="X89">
        <v>11</v>
      </c>
      <c r="Y89">
        <v>11</v>
      </c>
      <c r="Z89">
        <v>20</v>
      </c>
      <c r="AA89">
        <v>37</v>
      </c>
      <c r="AB89">
        <v>173</v>
      </c>
      <c r="AC89">
        <v>67</v>
      </c>
      <c r="AD89">
        <v>1049.43342994919</v>
      </c>
      <c r="AE89">
        <v>11.971153846153801</v>
      </c>
      <c r="AF89">
        <v>2</v>
      </c>
      <c r="AG89">
        <v>1</v>
      </c>
      <c r="AH89">
        <v>0</v>
      </c>
      <c r="AI89">
        <v>90</v>
      </c>
      <c r="AJ89">
        <v>83</v>
      </c>
      <c r="AK89">
        <v>10</v>
      </c>
      <c r="AL89">
        <v>11</v>
      </c>
      <c r="AM89">
        <v>6</v>
      </c>
      <c r="AN89">
        <v>1</v>
      </c>
      <c r="AO89">
        <v>0</v>
      </c>
      <c r="AP89">
        <v>2</v>
      </c>
      <c r="AQ89">
        <v>2</v>
      </c>
      <c r="AR89">
        <v>2</v>
      </c>
      <c r="AS89">
        <v>24</v>
      </c>
      <c r="AT89">
        <v>199</v>
      </c>
      <c r="AU89" t="s">
        <v>746</v>
      </c>
      <c r="AV89" t="s">
        <v>849</v>
      </c>
      <c r="AW89">
        <v>64</v>
      </c>
      <c r="AX89">
        <v>107</v>
      </c>
      <c r="AY89" t="s">
        <v>917</v>
      </c>
      <c r="AZ89" t="s">
        <v>943</v>
      </c>
      <c r="BA89">
        <v>1</v>
      </c>
      <c r="BB89">
        <v>44</v>
      </c>
      <c r="BC89">
        <v>0</v>
      </c>
      <c r="BD89">
        <v>0</v>
      </c>
      <c r="BE89">
        <v>0</v>
      </c>
      <c r="BF89">
        <v>1</v>
      </c>
      <c r="BG89">
        <v>0</v>
      </c>
      <c r="BH89">
        <v>0</v>
      </c>
      <c r="BI89">
        <v>1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</row>
    <row r="90" spans="1:73" hidden="1" x14ac:dyDescent="0.35">
      <c r="A90" t="s">
        <v>72</v>
      </c>
      <c r="B90" t="s">
        <v>95</v>
      </c>
      <c r="C90" t="s">
        <v>64</v>
      </c>
      <c r="D90" t="s">
        <v>191</v>
      </c>
      <c r="E90" t="s">
        <v>231</v>
      </c>
      <c r="F90" t="s">
        <v>324</v>
      </c>
      <c r="G90" t="s">
        <v>415</v>
      </c>
      <c r="I90" t="s">
        <v>548</v>
      </c>
      <c r="J90" t="s">
        <v>415</v>
      </c>
      <c r="L90" t="s">
        <v>601</v>
      </c>
      <c r="M90" t="s">
        <v>643</v>
      </c>
      <c r="N90">
        <v>2</v>
      </c>
      <c r="O90">
        <v>414</v>
      </c>
      <c r="P90">
        <v>3.0666666666666599E-2</v>
      </c>
      <c r="Q90">
        <v>12.696</v>
      </c>
      <c r="R90">
        <v>7</v>
      </c>
      <c r="S90">
        <v>0</v>
      </c>
      <c r="T90">
        <v>1</v>
      </c>
      <c r="U90">
        <v>0</v>
      </c>
      <c r="V90">
        <v>1</v>
      </c>
      <c r="W90">
        <v>0</v>
      </c>
      <c r="X90">
        <v>1</v>
      </c>
      <c r="Y90">
        <v>1</v>
      </c>
      <c r="Z90">
        <v>4</v>
      </c>
      <c r="AA90">
        <v>2</v>
      </c>
      <c r="AB90">
        <v>23</v>
      </c>
      <c r="AC90">
        <v>16</v>
      </c>
      <c r="AD90">
        <v>92</v>
      </c>
      <c r="AE90">
        <v>4.5</v>
      </c>
      <c r="AF90">
        <v>2</v>
      </c>
      <c r="AG90">
        <v>0</v>
      </c>
      <c r="AH90">
        <v>0</v>
      </c>
      <c r="AI90">
        <v>14</v>
      </c>
      <c r="AJ90">
        <v>9</v>
      </c>
      <c r="AK90">
        <v>1</v>
      </c>
      <c r="AL90">
        <v>0</v>
      </c>
      <c r="AM90">
        <v>2</v>
      </c>
      <c r="AN90">
        <v>1</v>
      </c>
      <c r="AO90">
        <v>0</v>
      </c>
      <c r="AP90">
        <v>2</v>
      </c>
      <c r="AQ90">
        <v>1</v>
      </c>
      <c r="AR90">
        <v>2</v>
      </c>
      <c r="AS90">
        <v>7</v>
      </c>
      <c r="AT90">
        <v>26</v>
      </c>
      <c r="AU90" t="s">
        <v>747</v>
      </c>
      <c r="AV90" t="s">
        <v>850</v>
      </c>
      <c r="AW90">
        <v>110</v>
      </c>
      <c r="AX90">
        <v>117</v>
      </c>
      <c r="AY90" t="s">
        <v>885</v>
      </c>
      <c r="AZ90" t="s">
        <v>943</v>
      </c>
      <c r="BA90">
        <v>1</v>
      </c>
      <c r="BB90">
        <v>8</v>
      </c>
      <c r="BC90">
        <v>0</v>
      </c>
      <c r="BD90">
        <v>0</v>
      </c>
      <c r="BE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</row>
    <row r="91" spans="1:73" hidden="1" x14ac:dyDescent="0.35">
      <c r="A91" t="s">
        <v>72</v>
      </c>
      <c r="B91" t="s">
        <v>95</v>
      </c>
      <c r="C91" t="s">
        <v>63</v>
      </c>
      <c r="D91" t="s">
        <v>191</v>
      </c>
      <c r="E91" t="s">
        <v>231</v>
      </c>
      <c r="F91" t="s">
        <v>279</v>
      </c>
      <c r="G91" t="s">
        <v>422</v>
      </c>
      <c r="H91" t="s">
        <v>517</v>
      </c>
      <c r="I91" t="s">
        <v>560</v>
      </c>
      <c r="L91" t="s">
        <v>601</v>
      </c>
      <c r="M91" t="s">
        <v>649</v>
      </c>
      <c r="N91">
        <v>3</v>
      </c>
      <c r="O91">
        <v>1660.7704581494399</v>
      </c>
      <c r="P91">
        <v>8.7524134816834798E-2</v>
      </c>
      <c r="Q91">
        <v>145.35749747888801</v>
      </c>
      <c r="R91">
        <v>12</v>
      </c>
      <c r="S91">
        <v>0</v>
      </c>
      <c r="T91">
        <v>1</v>
      </c>
      <c r="U91">
        <v>1</v>
      </c>
      <c r="V91">
        <v>6</v>
      </c>
      <c r="W91">
        <v>0</v>
      </c>
      <c r="X91">
        <v>0</v>
      </c>
      <c r="Y91">
        <v>0</v>
      </c>
      <c r="Z91">
        <v>9</v>
      </c>
      <c r="AA91">
        <v>7</v>
      </c>
      <c r="AB91">
        <v>53</v>
      </c>
      <c r="AC91">
        <v>31</v>
      </c>
      <c r="AD91">
        <v>262.572404450504</v>
      </c>
      <c r="AE91">
        <v>6.3249999999999904</v>
      </c>
      <c r="AF91">
        <v>2</v>
      </c>
      <c r="AG91">
        <v>0</v>
      </c>
      <c r="AH91">
        <v>0</v>
      </c>
      <c r="AI91">
        <v>30</v>
      </c>
      <c r="AJ91">
        <v>23</v>
      </c>
      <c r="AK91">
        <v>4</v>
      </c>
      <c r="AL91">
        <v>3</v>
      </c>
      <c r="AM91">
        <v>3</v>
      </c>
      <c r="AN91">
        <v>0</v>
      </c>
      <c r="AO91">
        <v>0</v>
      </c>
      <c r="AP91">
        <v>2</v>
      </c>
      <c r="AQ91">
        <v>4</v>
      </c>
      <c r="AR91">
        <v>3</v>
      </c>
      <c r="AS91">
        <v>12</v>
      </c>
      <c r="AT91">
        <v>63</v>
      </c>
      <c r="AU91" t="s">
        <v>748</v>
      </c>
      <c r="AV91" t="s">
        <v>851</v>
      </c>
      <c r="AW91">
        <v>120</v>
      </c>
      <c r="AX91">
        <v>133</v>
      </c>
      <c r="AY91" t="s">
        <v>885</v>
      </c>
      <c r="AZ91" t="s">
        <v>943</v>
      </c>
      <c r="BA91">
        <v>1</v>
      </c>
      <c r="BB91">
        <v>14</v>
      </c>
      <c r="BC91">
        <v>0</v>
      </c>
      <c r="BD91">
        <v>0</v>
      </c>
      <c r="BE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</row>
    <row r="92" spans="1:73" hidden="1" x14ac:dyDescent="0.35">
      <c r="A92" t="s">
        <v>72</v>
      </c>
      <c r="B92" t="s">
        <v>96</v>
      </c>
      <c r="C92" t="s">
        <v>64</v>
      </c>
      <c r="D92" t="s">
        <v>191</v>
      </c>
      <c r="E92" t="s">
        <v>231</v>
      </c>
      <c r="F92" t="s">
        <v>330</v>
      </c>
      <c r="G92" t="s">
        <v>378</v>
      </c>
      <c r="H92" t="s">
        <v>518</v>
      </c>
      <c r="I92" t="s">
        <v>564</v>
      </c>
      <c r="J92" t="s">
        <v>415</v>
      </c>
      <c r="L92" t="s">
        <v>595</v>
      </c>
      <c r="M92" t="s">
        <v>650</v>
      </c>
      <c r="N92">
        <v>4</v>
      </c>
      <c r="O92">
        <v>1781.20128620589</v>
      </c>
      <c r="P92">
        <v>9.3230921316561799E-2</v>
      </c>
      <c r="Q92">
        <v>166.06303696321999</v>
      </c>
      <c r="R92">
        <v>13</v>
      </c>
      <c r="S92">
        <v>0</v>
      </c>
      <c r="T92">
        <v>1</v>
      </c>
      <c r="U92">
        <v>0</v>
      </c>
      <c r="V92">
        <v>4</v>
      </c>
      <c r="W92">
        <v>0</v>
      </c>
      <c r="X92">
        <v>1</v>
      </c>
      <c r="Y92">
        <v>1</v>
      </c>
      <c r="Z92">
        <v>8</v>
      </c>
      <c r="AA92">
        <v>12</v>
      </c>
      <c r="AB92">
        <v>57</v>
      </c>
      <c r="AC92">
        <v>30</v>
      </c>
      <c r="AD92">
        <v>279.692763949685</v>
      </c>
      <c r="AE92">
        <v>6.3684210526315699</v>
      </c>
      <c r="AF92">
        <v>4</v>
      </c>
      <c r="AG92">
        <v>0</v>
      </c>
      <c r="AH92">
        <v>0</v>
      </c>
      <c r="AI92">
        <v>35</v>
      </c>
      <c r="AJ92">
        <v>22</v>
      </c>
      <c r="AK92">
        <v>2</v>
      </c>
      <c r="AL92">
        <v>3</v>
      </c>
      <c r="AM92">
        <v>4</v>
      </c>
      <c r="AN92">
        <v>1</v>
      </c>
      <c r="AO92">
        <v>0</v>
      </c>
      <c r="AP92">
        <v>2</v>
      </c>
      <c r="AQ92">
        <v>4</v>
      </c>
      <c r="AR92">
        <v>6</v>
      </c>
      <c r="AS92">
        <v>13</v>
      </c>
      <c r="AT92">
        <v>71</v>
      </c>
      <c r="AU92" t="s">
        <v>749</v>
      </c>
      <c r="AV92" t="s">
        <v>852</v>
      </c>
      <c r="AW92">
        <v>255</v>
      </c>
      <c r="AX92">
        <v>269</v>
      </c>
      <c r="AY92" t="s">
        <v>885</v>
      </c>
      <c r="AZ92" t="s">
        <v>944</v>
      </c>
      <c r="BA92">
        <v>1</v>
      </c>
      <c r="BB92">
        <v>15</v>
      </c>
      <c r="BC92">
        <v>0</v>
      </c>
      <c r="BD92">
        <v>0</v>
      </c>
      <c r="BE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</row>
    <row r="93" spans="1:73" hidden="1" x14ac:dyDescent="0.35">
      <c r="A93" t="s">
        <v>72</v>
      </c>
      <c r="B93" t="s">
        <v>96</v>
      </c>
      <c r="C93" t="s">
        <v>63</v>
      </c>
      <c r="D93" t="s">
        <v>191</v>
      </c>
      <c r="E93" t="s">
        <v>231</v>
      </c>
      <c r="F93" t="s">
        <v>279</v>
      </c>
      <c r="G93" t="s">
        <v>423</v>
      </c>
      <c r="H93" t="s">
        <v>519</v>
      </c>
      <c r="I93" t="s">
        <v>565</v>
      </c>
      <c r="L93" t="s">
        <v>595</v>
      </c>
      <c r="M93" t="s">
        <v>651</v>
      </c>
      <c r="N93">
        <v>3</v>
      </c>
      <c r="O93">
        <v>2172.2513576761899</v>
      </c>
      <c r="P93">
        <v>0.112844226372789</v>
      </c>
      <c r="Q93">
        <v>245.126023944211</v>
      </c>
      <c r="R93">
        <v>16</v>
      </c>
      <c r="S93">
        <v>0</v>
      </c>
      <c r="T93">
        <v>1</v>
      </c>
      <c r="U93">
        <v>1</v>
      </c>
      <c r="V93">
        <v>6</v>
      </c>
      <c r="W93">
        <v>0</v>
      </c>
      <c r="X93">
        <v>3</v>
      </c>
      <c r="Y93">
        <v>3</v>
      </c>
      <c r="Z93">
        <v>11</v>
      </c>
      <c r="AA93">
        <v>12</v>
      </c>
      <c r="AB93">
        <v>66</v>
      </c>
      <c r="AC93">
        <v>35</v>
      </c>
      <c r="AD93">
        <v>338.53267911836701</v>
      </c>
      <c r="AE93">
        <v>6.4166666666666599</v>
      </c>
      <c r="AF93">
        <v>2</v>
      </c>
      <c r="AG93">
        <v>0</v>
      </c>
      <c r="AH93">
        <v>0</v>
      </c>
      <c r="AI93">
        <v>38</v>
      </c>
      <c r="AJ93">
        <v>28</v>
      </c>
      <c r="AK93">
        <v>5</v>
      </c>
      <c r="AL93">
        <v>5</v>
      </c>
      <c r="AM93">
        <v>4</v>
      </c>
      <c r="AN93">
        <v>0</v>
      </c>
      <c r="AO93">
        <v>0</v>
      </c>
      <c r="AP93">
        <v>2</v>
      </c>
      <c r="AQ93">
        <v>4</v>
      </c>
      <c r="AR93">
        <v>3</v>
      </c>
      <c r="AS93">
        <v>16</v>
      </c>
      <c r="AT93">
        <v>80</v>
      </c>
      <c r="AU93" t="s">
        <v>750</v>
      </c>
      <c r="AV93" t="s">
        <v>853</v>
      </c>
      <c r="AW93">
        <v>280</v>
      </c>
      <c r="AX93">
        <v>302</v>
      </c>
      <c r="AY93" t="s">
        <v>885</v>
      </c>
      <c r="AZ93" t="s">
        <v>944</v>
      </c>
      <c r="BA93">
        <v>1</v>
      </c>
      <c r="BB93">
        <v>23</v>
      </c>
      <c r="BC93">
        <v>0</v>
      </c>
      <c r="BD93">
        <v>0</v>
      </c>
      <c r="BE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</row>
    <row r="94" spans="1:73" hidden="1" x14ac:dyDescent="0.35">
      <c r="A94" t="s">
        <v>72</v>
      </c>
      <c r="B94" t="s">
        <v>97</v>
      </c>
      <c r="C94" t="s">
        <v>61</v>
      </c>
      <c r="D94" t="s">
        <v>223</v>
      </c>
      <c r="E94" t="s">
        <v>231</v>
      </c>
      <c r="F94" t="s">
        <v>331</v>
      </c>
      <c r="G94" t="s">
        <v>424</v>
      </c>
      <c r="H94" t="s">
        <v>520</v>
      </c>
      <c r="I94" t="s">
        <v>566</v>
      </c>
      <c r="L94" t="s">
        <v>595</v>
      </c>
      <c r="M94" t="s">
        <v>652</v>
      </c>
      <c r="N94">
        <v>2</v>
      </c>
      <c r="O94">
        <v>8891.3207547169804</v>
      </c>
      <c r="P94">
        <v>0.34</v>
      </c>
      <c r="Q94">
        <v>3023.0490566037702</v>
      </c>
      <c r="R94">
        <v>23</v>
      </c>
      <c r="S94">
        <v>1</v>
      </c>
      <c r="T94">
        <v>1</v>
      </c>
      <c r="U94">
        <v>2</v>
      </c>
      <c r="V94">
        <v>34</v>
      </c>
      <c r="W94">
        <v>0</v>
      </c>
      <c r="X94">
        <v>1</v>
      </c>
      <c r="Y94">
        <v>3</v>
      </c>
      <c r="Z94">
        <v>20</v>
      </c>
      <c r="AA94">
        <v>37</v>
      </c>
      <c r="AB94">
        <v>170</v>
      </c>
      <c r="AC94">
        <v>64</v>
      </c>
      <c r="AD94">
        <v>1020</v>
      </c>
      <c r="AE94">
        <v>8.7169811320754693</v>
      </c>
      <c r="AF94">
        <v>1</v>
      </c>
      <c r="AG94">
        <v>0</v>
      </c>
      <c r="AH94">
        <v>0</v>
      </c>
      <c r="AI94">
        <v>86</v>
      </c>
      <c r="AJ94">
        <v>84</v>
      </c>
      <c r="AK94">
        <v>9</v>
      </c>
      <c r="AL94">
        <v>12</v>
      </c>
      <c r="AM94">
        <v>8</v>
      </c>
      <c r="AN94">
        <v>0</v>
      </c>
      <c r="AO94">
        <v>0</v>
      </c>
      <c r="AP94">
        <v>2</v>
      </c>
      <c r="AQ94">
        <v>4</v>
      </c>
      <c r="AR94">
        <v>2</v>
      </c>
      <c r="AS94">
        <v>23</v>
      </c>
      <c r="AT94">
        <v>194</v>
      </c>
      <c r="AU94" t="s">
        <v>751</v>
      </c>
      <c r="AV94" t="s">
        <v>854</v>
      </c>
      <c r="AW94">
        <v>183</v>
      </c>
      <c r="AX94">
        <v>211</v>
      </c>
      <c r="AY94" t="s">
        <v>917</v>
      </c>
      <c r="AZ94" t="s">
        <v>945</v>
      </c>
      <c r="BA94">
        <v>1</v>
      </c>
      <c r="BB94">
        <v>29</v>
      </c>
      <c r="BC94">
        <v>0</v>
      </c>
      <c r="BD94">
        <v>0</v>
      </c>
      <c r="BE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</row>
    <row r="95" spans="1:73" hidden="1" x14ac:dyDescent="0.35">
      <c r="A95" t="s">
        <v>72</v>
      </c>
      <c r="B95" t="s">
        <v>97</v>
      </c>
      <c r="C95" t="s">
        <v>63</v>
      </c>
      <c r="D95" t="s">
        <v>191</v>
      </c>
      <c r="E95" t="s">
        <v>231</v>
      </c>
      <c r="F95" t="s">
        <v>332</v>
      </c>
      <c r="G95" t="s">
        <v>425</v>
      </c>
      <c r="H95" t="s">
        <v>521</v>
      </c>
      <c r="I95" t="s">
        <v>567</v>
      </c>
      <c r="L95" t="s">
        <v>601</v>
      </c>
      <c r="M95" t="s">
        <v>653</v>
      </c>
      <c r="N95">
        <v>8</v>
      </c>
      <c r="O95">
        <v>13117.908133947099</v>
      </c>
      <c r="P95">
        <v>0.381481004718354</v>
      </c>
      <c r="Q95">
        <v>5004.2327747412501</v>
      </c>
      <c r="R95">
        <v>39</v>
      </c>
      <c r="S95">
        <v>0</v>
      </c>
      <c r="T95">
        <v>2</v>
      </c>
      <c r="U95">
        <v>4</v>
      </c>
      <c r="V95">
        <v>20</v>
      </c>
      <c r="W95">
        <v>0</v>
      </c>
      <c r="X95">
        <v>1</v>
      </c>
      <c r="Y95">
        <v>1</v>
      </c>
      <c r="Z95">
        <v>30</v>
      </c>
      <c r="AA95">
        <v>32</v>
      </c>
      <c r="AB95">
        <v>188</v>
      </c>
      <c r="AC95">
        <v>68</v>
      </c>
      <c r="AD95">
        <v>1144.4430141550599</v>
      </c>
      <c r="AE95">
        <v>11.4622641509433</v>
      </c>
      <c r="AF95">
        <v>8</v>
      </c>
      <c r="AG95">
        <v>0</v>
      </c>
      <c r="AH95">
        <v>0</v>
      </c>
      <c r="AI95">
        <v>107</v>
      </c>
      <c r="AJ95">
        <v>81</v>
      </c>
      <c r="AK95">
        <v>11</v>
      </c>
      <c r="AL95">
        <v>12</v>
      </c>
      <c r="AM95">
        <v>9</v>
      </c>
      <c r="AN95">
        <v>0</v>
      </c>
      <c r="AO95">
        <v>0</v>
      </c>
      <c r="AP95">
        <v>2</v>
      </c>
      <c r="AQ95">
        <v>5</v>
      </c>
      <c r="AR95">
        <v>8</v>
      </c>
      <c r="AS95">
        <v>39</v>
      </c>
      <c r="AT95">
        <v>230</v>
      </c>
      <c r="AU95" t="s">
        <v>752</v>
      </c>
      <c r="AV95" t="s">
        <v>855</v>
      </c>
      <c r="AW95">
        <v>214</v>
      </c>
      <c r="AX95">
        <v>259</v>
      </c>
      <c r="AY95" t="s">
        <v>885</v>
      </c>
      <c r="AZ95" t="s">
        <v>945</v>
      </c>
      <c r="BA95">
        <v>1</v>
      </c>
      <c r="BB95">
        <v>46</v>
      </c>
      <c r="BC95">
        <v>0</v>
      </c>
      <c r="BD95">
        <v>0</v>
      </c>
      <c r="BE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</row>
    <row r="96" spans="1:73" hidden="1" x14ac:dyDescent="0.35">
      <c r="A96" t="s">
        <v>72</v>
      </c>
      <c r="B96" t="s">
        <v>97</v>
      </c>
      <c r="C96" t="s">
        <v>64</v>
      </c>
      <c r="D96" t="s">
        <v>191</v>
      </c>
      <c r="E96" t="s">
        <v>231</v>
      </c>
      <c r="F96" t="s">
        <v>333</v>
      </c>
      <c r="G96" t="s">
        <v>426</v>
      </c>
      <c r="H96" t="s">
        <v>522</v>
      </c>
      <c r="I96" t="s">
        <v>548</v>
      </c>
      <c r="J96" t="s">
        <v>415</v>
      </c>
      <c r="L96" t="s">
        <v>601</v>
      </c>
      <c r="M96" t="s">
        <v>654</v>
      </c>
      <c r="N96">
        <v>5</v>
      </c>
      <c r="O96">
        <v>2394.5282166869802</v>
      </c>
      <c r="P96">
        <v>0.115597913909027</v>
      </c>
      <c r="Q96">
        <v>276.80246664531802</v>
      </c>
      <c r="R96">
        <v>18</v>
      </c>
      <c r="S96">
        <v>0</v>
      </c>
      <c r="T96">
        <v>1</v>
      </c>
      <c r="U96">
        <v>0</v>
      </c>
      <c r="V96">
        <v>9</v>
      </c>
      <c r="W96">
        <v>0</v>
      </c>
      <c r="X96">
        <v>1</v>
      </c>
      <c r="Y96">
        <v>1</v>
      </c>
      <c r="Z96">
        <v>12</v>
      </c>
      <c r="AA96">
        <v>9</v>
      </c>
      <c r="AB96">
        <v>70</v>
      </c>
      <c r="AC96">
        <v>31</v>
      </c>
      <c r="AD96">
        <v>346.793741727081</v>
      </c>
      <c r="AE96">
        <v>6.9047619047618998</v>
      </c>
      <c r="AF96">
        <v>5</v>
      </c>
      <c r="AG96">
        <v>0</v>
      </c>
      <c r="AH96">
        <v>0</v>
      </c>
      <c r="AI96">
        <v>41</v>
      </c>
      <c r="AJ96">
        <v>29</v>
      </c>
      <c r="AK96">
        <v>3</v>
      </c>
      <c r="AL96">
        <v>4</v>
      </c>
      <c r="AM96">
        <v>2</v>
      </c>
      <c r="AN96">
        <v>1</v>
      </c>
      <c r="AO96">
        <v>0</v>
      </c>
      <c r="AP96">
        <v>2</v>
      </c>
      <c r="AQ96">
        <v>6</v>
      </c>
      <c r="AR96">
        <v>5</v>
      </c>
      <c r="AS96">
        <v>18</v>
      </c>
      <c r="AT96">
        <v>85</v>
      </c>
      <c r="AU96" t="s">
        <v>753</v>
      </c>
      <c r="AV96" t="s">
        <v>856</v>
      </c>
      <c r="AW96">
        <v>370</v>
      </c>
      <c r="AX96">
        <v>391</v>
      </c>
      <c r="AY96" t="s">
        <v>885</v>
      </c>
      <c r="AZ96" t="s">
        <v>945</v>
      </c>
      <c r="BA96">
        <v>1</v>
      </c>
      <c r="BB96">
        <v>22</v>
      </c>
      <c r="BC96">
        <v>0</v>
      </c>
      <c r="BD96">
        <v>0</v>
      </c>
      <c r="BE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</row>
    <row r="97" spans="1:73" hidden="1" x14ac:dyDescent="0.35">
      <c r="A97" t="s">
        <v>72</v>
      </c>
      <c r="B97" t="s">
        <v>97</v>
      </c>
      <c r="C97" t="s">
        <v>66</v>
      </c>
      <c r="D97" t="s">
        <v>191</v>
      </c>
      <c r="E97" t="s">
        <v>231</v>
      </c>
      <c r="F97" t="s">
        <v>334</v>
      </c>
      <c r="G97" t="s">
        <v>426</v>
      </c>
      <c r="H97" t="s">
        <v>464</v>
      </c>
      <c r="I97" t="s">
        <v>568</v>
      </c>
      <c r="J97" t="s">
        <v>415</v>
      </c>
      <c r="L97" t="s">
        <v>595</v>
      </c>
      <c r="M97" t="s">
        <v>655</v>
      </c>
      <c r="N97">
        <v>3</v>
      </c>
      <c r="O97">
        <v>785.16111094418102</v>
      </c>
      <c r="P97">
        <v>5.4282743472684102E-2</v>
      </c>
      <c r="Q97">
        <v>42.620699170110697</v>
      </c>
      <c r="R97">
        <v>10</v>
      </c>
      <c r="S97">
        <v>0</v>
      </c>
      <c r="T97">
        <v>1</v>
      </c>
      <c r="U97">
        <v>0</v>
      </c>
      <c r="V97">
        <v>3</v>
      </c>
      <c r="W97">
        <v>0</v>
      </c>
      <c r="X97">
        <v>1</v>
      </c>
      <c r="Y97">
        <v>1</v>
      </c>
      <c r="Z97">
        <v>6</v>
      </c>
      <c r="AA97">
        <v>3</v>
      </c>
      <c r="AB97">
        <v>36</v>
      </c>
      <c r="AC97">
        <v>23</v>
      </c>
      <c r="AD97">
        <v>162.848230418052</v>
      </c>
      <c r="AE97">
        <v>4.8214285714285703</v>
      </c>
      <c r="AF97">
        <v>3</v>
      </c>
      <c r="AG97">
        <v>0</v>
      </c>
      <c r="AH97">
        <v>0</v>
      </c>
      <c r="AI97">
        <v>21</v>
      </c>
      <c r="AJ97">
        <v>15</v>
      </c>
      <c r="AK97">
        <v>3</v>
      </c>
      <c r="AL97">
        <v>1</v>
      </c>
      <c r="AM97">
        <v>2</v>
      </c>
      <c r="AN97">
        <v>1</v>
      </c>
      <c r="AO97">
        <v>0</v>
      </c>
      <c r="AP97">
        <v>2</v>
      </c>
      <c r="AQ97">
        <v>2</v>
      </c>
      <c r="AR97">
        <v>3</v>
      </c>
      <c r="AS97">
        <v>10</v>
      </c>
      <c r="AT97">
        <v>43</v>
      </c>
      <c r="AU97" t="s">
        <v>754</v>
      </c>
      <c r="AV97" t="s">
        <v>857</v>
      </c>
      <c r="AW97">
        <v>403</v>
      </c>
      <c r="AX97">
        <v>414</v>
      </c>
      <c r="AY97" t="s">
        <v>885</v>
      </c>
      <c r="AZ97" t="s">
        <v>945</v>
      </c>
      <c r="BA97">
        <v>1</v>
      </c>
      <c r="BB97">
        <v>12</v>
      </c>
      <c r="BC97">
        <v>0</v>
      </c>
      <c r="BD97">
        <v>0</v>
      </c>
      <c r="BE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</row>
    <row r="98" spans="1:73" hidden="1" x14ac:dyDescent="0.35">
      <c r="A98" t="s">
        <v>72</v>
      </c>
      <c r="B98" t="s">
        <v>97</v>
      </c>
      <c r="C98" t="s">
        <v>171</v>
      </c>
      <c r="D98" t="s">
        <v>224</v>
      </c>
      <c r="E98" t="s">
        <v>233</v>
      </c>
      <c r="F98" t="s">
        <v>335</v>
      </c>
      <c r="G98" t="s">
        <v>427</v>
      </c>
      <c r="H98" t="s">
        <v>523</v>
      </c>
      <c r="L98" t="s">
        <v>591</v>
      </c>
      <c r="N98">
        <v>1</v>
      </c>
      <c r="O98">
        <v>800.62560027692405</v>
      </c>
      <c r="P98">
        <v>4.1699250014423102E-2</v>
      </c>
      <c r="Q98">
        <v>33.385487073895</v>
      </c>
      <c r="R98">
        <v>5</v>
      </c>
      <c r="S98">
        <v>2</v>
      </c>
      <c r="T98">
        <v>0</v>
      </c>
      <c r="U98">
        <v>1</v>
      </c>
      <c r="V98">
        <v>4</v>
      </c>
      <c r="W98">
        <v>0</v>
      </c>
      <c r="X98">
        <v>0</v>
      </c>
      <c r="Y98">
        <v>0</v>
      </c>
      <c r="Z98">
        <v>4</v>
      </c>
      <c r="AA98">
        <v>4</v>
      </c>
      <c r="AB98">
        <v>30</v>
      </c>
      <c r="AC98">
        <v>18</v>
      </c>
      <c r="AD98">
        <v>125.097750043269</v>
      </c>
      <c r="AE98">
        <v>6.4</v>
      </c>
      <c r="AF98">
        <v>0</v>
      </c>
      <c r="AG98">
        <v>0</v>
      </c>
      <c r="AH98">
        <v>0</v>
      </c>
      <c r="AI98">
        <v>14</v>
      </c>
      <c r="AJ98">
        <v>16</v>
      </c>
      <c r="AK98">
        <v>3</v>
      </c>
      <c r="AL98">
        <v>3</v>
      </c>
      <c r="AM98">
        <v>0</v>
      </c>
      <c r="AN98">
        <v>0</v>
      </c>
      <c r="AO98">
        <v>0</v>
      </c>
      <c r="AP98">
        <v>1</v>
      </c>
      <c r="AQ98">
        <v>0</v>
      </c>
      <c r="AR98">
        <v>1</v>
      </c>
      <c r="AS98">
        <v>5</v>
      </c>
      <c r="AT98">
        <v>35</v>
      </c>
      <c r="AU98" t="s">
        <v>755</v>
      </c>
      <c r="AV98" t="s">
        <v>858</v>
      </c>
      <c r="AW98">
        <v>663</v>
      </c>
      <c r="AX98">
        <v>667</v>
      </c>
      <c r="AY98" t="s">
        <v>918</v>
      </c>
      <c r="AZ98" t="s">
        <v>945</v>
      </c>
      <c r="BA98">
        <v>1</v>
      </c>
      <c r="BB98">
        <v>5</v>
      </c>
      <c r="BC98">
        <v>0</v>
      </c>
      <c r="BD98">
        <v>0</v>
      </c>
      <c r="BE98">
        <v>0</v>
      </c>
      <c r="BG98">
        <v>1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</row>
    <row r="99" spans="1:73" s="4" customFormat="1" hidden="1" x14ac:dyDescent="0.35">
      <c r="A99" s="4" t="s">
        <v>72</v>
      </c>
      <c r="B99" s="4" t="s">
        <v>97</v>
      </c>
      <c r="C99" s="4" t="s">
        <v>172</v>
      </c>
      <c r="D99" s="4" t="s">
        <v>190</v>
      </c>
      <c r="E99" s="4" t="s">
        <v>231</v>
      </c>
      <c r="F99" s="4" t="s">
        <v>336</v>
      </c>
      <c r="G99" s="4" t="s">
        <v>428</v>
      </c>
      <c r="H99" s="4" t="s">
        <v>524</v>
      </c>
      <c r="I99" s="4" t="s">
        <v>569</v>
      </c>
      <c r="J99" s="4" t="s">
        <v>376</v>
      </c>
      <c r="L99" s="4" t="s">
        <v>591</v>
      </c>
      <c r="N99" s="4">
        <v>2</v>
      </c>
      <c r="O99" s="4">
        <v>2608.3200793053902</v>
      </c>
      <c r="P99" s="4">
        <v>0.11362000345459</v>
      </c>
      <c r="Q99" s="4">
        <v>296.35733642135699</v>
      </c>
      <c r="R99" s="4">
        <v>14</v>
      </c>
      <c r="S99" s="4">
        <v>1</v>
      </c>
      <c r="T99" s="4">
        <v>1</v>
      </c>
      <c r="U99" s="4">
        <v>1</v>
      </c>
      <c r="V99" s="4">
        <v>9</v>
      </c>
      <c r="W99" s="4">
        <v>0</v>
      </c>
      <c r="X99" s="4">
        <v>0</v>
      </c>
      <c r="Y99" s="4">
        <v>0</v>
      </c>
      <c r="Z99" s="4">
        <v>8</v>
      </c>
      <c r="AA99" s="4">
        <v>10</v>
      </c>
      <c r="AB99" s="4">
        <v>67</v>
      </c>
      <c r="AC99" s="4">
        <v>34</v>
      </c>
      <c r="AD99" s="4">
        <v>340.86001036377201</v>
      </c>
      <c r="AE99" s="4">
        <v>7.6521739130434696</v>
      </c>
      <c r="AF99" s="4">
        <v>2</v>
      </c>
      <c r="AG99" s="4">
        <v>0</v>
      </c>
      <c r="AH99" s="4">
        <v>0</v>
      </c>
      <c r="AI99" s="4">
        <v>35</v>
      </c>
      <c r="AJ99" s="4">
        <v>32</v>
      </c>
      <c r="AK99" s="4">
        <v>7</v>
      </c>
      <c r="AL99" s="4">
        <v>5</v>
      </c>
      <c r="AM99" s="4">
        <v>2</v>
      </c>
      <c r="AN99" s="4">
        <v>1</v>
      </c>
      <c r="AO99" s="4">
        <v>0</v>
      </c>
      <c r="AP99" s="4">
        <v>1</v>
      </c>
      <c r="AQ99" s="4">
        <v>0</v>
      </c>
      <c r="AR99" s="4">
        <v>2</v>
      </c>
      <c r="AS99" s="4">
        <v>14</v>
      </c>
      <c r="AT99" s="4">
        <v>81</v>
      </c>
      <c r="AU99" s="4" t="s">
        <v>756</v>
      </c>
      <c r="AV99" s="4" t="s">
        <v>859</v>
      </c>
      <c r="AW99" s="4">
        <v>896</v>
      </c>
      <c r="AX99" s="4">
        <v>909</v>
      </c>
      <c r="AY99" s="4" t="s">
        <v>894</v>
      </c>
      <c r="AZ99" s="4" t="s">
        <v>945</v>
      </c>
      <c r="BA99" s="4">
        <v>1</v>
      </c>
      <c r="BB99" s="4">
        <v>14</v>
      </c>
      <c r="BC99" s="4">
        <v>0</v>
      </c>
      <c r="BD99" s="4">
        <v>0</v>
      </c>
      <c r="BE99" s="4">
        <v>0</v>
      </c>
      <c r="BG99" s="4">
        <v>0</v>
      </c>
      <c r="BH99" s="4">
        <v>0</v>
      </c>
      <c r="BI99" s="4">
        <v>0</v>
      </c>
      <c r="BJ99" s="4">
        <v>0</v>
      </c>
      <c r="BK99" s="4">
        <v>0</v>
      </c>
      <c r="BL99" s="4">
        <v>0</v>
      </c>
      <c r="BM99" s="4">
        <v>0</v>
      </c>
      <c r="BN99" s="4">
        <v>0</v>
      </c>
      <c r="BO99" s="4">
        <v>0</v>
      </c>
      <c r="BQ99" s="4">
        <v>1</v>
      </c>
      <c r="BR99" s="4" t="s">
        <v>968</v>
      </c>
      <c r="BS99" s="4" t="s">
        <v>961</v>
      </c>
      <c r="BT99" s="4" t="s">
        <v>997</v>
      </c>
      <c r="BU99" s="4" t="s">
        <v>974</v>
      </c>
    </row>
    <row r="100" spans="1:73" s="4" customFormat="1" hidden="1" x14ac:dyDescent="0.35">
      <c r="A100" s="4" t="s">
        <v>72</v>
      </c>
      <c r="B100" s="4" t="s">
        <v>97</v>
      </c>
      <c r="C100" s="4" t="s">
        <v>173</v>
      </c>
      <c r="D100" s="4" t="s">
        <v>225</v>
      </c>
      <c r="E100" s="4" t="s">
        <v>231</v>
      </c>
      <c r="F100" s="4" t="s">
        <v>337</v>
      </c>
      <c r="G100" s="4" t="s">
        <v>429</v>
      </c>
      <c r="H100" s="4" t="s">
        <v>525</v>
      </c>
      <c r="I100" s="4" t="s">
        <v>570</v>
      </c>
      <c r="J100" s="4" t="s">
        <v>376</v>
      </c>
      <c r="L100" s="4" t="s">
        <v>591</v>
      </c>
      <c r="N100" s="4">
        <v>2</v>
      </c>
      <c r="O100" s="4">
        <v>2498.6081883294401</v>
      </c>
      <c r="P100" s="4">
        <v>0.12849984968551401</v>
      </c>
      <c r="Q100" s="4">
        <v>321.07077662332699</v>
      </c>
      <c r="R100" s="4">
        <v>14</v>
      </c>
      <c r="S100" s="4">
        <v>1</v>
      </c>
      <c r="T100" s="4">
        <v>1</v>
      </c>
      <c r="U100" s="4">
        <v>1</v>
      </c>
      <c r="V100" s="4">
        <v>9</v>
      </c>
      <c r="W100" s="4">
        <v>0</v>
      </c>
      <c r="X100" s="4">
        <v>0</v>
      </c>
      <c r="Y100" s="4">
        <v>0</v>
      </c>
      <c r="Z100" s="4">
        <v>8</v>
      </c>
      <c r="AA100" s="4">
        <v>13</v>
      </c>
      <c r="AB100" s="4">
        <v>74</v>
      </c>
      <c r="AC100" s="4">
        <v>37</v>
      </c>
      <c r="AD100" s="4">
        <v>385.49954905654198</v>
      </c>
      <c r="AE100" s="4">
        <v>6.4814814814814801</v>
      </c>
      <c r="AF100" s="4">
        <v>2</v>
      </c>
      <c r="AG100" s="4">
        <v>0</v>
      </c>
      <c r="AH100" s="4">
        <v>0</v>
      </c>
      <c r="AI100" s="4">
        <v>39</v>
      </c>
      <c r="AJ100" s="4">
        <v>35</v>
      </c>
      <c r="AK100" s="4">
        <v>8</v>
      </c>
      <c r="AL100" s="4">
        <v>7</v>
      </c>
      <c r="AM100" s="4">
        <v>3</v>
      </c>
      <c r="AN100" s="4">
        <v>1</v>
      </c>
      <c r="AO100" s="4">
        <v>0</v>
      </c>
      <c r="AP100" s="4">
        <v>1</v>
      </c>
      <c r="AQ100" s="4">
        <v>0</v>
      </c>
      <c r="AR100" s="4">
        <v>2</v>
      </c>
      <c r="AS100" s="4">
        <v>14</v>
      </c>
      <c r="AT100" s="4">
        <v>91</v>
      </c>
      <c r="AU100" s="4" t="s">
        <v>757</v>
      </c>
      <c r="AV100" s="4" t="s">
        <v>860</v>
      </c>
      <c r="AW100" s="4">
        <v>911</v>
      </c>
      <c r="AX100" s="4">
        <v>924</v>
      </c>
      <c r="AY100" s="4" t="s">
        <v>919</v>
      </c>
      <c r="AZ100" s="4" t="s">
        <v>945</v>
      </c>
      <c r="BA100" s="4">
        <v>1</v>
      </c>
      <c r="BB100" s="4">
        <v>14</v>
      </c>
      <c r="BC100" s="4">
        <v>0</v>
      </c>
      <c r="BD100" s="4">
        <v>0</v>
      </c>
      <c r="BE100" s="4">
        <v>0</v>
      </c>
      <c r="BG100" s="4">
        <v>0</v>
      </c>
      <c r="BH100" s="4">
        <v>0</v>
      </c>
      <c r="BI100" s="4">
        <v>0</v>
      </c>
      <c r="BJ100" s="4">
        <v>0</v>
      </c>
      <c r="BK100" s="4">
        <v>0</v>
      </c>
      <c r="BL100" s="4">
        <v>0</v>
      </c>
      <c r="BM100" s="4">
        <v>0</v>
      </c>
      <c r="BN100" s="4">
        <v>0</v>
      </c>
      <c r="BO100" s="4">
        <v>0</v>
      </c>
      <c r="BQ100" s="4">
        <v>1</v>
      </c>
      <c r="BR100" s="4" t="s">
        <v>969</v>
      </c>
      <c r="BS100" s="4" t="s">
        <v>961</v>
      </c>
      <c r="BT100" s="4" t="s">
        <v>998</v>
      </c>
      <c r="BU100" s="4" t="s">
        <v>974</v>
      </c>
    </row>
    <row r="101" spans="1:73" hidden="1" x14ac:dyDescent="0.35">
      <c r="A101" t="s">
        <v>72</v>
      </c>
      <c r="B101" t="s">
        <v>98</v>
      </c>
      <c r="C101" t="s">
        <v>64</v>
      </c>
      <c r="D101" t="s">
        <v>191</v>
      </c>
      <c r="E101" t="s">
        <v>231</v>
      </c>
      <c r="F101" t="s">
        <v>278</v>
      </c>
      <c r="G101" t="s">
        <v>378</v>
      </c>
      <c r="H101" t="s">
        <v>464</v>
      </c>
      <c r="I101" t="s">
        <v>548</v>
      </c>
      <c r="J101" t="s">
        <v>415</v>
      </c>
      <c r="L101" t="s">
        <v>601</v>
      </c>
      <c r="M101" t="s">
        <v>656</v>
      </c>
      <c r="N101">
        <v>3</v>
      </c>
      <c r="O101">
        <v>734.777117470853</v>
      </c>
      <c r="P101">
        <v>5.0540225011222698E-2</v>
      </c>
      <c r="Q101">
        <v>37.135800850074503</v>
      </c>
      <c r="R101">
        <v>10</v>
      </c>
      <c r="S101">
        <v>0</v>
      </c>
      <c r="T101">
        <v>1</v>
      </c>
      <c r="U101">
        <v>0</v>
      </c>
      <c r="V101">
        <v>3</v>
      </c>
      <c r="W101">
        <v>0</v>
      </c>
      <c r="X101">
        <v>1</v>
      </c>
      <c r="Y101">
        <v>1</v>
      </c>
      <c r="Z101">
        <v>6</v>
      </c>
      <c r="AA101">
        <v>3</v>
      </c>
      <c r="AB101">
        <v>34</v>
      </c>
      <c r="AC101">
        <v>22</v>
      </c>
      <c r="AD101">
        <v>151.62067503366799</v>
      </c>
      <c r="AE101">
        <v>4.8461538461538396</v>
      </c>
      <c r="AF101">
        <v>3</v>
      </c>
      <c r="AG101">
        <v>0</v>
      </c>
      <c r="AH101">
        <v>0</v>
      </c>
      <c r="AI101">
        <v>20</v>
      </c>
      <c r="AJ101">
        <v>14</v>
      </c>
      <c r="AK101">
        <v>2</v>
      </c>
      <c r="AL101">
        <v>1</v>
      </c>
      <c r="AM101">
        <v>2</v>
      </c>
      <c r="AN101">
        <v>1</v>
      </c>
      <c r="AO101">
        <v>0</v>
      </c>
      <c r="AP101">
        <v>2</v>
      </c>
      <c r="AQ101">
        <v>3</v>
      </c>
      <c r="AR101">
        <v>3</v>
      </c>
      <c r="AS101">
        <v>10</v>
      </c>
      <c r="AT101">
        <v>41</v>
      </c>
      <c r="AU101" t="s">
        <v>758</v>
      </c>
      <c r="AV101" t="s">
        <v>861</v>
      </c>
      <c r="AW101">
        <v>101</v>
      </c>
      <c r="AX101">
        <v>113</v>
      </c>
      <c r="AY101" t="s">
        <v>885</v>
      </c>
      <c r="AZ101" t="s">
        <v>946</v>
      </c>
      <c r="BA101">
        <v>1</v>
      </c>
      <c r="BB101">
        <v>13</v>
      </c>
      <c r="BC101">
        <v>0</v>
      </c>
      <c r="BD101">
        <v>0</v>
      </c>
      <c r="BE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</row>
    <row r="102" spans="1:73" hidden="1" x14ac:dyDescent="0.35">
      <c r="A102" t="s">
        <v>72</v>
      </c>
      <c r="B102" t="s">
        <v>98</v>
      </c>
      <c r="C102" t="s">
        <v>63</v>
      </c>
      <c r="D102" t="s">
        <v>191</v>
      </c>
      <c r="E102" t="s">
        <v>231</v>
      </c>
      <c r="F102" t="s">
        <v>279</v>
      </c>
      <c r="G102" t="s">
        <v>379</v>
      </c>
      <c r="H102" t="s">
        <v>526</v>
      </c>
      <c r="I102" t="s">
        <v>560</v>
      </c>
      <c r="L102" t="s">
        <v>601</v>
      </c>
      <c r="M102" t="s">
        <v>657</v>
      </c>
      <c r="N102">
        <v>3</v>
      </c>
      <c r="O102">
        <v>1866.2140865925701</v>
      </c>
      <c r="P102">
        <v>0.10005343587792299</v>
      </c>
      <c r="Q102">
        <v>186.72113144736699</v>
      </c>
      <c r="R102">
        <v>13</v>
      </c>
      <c r="S102">
        <v>0</v>
      </c>
      <c r="T102">
        <v>1</v>
      </c>
      <c r="U102">
        <v>1</v>
      </c>
      <c r="V102">
        <v>6</v>
      </c>
      <c r="W102">
        <v>0</v>
      </c>
      <c r="X102">
        <v>0</v>
      </c>
      <c r="Y102">
        <v>0</v>
      </c>
      <c r="Z102">
        <v>10</v>
      </c>
      <c r="AA102">
        <v>8</v>
      </c>
      <c r="AB102">
        <v>59</v>
      </c>
      <c r="AC102">
        <v>34</v>
      </c>
      <c r="AD102">
        <v>300.16030763377</v>
      </c>
      <c r="AE102">
        <v>6.2173913043478199</v>
      </c>
      <c r="AF102">
        <v>2</v>
      </c>
      <c r="AG102">
        <v>0</v>
      </c>
      <c r="AH102">
        <v>0</v>
      </c>
      <c r="AI102">
        <v>33</v>
      </c>
      <c r="AJ102">
        <v>26</v>
      </c>
      <c r="AK102">
        <v>5</v>
      </c>
      <c r="AL102">
        <v>4</v>
      </c>
      <c r="AM102">
        <v>3</v>
      </c>
      <c r="AN102">
        <v>0</v>
      </c>
      <c r="AO102">
        <v>0</v>
      </c>
      <c r="AP102">
        <v>2</v>
      </c>
      <c r="AQ102">
        <v>4</v>
      </c>
      <c r="AR102">
        <v>3</v>
      </c>
      <c r="AS102">
        <v>13</v>
      </c>
      <c r="AT102">
        <v>70</v>
      </c>
      <c r="AU102" t="s">
        <v>759</v>
      </c>
      <c r="AV102" t="s">
        <v>862</v>
      </c>
      <c r="AW102">
        <v>116</v>
      </c>
      <c r="AX102">
        <v>131</v>
      </c>
      <c r="AY102" t="s">
        <v>885</v>
      </c>
      <c r="AZ102" t="s">
        <v>946</v>
      </c>
      <c r="BA102">
        <v>1</v>
      </c>
      <c r="BB102">
        <v>16</v>
      </c>
      <c r="BC102">
        <v>0</v>
      </c>
      <c r="BD102">
        <v>0</v>
      </c>
      <c r="BE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</row>
    <row r="103" spans="1:73" hidden="1" x14ac:dyDescent="0.35">
      <c r="A103" t="s">
        <v>72</v>
      </c>
      <c r="B103" t="s">
        <v>99</v>
      </c>
      <c r="C103" t="s">
        <v>64</v>
      </c>
      <c r="D103" t="s">
        <v>191</v>
      </c>
      <c r="E103" t="s">
        <v>231</v>
      </c>
      <c r="F103" t="s">
        <v>338</v>
      </c>
      <c r="G103" t="s">
        <v>430</v>
      </c>
      <c r="H103" t="s">
        <v>527</v>
      </c>
      <c r="I103" t="s">
        <v>571</v>
      </c>
      <c r="J103" t="s">
        <v>585</v>
      </c>
      <c r="L103" t="s">
        <v>595</v>
      </c>
      <c r="M103" t="s">
        <v>658</v>
      </c>
      <c r="N103">
        <v>6</v>
      </c>
      <c r="O103">
        <v>3382.6506435226602</v>
      </c>
      <c r="P103">
        <v>0.135071119446217</v>
      </c>
      <c r="Q103">
        <v>456.89840911607399</v>
      </c>
      <c r="R103">
        <v>20</v>
      </c>
      <c r="S103">
        <v>0</v>
      </c>
      <c r="T103">
        <v>2</v>
      </c>
      <c r="U103">
        <v>1</v>
      </c>
      <c r="V103">
        <v>9</v>
      </c>
      <c r="W103">
        <v>0</v>
      </c>
      <c r="X103">
        <v>2</v>
      </c>
      <c r="Y103">
        <v>1</v>
      </c>
      <c r="Z103">
        <v>12</v>
      </c>
      <c r="AA103">
        <v>10</v>
      </c>
      <c r="AB103">
        <v>79</v>
      </c>
      <c r="AC103">
        <v>35</v>
      </c>
      <c r="AD103">
        <v>405.21335833865197</v>
      </c>
      <c r="AE103">
        <v>8.3478260869565197</v>
      </c>
      <c r="AF103">
        <v>7</v>
      </c>
      <c r="AG103">
        <v>0</v>
      </c>
      <c r="AH103">
        <v>0</v>
      </c>
      <c r="AI103">
        <v>47</v>
      </c>
      <c r="AJ103">
        <v>32</v>
      </c>
      <c r="AK103">
        <v>3</v>
      </c>
      <c r="AL103">
        <v>4</v>
      </c>
      <c r="AM103">
        <v>2</v>
      </c>
      <c r="AN103">
        <v>2</v>
      </c>
      <c r="AO103">
        <v>0</v>
      </c>
      <c r="AP103">
        <v>2</v>
      </c>
      <c r="AQ103">
        <v>4</v>
      </c>
      <c r="AR103">
        <v>7</v>
      </c>
      <c r="AS103">
        <v>20</v>
      </c>
      <c r="AT103">
        <v>100</v>
      </c>
      <c r="AU103" t="s">
        <v>760</v>
      </c>
      <c r="AV103" t="s">
        <v>863</v>
      </c>
      <c r="AW103">
        <v>170</v>
      </c>
      <c r="AX103">
        <v>192</v>
      </c>
      <c r="AY103" t="s">
        <v>885</v>
      </c>
      <c r="AZ103" t="s">
        <v>947</v>
      </c>
      <c r="BA103">
        <v>1</v>
      </c>
      <c r="BB103">
        <v>23</v>
      </c>
      <c r="BC103">
        <v>0</v>
      </c>
      <c r="BD103">
        <v>0</v>
      </c>
      <c r="BE103">
        <v>0</v>
      </c>
      <c r="BG103">
        <v>0</v>
      </c>
      <c r="BH103">
        <v>0</v>
      </c>
      <c r="BI103">
        <v>0</v>
      </c>
      <c r="BJ103">
        <v>1</v>
      </c>
      <c r="BK103">
        <v>0</v>
      </c>
      <c r="BL103">
        <v>1</v>
      </c>
      <c r="BM103">
        <v>0</v>
      </c>
      <c r="BN103">
        <v>0</v>
      </c>
      <c r="BO103">
        <v>0</v>
      </c>
    </row>
    <row r="104" spans="1:73" hidden="1" x14ac:dyDescent="0.35">
      <c r="A104" t="s">
        <v>72</v>
      </c>
      <c r="B104" t="s">
        <v>99</v>
      </c>
      <c r="C104" t="s">
        <v>63</v>
      </c>
      <c r="D104" t="s">
        <v>191</v>
      </c>
      <c r="E104" t="s">
        <v>231</v>
      </c>
      <c r="F104" t="s">
        <v>279</v>
      </c>
      <c r="G104" t="s">
        <v>423</v>
      </c>
      <c r="H104" t="s">
        <v>528</v>
      </c>
      <c r="I104" t="s">
        <v>572</v>
      </c>
      <c r="L104" t="s">
        <v>595</v>
      </c>
      <c r="M104" t="s">
        <v>659</v>
      </c>
      <c r="N104">
        <v>3</v>
      </c>
      <c r="O104">
        <v>2069.3808091877199</v>
      </c>
      <c r="P104">
        <v>0.106836719666257</v>
      </c>
      <c r="Q104">
        <v>221.08585739392001</v>
      </c>
      <c r="R104">
        <v>15</v>
      </c>
      <c r="S104">
        <v>0</v>
      </c>
      <c r="T104">
        <v>1</v>
      </c>
      <c r="U104">
        <v>1</v>
      </c>
      <c r="V104">
        <v>6</v>
      </c>
      <c r="W104">
        <v>0</v>
      </c>
      <c r="X104">
        <v>0</v>
      </c>
      <c r="Y104">
        <v>0</v>
      </c>
      <c r="Z104">
        <v>10</v>
      </c>
      <c r="AA104">
        <v>11</v>
      </c>
      <c r="AB104">
        <v>63</v>
      </c>
      <c r="AC104">
        <v>34</v>
      </c>
      <c r="AD104">
        <v>320.51015899877098</v>
      </c>
      <c r="AE104">
        <v>6.4565217391304301</v>
      </c>
      <c r="AF104">
        <v>2</v>
      </c>
      <c r="AG104">
        <v>0</v>
      </c>
      <c r="AH104">
        <v>0</v>
      </c>
      <c r="AI104">
        <v>36</v>
      </c>
      <c r="AJ104">
        <v>27</v>
      </c>
      <c r="AK104">
        <v>5</v>
      </c>
      <c r="AL104">
        <v>5</v>
      </c>
      <c r="AM104">
        <v>3</v>
      </c>
      <c r="AN104">
        <v>0</v>
      </c>
      <c r="AO104">
        <v>0</v>
      </c>
      <c r="AP104">
        <v>2</v>
      </c>
      <c r="AQ104">
        <v>4</v>
      </c>
      <c r="AR104">
        <v>3</v>
      </c>
      <c r="AS104">
        <v>15</v>
      </c>
      <c r="AT104">
        <v>76</v>
      </c>
      <c r="AU104" t="s">
        <v>761</v>
      </c>
      <c r="AV104" t="s">
        <v>864</v>
      </c>
      <c r="AW104">
        <v>195</v>
      </c>
      <c r="AX104">
        <v>212</v>
      </c>
      <c r="AY104" t="s">
        <v>885</v>
      </c>
      <c r="AZ104" t="s">
        <v>947</v>
      </c>
      <c r="BA104">
        <v>1</v>
      </c>
      <c r="BB104">
        <v>18</v>
      </c>
      <c r="BC104">
        <v>0</v>
      </c>
      <c r="BD104">
        <v>0</v>
      </c>
      <c r="BE104">
        <v>0</v>
      </c>
      <c r="BG104">
        <v>0</v>
      </c>
      <c r="BH104">
        <v>0</v>
      </c>
      <c r="BI104">
        <v>0</v>
      </c>
      <c r="BJ104">
        <v>1</v>
      </c>
      <c r="BK104">
        <v>0</v>
      </c>
      <c r="BL104">
        <v>1</v>
      </c>
      <c r="BM104">
        <v>0</v>
      </c>
      <c r="BN104">
        <v>0</v>
      </c>
      <c r="BO104">
        <v>0</v>
      </c>
    </row>
    <row r="105" spans="1:73" hidden="1" x14ac:dyDescent="0.35">
      <c r="A105" t="s">
        <v>72</v>
      </c>
      <c r="B105" t="s">
        <v>99</v>
      </c>
      <c r="C105" t="s">
        <v>174</v>
      </c>
      <c r="D105" t="s">
        <v>191</v>
      </c>
      <c r="E105" t="s">
        <v>231</v>
      </c>
      <c r="F105" t="s">
        <v>339</v>
      </c>
      <c r="G105" t="s">
        <v>431</v>
      </c>
      <c r="H105" t="s">
        <v>529</v>
      </c>
      <c r="I105" t="s">
        <v>573</v>
      </c>
      <c r="L105" t="s">
        <v>591</v>
      </c>
      <c r="M105" t="s">
        <v>660</v>
      </c>
      <c r="N105">
        <v>4</v>
      </c>
      <c r="O105">
        <v>5692.3426551992397</v>
      </c>
      <c r="P105">
        <v>0.22588661330155699</v>
      </c>
      <c r="Q105">
        <v>1285.82400413495</v>
      </c>
      <c r="R105">
        <v>29</v>
      </c>
      <c r="S105">
        <v>0</v>
      </c>
      <c r="T105">
        <v>2</v>
      </c>
      <c r="U105">
        <v>0</v>
      </c>
      <c r="V105">
        <v>13</v>
      </c>
      <c r="W105">
        <v>0</v>
      </c>
      <c r="X105">
        <v>3</v>
      </c>
      <c r="Y105">
        <v>7</v>
      </c>
      <c r="Z105">
        <v>13</v>
      </c>
      <c r="AA105">
        <v>17</v>
      </c>
      <c r="AB105">
        <v>122</v>
      </c>
      <c r="AC105">
        <v>47</v>
      </c>
      <c r="AD105">
        <v>677.659839904671</v>
      </c>
      <c r="AE105">
        <v>8.3999999999999897</v>
      </c>
      <c r="AF105">
        <v>3</v>
      </c>
      <c r="AG105">
        <v>0</v>
      </c>
      <c r="AH105">
        <v>0</v>
      </c>
      <c r="AI105">
        <v>73</v>
      </c>
      <c r="AJ105">
        <v>49</v>
      </c>
      <c r="AK105">
        <v>4</v>
      </c>
      <c r="AL105">
        <v>10</v>
      </c>
      <c r="AM105">
        <v>2</v>
      </c>
      <c r="AN105">
        <v>0</v>
      </c>
      <c r="AO105">
        <v>0</v>
      </c>
      <c r="AP105">
        <v>1</v>
      </c>
      <c r="AQ105">
        <v>2</v>
      </c>
      <c r="AR105">
        <v>4</v>
      </c>
      <c r="AS105">
        <v>29</v>
      </c>
      <c r="AT105">
        <v>153</v>
      </c>
      <c r="AU105" t="s">
        <v>762</v>
      </c>
      <c r="AV105" t="s">
        <v>865</v>
      </c>
      <c r="AW105">
        <v>278</v>
      </c>
      <c r="AX105">
        <v>312</v>
      </c>
      <c r="AY105" t="s">
        <v>885</v>
      </c>
      <c r="AZ105" t="s">
        <v>947</v>
      </c>
      <c r="BA105">
        <v>1</v>
      </c>
      <c r="BB105">
        <v>35</v>
      </c>
      <c r="BC105">
        <v>0</v>
      </c>
      <c r="BD105">
        <v>0</v>
      </c>
      <c r="BE105">
        <v>0</v>
      </c>
      <c r="BG105">
        <v>0</v>
      </c>
      <c r="BH105">
        <v>0</v>
      </c>
      <c r="BI105">
        <v>0</v>
      </c>
      <c r="BJ105">
        <v>1</v>
      </c>
      <c r="BK105">
        <v>0</v>
      </c>
      <c r="BL105">
        <v>1</v>
      </c>
      <c r="BM105">
        <v>0</v>
      </c>
      <c r="BN105">
        <v>0</v>
      </c>
      <c r="BO105">
        <v>0</v>
      </c>
    </row>
    <row r="106" spans="1:73" hidden="1" x14ac:dyDescent="0.35">
      <c r="A106" t="s">
        <v>72</v>
      </c>
      <c r="B106" t="s">
        <v>99</v>
      </c>
      <c r="C106" t="s">
        <v>175</v>
      </c>
      <c r="D106" t="s">
        <v>191</v>
      </c>
      <c r="E106" t="s">
        <v>231</v>
      </c>
      <c r="F106" t="s">
        <v>340</v>
      </c>
      <c r="G106" t="s">
        <v>432</v>
      </c>
      <c r="H106" t="s">
        <v>530</v>
      </c>
      <c r="I106" t="s">
        <v>574</v>
      </c>
      <c r="L106" t="s">
        <v>591</v>
      </c>
      <c r="M106" t="s">
        <v>661</v>
      </c>
      <c r="N106">
        <v>9</v>
      </c>
      <c r="O106">
        <v>34622.9980386358</v>
      </c>
      <c r="P106">
        <v>0.58105725875025305</v>
      </c>
      <c r="Q106">
        <v>20117.944330045098</v>
      </c>
      <c r="R106">
        <v>53</v>
      </c>
      <c r="S106">
        <v>0</v>
      </c>
      <c r="T106">
        <v>4</v>
      </c>
      <c r="U106">
        <v>8</v>
      </c>
      <c r="V106">
        <v>57</v>
      </c>
      <c r="W106">
        <v>0</v>
      </c>
      <c r="X106">
        <v>1</v>
      </c>
      <c r="Y106">
        <v>1</v>
      </c>
      <c r="Z106">
        <v>37</v>
      </c>
      <c r="AA106">
        <v>43</v>
      </c>
      <c r="AB106">
        <v>279</v>
      </c>
      <c r="AC106">
        <v>76</v>
      </c>
      <c r="AD106">
        <v>1743.1717762507601</v>
      </c>
      <c r="AE106">
        <v>19.862068965517199</v>
      </c>
      <c r="AF106">
        <v>8</v>
      </c>
      <c r="AG106">
        <v>0</v>
      </c>
      <c r="AH106">
        <v>2</v>
      </c>
      <c r="AI106">
        <v>151</v>
      </c>
      <c r="AJ106">
        <v>128</v>
      </c>
      <c r="AK106">
        <v>9</v>
      </c>
      <c r="AL106">
        <v>16</v>
      </c>
      <c r="AM106">
        <v>1</v>
      </c>
      <c r="AN106">
        <v>0</v>
      </c>
      <c r="AO106">
        <v>0</v>
      </c>
      <c r="AP106">
        <v>1</v>
      </c>
      <c r="AQ106">
        <v>5</v>
      </c>
      <c r="AR106">
        <v>13</v>
      </c>
      <c r="AS106">
        <v>53</v>
      </c>
      <c r="AT106">
        <v>329</v>
      </c>
      <c r="AU106" t="s">
        <v>763</v>
      </c>
      <c r="AV106" t="s">
        <v>866</v>
      </c>
      <c r="AW106">
        <v>314</v>
      </c>
      <c r="AX106">
        <v>371</v>
      </c>
      <c r="AY106" t="s">
        <v>885</v>
      </c>
      <c r="AZ106" t="s">
        <v>947</v>
      </c>
      <c r="BA106">
        <v>1</v>
      </c>
      <c r="BB106">
        <v>58</v>
      </c>
      <c r="BC106">
        <v>0</v>
      </c>
      <c r="BD106">
        <v>0</v>
      </c>
      <c r="BE106">
        <v>0</v>
      </c>
      <c r="BG106">
        <v>0</v>
      </c>
      <c r="BH106">
        <v>0</v>
      </c>
      <c r="BI106">
        <v>0</v>
      </c>
      <c r="BJ106">
        <v>1</v>
      </c>
      <c r="BK106">
        <v>0</v>
      </c>
      <c r="BL106">
        <v>1</v>
      </c>
      <c r="BM106">
        <v>0</v>
      </c>
      <c r="BN106">
        <v>0</v>
      </c>
      <c r="BO106">
        <v>0</v>
      </c>
    </row>
    <row r="107" spans="1:73" hidden="1" x14ac:dyDescent="0.35">
      <c r="A107" t="s">
        <v>72</v>
      </c>
      <c r="B107" t="s">
        <v>100</v>
      </c>
      <c r="C107" t="s">
        <v>64</v>
      </c>
      <c r="D107" t="s">
        <v>191</v>
      </c>
      <c r="E107" t="s">
        <v>231</v>
      </c>
      <c r="F107" t="s">
        <v>341</v>
      </c>
      <c r="G107" t="s">
        <v>378</v>
      </c>
      <c r="H107" t="s">
        <v>531</v>
      </c>
      <c r="I107" t="s">
        <v>548</v>
      </c>
      <c r="J107" t="s">
        <v>415</v>
      </c>
      <c r="L107" t="s">
        <v>601</v>
      </c>
      <c r="M107" t="s">
        <v>662</v>
      </c>
      <c r="N107">
        <v>4</v>
      </c>
      <c r="O107">
        <v>1430.1880893121299</v>
      </c>
      <c r="P107">
        <v>8.17250336749792E-2</v>
      </c>
      <c r="Q107">
        <v>116.882169760588</v>
      </c>
      <c r="R107">
        <v>14</v>
      </c>
      <c r="S107">
        <v>0</v>
      </c>
      <c r="T107">
        <v>1</v>
      </c>
      <c r="U107">
        <v>0</v>
      </c>
      <c r="V107">
        <v>6</v>
      </c>
      <c r="W107">
        <v>0</v>
      </c>
      <c r="X107">
        <v>1</v>
      </c>
      <c r="Y107">
        <v>1</v>
      </c>
      <c r="Z107">
        <v>9</v>
      </c>
      <c r="AA107">
        <v>6</v>
      </c>
      <c r="AB107">
        <v>51</v>
      </c>
      <c r="AC107">
        <v>28</v>
      </c>
      <c r="AD107">
        <v>245.17510102493699</v>
      </c>
      <c r="AE107">
        <v>5.8333333333333304</v>
      </c>
      <c r="AF107">
        <v>4</v>
      </c>
      <c r="AG107">
        <v>0</v>
      </c>
      <c r="AH107">
        <v>0</v>
      </c>
      <c r="AI107">
        <v>30</v>
      </c>
      <c r="AJ107">
        <v>21</v>
      </c>
      <c r="AK107">
        <v>2</v>
      </c>
      <c r="AL107">
        <v>3</v>
      </c>
      <c r="AM107">
        <v>2</v>
      </c>
      <c r="AN107">
        <v>1</v>
      </c>
      <c r="AO107">
        <v>0</v>
      </c>
      <c r="AP107">
        <v>2</v>
      </c>
      <c r="AQ107">
        <v>5</v>
      </c>
      <c r="AR107">
        <v>4</v>
      </c>
      <c r="AS107">
        <v>14</v>
      </c>
      <c r="AT107">
        <v>62</v>
      </c>
      <c r="AU107" t="s">
        <v>764</v>
      </c>
      <c r="AV107" t="s">
        <v>867</v>
      </c>
      <c r="AW107">
        <v>182</v>
      </c>
      <c r="AX107">
        <v>198</v>
      </c>
      <c r="AY107" t="s">
        <v>885</v>
      </c>
      <c r="AZ107" t="s">
        <v>948</v>
      </c>
      <c r="BA107">
        <v>1</v>
      </c>
      <c r="BB107">
        <v>17</v>
      </c>
      <c r="BC107">
        <v>0</v>
      </c>
      <c r="BD107">
        <v>0</v>
      </c>
      <c r="BE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</row>
    <row r="108" spans="1:73" hidden="1" x14ac:dyDescent="0.35">
      <c r="A108" t="s">
        <v>72</v>
      </c>
      <c r="B108" t="s">
        <v>100</v>
      </c>
      <c r="C108" t="s">
        <v>63</v>
      </c>
      <c r="D108" t="s">
        <v>191</v>
      </c>
      <c r="E108" t="s">
        <v>231</v>
      </c>
      <c r="F108" t="s">
        <v>342</v>
      </c>
      <c r="G108" t="s">
        <v>433</v>
      </c>
      <c r="H108" t="s">
        <v>532</v>
      </c>
      <c r="I108" t="s">
        <v>575</v>
      </c>
      <c r="L108" t="s">
        <v>601</v>
      </c>
      <c r="M108" t="s">
        <v>663</v>
      </c>
      <c r="N108">
        <v>7</v>
      </c>
      <c r="O108">
        <v>10318.56</v>
      </c>
      <c r="P108">
        <v>0.33200000000000002</v>
      </c>
      <c r="Q108">
        <v>3425.7619199999999</v>
      </c>
      <c r="R108">
        <v>33</v>
      </c>
      <c r="S108">
        <v>0</v>
      </c>
      <c r="T108">
        <v>2</v>
      </c>
      <c r="U108">
        <v>4</v>
      </c>
      <c r="V108">
        <v>23</v>
      </c>
      <c r="W108">
        <v>0</v>
      </c>
      <c r="X108">
        <v>6</v>
      </c>
      <c r="Y108">
        <v>8</v>
      </c>
      <c r="Z108">
        <v>23</v>
      </c>
      <c r="AA108">
        <v>34</v>
      </c>
      <c r="AB108">
        <v>166</v>
      </c>
      <c r="AC108">
        <v>64</v>
      </c>
      <c r="AD108">
        <v>996</v>
      </c>
      <c r="AE108">
        <v>10.36</v>
      </c>
      <c r="AF108">
        <v>7</v>
      </c>
      <c r="AG108">
        <v>0</v>
      </c>
      <c r="AH108">
        <v>0</v>
      </c>
      <c r="AI108">
        <v>92</v>
      </c>
      <c r="AJ108">
        <v>74</v>
      </c>
      <c r="AK108">
        <v>8</v>
      </c>
      <c r="AL108">
        <v>10</v>
      </c>
      <c r="AM108">
        <v>7</v>
      </c>
      <c r="AN108">
        <v>0</v>
      </c>
      <c r="AO108">
        <v>0</v>
      </c>
      <c r="AP108">
        <v>2</v>
      </c>
      <c r="AQ108">
        <v>7</v>
      </c>
      <c r="AR108">
        <v>7</v>
      </c>
      <c r="AS108">
        <v>33</v>
      </c>
      <c r="AT108">
        <v>201</v>
      </c>
      <c r="AU108" t="s">
        <v>765</v>
      </c>
      <c r="AV108" t="s">
        <v>868</v>
      </c>
      <c r="AW108">
        <v>201</v>
      </c>
      <c r="AX108">
        <v>246</v>
      </c>
      <c r="AY108" t="s">
        <v>885</v>
      </c>
      <c r="AZ108" t="s">
        <v>948</v>
      </c>
      <c r="BA108">
        <v>1</v>
      </c>
      <c r="BB108">
        <v>46</v>
      </c>
      <c r="BC108">
        <v>0</v>
      </c>
      <c r="BD108">
        <v>0</v>
      </c>
      <c r="BE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</row>
    <row r="109" spans="1:73" s="2" customFormat="1" x14ac:dyDescent="0.35">
      <c r="A109" s="2" t="s">
        <v>72</v>
      </c>
      <c r="B109" s="2" t="s">
        <v>101</v>
      </c>
      <c r="C109" s="2" t="s">
        <v>176</v>
      </c>
      <c r="D109" s="2" t="s">
        <v>191</v>
      </c>
      <c r="E109" s="2" t="s">
        <v>249</v>
      </c>
      <c r="F109" s="2" t="s">
        <v>343</v>
      </c>
      <c r="G109" s="2" t="s">
        <v>434</v>
      </c>
      <c r="H109" s="2" t="s">
        <v>533</v>
      </c>
      <c r="J109" s="2" t="s">
        <v>376</v>
      </c>
      <c r="L109" s="2" t="s">
        <v>600</v>
      </c>
      <c r="M109" s="2" t="s">
        <v>664</v>
      </c>
      <c r="N109" s="2">
        <v>2</v>
      </c>
      <c r="O109" s="2">
        <v>4990.4426516453796</v>
      </c>
      <c r="P109" s="2">
        <v>0.1521687295027</v>
      </c>
      <c r="Q109" s="2">
        <v>759.38931795696703</v>
      </c>
      <c r="R109" s="2">
        <v>16</v>
      </c>
      <c r="S109" s="2">
        <v>0</v>
      </c>
      <c r="T109" s="2">
        <v>1</v>
      </c>
      <c r="U109" s="2">
        <v>2</v>
      </c>
      <c r="V109" s="2">
        <v>10</v>
      </c>
      <c r="W109" s="2">
        <v>0</v>
      </c>
      <c r="X109" s="2">
        <v>1</v>
      </c>
      <c r="Y109" s="2">
        <v>4</v>
      </c>
      <c r="Z109" s="2">
        <v>12</v>
      </c>
      <c r="AA109" s="2">
        <v>16</v>
      </c>
      <c r="AB109" s="2">
        <v>89</v>
      </c>
      <c r="AC109" s="2">
        <v>35</v>
      </c>
      <c r="AD109" s="2">
        <v>456.50618850810201</v>
      </c>
      <c r="AE109" s="2">
        <v>10.9318181818181</v>
      </c>
      <c r="AF109" s="2">
        <v>2</v>
      </c>
      <c r="AG109" s="2">
        <v>0</v>
      </c>
      <c r="AH109" s="2">
        <v>0</v>
      </c>
      <c r="AI109" s="2">
        <v>52</v>
      </c>
      <c r="AJ109" s="2">
        <v>37</v>
      </c>
      <c r="AK109" s="2">
        <v>6</v>
      </c>
      <c r="AL109" s="2">
        <v>12</v>
      </c>
      <c r="AM109" s="2">
        <v>0</v>
      </c>
      <c r="AN109" s="2">
        <v>1</v>
      </c>
      <c r="AO109" s="2">
        <v>0</v>
      </c>
      <c r="AP109" s="2">
        <v>2</v>
      </c>
      <c r="AQ109" s="2">
        <v>1</v>
      </c>
      <c r="AR109" s="2">
        <v>2</v>
      </c>
      <c r="AS109" s="2">
        <v>16</v>
      </c>
      <c r="AT109" s="2">
        <v>105</v>
      </c>
      <c r="AU109" s="2" t="s">
        <v>766</v>
      </c>
      <c r="AV109" s="2" t="s">
        <v>869</v>
      </c>
      <c r="AW109" s="2">
        <v>306</v>
      </c>
      <c r="AX109" s="2">
        <v>321</v>
      </c>
      <c r="AY109" s="2" t="s">
        <v>885</v>
      </c>
      <c r="AZ109" s="2" t="s">
        <v>949</v>
      </c>
      <c r="BA109" s="2">
        <v>1</v>
      </c>
      <c r="BB109" s="2">
        <v>16</v>
      </c>
      <c r="BC109" s="2">
        <v>0</v>
      </c>
      <c r="BD109" s="2">
        <v>0</v>
      </c>
      <c r="BE109" s="2">
        <v>0</v>
      </c>
      <c r="BG109" s="2">
        <v>1</v>
      </c>
      <c r="BH109" s="2">
        <v>0</v>
      </c>
      <c r="BI109" s="2">
        <v>1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1</v>
      </c>
      <c r="BS109" s="2" t="s">
        <v>970</v>
      </c>
      <c r="BT109" s="9" t="s">
        <v>992</v>
      </c>
    </row>
    <row r="110" spans="1:73" s="2" customFormat="1" x14ac:dyDescent="0.35">
      <c r="A110" s="2" t="s">
        <v>72</v>
      </c>
      <c r="B110" s="2" t="s">
        <v>102</v>
      </c>
      <c r="C110" s="2" t="s">
        <v>177</v>
      </c>
      <c r="D110" s="2" t="s">
        <v>224</v>
      </c>
      <c r="E110" s="2" t="s">
        <v>232</v>
      </c>
      <c r="F110" s="2" t="s">
        <v>344</v>
      </c>
      <c r="G110" s="2" t="s">
        <v>435</v>
      </c>
      <c r="H110" s="2" t="s">
        <v>534</v>
      </c>
      <c r="J110" s="2" t="s">
        <v>376</v>
      </c>
      <c r="L110" s="2" t="s">
        <v>590</v>
      </c>
      <c r="M110" s="2" t="s">
        <v>665</v>
      </c>
      <c r="N110" s="2">
        <v>10</v>
      </c>
      <c r="O110" s="2">
        <v>126215.843602411</v>
      </c>
      <c r="P110" s="2">
        <v>1.64892936886915</v>
      </c>
      <c r="Q110" s="2">
        <v>208121.011332611</v>
      </c>
      <c r="R110" s="2">
        <v>104</v>
      </c>
      <c r="S110" s="2">
        <v>2</v>
      </c>
      <c r="T110" s="2">
        <v>6</v>
      </c>
      <c r="U110" s="2">
        <v>16</v>
      </c>
      <c r="V110" s="2">
        <v>118</v>
      </c>
      <c r="W110" s="2">
        <v>1</v>
      </c>
      <c r="X110" s="2">
        <v>0</v>
      </c>
      <c r="Y110" s="2">
        <v>0</v>
      </c>
      <c r="Z110" s="2">
        <v>94</v>
      </c>
      <c r="AA110" s="2">
        <v>118</v>
      </c>
      <c r="AB110" s="2">
        <v>679</v>
      </c>
      <c r="AC110" s="2">
        <v>156</v>
      </c>
      <c r="AD110" s="2">
        <v>4946.7881066074597</v>
      </c>
      <c r="AE110" s="2">
        <v>25.514705882352899</v>
      </c>
      <c r="AF110" s="2">
        <v>10</v>
      </c>
      <c r="AG110" s="2">
        <v>0</v>
      </c>
      <c r="AH110" s="2">
        <v>3</v>
      </c>
      <c r="AI110" s="2">
        <v>332</v>
      </c>
      <c r="AJ110" s="2">
        <v>347</v>
      </c>
      <c r="AK110" s="2">
        <v>25</v>
      </c>
      <c r="AL110" s="2">
        <v>37</v>
      </c>
      <c r="AM110" s="2">
        <v>0</v>
      </c>
      <c r="AN110" s="2">
        <v>1</v>
      </c>
      <c r="AO110" s="2">
        <v>0</v>
      </c>
      <c r="AP110" s="2">
        <v>1</v>
      </c>
      <c r="AQ110" s="2">
        <v>5</v>
      </c>
      <c r="AR110" s="2">
        <v>10</v>
      </c>
      <c r="AS110" s="2">
        <v>104</v>
      </c>
      <c r="AT110" s="2">
        <v>818</v>
      </c>
      <c r="AU110" s="2" t="s">
        <v>767</v>
      </c>
      <c r="AV110" s="2" t="s">
        <v>870</v>
      </c>
      <c r="AW110" s="2">
        <v>55</v>
      </c>
      <c r="AX110" s="2">
        <v>186</v>
      </c>
      <c r="AY110" s="2" t="s">
        <v>918</v>
      </c>
      <c r="AZ110" s="2" t="s">
        <v>950</v>
      </c>
      <c r="BA110" s="2">
        <v>1</v>
      </c>
      <c r="BB110" s="2">
        <v>132</v>
      </c>
      <c r="BC110" s="2">
        <v>0</v>
      </c>
      <c r="BD110" s="2">
        <v>0</v>
      </c>
      <c r="BE110" s="2">
        <v>0</v>
      </c>
      <c r="BG110" s="2">
        <v>0</v>
      </c>
      <c r="BH110" s="2">
        <v>0</v>
      </c>
      <c r="BI110" s="2">
        <v>1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1</v>
      </c>
      <c r="BS110" s="2" t="s">
        <v>970</v>
      </c>
      <c r="BT110" s="2" t="s">
        <v>993</v>
      </c>
    </row>
    <row r="111" spans="1:73" hidden="1" x14ac:dyDescent="0.35">
      <c r="A111" t="s">
        <v>72</v>
      </c>
      <c r="B111" t="s">
        <v>103</v>
      </c>
      <c r="C111" t="s">
        <v>178</v>
      </c>
      <c r="D111" t="s">
        <v>204</v>
      </c>
      <c r="E111" t="s">
        <v>231</v>
      </c>
      <c r="F111" t="s">
        <v>345</v>
      </c>
      <c r="G111" t="s">
        <v>381</v>
      </c>
      <c r="H111" t="s">
        <v>535</v>
      </c>
      <c r="L111" t="s">
        <v>590</v>
      </c>
      <c r="M111" t="s">
        <v>666</v>
      </c>
      <c r="N111">
        <v>7</v>
      </c>
      <c r="O111">
        <v>6034.08725114345</v>
      </c>
      <c r="P111">
        <v>0.170094073323282</v>
      </c>
      <c r="Q111">
        <v>1026.36247933508</v>
      </c>
      <c r="R111">
        <v>18</v>
      </c>
      <c r="S111">
        <v>1</v>
      </c>
      <c r="T111">
        <v>2</v>
      </c>
      <c r="U111">
        <v>1</v>
      </c>
      <c r="V111">
        <v>20</v>
      </c>
      <c r="W111">
        <v>0</v>
      </c>
      <c r="X111">
        <v>1</v>
      </c>
      <c r="Y111">
        <v>1</v>
      </c>
      <c r="Z111">
        <v>14</v>
      </c>
      <c r="AA111">
        <v>12</v>
      </c>
      <c r="AB111">
        <v>103</v>
      </c>
      <c r="AC111">
        <v>31</v>
      </c>
      <c r="AD111">
        <v>510.28221996984797</v>
      </c>
      <c r="AE111">
        <v>11.824999999999999</v>
      </c>
      <c r="AF111">
        <v>6</v>
      </c>
      <c r="AG111">
        <v>0</v>
      </c>
      <c r="AH111">
        <v>0</v>
      </c>
      <c r="AI111">
        <v>60</v>
      </c>
      <c r="AJ111">
        <v>43</v>
      </c>
      <c r="AK111">
        <v>1</v>
      </c>
      <c r="AL111">
        <v>3</v>
      </c>
      <c r="AM111">
        <v>0</v>
      </c>
      <c r="AN111">
        <v>0</v>
      </c>
      <c r="AO111">
        <v>0</v>
      </c>
      <c r="AP111">
        <v>1</v>
      </c>
      <c r="AQ111">
        <v>7</v>
      </c>
      <c r="AR111">
        <v>7</v>
      </c>
      <c r="AS111">
        <v>18</v>
      </c>
      <c r="AT111">
        <v>121</v>
      </c>
      <c r="AU111" t="s">
        <v>768</v>
      </c>
      <c r="AV111" t="s">
        <v>871</v>
      </c>
      <c r="AW111">
        <v>65</v>
      </c>
      <c r="AX111">
        <v>88</v>
      </c>
      <c r="AY111" t="s">
        <v>920</v>
      </c>
      <c r="AZ111" t="s">
        <v>951</v>
      </c>
      <c r="BA111">
        <v>1</v>
      </c>
      <c r="BB111">
        <v>24</v>
      </c>
      <c r="BC111">
        <v>0</v>
      </c>
      <c r="BD111">
        <v>0</v>
      </c>
      <c r="BE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</row>
    <row r="112" spans="1:73" hidden="1" x14ac:dyDescent="0.35">
      <c r="A112" t="s">
        <v>72</v>
      </c>
      <c r="B112" t="s">
        <v>103</v>
      </c>
      <c r="C112" t="s">
        <v>179</v>
      </c>
      <c r="D112" t="s">
        <v>226</v>
      </c>
      <c r="E112" t="s">
        <v>232</v>
      </c>
      <c r="F112" t="s">
        <v>346</v>
      </c>
      <c r="G112" t="s">
        <v>436</v>
      </c>
      <c r="H112" t="s">
        <v>536</v>
      </c>
      <c r="L112" t="s">
        <v>595</v>
      </c>
      <c r="M112" t="s">
        <v>667</v>
      </c>
      <c r="N112">
        <v>7</v>
      </c>
      <c r="O112">
        <v>27848.6189287536</v>
      </c>
      <c r="P112">
        <v>0.36978477515286401</v>
      </c>
      <c r="Q112">
        <v>10297.995288886899</v>
      </c>
      <c r="R112">
        <v>32</v>
      </c>
      <c r="S112">
        <v>4</v>
      </c>
      <c r="T112">
        <v>2</v>
      </c>
      <c r="U112">
        <v>3</v>
      </c>
      <c r="V112">
        <v>37</v>
      </c>
      <c r="W112">
        <v>0</v>
      </c>
      <c r="X112">
        <v>3</v>
      </c>
      <c r="Y112">
        <v>1</v>
      </c>
      <c r="Z112">
        <v>21</v>
      </c>
      <c r="AA112">
        <v>39</v>
      </c>
      <c r="AB112">
        <v>202</v>
      </c>
      <c r="AC112">
        <v>45</v>
      </c>
      <c r="AD112">
        <v>1109.35432545859</v>
      </c>
      <c r="AE112">
        <v>25.103448275862</v>
      </c>
      <c r="AF112">
        <v>8</v>
      </c>
      <c r="AG112">
        <v>0</v>
      </c>
      <c r="AH112">
        <v>0</v>
      </c>
      <c r="AI112">
        <v>111</v>
      </c>
      <c r="AJ112">
        <v>91</v>
      </c>
      <c r="AK112">
        <v>2</v>
      </c>
      <c r="AL112">
        <v>4</v>
      </c>
      <c r="AM112">
        <v>0</v>
      </c>
      <c r="AN112">
        <v>0</v>
      </c>
      <c r="AO112">
        <v>0</v>
      </c>
      <c r="AP112">
        <v>2</v>
      </c>
      <c r="AQ112">
        <v>8</v>
      </c>
      <c r="AR112">
        <v>11</v>
      </c>
      <c r="AS112">
        <v>32</v>
      </c>
      <c r="AT112">
        <v>233</v>
      </c>
      <c r="AU112" t="s">
        <v>769</v>
      </c>
      <c r="AV112" t="s">
        <v>872</v>
      </c>
      <c r="AW112">
        <v>127</v>
      </c>
      <c r="AX112">
        <v>166</v>
      </c>
      <c r="AY112" t="s">
        <v>921</v>
      </c>
      <c r="AZ112" t="s">
        <v>951</v>
      </c>
      <c r="BA112">
        <v>1</v>
      </c>
      <c r="BB112">
        <v>40</v>
      </c>
      <c r="BC112">
        <v>0</v>
      </c>
      <c r="BD112">
        <v>0</v>
      </c>
      <c r="BE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</row>
    <row r="113" spans="1:73" hidden="1" x14ac:dyDescent="0.35">
      <c r="A113" t="s">
        <v>72</v>
      </c>
      <c r="B113" t="s">
        <v>103</v>
      </c>
      <c r="C113" t="s">
        <v>180</v>
      </c>
      <c r="D113" t="s">
        <v>204</v>
      </c>
      <c r="E113" t="s">
        <v>232</v>
      </c>
      <c r="F113" t="s">
        <v>347</v>
      </c>
      <c r="G113" t="s">
        <v>381</v>
      </c>
      <c r="L113" t="s">
        <v>595</v>
      </c>
      <c r="M113" t="s">
        <v>668</v>
      </c>
      <c r="N113">
        <v>1</v>
      </c>
      <c r="O113">
        <v>294.29732457002399</v>
      </c>
      <c r="P113">
        <v>2.4524777047502E-2</v>
      </c>
      <c r="Q113">
        <v>7.2175762707561901</v>
      </c>
      <c r="R113">
        <v>4</v>
      </c>
      <c r="S113">
        <v>1</v>
      </c>
      <c r="T113">
        <v>0</v>
      </c>
      <c r="U113">
        <v>0</v>
      </c>
      <c r="V113">
        <v>1</v>
      </c>
      <c r="W113">
        <v>0</v>
      </c>
      <c r="X113">
        <v>0</v>
      </c>
      <c r="Y113">
        <v>0</v>
      </c>
      <c r="Z113">
        <v>3</v>
      </c>
      <c r="AA113">
        <v>1</v>
      </c>
      <c r="AB113">
        <v>18</v>
      </c>
      <c r="AC113">
        <v>17</v>
      </c>
      <c r="AD113">
        <v>73.574331142506097</v>
      </c>
      <c r="AE113">
        <v>4</v>
      </c>
      <c r="AF113">
        <v>0</v>
      </c>
      <c r="AG113">
        <v>0</v>
      </c>
      <c r="AH113">
        <v>0</v>
      </c>
      <c r="AI113">
        <v>9</v>
      </c>
      <c r="AJ113">
        <v>9</v>
      </c>
      <c r="AK113">
        <v>1</v>
      </c>
      <c r="AL113">
        <v>0</v>
      </c>
      <c r="AM113">
        <v>0</v>
      </c>
      <c r="AN113">
        <v>0</v>
      </c>
      <c r="AO113">
        <v>0</v>
      </c>
      <c r="AP113">
        <v>2</v>
      </c>
      <c r="AQ113">
        <v>1</v>
      </c>
      <c r="AR113">
        <v>1</v>
      </c>
      <c r="AS113">
        <v>4</v>
      </c>
      <c r="AT113">
        <v>16</v>
      </c>
      <c r="AU113" t="s">
        <v>770</v>
      </c>
      <c r="AV113" t="s">
        <v>873</v>
      </c>
      <c r="AW113">
        <v>169</v>
      </c>
      <c r="AX113">
        <v>172</v>
      </c>
      <c r="AY113" t="s">
        <v>922</v>
      </c>
      <c r="AZ113" t="s">
        <v>951</v>
      </c>
      <c r="BA113">
        <v>1</v>
      </c>
      <c r="BB113">
        <v>4</v>
      </c>
      <c r="BC113">
        <v>0</v>
      </c>
      <c r="BD113">
        <v>0</v>
      </c>
      <c r="BE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</row>
    <row r="114" spans="1:73" hidden="1" x14ac:dyDescent="0.35">
      <c r="A114" t="s">
        <v>72</v>
      </c>
      <c r="B114" t="s">
        <v>103</v>
      </c>
      <c r="C114" t="s">
        <v>181</v>
      </c>
      <c r="D114" t="s">
        <v>204</v>
      </c>
      <c r="E114" t="s">
        <v>232</v>
      </c>
      <c r="F114" t="s">
        <v>348</v>
      </c>
      <c r="G114" t="s">
        <v>381</v>
      </c>
      <c r="H114" t="s">
        <v>537</v>
      </c>
      <c r="L114" t="s">
        <v>595</v>
      </c>
      <c r="M114" t="s">
        <v>669</v>
      </c>
      <c r="N114">
        <v>1</v>
      </c>
      <c r="O114">
        <v>292.28425268396199</v>
      </c>
      <c r="P114">
        <v>2.4743640438853898E-2</v>
      </c>
      <c r="Q114">
        <v>7.23217645435109</v>
      </c>
      <c r="R114">
        <v>4</v>
      </c>
      <c r="S114">
        <v>1</v>
      </c>
      <c r="T114">
        <v>0</v>
      </c>
      <c r="U114">
        <v>0</v>
      </c>
      <c r="V114">
        <v>1</v>
      </c>
      <c r="W114">
        <v>0</v>
      </c>
      <c r="X114">
        <v>0</v>
      </c>
      <c r="Y114">
        <v>0</v>
      </c>
      <c r="Z114">
        <v>3</v>
      </c>
      <c r="AA114">
        <v>1</v>
      </c>
      <c r="AB114">
        <v>19</v>
      </c>
      <c r="AC114">
        <v>15</v>
      </c>
      <c r="AD114">
        <v>74.230921316561805</v>
      </c>
      <c r="AE114">
        <v>3.9375</v>
      </c>
      <c r="AF114">
        <v>0</v>
      </c>
      <c r="AG114">
        <v>0</v>
      </c>
      <c r="AH114">
        <v>0</v>
      </c>
      <c r="AI114">
        <v>10</v>
      </c>
      <c r="AJ114">
        <v>9</v>
      </c>
      <c r="AK114">
        <v>1</v>
      </c>
      <c r="AL114">
        <v>1</v>
      </c>
      <c r="AM114">
        <v>0</v>
      </c>
      <c r="AN114">
        <v>0</v>
      </c>
      <c r="AO114">
        <v>0</v>
      </c>
      <c r="AP114">
        <v>2</v>
      </c>
      <c r="AQ114">
        <v>1</v>
      </c>
      <c r="AR114">
        <v>1</v>
      </c>
      <c r="AS114">
        <v>4</v>
      </c>
      <c r="AT114">
        <v>18</v>
      </c>
      <c r="AU114" t="s">
        <v>771</v>
      </c>
      <c r="AV114" t="s">
        <v>874</v>
      </c>
      <c r="AW114">
        <v>175</v>
      </c>
      <c r="AX114">
        <v>178</v>
      </c>
      <c r="AY114" t="s">
        <v>923</v>
      </c>
      <c r="AZ114" t="s">
        <v>951</v>
      </c>
      <c r="BA114">
        <v>1</v>
      </c>
      <c r="BB114">
        <v>4</v>
      </c>
      <c r="BC114">
        <v>0</v>
      </c>
      <c r="BD114">
        <v>0</v>
      </c>
      <c r="BE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</row>
    <row r="115" spans="1:73" hidden="1" x14ac:dyDescent="0.35">
      <c r="A115" t="s">
        <v>72</v>
      </c>
      <c r="B115" t="s">
        <v>103</v>
      </c>
      <c r="C115" t="s">
        <v>182</v>
      </c>
      <c r="D115" t="s">
        <v>204</v>
      </c>
      <c r="E115" t="s">
        <v>232</v>
      </c>
      <c r="G115" t="s">
        <v>381</v>
      </c>
      <c r="L115" t="s">
        <v>595</v>
      </c>
      <c r="N115">
        <v>1</v>
      </c>
      <c r="O115">
        <v>129.05865002596099</v>
      </c>
      <c r="P115">
        <v>1.43398500028846E-2</v>
      </c>
      <c r="Q115">
        <v>1.85068168294707</v>
      </c>
      <c r="R115">
        <v>3</v>
      </c>
      <c r="S115">
        <v>1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2</v>
      </c>
      <c r="AA115">
        <v>0</v>
      </c>
      <c r="AB115">
        <v>12</v>
      </c>
      <c r="AC115">
        <v>12</v>
      </c>
      <c r="AD115">
        <v>43.019550008653802</v>
      </c>
      <c r="AE115">
        <v>3</v>
      </c>
      <c r="AF115">
        <v>0</v>
      </c>
      <c r="AG115">
        <v>0</v>
      </c>
      <c r="AH115">
        <v>0</v>
      </c>
      <c r="AI115">
        <v>6</v>
      </c>
      <c r="AJ115">
        <v>6</v>
      </c>
      <c r="AK115">
        <v>1</v>
      </c>
      <c r="AL115">
        <v>0</v>
      </c>
      <c r="AM115">
        <v>0</v>
      </c>
      <c r="AN115">
        <v>0</v>
      </c>
      <c r="AO115">
        <v>0</v>
      </c>
      <c r="AP115">
        <v>2</v>
      </c>
      <c r="AQ115">
        <v>0</v>
      </c>
      <c r="AR115">
        <v>1</v>
      </c>
      <c r="AS115">
        <v>3</v>
      </c>
      <c r="AT115">
        <v>10</v>
      </c>
      <c r="AU115" t="s">
        <v>772</v>
      </c>
      <c r="AV115" t="s">
        <v>875</v>
      </c>
      <c r="AW115">
        <v>181</v>
      </c>
      <c r="AX115">
        <v>183</v>
      </c>
      <c r="AY115" t="s">
        <v>923</v>
      </c>
      <c r="AZ115" t="s">
        <v>951</v>
      </c>
      <c r="BA115">
        <v>1</v>
      </c>
      <c r="BB115">
        <v>3</v>
      </c>
      <c r="BC115">
        <v>0</v>
      </c>
      <c r="BD115">
        <v>0</v>
      </c>
      <c r="BE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</row>
    <row r="116" spans="1:73" hidden="1" x14ac:dyDescent="0.35">
      <c r="A116" t="s">
        <v>72</v>
      </c>
      <c r="B116" t="s">
        <v>103</v>
      </c>
      <c r="C116" t="s">
        <v>183</v>
      </c>
      <c r="D116" t="s">
        <v>204</v>
      </c>
      <c r="E116" t="s">
        <v>232</v>
      </c>
      <c r="F116" t="s">
        <v>349</v>
      </c>
      <c r="G116" t="s">
        <v>381</v>
      </c>
      <c r="H116" t="s">
        <v>538</v>
      </c>
      <c r="L116" t="s">
        <v>595</v>
      </c>
      <c r="M116" t="s">
        <v>670</v>
      </c>
      <c r="N116">
        <v>2</v>
      </c>
      <c r="O116">
        <v>839.74527710954601</v>
      </c>
      <c r="P116">
        <v>5.0540225011222698E-2</v>
      </c>
      <c r="Q116">
        <v>42.440915257227999</v>
      </c>
      <c r="R116">
        <v>7</v>
      </c>
      <c r="S116">
        <v>1</v>
      </c>
      <c r="T116">
        <v>1</v>
      </c>
      <c r="U116">
        <v>0</v>
      </c>
      <c r="V116">
        <v>6</v>
      </c>
      <c r="W116">
        <v>0</v>
      </c>
      <c r="X116">
        <v>2</v>
      </c>
      <c r="Y116">
        <v>0</v>
      </c>
      <c r="Z116">
        <v>5</v>
      </c>
      <c r="AA116">
        <v>3</v>
      </c>
      <c r="AB116">
        <v>34</v>
      </c>
      <c r="AC116">
        <v>22</v>
      </c>
      <c r="AD116">
        <v>151.62067503366799</v>
      </c>
      <c r="AE116">
        <v>5.5384615384615303</v>
      </c>
      <c r="AF116">
        <v>1</v>
      </c>
      <c r="AG116">
        <v>0</v>
      </c>
      <c r="AH116">
        <v>0</v>
      </c>
      <c r="AI116">
        <v>18</v>
      </c>
      <c r="AJ116">
        <v>16</v>
      </c>
      <c r="AK116">
        <v>1</v>
      </c>
      <c r="AL116">
        <v>2</v>
      </c>
      <c r="AM116">
        <v>0</v>
      </c>
      <c r="AN116">
        <v>0</v>
      </c>
      <c r="AO116">
        <v>0</v>
      </c>
      <c r="AP116">
        <v>2</v>
      </c>
      <c r="AQ116">
        <v>4</v>
      </c>
      <c r="AR116">
        <v>2</v>
      </c>
      <c r="AS116">
        <v>7</v>
      </c>
      <c r="AT116">
        <v>36</v>
      </c>
      <c r="AU116" t="s">
        <v>773</v>
      </c>
      <c r="AV116" t="s">
        <v>876</v>
      </c>
      <c r="AW116">
        <v>186</v>
      </c>
      <c r="AX116">
        <v>194</v>
      </c>
      <c r="AY116" t="s">
        <v>923</v>
      </c>
      <c r="AZ116" t="s">
        <v>951</v>
      </c>
      <c r="BA116">
        <v>1</v>
      </c>
      <c r="BB116">
        <v>9</v>
      </c>
      <c r="BC116">
        <v>0</v>
      </c>
      <c r="BD116">
        <v>0</v>
      </c>
      <c r="BE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</row>
    <row r="117" spans="1:73" hidden="1" x14ac:dyDescent="0.35">
      <c r="A117" t="s">
        <v>72</v>
      </c>
      <c r="B117" t="s">
        <v>104</v>
      </c>
      <c r="C117" t="s">
        <v>64</v>
      </c>
      <c r="D117" t="s">
        <v>191</v>
      </c>
      <c r="E117" t="s">
        <v>231</v>
      </c>
      <c r="F117" t="s">
        <v>324</v>
      </c>
      <c r="G117" t="s">
        <v>415</v>
      </c>
      <c r="I117" t="s">
        <v>548</v>
      </c>
      <c r="J117" t="s">
        <v>415</v>
      </c>
      <c r="L117" t="s">
        <v>601</v>
      </c>
      <c r="M117" t="s">
        <v>643</v>
      </c>
      <c r="N117">
        <v>2</v>
      </c>
      <c r="O117">
        <v>414</v>
      </c>
      <c r="P117">
        <v>3.0666666666666599E-2</v>
      </c>
      <c r="Q117">
        <v>12.696</v>
      </c>
      <c r="R117">
        <v>7</v>
      </c>
      <c r="S117">
        <v>0</v>
      </c>
      <c r="T117">
        <v>1</v>
      </c>
      <c r="U117">
        <v>0</v>
      </c>
      <c r="V117">
        <v>1</v>
      </c>
      <c r="W117">
        <v>0</v>
      </c>
      <c r="X117">
        <v>1</v>
      </c>
      <c r="Y117">
        <v>1</v>
      </c>
      <c r="Z117">
        <v>4</v>
      </c>
      <c r="AA117">
        <v>2</v>
      </c>
      <c r="AB117">
        <v>23</v>
      </c>
      <c r="AC117">
        <v>16</v>
      </c>
      <c r="AD117">
        <v>92</v>
      </c>
      <c r="AE117">
        <v>4.5</v>
      </c>
      <c r="AF117">
        <v>2</v>
      </c>
      <c r="AG117">
        <v>0</v>
      </c>
      <c r="AH117">
        <v>0</v>
      </c>
      <c r="AI117">
        <v>14</v>
      </c>
      <c r="AJ117">
        <v>9</v>
      </c>
      <c r="AK117">
        <v>1</v>
      </c>
      <c r="AL117">
        <v>0</v>
      </c>
      <c r="AM117">
        <v>2</v>
      </c>
      <c r="AN117">
        <v>1</v>
      </c>
      <c r="AO117">
        <v>0</v>
      </c>
      <c r="AP117">
        <v>2</v>
      </c>
      <c r="AQ117">
        <v>1</v>
      </c>
      <c r="AR117">
        <v>2</v>
      </c>
      <c r="AS117">
        <v>7</v>
      </c>
      <c r="AT117">
        <v>26</v>
      </c>
      <c r="AU117" t="s">
        <v>774</v>
      </c>
      <c r="AV117" t="s">
        <v>877</v>
      </c>
      <c r="AW117">
        <v>168</v>
      </c>
      <c r="AX117">
        <v>176</v>
      </c>
      <c r="AY117" t="s">
        <v>885</v>
      </c>
      <c r="AZ117" t="s">
        <v>952</v>
      </c>
      <c r="BA117">
        <v>1</v>
      </c>
      <c r="BB117">
        <v>9</v>
      </c>
      <c r="BC117">
        <v>0</v>
      </c>
      <c r="BD117">
        <v>0</v>
      </c>
      <c r="BE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</row>
    <row r="118" spans="1:73" hidden="1" x14ac:dyDescent="0.35">
      <c r="A118" t="s">
        <v>72</v>
      </c>
      <c r="B118" t="s">
        <v>104</v>
      </c>
      <c r="C118" t="s">
        <v>63</v>
      </c>
      <c r="D118" t="s">
        <v>191</v>
      </c>
      <c r="E118" t="s">
        <v>231</v>
      </c>
      <c r="F118" t="s">
        <v>350</v>
      </c>
      <c r="G118" t="s">
        <v>437</v>
      </c>
      <c r="H118" t="s">
        <v>539</v>
      </c>
      <c r="I118" t="s">
        <v>576</v>
      </c>
      <c r="L118" t="s">
        <v>601</v>
      </c>
      <c r="M118" t="s">
        <v>671</v>
      </c>
      <c r="N118">
        <v>4</v>
      </c>
      <c r="O118">
        <v>2552.3065583228299</v>
      </c>
      <c r="P118">
        <v>0.116344458499046</v>
      </c>
      <c r="Q118">
        <v>296.94672445163502</v>
      </c>
      <c r="R118">
        <v>15</v>
      </c>
      <c r="S118">
        <v>0</v>
      </c>
      <c r="T118">
        <v>1</v>
      </c>
      <c r="U118">
        <v>1</v>
      </c>
      <c r="V118">
        <v>8</v>
      </c>
      <c r="W118">
        <v>0</v>
      </c>
      <c r="X118">
        <v>0</v>
      </c>
      <c r="Y118">
        <v>0</v>
      </c>
      <c r="Z118">
        <v>11</v>
      </c>
      <c r="AA118">
        <v>10</v>
      </c>
      <c r="AB118">
        <v>67</v>
      </c>
      <c r="AC118">
        <v>37</v>
      </c>
      <c r="AD118">
        <v>349.03337549713899</v>
      </c>
      <c r="AE118">
        <v>7.3125</v>
      </c>
      <c r="AF118">
        <v>3</v>
      </c>
      <c r="AG118">
        <v>0</v>
      </c>
      <c r="AH118">
        <v>0</v>
      </c>
      <c r="AI118">
        <v>40</v>
      </c>
      <c r="AJ118">
        <v>27</v>
      </c>
      <c r="AK118">
        <v>5</v>
      </c>
      <c r="AL118">
        <v>3</v>
      </c>
      <c r="AM118">
        <v>4</v>
      </c>
      <c r="AN118">
        <v>0</v>
      </c>
      <c r="AO118">
        <v>0</v>
      </c>
      <c r="AP118">
        <v>2</v>
      </c>
      <c r="AQ118">
        <v>5</v>
      </c>
      <c r="AR118">
        <v>5</v>
      </c>
      <c r="AS118">
        <v>15</v>
      </c>
      <c r="AT118">
        <v>82</v>
      </c>
      <c r="AU118" t="s">
        <v>775</v>
      </c>
      <c r="AV118" t="s">
        <v>878</v>
      </c>
      <c r="AW118">
        <v>179</v>
      </c>
      <c r="AX118">
        <v>196</v>
      </c>
      <c r="AY118" t="s">
        <v>885</v>
      </c>
      <c r="AZ118" t="s">
        <v>952</v>
      </c>
      <c r="BA118">
        <v>1</v>
      </c>
      <c r="BB118">
        <v>18</v>
      </c>
      <c r="BC118">
        <v>0</v>
      </c>
      <c r="BD118">
        <v>0</v>
      </c>
      <c r="BE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</row>
    <row r="119" spans="1:73" hidden="1" x14ac:dyDescent="0.35">
      <c r="A119" t="s">
        <v>72</v>
      </c>
      <c r="B119" t="s">
        <v>105</v>
      </c>
      <c r="C119" t="s">
        <v>64</v>
      </c>
      <c r="D119" t="s">
        <v>191</v>
      </c>
      <c r="E119" t="s">
        <v>231</v>
      </c>
      <c r="F119" t="s">
        <v>351</v>
      </c>
      <c r="G119" t="s">
        <v>378</v>
      </c>
      <c r="H119" t="s">
        <v>464</v>
      </c>
      <c r="I119" t="s">
        <v>548</v>
      </c>
      <c r="J119" t="s">
        <v>415</v>
      </c>
      <c r="L119" t="s">
        <v>601</v>
      </c>
      <c r="M119" t="s">
        <v>672</v>
      </c>
      <c r="N119">
        <v>3</v>
      </c>
      <c r="O119">
        <v>734.777117470853</v>
      </c>
      <c r="P119">
        <v>5.0540225011222698E-2</v>
      </c>
      <c r="Q119">
        <v>37.135800850074503</v>
      </c>
      <c r="R119">
        <v>10</v>
      </c>
      <c r="S119">
        <v>0</v>
      </c>
      <c r="T119">
        <v>2</v>
      </c>
      <c r="U119">
        <v>0</v>
      </c>
      <c r="V119">
        <v>3</v>
      </c>
      <c r="W119">
        <v>0</v>
      </c>
      <c r="X119">
        <v>0</v>
      </c>
      <c r="Y119">
        <v>0</v>
      </c>
      <c r="Z119">
        <v>6</v>
      </c>
      <c r="AA119">
        <v>3</v>
      </c>
      <c r="AB119">
        <v>34</v>
      </c>
      <c r="AC119">
        <v>22</v>
      </c>
      <c r="AD119">
        <v>151.62067503366799</v>
      </c>
      <c r="AE119">
        <v>4.8461538461538396</v>
      </c>
      <c r="AF119">
        <v>3</v>
      </c>
      <c r="AG119">
        <v>0</v>
      </c>
      <c r="AH119">
        <v>0</v>
      </c>
      <c r="AI119">
        <v>20</v>
      </c>
      <c r="AJ119">
        <v>14</v>
      </c>
      <c r="AK119">
        <v>2</v>
      </c>
      <c r="AL119">
        <v>1</v>
      </c>
      <c r="AM119">
        <v>2</v>
      </c>
      <c r="AN119">
        <v>1</v>
      </c>
      <c r="AO119">
        <v>0</v>
      </c>
      <c r="AP119">
        <v>2</v>
      </c>
      <c r="AQ119">
        <v>3</v>
      </c>
      <c r="AR119">
        <v>3</v>
      </c>
      <c r="AS119">
        <v>10</v>
      </c>
      <c r="AT119">
        <v>41</v>
      </c>
      <c r="AU119" t="s">
        <v>776</v>
      </c>
      <c r="AV119" t="s">
        <v>879</v>
      </c>
      <c r="AW119">
        <v>211</v>
      </c>
      <c r="AX119">
        <v>221</v>
      </c>
      <c r="AY119" t="s">
        <v>885</v>
      </c>
      <c r="AZ119" t="s">
        <v>953</v>
      </c>
      <c r="BA119">
        <v>1</v>
      </c>
      <c r="BB119">
        <v>11</v>
      </c>
      <c r="BC119">
        <v>0</v>
      </c>
      <c r="BD119">
        <v>0</v>
      </c>
      <c r="BE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</row>
    <row r="120" spans="1:73" hidden="1" x14ac:dyDescent="0.35">
      <c r="A120" t="s">
        <v>72</v>
      </c>
      <c r="B120" t="s">
        <v>105</v>
      </c>
      <c r="C120" t="s">
        <v>63</v>
      </c>
      <c r="D120" t="s">
        <v>191</v>
      </c>
      <c r="E120" t="s">
        <v>231</v>
      </c>
      <c r="F120" t="s">
        <v>323</v>
      </c>
      <c r="G120" t="s">
        <v>414</v>
      </c>
      <c r="H120" t="s">
        <v>540</v>
      </c>
      <c r="I120" t="s">
        <v>560</v>
      </c>
      <c r="L120" t="s">
        <v>601</v>
      </c>
      <c r="M120" t="s">
        <v>673</v>
      </c>
      <c r="N120">
        <v>2</v>
      </c>
      <c r="O120">
        <v>1302.9618898687099</v>
      </c>
      <c r="P120">
        <v>6.5806156053975301E-2</v>
      </c>
      <c r="Q120">
        <v>85.742913457082906</v>
      </c>
      <c r="R120">
        <v>9</v>
      </c>
      <c r="S120">
        <v>0</v>
      </c>
      <c r="T120">
        <v>1</v>
      </c>
      <c r="U120">
        <v>1</v>
      </c>
      <c r="V120">
        <v>4</v>
      </c>
      <c r="W120">
        <v>0</v>
      </c>
      <c r="X120">
        <v>0</v>
      </c>
      <c r="Y120">
        <v>0</v>
      </c>
      <c r="Z120">
        <v>7</v>
      </c>
      <c r="AA120">
        <v>6</v>
      </c>
      <c r="AB120">
        <v>42</v>
      </c>
      <c r="AC120">
        <v>26</v>
      </c>
      <c r="AD120">
        <v>197.41846816192501</v>
      </c>
      <c r="AE120">
        <v>6.6</v>
      </c>
      <c r="AF120">
        <v>1</v>
      </c>
      <c r="AG120">
        <v>0</v>
      </c>
      <c r="AH120">
        <v>0</v>
      </c>
      <c r="AI120">
        <v>24</v>
      </c>
      <c r="AJ120">
        <v>18</v>
      </c>
      <c r="AK120">
        <v>3</v>
      </c>
      <c r="AL120">
        <v>2</v>
      </c>
      <c r="AM120">
        <v>3</v>
      </c>
      <c r="AN120">
        <v>0</v>
      </c>
      <c r="AO120">
        <v>0</v>
      </c>
      <c r="AP120">
        <v>2</v>
      </c>
      <c r="AQ120">
        <v>2</v>
      </c>
      <c r="AR120">
        <v>2</v>
      </c>
      <c r="AS120">
        <v>9</v>
      </c>
      <c r="AT120">
        <v>48</v>
      </c>
      <c r="AU120" t="s">
        <v>777</v>
      </c>
      <c r="AV120" t="s">
        <v>880</v>
      </c>
      <c r="AW120">
        <v>224</v>
      </c>
      <c r="AX120">
        <v>233</v>
      </c>
      <c r="AY120" t="s">
        <v>885</v>
      </c>
      <c r="AZ120" t="s">
        <v>953</v>
      </c>
      <c r="BA120">
        <v>1</v>
      </c>
      <c r="BB120">
        <v>10</v>
      </c>
      <c r="BC120">
        <v>0</v>
      </c>
      <c r="BD120">
        <v>0</v>
      </c>
      <c r="BE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</row>
    <row r="121" spans="1:73" hidden="1" x14ac:dyDescent="0.35">
      <c r="A121" t="s">
        <v>72</v>
      </c>
      <c r="B121" t="s">
        <v>106</v>
      </c>
      <c r="C121" t="s">
        <v>106</v>
      </c>
      <c r="D121" t="s">
        <v>227</v>
      </c>
      <c r="E121" t="s">
        <v>231</v>
      </c>
      <c r="F121" t="s">
        <v>352</v>
      </c>
      <c r="G121" t="s">
        <v>438</v>
      </c>
      <c r="I121" t="s">
        <v>547</v>
      </c>
      <c r="L121" t="s">
        <v>606</v>
      </c>
      <c r="M121" t="s">
        <v>617</v>
      </c>
      <c r="N121">
        <v>1</v>
      </c>
      <c r="O121">
        <v>83.686020038077004</v>
      </c>
      <c r="P121">
        <v>1.1623058338621799E-2</v>
      </c>
      <c r="Q121">
        <v>0.97268749302964297</v>
      </c>
      <c r="R121">
        <v>3</v>
      </c>
      <c r="S121">
        <v>1</v>
      </c>
      <c r="T121">
        <v>0</v>
      </c>
      <c r="U121">
        <v>0</v>
      </c>
      <c r="V121">
        <v>2</v>
      </c>
      <c r="W121">
        <v>0</v>
      </c>
      <c r="X121">
        <v>1</v>
      </c>
      <c r="Y121">
        <v>6</v>
      </c>
      <c r="Z121">
        <v>2</v>
      </c>
      <c r="AA121">
        <v>0</v>
      </c>
      <c r="AB121">
        <v>11</v>
      </c>
      <c r="AC121">
        <v>9</v>
      </c>
      <c r="AD121">
        <v>34.869175015865402</v>
      </c>
      <c r="AE121">
        <v>2.4</v>
      </c>
      <c r="AF121">
        <v>0</v>
      </c>
      <c r="AG121">
        <v>0</v>
      </c>
      <c r="AH121">
        <v>0</v>
      </c>
      <c r="AI121">
        <v>5</v>
      </c>
      <c r="AJ121">
        <v>6</v>
      </c>
      <c r="AK121">
        <v>1</v>
      </c>
      <c r="AL121">
        <v>0</v>
      </c>
      <c r="AM121">
        <v>1</v>
      </c>
      <c r="AN121">
        <v>0</v>
      </c>
      <c r="AO121">
        <v>0</v>
      </c>
      <c r="AP121">
        <v>16</v>
      </c>
      <c r="AQ121">
        <v>1</v>
      </c>
      <c r="AR121">
        <v>1</v>
      </c>
      <c r="AS121">
        <v>3</v>
      </c>
      <c r="AT121">
        <v>14</v>
      </c>
      <c r="AU121" t="s">
        <v>778</v>
      </c>
      <c r="AV121" t="s">
        <v>881</v>
      </c>
      <c r="AW121">
        <v>75</v>
      </c>
      <c r="AX121">
        <v>77</v>
      </c>
      <c r="AY121" t="s">
        <v>924</v>
      </c>
      <c r="AZ121" t="s">
        <v>954</v>
      </c>
      <c r="BA121">
        <v>1</v>
      </c>
      <c r="BB121">
        <v>3</v>
      </c>
      <c r="BC121">
        <v>0</v>
      </c>
      <c r="BD121">
        <v>0</v>
      </c>
      <c r="BE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</row>
    <row r="122" spans="1:73" hidden="1" x14ac:dyDescent="0.35">
      <c r="A122" t="s">
        <v>72</v>
      </c>
      <c r="B122" t="s">
        <v>106</v>
      </c>
      <c r="C122" t="s">
        <v>106</v>
      </c>
      <c r="D122" t="s">
        <v>228</v>
      </c>
      <c r="E122" t="s">
        <v>231</v>
      </c>
      <c r="F122" t="s">
        <v>353</v>
      </c>
      <c r="G122" t="s">
        <v>438</v>
      </c>
      <c r="I122" t="s">
        <v>547</v>
      </c>
      <c r="L122" t="s">
        <v>590</v>
      </c>
      <c r="M122" t="s">
        <v>617</v>
      </c>
      <c r="N122">
        <v>1</v>
      </c>
      <c r="O122">
        <v>124.539538270942</v>
      </c>
      <c r="P122">
        <v>1.6144014220307298E-2</v>
      </c>
      <c r="Q122">
        <v>2.0105680768366101</v>
      </c>
      <c r="R122">
        <v>3</v>
      </c>
      <c r="S122">
        <v>2</v>
      </c>
      <c r="T122">
        <v>0</v>
      </c>
      <c r="U122">
        <v>0</v>
      </c>
      <c r="V122">
        <v>3</v>
      </c>
      <c r="W122">
        <v>0</v>
      </c>
      <c r="X122">
        <v>1</v>
      </c>
      <c r="Y122">
        <v>8</v>
      </c>
      <c r="Z122">
        <v>2</v>
      </c>
      <c r="AA122">
        <v>0</v>
      </c>
      <c r="AB122">
        <v>14</v>
      </c>
      <c r="AC122">
        <v>11</v>
      </c>
      <c r="AD122">
        <v>48.4320426609221</v>
      </c>
      <c r="AE122">
        <v>2.5714285714285698</v>
      </c>
      <c r="AF122">
        <v>0</v>
      </c>
      <c r="AG122">
        <v>0</v>
      </c>
      <c r="AH122">
        <v>0</v>
      </c>
      <c r="AI122">
        <v>5</v>
      </c>
      <c r="AJ122">
        <v>9</v>
      </c>
      <c r="AK122">
        <v>1</v>
      </c>
      <c r="AL122">
        <v>0</v>
      </c>
      <c r="AM122">
        <v>1</v>
      </c>
      <c r="AN122">
        <v>0</v>
      </c>
      <c r="AO122">
        <v>0</v>
      </c>
      <c r="AP122">
        <v>1</v>
      </c>
      <c r="AQ122">
        <v>1</v>
      </c>
      <c r="AR122">
        <v>1</v>
      </c>
      <c r="AS122">
        <v>3</v>
      </c>
      <c r="AT122">
        <v>14</v>
      </c>
      <c r="AU122" t="s">
        <v>778</v>
      </c>
      <c r="AV122" t="s">
        <v>881</v>
      </c>
      <c r="AW122">
        <v>75</v>
      </c>
      <c r="AX122">
        <v>77</v>
      </c>
      <c r="AY122" t="s">
        <v>924</v>
      </c>
      <c r="AZ122" t="s">
        <v>954</v>
      </c>
      <c r="BA122">
        <v>1</v>
      </c>
      <c r="BB122">
        <v>3</v>
      </c>
      <c r="BC122">
        <v>0</v>
      </c>
      <c r="BD122">
        <v>0</v>
      </c>
      <c r="BE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</row>
    <row r="123" spans="1:73" hidden="1" x14ac:dyDescent="0.35">
      <c r="A123" t="s">
        <v>72</v>
      </c>
      <c r="B123" t="s">
        <v>106</v>
      </c>
      <c r="C123" t="s">
        <v>106</v>
      </c>
      <c r="D123" t="s">
        <v>229</v>
      </c>
      <c r="E123" t="s">
        <v>231</v>
      </c>
      <c r="F123" t="s">
        <v>354</v>
      </c>
      <c r="G123" t="s">
        <v>438</v>
      </c>
      <c r="I123" t="s">
        <v>547</v>
      </c>
      <c r="L123" t="s">
        <v>590</v>
      </c>
      <c r="M123" t="s">
        <v>674</v>
      </c>
      <c r="N123">
        <v>1</v>
      </c>
      <c r="O123">
        <v>182.83308753677801</v>
      </c>
      <c r="P123">
        <v>2.0314787504086499E-2</v>
      </c>
      <c r="Q123">
        <v>3.7142153220257201</v>
      </c>
      <c r="R123">
        <v>3</v>
      </c>
      <c r="S123">
        <v>3</v>
      </c>
      <c r="T123">
        <v>0</v>
      </c>
      <c r="U123">
        <v>0</v>
      </c>
      <c r="V123">
        <v>4</v>
      </c>
      <c r="W123">
        <v>0</v>
      </c>
      <c r="X123">
        <v>1</v>
      </c>
      <c r="Y123">
        <v>10</v>
      </c>
      <c r="Z123">
        <v>2</v>
      </c>
      <c r="AA123">
        <v>0</v>
      </c>
      <c r="AB123">
        <v>17</v>
      </c>
      <c r="AC123">
        <v>12</v>
      </c>
      <c r="AD123">
        <v>60.944362512259602</v>
      </c>
      <c r="AE123">
        <v>3</v>
      </c>
      <c r="AF123">
        <v>0</v>
      </c>
      <c r="AG123">
        <v>0</v>
      </c>
      <c r="AH123">
        <v>0</v>
      </c>
      <c r="AI123">
        <v>5</v>
      </c>
      <c r="AJ123">
        <v>12</v>
      </c>
      <c r="AK123">
        <v>1</v>
      </c>
      <c r="AL123">
        <v>0</v>
      </c>
      <c r="AM123">
        <v>1</v>
      </c>
      <c r="AN123">
        <v>0</v>
      </c>
      <c r="AO123">
        <v>0</v>
      </c>
      <c r="AP123">
        <v>1</v>
      </c>
      <c r="AQ123">
        <v>1</v>
      </c>
      <c r="AR123">
        <v>1</v>
      </c>
      <c r="AS123">
        <v>3</v>
      </c>
      <c r="AT123">
        <v>14</v>
      </c>
      <c r="AU123" t="s">
        <v>778</v>
      </c>
      <c r="AV123" t="s">
        <v>881</v>
      </c>
      <c r="AW123">
        <v>75</v>
      </c>
      <c r="AX123">
        <v>77</v>
      </c>
      <c r="AY123" t="s">
        <v>924</v>
      </c>
      <c r="AZ123" t="s">
        <v>954</v>
      </c>
      <c r="BA123">
        <v>1</v>
      </c>
      <c r="BB123">
        <v>3</v>
      </c>
      <c r="BC123">
        <v>0</v>
      </c>
      <c r="BD123">
        <v>0</v>
      </c>
      <c r="BE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</row>
    <row r="124" spans="1:73" hidden="1" x14ac:dyDescent="0.35">
      <c r="A124" t="s">
        <v>72</v>
      </c>
      <c r="B124" t="s">
        <v>106</v>
      </c>
      <c r="C124" t="s">
        <v>106</v>
      </c>
      <c r="D124" t="s">
        <v>230</v>
      </c>
      <c r="E124" t="s">
        <v>231</v>
      </c>
      <c r="F124" t="s">
        <v>355</v>
      </c>
      <c r="G124" t="s">
        <v>439</v>
      </c>
      <c r="H124" t="s">
        <v>541</v>
      </c>
      <c r="L124" t="s">
        <v>590</v>
      </c>
      <c r="M124" t="s">
        <v>675</v>
      </c>
      <c r="N124">
        <v>1</v>
      </c>
      <c r="O124">
        <v>1063.0438602392501</v>
      </c>
      <c r="P124">
        <v>5.5223057674766603E-2</v>
      </c>
      <c r="Q124">
        <v>58.704532404798996</v>
      </c>
      <c r="R124">
        <v>6</v>
      </c>
      <c r="S124">
        <v>4</v>
      </c>
      <c r="T124">
        <v>0</v>
      </c>
      <c r="U124">
        <v>0</v>
      </c>
      <c r="V124">
        <v>8</v>
      </c>
      <c r="W124">
        <v>0</v>
      </c>
      <c r="X124">
        <v>1</v>
      </c>
      <c r="Y124">
        <v>12</v>
      </c>
      <c r="Z124">
        <v>5</v>
      </c>
      <c r="AA124">
        <v>5</v>
      </c>
      <c r="AB124">
        <v>39</v>
      </c>
      <c r="AC124">
        <v>19</v>
      </c>
      <c r="AD124">
        <v>165.669173024299</v>
      </c>
      <c r="AE124">
        <v>6.4166666666666599</v>
      </c>
      <c r="AF124">
        <v>0</v>
      </c>
      <c r="AG124">
        <v>0</v>
      </c>
      <c r="AH124">
        <v>0</v>
      </c>
      <c r="AI124">
        <v>17</v>
      </c>
      <c r="AJ124">
        <v>22</v>
      </c>
      <c r="AK124">
        <v>2</v>
      </c>
      <c r="AL124">
        <v>1</v>
      </c>
      <c r="AM124">
        <v>0</v>
      </c>
      <c r="AN124">
        <v>0</v>
      </c>
      <c r="AO124">
        <v>0</v>
      </c>
      <c r="AP124">
        <v>1</v>
      </c>
      <c r="AQ124">
        <v>2</v>
      </c>
      <c r="AR124">
        <v>1</v>
      </c>
      <c r="AS124">
        <v>3</v>
      </c>
      <c r="AT124">
        <v>14</v>
      </c>
      <c r="AU124" t="s">
        <v>778</v>
      </c>
      <c r="AV124" t="s">
        <v>881</v>
      </c>
      <c r="AW124">
        <v>75</v>
      </c>
      <c r="AX124">
        <v>77</v>
      </c>
      <c r="AY124" t="s">
        <v>924</v>
      </c>
      <c r="AZ124" t="s">
        <v>954</v>
      </c>
      <c r="BA124">
        <v>1</v>
      </c>
      <c r="BB124">
        <v>3</v>
      </c>
      <c r="BC124">
        <v>0</v>
      </c>
      <c r="BD124">
        <v>0</v>
      </c>
      <c r="BE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</row>
    <row r="125" spans="1:73" hidden="1" x14ac:dyDescent="0.35">
      <c r="A125" t="s">
        <v>72</v>
      </c>
      <c r="B125" t="s">
        <v>106</v>
      </c>
      <c r="C125" t="s">
        <v>184</v>
      </c>
      <c r="D125" t="s">
        <v>191</v>
      </c>
      <c r="E125" t="s">
        <v>233</v>
      </c>
      <c r="F125" t="s">
        <v>356</v>
      </c>
      <c r="G125" t="s">
        <v>440</v>
      </c>
      <c r="H125" t="s">
        <v>542</v>
      </c>
      <c r="K125" t="s">
        <v>376</v>
      </c>
      <c r="L125" t="s">
        <v>591</v>
      </c>
      <c r="M125" t="s">
        <v>676</v>
      </c>
      <c r="N125">
        <v>4</v>
      </c>
      <c r="O125">
        <v>4320</v>
      </c>
      <c r="P125">
        <v>0.10666666666666599</v>
      </c>
      <c r="Q125">
        <v>460.8</v>
      </c>
      <c r="R125">
        <v>13</v>
      </c>
      <c r="S125">
        <v>0</v>
      </c>
      <c r="T125">
        <v>2</v>
      </c>
      <c r="U125">
        <v>2</v>
      </c>
      <c r="V125">
        <v>11</v>
      </c>
      <c r="W125">
        <v>0</v>
      </c>
      <c r="X125">
        <v>1</v>
      </c>
      <c r="Y125">
        <v>7</v>
      </c>
      <c r="Z125">
        <v>12</v>
      </c>
      <c r="AA125">
        <v>10</v>
      </c>
      <c r="AB125">
        <v>64</v>
      </c>
      <c r="AC125">
        <v>32</v>
      </c>
      <c r="AD125">
        <v>320</v>
      </c>
      <c r="AE125">
        <v>13.5</v>
      </c>
      <c r="AF125">
        <v>3</v>
      </c>
      <c r="AG125">
        <v>0</v>
      </c>
      <c r="AH125">
        <v>1</v>
      </c>
      <c r="AI125">
        <v>37</v>
      </c>
      <c r="AJ125">
        <v>27</v>
      </c>
      <c r="AK125">
        <v>2</v>
      </c>
      <c r="AL125">
        <v>1</v>
      </c>
      <c r="AM125">
        <v>0</v>
      </c>
      <c r="AN125">
        <v>0</v>
      </c>
      <c r="AO125">
        <v>1</v>
      </c>
      <c r="AP125">
        <v>1</v>
      </c>
      <c r="AQ125">
        <v>4</v>
      </c>
      <c r="AR125">
        <v>5</v>
      </c>
      <c r="AS125">
        <v>13</v>
      </c>
      <c r="AT125">
        <v>72</v>
      </c>
      <c r="AU125" t="s">
        <v>779</v>
      </c>
      <c r="AV125" t="s">
        <v>882</v>
      </c>
      <c r="AW125">
        <v>169</v>
      </c>
      <c r="AX125">
        <v>181</v>
      </c>
      <c r="AY125" t="s">
        <v>885</v>
      </c>
      <c r="AZ125" t="s">
        <v>954</v>
      </c>
      <c r="BA125">
        <v>1</v>
      </c>
      <c r="BB125">
        <v>13</v>
      </c>
      <c r="BC125">
        <v>0</v>
      </c>
      <c r="BD125">
        <v>0</v>
      </c>
      <c r="BE125">
        <v>0</v>
      </c>
      <c r="BG125">
        <v>1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</row>
    <row r="126" spans="1:73" s="2" customFormat="1" hidden="1" x14ac:dyDescent="0.35">
      <c r="A126" s="2" t="s">
        <v>72</v>
      </c>
      <c r="B126" s="2" t="s">
        <v>106</v>
      </c>
      <c r="C126" s="2" t="s">
        <v>124</v>
      </c>
      <c r="D126" s="2" t="s">
        <v>191</v>
      </c>
      <c r="E126" s="2" t="s">
        <v>231</v>
      </c>
      <c r="F126" s="2" t="s">
        <v>357</v>
      </c>
      <c r="G126" s="2" t="s">
        <v>376</v>
      </c>
      <c r="H126" s="2" t="s">
        <v>543</v>
      </c>
      <c r="K126" s="2" t="s">
        <v>376</v>
      </c>
      <c r="L126" s="2" t="s">
        <v>590</v>
      </c>
      <c r="M126" s="2" t="s">
        <v>677</v>
      </c>
      <c r="N126" s="2">
        <v>1</v>
      </c>
      <c r="O126" s="2">
        <v>149.486764269931</v>
      </c>
      <c r="P126" s="2">
        <v>1.3287712379549401E-2</v>
      </c>
      <c r="Q126" s="2">
        <v>1.98633712816835</v>
      </c>
      <c r="R126" s="2">
        <v>3</v>
      </c>
      <c r="S126" s="2">
        <v>0</v>
      </c>
      <c r="T126" s="2">
        <v>0</v>
      </c>
      <c r="U126" s="2">
        <v>0</v>
      </c>
      <c r="V126" s="2">
        <v>1</v>
      </c>
      <c r="W126" s="2">
        <v>0</v>
      </c>
      <c r="X126" s="2">
        <v>1</v>
      </c>
      <c r="Y126" s="2">
        <v>5</v>
      </c>
      <c r="Z126" s="2">
        <v>2</v>
      </c>
      <c r="AA126" s="2">
        <v>1</v>
      </c>
      <c r="AB126" s="2">
        <v>12</v>
      </c>
      <c r="AC126" s="2">
        <v>10</v>
      </c>
      <c r="AD126" s="2">
        <v>39.863137138648298</v>
      </c>
      <c r="AE126" s="2">
        <v>3.75</v>
      </c>
      <c r="AF126" s="2">
        <v>0</v>
      </c>
      <c r="AG126" s="2">
        <v>0</v>
      </c>
      <c r="AH126" s="2">
        <v>0</v>
      </c>
      <c r="AI126" s="2">
        <v>7</v>
      </c>
      <c r="AJ126" s="2">
        <v>5</v>
      </c>
      <c r="AK126" s="2">
        <v>1</v>
      </c>
      <c r="AL126" s="2">
        <v>1</v>
      </c>
      <c r="AM126" s="2">
        <v>0</v>
      </c>
      <c r="AN126" s="2">
        <v>0</v>
      </c>
      <c r="AO126" s="2">
        <v>1</v>
      </c>
      <c r="AP126" s="2">
        <v>1</v>
      </c>
      <c r="AQ126" s="2">
        <v>1</v>
      </c>
      <c r="AR126" s="2">
        <v>1</v>
      </c>
      <c r="AS126" s="2">
        <v>3</v>
      </c>
      <c r="AT126" s="2">
        <v>13</v>
      </c>
      <c r="AU126" s="2" t="s">
        <v>780</v>
      </c>
      <c r="AV126" s="2" t="s">
        <v>883</v>
      </c>
      <c r="AW126" s="2">
        <v>251</v>
      </c>
      <c r="AX126" s="2">
        <v>253</v>
      </c>
      <c r="AY126" s="2" t="s">
        <v>885</v>
      </c>
      <c r="AZ126" s="2" t="s">
        <v>954</v>
      </c>
      <c r="BA126" s="2">
        <v>1</v>
      </c>
      <c r="BB126" s="2">
        <v>3</v>
      </c>
      <c r="BC126" s="2">
        <v>0</v>
      </c>
      <c r="BD126" s="2">
        <v>0</v>
      </c>
      <c r="BE126" s="2">
        <v>0</v>
      </c>
      <c r="BG126" s="2">
        <v>0</v>
      </c>
      <c r="BH126" s="2">
        <v>0</v>
      </c>
      <c r="BI126" s="2">
        <v>1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1</v>
      </c>
      <c r="BS126" s="2" t="s">
        <v>961</v>
      </c>
      <c r="BT126" s="2" t="s">
        <v>994</v>
      </c>
      <c r="BU126" s="2" t="s">
        <v>972</v>
      </c>
    </row>
  </sheetData>
  <autoFilter ref="A1:BU126" xr:uid="{00000000-0001-0000-0000-000000000000}">
    <filterColumn colId="70">
      <filters>
        <filter val="T"/>
      </filters>
    </filterColumn>
  </autoFilter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F4104-1426-4053-9E99-9AB1CD87BD83}">
  <dimension ref="A1:L12"/>
  <sheetViews>
    <sheetView tabSelected="1" workbookViewId="0">
      <selection activeCell="I3" sqref="I3"/>
    </sheetView>
  </sheetViews>
  <sheetFormatPr defaultRowHeight="14.5" x14ac:dyDescent="0.35"/>
  <cols>
    <col min="2" max="2" width="9" bestFit="1" customWidth="1"/>
    <col min="4" max="4" width="14.08984375" bestFit="1" customWidth="1"/>
    <col min="5" max="5" width="9" bestFit="1" customWidth="1"/>
    <col min="6" max="6" width="9.36328125" bestFit="1" customWidth="1"/>
    <col min="8" max="8" width="14.36328125" bestFit="1" customWidth="1"/>
    <col min="9" max="9" width="10.26953125" bestFit="1" customWidth="1"/>
  </cols>
  <sheetData>
    <row r="1" spans="1:12" x14ac:dyDescent="0.35">
      <c r="C1" t="s">
        <v>977</v>
      </c>
      <c r="D1" t="s">
        <v>978</v>
      </c>
      <c r="E1" t="s">
        <v>979</v>
      </c>
      <c r="F1" t="s">
        <v>980</v>
      </c>
      <c r="H1" t="s">
        <v>999</v>
      </c>
      <c r="I1" t="s">
        <v>1000</v>
      </c>
      <c r="J1" t="s">
        <v>1001</v>
      </c>
    </row>
    <row r="2" spans="1:12" x14ac:dyDescent="0.35">
      <c r="A2" s="2"/>
      <c r="B2" t="s">
        <v>955</v>
      </c>
      <c r="C2">
        <v>8</v>
      </c>
      <c r="D2">
        <v>4</v>
      </c>
      <c r="E2" s="8">
        <v>2</v>
      </c>
      <c r="F2" s="8">
        <v>0</v>
      </c>
      <c r="H2">
        <v>11</v>
      </c>
      <c r="I2" s="10">
        <f>C2*100/H2</f>
        <v>72.727272727272734</v>
      </c>
      <c r="J2" s="10">
        <f>D2*100/(C2+D2)</f>
        <v>33.333333333333336</v>
      </c>
      <c r="L2">
        <f>D2/H2</f>
        <v>0.36363636363636365</v>
      </c>
    </row>
    <row r="3" spans="1:12" x14ac:dyDescent="0.35">
      <c r="A3" s="4"/>
      <c r="B3" t="s">
        <v>956</v>
      </c>
      <c r="C3">
        <v>5</v>
      </c>
      <c r="D3">
        <v>3</v>
      </c>
      <c r="E3" s="8"/>
      <c r="F3" s="8"/>
      <c r="H3">
        <v>8</v>
      </c>
      <c r="I3" s="10">
        <f t="shared" ref="I3:I4" si="0">C3*100/H3</f>
        <v>62.5</v>
      </c>
      <c r="J3" s="10">
        <f>D3*100/(C3+D3)</f>
        <v>37.5</v>
      </c>
      <c r="L3">
        <f>D3/H3</f>
        <v>0.375</v>
      </c>
    </row>
    <row r="4" spans="1:12" x14ac:dyDescent="0.35">
      <c r="B4" t="s">
        <v>977</v>
      </c>
      <c r="C4">
        <f>SUM(C2:C3)</f>
        <v>13</v>
      </c>
      <c r="D4">
        <f>SUM(D2:D3)</f>
        <v>7</v>
      </c>
      <c r="H4">
        <v>7</v>
      </c>
      <c r="I4" s="10">
        <f>C3*100/H4</f>
        <v>71.428571428571431</v>
      </c>
      <c r="J4" s="10">
        <f>D3*100/(C3+D3)</f>
        <v>37.5</v>
      </c>
      <c r="L4">
        <f>D3/H4</f>
        <v>0.42857142857142855</v>
      </c>
    </row>
    <row r="5" spans="1:12" x14ac:dyDescent="0.35">
      <c r="B5" t="s">
        <v>979</v>
      </c>
      <c r="C5">
        <f>E2</f>
        <v>2</v>
      </c>
      <c r="D5">
        <f>F2</f>
        <v>0</v>
      </c>
    </row>
    <row r="6" spans="1:12" x14ac:dyDescent="0.35">
      <c r="C6" s="6">
        <f>C4-C5</f>
        <v>11</v>
      </c>
      <c r="D6" s="7">
        <f>D4-D5</f>
        <v>7</v>
      </c>
    </row>
    <row r="9" spans="1:12" x14ac:dyDescent="0.35">
      <c r="C9" t="s">
        <v>962</v>
      </c>
      <c r="D9" s="4" t="s">
        <v>975</v>
      </c>
      <c r="E9" s="5" t="s">
        <v>970</v>
      </c>
    </row>
    <row r="10" spans="1:12" x14ac:dyDescent="0.35">
      <c r="C10" t="s">
        <v>963</v>
      </c>
    </row>
    <row r="11" spans="1:12" x14ac:dyDescent="0.35">
      <c r="C11" t="s">
        <v>965</v>
      </c>
      <c r="D11" s="4" t="s">
        <v>976</v>
      </c>
      <c r="E11" s="5" t="s">
        <v>970</v>
      </c>
    </row>
    <row r="12" spans="1:12" x14ac:dyDescent="0.35">
      <c r="C12" t="s">
        <v>966</v>
      </c>
    </row>
  </sheetData>
  <mergeCells count="2">
    <mergeCell ref="E2:E3"/>
    <mergeCell ref="F2:F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analise_jleaks_fbinfer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josias</cp:lastModifiedBy>
  <dcterms:created xsi:type="dcterms:W3CDTF">2022-04-19T15:30:59Z</dcterms:created>
  <dcterms:modified xsi:type="dcterms:W3CDTF">2022-04-28T16:18:58Z</dcterms:modified>
</cp:coreProperties>
</file>